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90" windowWidth="21075" windowHeight="11820" activeTab="1"/>
  </bookViews>
  <sheets>
    <sheet name="fnsc118 tdas data 14Feb08" sheetId="1" r:id="rId1"/>
    <sheet name="Ind load analysis" sheetId="2" r:id="rId2"/>
  </sheets>
  <calcPr calcId="125725"/>
</workbook>
</file>

<file path=xl/calcChain.xml><?xml version="1.0" encoding="utf-8"?>
<calcChain xmlns="http://schemas.openxmlformats.org/spreadsheetml/2006/main">
  <c r="H12" i="2"/>
  <c r="I12"/>
  <c r="J12"/>
  <c r="K12"/>
  <c r="L12"/>
  <c r="M12"/>
  <c r="H13"/>
  <c r="I13"/>
  <c r="J13"/>
  <c r="K13"/>
  <c r="L13"/>
  <c r="M13"/>
  <c r="H14"/>
  <c r="I14"/>
  <c r="J14"/>
  <c r="K14"/>
  <c r="L14"/>
  <c r="M14"/>
  <c r="H15"/>
  <c r="I15"/>
  <c r="J15"/>
  <c r="K15"/>
  <c r="L15"/>
  <c r="M15"/>
  <c r="H16"/>
  <c r="I16"/>
  <c r="J16"/>
  <c r="K16"/>
  <c r="L16"/>
  <c r="M16"/>
  <c r="H17"/>
  <c r="I17"/>
  <c r="J17"/>
  <c r="K17"/>
  <c r="L17"/>
  <c r="M17"/>
  <c r="H18"/>
  <c r="I18"/>
  <c r="J18"/>
  <c r="K18"/>
  <c r="L18"/>
  <c r="M18"/>
  <c r="H19"/>
  <c r="I19"/>
  <c r="J19"/>
  <c r="K19"/>
  <c r="L19"/>
  <c r="M19"/>
  <c r="H20"/>
  <c r="I20"/>
  <c r="J20"/>
  <c r="K20"/>
  <c r="L20"/>
  <c r="M20"/>
  <c r="H21"/>
  <c r="I21"/>
  <c r="J21"/>
  <c r="K21"/>
  <c r="L21"/>
  <c r="M21"/>
  <c r="H22"/>
  <c r="I22"/>
  <c r="J22"/>
  <c r="K22"/>
  <c r="L22"/>
  <c r="M22"/>
  <c r="H23"/>
  <c r="I23"/>
  <c r="J23"/>
  <c r="K23"/>
  <c r="L23"/>
  <c r="M23"/>
  <c r="H24"/>
  <c r="I24"/>
  <c r="J24"/>
  <c r="K24"/>
  <c r="L24"/>
  <c r="M24"/>
  <c r="H25"/>
  <c r="I25"/>
  <c r="J25"/>
  <c r="K25"/>
  <c r="L25"/>
  <c r="M25"/>
  <c r="H26"/>
  <c r="I26"/>
  <c r="J26"/>
  <c r="K26"/>
  <c r="L26"/>
  <c r="M26"/>
  <c r="H27"/>
  <c r="I27"/>
  <c r="J27"/>
  <c r="K27"/>
  <c r="L27"/>
  <c r="M27"/>
  <c r="H28"/>
  <c r="I28"/>
  <c r="J28"/>
  <c r="K28"/>
  <c r="L28"/>
  <c r="M28"/>
  <c r="H29"/>
  <c r="I29"/>
  <c r="J29"/>
  <c r="K29"/>
  <c r="L29"/>
  <c r="M29"/>
  <c r="H30"/>
  <c r="I30"/>
  <c r="J30"/>
  <c r="K30"/>
  <c r="L30"/>
  <c r="M30"/>
  <c r="H31"/>
  <c r="I31"/>
  <c r="J31"/>
  <c r="K31"/>
  <c r="L31"/>
  <c r="M31"/>
  <c r="H32"/>
  <c r="I32"/>
  <c r="J32"/>
  <c r="K32"/>
  <c r="L32"/>
  <c r="M32"/>
  <c r="H33"/>
  <c r="I33"/>
  <c r="J33"/>
  <c r="K33"/>
  <c r="L33"/>
  <c r="M33"/>
  <c r="H34"/>
  <c r="I34"/>
  <c r="J34"/>
  <c r="K34"/>
  <c r="L34"/>
  <c r="M34"/>
  <c r="H35"/>
  <c r="I35"/>
  <c r="J35"/>
  <c r="K35"/>
  <c r="L35"/>
  <c r="M35"/>
  <c r="H36"/>
  <c r="I36"/>
  <c r="J36"/>
  <c r="K36"/>
  <c r="L36"/>
  <c r="M36"/>
  <c r="H37"/>
  <c r="I37"/>
  <c r="J37"/>
  <c r="K37"/>
  <c r="L37"/>
  <c r="M37"/>
  <c r="H38"/>
  <c r="I38"/>
  <c r="J38"/>
  <c r="K38"/>
  <c r="L38"/>
  <c r="M38"/>
  <c r="H39"/>
  <c r="I39"/>
  <c r="J39"/>
  <c r="K39"/>
  <c r="L39"/>
  <c r="M39"/>
  <c r="H40"/>
  <c r="I40"/>
  <c r="J40"/>
  <c r="K40"/>
  <c r="L40"/>
  <c r="M40"/>
  <c r="H41"/>
  <c r="I41"/>
  <c r="J41"/>
  <c r="K41"/>
  <c r="L41"/>
  <c r="M41"/>
  <c r="H42"/>
  <c r="I42"/>
  <c r="J42"/>
  <c r="K42"/>
  <c r="L42"/>
  <c r="M42"/>
  <c r="H43"/>
  <c r="I43"/>
  <c r="J43"/>
  <c r="K43"/>
  <c r="L43"/>
  <c r="M43"/>
  <c r="H44"/>
  <c r="I44"/>
  <c r="J44"/>
  <c r="K44"/>
  <c r="L44"/>
  <c r="M44"/>
  <c r="H45"/>
  <c r="I45"/>
  <c r="J45"/>
  <c r="K45"/>
  <c r="L45"/>
  <c r="M45"/>
  <c r="H46"/>
  <c r="I46"/>
  <c r="J46"/>
  <c r="K46"/>
  <c r="L46"/>
  <c r="M46"/>
  <c r="H47"/>
  <c r="I47"/>
  <c r="J47"/>
  <c r="K47"/>
  <c r="L47"/>
  <c r="M47"/>
  <c r="H48"/>
  <c r="I48"/>
  <c r="J48"/>
  <c r="K48"/>
  <c r="L48"/>
  <c r="M48"/>
  <c r="H49"/>
  <c r="I49"/>
  <c r="J49"/>
  <c r="K49"/>
  <c r="L49"/>
  <c r="M49"/>
  <c r="H50"/>
  <c r="I50"/>
  <c r="J50"/>
  <c r="K50"/>
  <c r="L50"/>
  <c r="M50"/>
  <c r="H51"/>
  <c r="I51"/>
  <c r="J51"/>
  <c r="K51"/>
  <c r="L51"/>
  <c r="M51"/>
  <c r="H52"/>
  <c r="I52"/>
  <c r="J52"/>
  <c r="K52"/>
  <c r="L52"/>
  <c r="M52"/>
  <c r="H53"/>
  <c r="I53"/>
  <c r="J53"/>
  <c r="K53"/>
  <c r="L53"/>
  <c r="M53"/>
  <c r="H54"/>
  <c r="I54"/>
  <c r="J54"/>
  <c r="K54"/>
  <c r="L54"/>
  <c r="M54"/>
  <c r="H55"/>
  <c r="I55"/>
  <c r="J55"/>
  <c r="K55"/>
  <c r="L55"/>
  <c r="M55"/>
  <c r="H56"/>
  <c r="I56"/>
  <c r="J56"/>
  <c r="K56"/>
  <c r="L56"/>
  <c r="M56"/>
  <c r="H57"/>
  <c r="I57"/>
  <c r="J57"/>
  <c r="K57"/>
  <c r="L57"/>
  <c r="M57"/>
  <c r="H58"/>
  <c r="I58"/>
  <c r="J58"/>
  <c r="K58"/>
  <c r="L58"/>
  <c r="M58"/>
  <c r="H59"/>
  <c r="I59"/>
  <c r="J59"/>
  <c r="K59"/>
  <c r="L59"/>
  <c r="M59"/>
  <c r="H60"/>
  <c r="I60"/>
  <c r="J60"/>
  <c r="K60"/>
  <c r="L60"/>
  <c r="M60"/>
  <c r="H61"/>
  <c r="I61"/>
  <c r="J61"/>
  <c r="K61"/>
  <c r="L61"/>
  <c r="M61"/>
  <c r="H62"/>
  <c r="I62"/>
  <c r="J62"/>
  <c r="K62"/>
  <c r="L62"/>
  <c r="M62"/>
  <c r="H63"/>
  <c r="I63"/>
  <c r="J63"/>
  <c r="K63"/>
  <c r="L63"/>
  <c r="M63"/>
  <c r="H64"/>
  <c r="I64"/>
  <c r="J64"/>
  <c r="K64"/>
  <c r="L64"/>
  <c r="M64"/>
  <c r="H65"/>
  <c r="I65"/>
  <c r="J65"/>
  <c r="K65"/>
  <c r="L65"/>
  <c r="M65"/>
  <c r="H66"/>
  <c r="I66"/>
  <c r="J66"/>
  <c r="K66"/>
  <c r="L66"/>
  <c r="M66"/>
  <c r="H67"/>
  <c r="I67"/>
  <c r="J67"/>
  <c r="K67"/>
  <c r="L67"/>
  <c r="M67"/>
  <c r="H68"/>
  <c r="I68"/>
  <c r="J68"/>
  <c r="K68"/>
  <c r="L68"/>
  <c r="M68"/>
  <c r="H69"/>
  <c r="I69"/>
  <c r="J69"/>
  <c r="K69"/>
  <c r="L69"/>
  <c r="M69"/>
  <c r="H70"/>
  <c r="I70"/>
  <c r="J70"/>
  <c r="K70"/>
  <c r="L70"/>
  <c r="M70"/>
  <c r="H71"/>
  <c r="I71"/>
  <c r="J71"/>
  <c r="K71"/>
  <c r="L71"/>
  <c r="M71"/>
  <c r="H72"/>
  <c r="I72"/>
  <c r="J72"/>
  <c r="K72"/>
  <c r="L72"/>
  <c r="M72"/>
  <c r="H73"/>
  <c r="I73"/>
  <c r="J73"/>
  <c r="K73"/>
  <c r="L73"/>
  <c r="M73"/>
  <c r="H74"/>
  <c r="I74"/>
  <c r="J74"/>
  <c r="K74"/>
  <c r="L74"/>
  <c r="M74"/>
  <c r="H75"/>
  <c r="I75"/>
  <c r="J75"/>
  <c r="K75"/>
  <c r="L75"/>
  <c r="M75"/>
  <c r="H76"/>
  <c r="I76"/>
  <c r="J76"/>
  <c r="K76"/>
  <c r="L76"/>
  <c r="M76"/>
  <c r="H77"/>
  <c r="I77"/>
  <c r="J77"/>
  <c r="K77"/>
  <c r="L77"/>
  <c r="M77"/>
  <c r="H78"/>
  <c r="I78"/>
  <c r="J78"/>
  <c r="K78"/>
  <c r="L78"/>
  <c r="M78"/>
  <c r="H79"/>
  <c r="I79"/>
  <c r="J79"/>
  <c r="K79"/>
  <c r="L79"/>
  <c r="M79"/>
  <c r="H80"/>
  <c r="I80"/>
  <c r="J80"/>
  <c r="K80"/>
  <c r="L80"/>
  <c r="M80"/>
  <c r="H81"/>
  <c r="I81"/>
  <c r="J81"/>
  <c r="K81"/>
  <c r="L81"/>
  <c r="M81"/>
  <c r="H82"/>
  <c r="I82"/>
  <c r="J82"/>
  <c r="K82"/>
  <c r="L82"/>
  <c r="M82"/>
  <c r="H83"/>
  <c r="I83"/>
  <c r="J83"/>
  <c r="K83"/>
  <c r="L83"/>
  <c r="M83"/>
  <c r="H84"/>
  <c r="I84"/>
  <c r="J84"/>
  <c r="K84"/>
  <c r="L84"/>
  <c r="M84"/>
  <c r="H85"/>
  <c r="I85"/>
  <c r="J85"/>
  <c r="K85"/>
  <c r="L85"/>
  <c r="M85"/>
  <c r="H86"/>
  <c r="I86"/>
  <c r="J86"/>
  <c r="K86"/>
  <c r="L86"/>
  <c r="M86"/>
  <c r="H87"/>
  <c r="I87"/>
  <c r="J87"/>
  <c r="K87"/>
  <c r="L87"/>
  <c r="M87"/>
  <c r="H88"/>
  <c r="I88"/>
  <c r="J88"/>
  <c r="K88"/>
  <c r="L88"/>
  <c r="M88"/>
  <c r="H89"/>
  <c r="I89"/>
  <c r="J89"/>
  <c r="K89"/>
  <c r="L89"/>
  <c r="M89"/>
  <c r="H90"/>
  <c r="I90"/>
  <c r="J90"/>
  <c r="K90"/>
  <c r="L90"/>
  <c r="M90"/>
  <c r="H91"/>
  <c r="I91"/>
  <c r="J91"/>
  <c r="K91"/>
  <c r="L91"/>
  <c r="M91"/>
  <c r="H92"/>
  <c r="I92"/>
  <c r="J92"/>
  <c r="K92"/>
  <c r="L92"/>
  <c r="M92"/>
  <c r="H93"/>
  <c r="I93"/>
  <c r="J93"/>
  <c r="K93"/>
  <c r="L93"/>
  <c r="M93"/>
  <c r="H94"/>
  <c r="I94"/>
  <c r="J94"/>
  <c r="K94"/>
  <c r="L94"/>
  <c r="M94"/>
  <c r="H95"/>
  <c r="I95"/>
  <c r="J95"/>
  <c r="K95"/>
  <c r="L95"/>
  <c r="M95"/>
  <c r="H96"/>
  <c r="I96"/>
  <c r="J96"/>
  <c r="K96"/>
  <c r="L96"/>
  <c r="M96"/>
  <c r="H97"/>
  <c r="I97"/>
  <c r="J97"/>
  <c r="K97"/>
  <c r="L97"/>
  <c r="M97"/>
  <c r="H98"/>
  <c r="I98"/>
  <c r="J98"/>
  <c r="K98"/>
  <c r="L98"/>
  <c r="M98"/>
  <c r="H99"/>
  <c r="I99"/>
  <c r="J99"/>
  <c r="K99"/>
  <c r="L99"/>
  <c r="M99"/>
  <c r="H100"/>
  <c r="I100"/>
  <c r="J100"/>
  <c r="K100"/>
  <c r="L100"/>
  <c r="M100"/>
  <c r="H101"/>
  <c r="I101"/>
  <c r="J101"/>
  <c r="K101"/>
  <c r="L101"/>
  <c r="M101"/>
  <c r="H102"/>
  <c r="I102"/>
  <c r="J102"/>
  <c r="K102"/>
  <c r="L102"/>
  <c r="M102"/>
  <c r="H103"/>
  <c r="I103"/>
  <c r="J103"/>
  <c r="K103"/>
  <c r="L103"/>
  <c r="M103"/>
  <c r="H104"/>
  <c r="I104"/>
  <c r="J104"/>
  <c r="K104"/>
  <c r="L104"/>
  <c r="M104"/>
  <c r="H105"/>
  <c r="I105"/>
  <c r="J105"/>
  <c r="K105"/>
  <c r="L105"/>
  <c r="M105"/>
  <c r="H106"/>
  <c r="I106"/>
  <c r="J106"/>
  <c r="K106"/>
  <c r="L106"/>
  <c r="M106"/>
  <c r="H107"/>
  <c r="I107"/>
  <c r="J107"/>
  <c r="K107"/>
  <c r="L107"/>
  <c r="M107"/>
  <c r="H108"/>
  <c r="I108"/>
  <c r="J108"/>
  <c r="K108"/>
  <c r="L108"/>
  <c r="M108"/>
  <c r="H109"/>
  <c r="I109"/>
  <c r="J109"/>
  <c r="K109"/>
  <c r="L109"/>
  <c r="M109"/>
  <c r="H110"/>
  <c r="I110"/>
  <c r="J110"/>
  <c r="K110"/>
  <c r="L110"/>
  <c r="M110"/>
  <c r="H111"/>
  <c r="I111"/>
  <c r="J111"/>
  <c r="K111"/>
  <c r="L111"/>
  <c r="M111"/>
  <c r="H112"/>
  <c r="I112"/>
  <c r="J112"/>
  <c r="K112"/>
  <c r="L112"/>
  <c r="M112"/>
  <c r="H113"/>
  <c r="I113"/>
  <c r="J113"/>
  <c r="K113"/>
  <c r="L113"/>
  <c r="M113"/>
  <c r="H114"/>
  <c r="I114"/>
  <c r="J114"/>
  <c r="K114"/>
  <c r="L114"/>
  <c r="M114"/>
  <c r="H115"/>
  <c r="I115"/>
  <c r="J115"/>
  <c r="K115"/>
  <c r="L115"/>
  <c r="M115"/>
  <c r="H116"/>
  <c r="I116"/>
  <c r="J116"/>
  <c r="K116"/>
  <c r="L116"/>
  <c r="M116"/>
  <c r="H117"/>
  <c r="I117"/>
  <c r="J117"/>
  <c r="K117"/>
  <c r="L117"/>
  <c r="M117"/>
  <c r="H118"/>
  <c r="I118"/>
  <c r="J118"/>
  <c r="K118"/>
  <c r="L118"/>
  <c r="M118"/>
  <c r="H119"/>
  <c r="I119"/>
  <c r="J119"/>
  <c r="K119"/>
  <c r="L119"/>
  <c r="M119"/>
  <c r="H120"/>
  <c r="I120"/>
  <c r="J120"/>
  <c r="K120"/>
  <c r="L120"/>
  <c r="M120"/>
  <c r="H121"/>
  <c r="I121"/>
  <c r="J121"/>
  <c r="K121"/>
  <c r="L121"/>
  <c r="M121"/>
  <c r="H122"/>
  <c r="I122"/>
  <c r="J122"/>
  <c r="K122"/>
  <c r="L122"/>
  <c r="M122"/>
  <c r="H123"/>
  <c r="I123"/>
  <c r="J123"/>
  <c r="K123"/>
  <c r="L123"/>
  <c r="M123"/>
  <c r="H124"/>
  <c r="I124"/>
  <c r="J124"/>
  <c r="K124"/>
  <c r="L124"/>
  <c r="M124"/>
  <c r="H125"/>
  <c r="I125"/>
  <c r="J125"/>
  <c r="K125"/>
  <c r="L125"/>
  <c r="M125"/>
  <c r="H126"/>
  <c r="I126"/>
  <c r="J126"/>
  <c r="K126"/>
  <c r="L126"/>
  <c r="M126"/>
  <c r="H127"/>
  <c r="I127"/>
  <c r="J127"/>
  <c r="K127"/>
  <c r="L127"/>
  <c r="M127"/>
  <c r="H128"/>
  <c r="I128"/>
  <c r="J128"/>
  <c r="K128"/>
  <c r="L128"/>
  <c r="M128"/>
  <c r="H129"/>
  <c r="I129"/>
  <c r="J129"/>
  <c r="K129"/>
  <c r="L129"/>
  <c r="M129"/>
  <c r="H130"/>
  <c r="I130"/>
  <c r="J130"/>
  <c r="K130"/>
  <c r="L130"/>
  <c r="M130"/>
  <c r="H131"/>
  <c r="I131"/>
  <c r="J131"/>
  <c r="K131"/>
  <c r="L131"/>
  <c r="M131"/>
  <c r="H132"/>
  <c r="I132"/>
  <c r="J132"/>
  <c r="K132"/>
  <c r="L132"/>
  <c r="M132"/>
  <c r="H133"/>
  <c r="I133"/>
  <c r="J133"/>
  <c r="K133"/>
  <c r="L133"/>
  <c r="M133"/>
  <c r="H134"/>
  <c r="I134"/>
  <c r="J134"/>
  <c r="K134"/>
  <c r="L134"/>
  <c r="M134"/>
  <c r="H135"/>
  <c r="I135"/>
  <c r="J135"/>
  <c r="K135"/>
  <c r="L135"/>
  <c r="M135"/>
  <c r="H136"/>
  <c r="I136"/>
  <c r="J136"/>
  <c r="K136"/>
  <c r="L136"/>
  <c r="M136"/>
  <c r="H137"/>
  <c r="I137"/>
  <c r="J137"/>
  <c r="K137"/>
  <c r="L137"/>
  <c r="M137"/>
  <c r="H138"/>
  <c r="I138"/>
  <c r="J138"/>
  <c r="K138"/>
  <c r="L138"/>
  <c r="M138"/>
  <c r="H139"/>
  <c r="I139"/>
  <c r="J139"/>
  <c r="K139"/>
  <c r="L139"/>
  <c r="M139"/>
  <c r="H140"/>
  <c r="I140"/>
  <c r="J140"/>
  <c r="K140"/>
  <c r="L140"/>
  <c r="M140"/>
  <c r="H141"/>
  <c r="I141"/>
  <c r="J141"/>
  <c r="K141"/>
  <c r="L141"/>
  <c r="M141"/>
  <c r="H142"/>
  <c r="I142"/>
  <c r="J142"/>
  <c r="K142"/>
  <c r="L142"/>
  <c r="M142"/>
  <c r="H143"/>
  <c r="I143"/>
  <c r="J143"/>
  <c r="K143"/>
  <c r="L143"/>
  <c r="M143"/>
  <c r="H144"/>
  <c r="I144"/>
  <c r="J144"/>
  <c r="K144"/>
  <c r="L144"/>
  <c r="M144"/>
  <c r="H145"/>
  <c r="I145"/>
  <c r="J145"/>
  <c r="K145"/>
  <c r="L145"/>
  <c r="M145"/>
  <c r="H146"/>
  <c r="I146"/>
  <c r="J146"/>
  <c r="K146"/>
  <c r="L146"/>
  <c r="M146"/>
  <c r="H147"/>
  <c r="I147"/>
  <c r="J147"/>
  <c r="K147"/>
  <c r="L147"/>
  <c r="M147"/>
  <c r="H148"/>
  <c r="I148"/>
  <c r="J148"/>
  <c r="K148"/>
  <c r="L148"/>
  <c r="M148"/>
  <c r="H149"/>
  <c r="I149"/>
  <c r="J149"/>
  <c r="K149"/>
  <c r="L149"/>
  <c r="M149"/>
  <c r="H150"/>
  <c r="I150"/>
  <c r="J150"/>
  <c r="K150"/>
  <c r="L150"/>
  <c r="M150"/>
  <c r="H151"/>
  <c r="I151"/>
  <c r="J151"/>
  <c r="K151"/>
  <c r="L151"/>
  <c r="M151"/>
  <c r="H152"/>
  <c r="I152"/>
  <c r="J152"/>
  <c r="K152"/>
  <c r="L152"/>
  <c r="M152"/>
  <c r="H153"/>
  <c r="I153"/>
  <c r="J153"/>
  <c r="K153"/>
  <c r="L153"/>
  <c r="M153"/>
  <c r="H154"/>
  <c r="I154"/>
  <c r="J154"/>
  <c r="K154"/>
  <c r="L154"/>
  <c r="M154"/>
  <c r="H155"/>
  <c r="I155"/>
  <c r="J155"/>
  <c r="K155"/>
  <c r="L155"/>
  <c r="M155"/>
  <c r="H156"/>
  <c r="I156"/>
  <c r="J156"/>
  <c r="K156"/>
  <c r="L156"/>
  <c r="M156"/>
  <c r="H157"/>
  <c r="I157"/>
  <c r="J157"/>
  <c r="K157"/>
  <c r="L157"/>
  <c r="M157"/>
  <c r="H158"/>
  <c r="I158"/>
  <c r="J158"/>
  <c r="K158"/>
  <c r="L158"/>
  <c r="M158"/>
  <c r="H159"/>
  <c r="I159"/>
  <c r="J159"/>
  <c r="K159"/>
  <c r="L159"/>
  <c r="M159"/>
  <c r="H160"/>
  <c r="I160"/>
  <c r="J160"/>
  <c r="K160"/>
  <c r="L160"/>
  <c r="M160"/>
  <c r="H161"/>
  <c r="I161"/>
  <c r="J161"/>
  <c r="K161"/>
  <c r="L161"/>
  <c r="M161"/>
  <c r="H162"/>
  <c r="I162"/>
  <c r="J162"/>
  <c r="K162"/>
  <c r="L162"/>
  <c r="M162"/>
  <c r="H163"/>
  <c r="I163"/>
  <c r="J163"/>
  <c r="K163"/>
  <c r="L163"/>
  <c r="M163"/>
  <c r="H164"/>
  <c r="I164"/>
  <c r="J164"/>
  <c r="K164"/>
  <c r="L164"/>
  <c r="M164"/>
  <c r="H165"/>
  <c r="I165"/>
  <c r="J165"/>
  <c r="K165"/>
  <c r="L165"/>
  <c r="M165"/>
  <c r="H166"/>
  <c r="I166"/>
  <c r="J166"/>
  <c r="K166"/>
  <c r="L166"/>
  <c r="M166"/>
  <c r="H167"/>
  <c r="I167"/>
  <c r="J167"/>
  <c r="K167"/>
  <c r="L167"/>
  <c r="M167"/>
  <c r="H168"/>
  <c r="I168"/>
  <c r="J168"/>
  <c r="K168"/>
  <c r="L168"/>
  <c r="M168"/>
  <c r="H169"/>
  <c r="I169"/>
  <c r="J169"/>
  <c r="K169"/>
  <c r="L169"/>
  <c r="M169"/>
  <c r="H170"/>
  <c r="I170"/>
  <c r="J170"/>
  <c r="K170"/>
  <c r="L170"/>
  <c r="M170"/>
  <c r="H171"/>
  <c r="I171"/>
  <c r="J171"/>
  <c r="K171"/>
  <c r="L171"/>
  <c r="M171"/>
  <c r="H172"/>
  <c r="I172"/>
  <c r="J172"/>
  <c r="K172"/>
  <c r="L172"/>
  <c r="M172"/>
  <c r="H173"/>
  <c r="I173"/>
  <c r="J173"/>
  <c r="K173"/>
  <c r="L173"/>
  <c r="M173"/>
  <c r="H174"/>
  <c r="I174"/>
  <c r="J174"/>
  <c r="K174"/>
  <c r="L174"/>
  <c r="M174"/>
  <c r="H175"/>
  <c r="I175"/>
  <c r="J175"/>
  <c r="K175"/>
  <c r="L175"/>
  <c r="M175"/>
  <c r="H176"/>
  <c r="I176"/>
  <c r="J176"/>
  <c r="K176"/>
  <c r="L176"/>
  <c r="M176"/>
  <c r="H177"/>
  <c r="I177"/>
  <c r="J177"/>
  <c r="K177"/>
  <c r="L177"/>
  <c r="M177"/>
  <c r="H178"/>
  <c r="I178"/>
  <c r="J178"/>
  <c r="K178"/>
  <c r="L178"/>
  <c r="M178"/>
  <c r="H179"/>
  <c r="I179"/>
  <c r="J179"/>
  <c r="K179"/>
  <c r="L179"/>
  <c r="M179"/>
  <c r="H180"/>
  <c r="I180"/>
  <c r="J180"/>
  <c r="K180"/>
  <c r="L180"/>
  <c r="M180"/>
  <c r="H181"/>
  <c r="I181"/>
  <c r="J181"/>
  <c r="K181"/>
  <c r="L181"/>
  <c r="M181"/>
  <c r="H182"/>
  <c r="I182"/>
  <c r="J182"/>
  <c r="K182"/>
  <c r="L182"/>
  <c r="M182"/>
  <c r="H183"/>
  <c r="I183"/>
  <c r="J183"/>
  <c r="K183"/>
  <c r="L183"/>
  <c r="M183"/>
  <c r="H184"/>
  <c r="I184"/>
  <c r="J184"/>
  <c r="K184"/>
  <c r="L184"/>
  <c r="M184"/>
  <c r="H185"/>
  <c r="I185"/>
  <c r="J185"/>
  <c r="K185"/>
  <c r="L185"/>
  <c r="M185"/>
  <c r="H186"/>
  <c r="I186"/>
  <c r="J186"/>
  <c r="K186"/>
  <c r="L186"/>
  <c r="M186"/>
  <c r="H187"/>
  <c r="I187"/>
  <c r="J187"/>
  <c r="K187"/>
  <c r="L187"/>
  <c r="M187"/>
  <c r="H188"/>
  <c r="I188"/>
  <c r="J188"/>
  <c r="K188"/>
  <c r="L188"/>
  <c r="M188"/>
  <c r="H189"/>
  <c r="I189"/>
  <c r="J189"/>
  <c r="K189"/>
  <c r="L189"/>
  <c r="M189"/>
  <c r="H190"/>
  <c r="I190"/>
  <c r="J190"/>
  <c r="K190"/>
  <c r="L190"/>
  <c r="M190"/>
  <c r="H191"/>
  <c r="I191"/>
  <c r="J191"/>
  <c r="K191"/>
  <c r="L191"/>
  <c r="M191"/>
  <c r="H192"/>
  <c r="I192"/>
  <c r="J192"/>
  <c r="K192"/>
  <c r="L192"/>
  <c r="M192"/>
  <c r="H193"/>
  <c r="I193"/>
  <c r="J193"/>
  <c r="K193"/>
  <c r="L193"/>
  <c r="M193"/>
  <c r="H194"/>
  <c r="I194"/>
  <c r="J194"/>
  <c r="K194"/>
  <c r="L194"/>
  <c r="M194"/>
  <c r="H195"/>
  <c r="I195"/>
  <c r="J195"/>
  <c r="K195"/>
  <c r="L195"/>
  <c r="M195"/>
  <c r="H196"/>
  <c r="I196"/>
  <c r="J196"/>
  <c r="K196"/>
  <c r="L196"/>
  <c r="M196"/>
  <c r="H197"/>
  <c r="I197"/>
  <c r="J197"/>
  <c r="K197"/>
  <c r="L197"/>
  <c r="M197"/>
  <c r="H198"/>
  <c r="I198"/>
  <c r="J198"/>
  <c r="K198"/>
  <c r="L198"/>
  <c r="M198"/>
  <c r="H199"/>
  <c r="I199"/>
  <c r="J199"/>
  <c r="K199"/>
  <c r="L199"/>
  <c r="M199"/>
  <c r="H200"/>
  <c r="I200"/>
  <c r="J200"/>
  <c r="K200"/>
  <c r="L200"/>
  <c r="M200"/>
  <c r="H201"/>
  <c r="I201"/>
  <c r="J201"/>
  <c r="K201"/>
  <c r="L201"/>
  <c r="M201"/>
  <c r="H202"/>
  <c r="I202"/>
  <c r="J202"/>
  <c r="K202"/>
  <c r="L202"/>
  <c r="M202"/>
  <c r="H203"/>
  <c r="I203"/>
  <c r="J203"/>
  <c r="K203"/>
  <c r="L203"/>
  <c r="M203"/>
  <c r="H204"/>
  <c r="I204"/>
  <c r="J204"/>
  <c r="K204"/>
  <c r="L204"/>
  <c r="M204"/>
  <c r="H205"/>
  <c r="I205"/>
  <c r="J205"/>
  <c r="K205"/>
  <c r="L205"/>
  <c r="M205"/>
  <c r="H206"/>
  <c r="I206"/>
  <c r="J206"/>
  <c r="K206"/>
  <c r="L206"/>
  <c r="M206"/>
  <c r="H207"/>
  <c r="I207"/>
  <c r="J207"/>
  <c r="K207"/>
  <c r="L207"/>
  <c r="M207"/>
  <c r="H208"/>
  <c r="I208"/>
  <c r="J208"/>
  <c r="K208"/>
  <c r="L208"/>
  <c r="M208"/>
  <c r="H209"/>
  <c r="I209"/>
  <c r="J209"/>
  <c r="K209"/>
  <c r="L209"/>
  <c r="M209"/>
  <c r="H210"/>
  <c r="I210"/>
  <c r="J210"/>
  <c r="K210"/>
  <c r="L210"/>
  <c r="M210"/>
  <c r="H211"/>
  <c r="I211"/>
  <c r="J211"/>
  <c r="K211"/>
  <c r="L211"/>
  <c r="M211"/>
  <c r="H212"/>
  <c r="I212"/>
  <c r="J212"/>
  <c r="K212"/>
  <c r="L212"/>
  <c r="M212"/>
  <c r="H213"/>
  <c r="I213"/>
  <c r="J213"/>
  <c r="K213"/>
  <c r="L213"/>
  <c r="M213"/>
  <c r="H214"/>
  <c r="I214"/>
  <c r="J214"/>
  <c r="K214"/>
  <c r="L214"/>
  <c r="M214"/>
  <c r="H215"/>
  <c r="I215"/>
  <c r="J215"/>
  <c r="K215"/>
  <c r="L215"/>
  <c r="M215"/>
  <c r="H216"/>
  <c r="I216"/>
  <c r="J216"/>
  <c r="K216"/>
  <c r="L216"/>
  <c r="M216"/>
  <c r="H217"/>
  <c r="I217"/>
  <c r="J217"/>
  <c r="K217"/>
  <c r="L217"/>
  <c r="M217"/>
  <c r="H218"/>
  <c r="I218"/>
  <c r="J218"/>
  <c r="K218"/>
  <c r="L218"/>
  <c r="M218"/>
  <c r="H219"/>
  <c r="I219"/>
  <c r="J219"/>
  <c r="K219"/>
  <c r="L219"/>
  <c r="M219"/>
  <c r="H220"/>
  <c r="I220"/>
  <c r="J220"/>
  <c r="K220"/>
  <c r="L220"/>
  <c r="M220"/>
  <c r="H221"/>
  <c r="I221"/>
  <c r="J221"/>
  <c r="K221"/>
  <c r="L221"/>
  <c r="M221"/>
  <c r="H222"/>
  <c r="I222"/>
  <c r="J222"/>
  <c r="K222"/>
  <c r="L222"/>
  <c r="M222"/>
  <c r="H223"/>
  <c r="I223"/>
  <c r="J223"/>
  <c r="K223"/>
  <c r="L223"/>
  <c r="M223"/>
  <c r="H224"/>
  <c r="I224"/>
  <c r="J224"/>
  <c r="K224"/>
  <c r="L224"/>
  <c r="M224"/>
  <c r="H225"/>
  <c r="I225"/>
  <c r="J225"/>
  <c r="K225"/>
  <c r="L225"/>
  <c r="M225"/>
  <c r="H226"/>
  <c r="I226"/>
  <c r="J226"/>
  <c r="K226"/>
  <c r="L226"/>
  <c r="M226"/>
  <c r="H227"/>
  <c r="I227"/>
  <c r="J227"/>
  <c r="K227"/>
  <c r="L227"/>
  <c r="M227"/>
  <c r="H228"/>
  <c r="I228"/>
  <c r="J228"/>
  <c r="K228"/>
  <c r="L228"/>
  <c r="M228"/>
  <c r="H229"/>
  <c r="I229"/>
  <c r="J229"/>
  <c r="K229"/>
  <c r="L229"/>
  <c r="M229"/>
  <c r="H230"/>
  <c r="I230"/>
  <c r="J230"/>
  <c r="K230"/>
  <c r="L230"/>
  <c r="M230"/>
  <c r="H231"/>
  <c r="I231"/>
  <c r="J231"/>
  <c r="K231"/>
  <c r="L231"/>
  <c r="M231"/>
  <c r="H232"/>
  <c r="I232"/>
  <c r="J232"/>
  <c r="K232"/>
  <c r="L232"/>
  <c r="M232"/>
  <c r="H233"/>
  <c r="I233"/>
  <c r="J233"/>
  <c r="K233"/>
  <c r="L233"/>
  <c r="M233"/>
  <c r="H234"/>
  <c r="I234"/>
  <c r="J234"/>
  <c r="K234"/>
  <c r="L234"/>
  <c r="M234"/>
  <c r="H235"/>
  <c r="I235"/>
  <c r="J235"/>
  <c r="K235"/>
  <c r="L235"/>
  <c r="M235"/>
  <c r="H236"/>
  <c r="I236"/>
  <c r="J236"/>
  <c r="K236"/>
  <c r="L236"/>
  <c r="M236"/>
  <c r="H237"/>
  <c r="I237"/>
  <c r="J237"/>
  <c r="K237"/>
  <c r="L237"/>
  <c r="M237"/>
  <c r="H238"/>
  <c r="I238"/>
  <c r="J238"/>
  <c r="K238"/>
  <c r="L238"/>
  <c r="M238"/>
  <c r="H239"/>
  <c r="I239"/>
  <c r="J239"/>
  <c r="K239"/>
  <c r="L239"/>
  <c r="M239"/>
  <c r="H240"/>
  <c r="I240"/>
  <c r="J240"/>
  <c r="K240"/>
  <c r="L240"/>
  <c r="M240"/>
  <c r="H241"/>
  <c r="I241"/>
  <c r="J241"/>
  <c r="K241"/>
  <c r="L241"/>
  <c r="M241"/>
  <c r="H242"/>
  <c r="I242"/>
  <c r="J242"/>
  <c r="K242"/>
  <c r="L242"/>
  <c r="M242"/>
  <c r="H243"/>
  <c r="I243"/>
  <c r="J243"/>
  <c r="K243"/>
  <c r="L243"/>
  <c r="M243"/>
  <c r="H244"/>
  <c r="I244"/>
  <c r="J244"/>
  <c r="K244"/>
  <c r="L244"/>
  <c r="M244"/>
  <c r="H245"/>
  <c r="I245"/>
  <c r="J245"/>
  <c r="K245"/>
  <c r="L245"/>
  <c r="M245"/>
  <c r="H246"/>
  <c r="I246"/>
  <c r="J246"/>
  <c r="K246"/>
  <c r="L246"/>
  <c r="M246"/>
  <c r="H247"/>
  <c r="I247"/>
  <c r="J247"/>
  <c r="K247"/>
  <c r="L247"/>
  <c r="M247"/>
  <c r="H248"/>
  <c r="I248"/>
  <c r="J248"/>
  <c r="K248"/>
  <c r="L248"/>
  <c r="M248"/>
  <c r="H249"/>
  <c r="I249"/>
  <c r="J249"/>
  <c r="K249"/>
  <c r="L249"/>
  <c r="M249"/>
  <c r="H250"/>
  <c r="I250"/>
  <c r="J250"/>
  <c r="K250"/>
  <c r="L250"/>
  <c r="M250"/>
  <c r="H251"/>
  <c r="I251"/>
  <c r="J251"/>
  <c r="K251"/>
  <c r="L251"/>
  <c r="M251"/>
  <c r="H252"/>
  <c r="I252"/>
  <c r="J252"/>
  <c r="K252"/>
  <c r="L252"/>
  <c r="M252"/>
  <c r="H253"/>
  <c r="I253"/>
  <c r="J253"/>
  <c r="K253"/>
  <c r="L253"/>
  <c r="M253"/>
  <c r="H254"/>
  <c r="I254"/>
  <c r="J254"/>
  <c r="K254"/>
  <c r="L254"/>
  <c r="M254"/>
  <c r="H255"/>
  <c r="I255"/>
  <c r="J255"/>
  <c r="K255"/>
  <c r="L255"/>
  <c r="M255"/>
  <c r="H256"/>
  <c r="I256"/>
  <c r="J256"/>
  <c r="K256"/>
  <c r="L256"/>
  <c r="M256"/>
  <c r="H257"/>
  <c r="I257"/>
  <c r="J257"/>
  <c r="K257"/>
  <c r="L257"/>
  <c r="M257"/>
  <c r="H258"/>
  <c r="I258"/>
  <c r="J258"/>
  <c r="K258"/>
  <c r="L258"/>
  <c r="M258"/>
  <c r="H259"/>
  <c r="I259"/>
  <c r="J259"/>
  <c r="K259"/>
  <c r="L259"/>
  <c r="M259"/>
  <c r="H260"/>
  <c r="I260"/>
  <c r="J260"/>
  <c r="K260"/>
  <c r="L260"/>
  <c r="M260"/>
  <c r="H261"/>
  <c r="I261"/>
  <c r="J261"/>
  <c r="K261"/>
  <c r="L261"/>
  <c r="M261"/>
  <c r="H262"/>
  <c r="I262"/>
  <c r="J262"/>
  <c r="K262"/>
  <c r="L262"/>
  <c r="M262"/>
  <c r="H263"/>
  <c r="I263"/>
  <c r="J263"/>
  <c r="K263"/>
  <c r="L263"/>
  <c r="M263"/>
  <c r="H264"/>
  <c r="I264"/>
  <c r="J264"/>
  <c r="K264"/>
  <c r="L264"/>
  <c r="M264"/>
  <c r="H265"/>
  <c r="I265"/>
  <c r="J265"/>
  <c r="K265"/>
  <c r="L265"/>
  <c r="M265"/>
  <c r="H266"/>
  <c r="I266"/>
  <c r="J266"/>
  <c r="K266"/>
  <c r="L266"/>
  <c r="M266"/>
  <c r="H267"/>
  <c r="I267"/>
  <c r="J267"/>
  <c r="K267"/>
  <c r="L267"/>
  <c r="M267"/>
  <c r="H268"/>
  <c r="I268"/>
  <c r="J268"/>
  <c r="K268"/>
  <c r="L268"/>
  <c r="M268"/>
  <c r="H269"/>
  <c r="I269"/>
  <c r="J269"/>
  <c r="K269"/>
  <c r="L269"/>
  <c r="M269"/>
  <c r="H270"/>
  <c r="I270"/>
  <c r="J270"/>
  <c r="K270"/>
  <c r="L270"/>
  <c r="M270"/>
  <c r="H271"/>
  <c r="I271"/>
  <c r="J271"/>
  <c r="K271"/>
  <c r="L271"/>
  <c r="M271"/>
  <c r="H272"/>
  <c r="I272"/>
  <c r="J272"/>
  <c r="K272"/>
  <c r="L272"/>
  <c r="M272"/>
  <c r="H273"/>
  <c r="I273"/>
  <c r="J273"/>
  <c r="K273"/>
  <c r="L273"/>
  <c r="M273"/>
  <c r="H274"/>
  <c r="I274"/>
  <c r="J274"/>
  <c r="K274"/>
  <c r="L274"/>
  <c r="M274"/>
  <c r="H275"/>
  <c r="I275"/>
  <c r="J275"/>
  <c r="K275"/>
  <c r="L275"/>
  <c r="M275"/>
  <c r="H276"/>
  <c r="I276"/>
  <c r="J276"/>
  <c r="K276"/>
  <c r="L276"/>
  <c r="M276"/>
  <c r="H277"/>
  <c r="I277"/>
  <c r="J277"/>
  <c r="K277"/>
  <c r="L277"/>
  <c r="M277"/>
  <c r="H278"/>
  <c r="I278"/>
  <c r="J278"/>
  <c r="K278"/>
  <c r="L278"/>
  <c r="M278"/>
  <c r="H279"/>
  <c r="I279"/>
  <c r="J279"/>
  <c r="K279"/>
  <c r="L279"/>
  <c r="M279"/>
  <c r="H280"/>
  <c r="I280"/>
  <c r="J280"/>
  <c r="K280"/>
  <c r="L280"/>
  <c r="M280"/>
  <c r="H281"/>
  <c r="I281"/>
  <c r="J281"/>
  <c r="K281"/>
  <c r="L281"/>
  <c r="M281"/>
  <c r="H282"/>
  <c r="I282"/>
  <c r="J282"/>
  <c r="K282"/>
  <c r="L282"/>
  <c r="M282"/>
  <c r="H283"/>
  <c r="I283"/>
  <c r="J283"/>
  <c r="K283"/>
  <c r="L283"/>
  <c r="M283"/>
  <c r="H284"/>
  <c r="I284"/>
  <c r="J284"/>
  <c r="K284"/>
  <c r="L284"/>
  <c r="M284"/>
  <c r="H285"/>
  <c r="I285"/>
  <c r="J285"/>
  <c r="K285"/>
  <c r="L285"/>
  <c r="M285"/>
  <c r="H286"/>
  <c r="I286"/>
  <c r="J286"/>
  <c r="K286"/>
  <c r="L286"/>
  <c r="M286"/>
  <c r="H287"/>
  <c r="I287"/>
  <c r="J287"/>
  <c r="K287"/>
  <c r="L287"/>
  <c r="M287"/>
  <c r="H288"/>
  <c r="I288"/>
  <c r="J288"/>
  <c r="K288"/>
  <c r="L288"/>
  <c r="M288"/>
  <c r="H289"/>
  <c r="I289"/>
  <c r="J289"/>
  <c r="K289"/>
  <c r="L289"/>
  <c r="M289"/>
  <c r="H290"/>
  <c r="I290"/>
  <c r="J290"/>
  <c r="K290"/>
  <c r="L290"/>
  <c r="M290"/>
  <c r="H291"/>
  <c r="I291"/>
  <c r="J291"/>
  <c r="K291"/>
  <c r="L291"/>
  <c r="M291"/>
  <c r="H292"/>
  <c r="I292"/>
  <c r="J292"/>
  <c r="K292"/>
  <c r="L292"/>
  <c r="M292"/>
  <c r="H293"/>
  <c r="I293"/>
  <c r="J293"/>
  <c r="K293"/>
  <c r="L293"/>
  <c r="M293"/>
  <c r="H294"/>
  <c r="I294"/>
  <c r="J294"/>
  <c r="K294"/>
  <c r="L294"/>
  <c r="M294"/>
  <c r="H295"/>
  <c r="I295"/>
  <c r="J295"/>
  <c r="K295"/>
  <c r="L295"/>
  <c r="M295"/>
  <c r="H296"/>
  <c r="I296"/>
  <c r="J296"/>
  <c r="K296"/>
  <c r="L296"/>
  <c r="M296"/>
  <c r="H297"/>
  <c r="I297"/>
  <c r="J297"/>
  <c r="K297"/>
  <c r="L297"/>
  <c r="M297"/>
  <c r="H298"/>
  <c r="I298"/>
  <c r="J298"/>
  <c r="K298"/>
  <c r="L298"/>
  <c r="M298"/>
  <c r="H299"/>
  <c r="I299"/>
  <c r="J299"/>
  <c r="K299"/>
  <c r="L299"/>
  <c r="M299"/>
  <c r="H300"/>
  <c r="I300"/>
  <c r="J300"/>
  <c r="K300"/>
  <c r="L300"/>
  <c r="M300"/>
  <c r="H301"/>
  <c r="I301"/>
  <c r="J301"/>
  <c r="K301"/>
  <c r="L301"/>
  <c r="M301"/>
  <c r="H302"/>
  <c r="I302"/>
  <c r="J302"/>
  <c r="K302"/>
  <c r="L302"/>
  <c r="M302"/>
  <c r="H303"/>
  <c r="I303"/>
  <c r="J303"/>
  <c r="K303"/>
  <c r="L303"/>
  <c r="M303"/>
  <c r="H304"/>
  <c r="I304"/>
  <c r="J304"/>
  <c r="K304"/>
  <c r="L304"/>
  <c r="M304"/>
  <c r="H305"/>
  <c r="I305"/>
  <c r="J305"/>
  <c r="K305"/>
  <c r="L305"/>
  <c r="M305"/>
  <c r="H306"/>
  <c r="I306"/>
  <c r="J306"/>
  <c r="K306"/>
  <c r="L306"/>
  <c r="M306"/>
  <c r="H307"/>
  <c r="I307"/>
  <c r="J307"/>
  <c r="K307"/>
  <c r="L307"/>
  <c r="M307"/>
  <c r="H308"/>
  <c r="I308"/>
  <c r="J308"/>
  <c r="K308"/>
  <c r="L308"/>
  <c r="M308"/>
  <c r="H309"/>
  <c r="I309"/>
  <c r="J309"/>
  <c r="K309"/>
  <c r="L309"/>
  <c r="M309"/>
  <c r="H310"/>
  <c r="I310"/>
  <c r="J310"/>
  <c r="K310"/>
  <c r="L310"/>
  <c r="M310"/>
  <c r="H311"/>
  <c r="I311"/>
  <c r="J311"/>
  <c r="K311"/>
  <c r="L311"/>
  <c r="M311"/>
  <c r="H312"/>
  <c r="I312"/>
  <c r="J312"/>
  <c r="K312"/>
  <c r="L312"/>
  <c r="M312"/>
  <c r="H313"/>
  <c r="I313"/>
  <c r="J313"/>
  <c r="K313"/>
  <c r="L313"/>
  <c r="M313"/>
  <c r="H314"/>
  <c r="I314"/>
  <c r="J314"/>
  <c r="K314"/>
  <c r="L314"/>
  <c r="M314"/>
  <c r="H315"/>
  <c r="I315"/>
  <c r="J315"/>
  <c r="K315"/>
  <c r="L315"/>
  <c r="M315"/>
  <c r="H316"/>
  <c r="I316"/>
  <c r="J316"/>
  <c r="K316"/>
  <c r="L316"/>
  <c r="M316"/>
  <c r="H317"/>
  <c r="I317"/>
  <c r="J317"/>
  <c r="K317"/>
  <c r="L317"/>
  <c r="M317"/>
  <c r="H318"/>
  <c r="I318"/>
  <c r="J318"/>
  <c r="K318"/>
  <c r="L318"/>
  <c r="M318"/>
  <c r="H319"/>
  <c r="I319"/>
  <c r="J319"/>
  <c r="K319"/>
  <c r="L319"/>
  <c r="M319"/>
  <c r="H320"/>
  <c r="I320"/>
  <c r="J320"/>
  <c r="K320"/>
  <c r="L320"/>
  <c r="M320"/>
  <c r="H321"/>
  <c r="I321"/>
  <c r="J321"/>
  <c r="K321"/>
  <c r="L321"/>
  <c r="M321"/>
  <c r="H322"/>
  <c r="I322"/>
  <c r="J322"/>
  <c r="K322"/>
  <c r="L322"/>
  <c r="M322"/>
  <c r="H323"/>
  <c r="I323"/>
  <c r="J323"/>
  <c r="K323"/>
  <c r="L323"/>
  <c r="M323"/>
  <c r="H324"/>
  <c r="I324"/>
  <c r="J324"/>
  <c r="K324"/>
  <c r="L324"/>
  <c r="M324"/>
  <c r="H325"/>
  <c r="I325"/>
  <c r="J325"/>
  <c r="K325"/>
  <c r="L325"/>
  <c r="M325"/>
  <c r="H326"/>
  <c r="I326"/>
  <c r="J326"/>
  <c r="K326"/>
  <c r="L326"/>
  <c r="M326"/>
  <c r="H327"/>
  <c r="I327"/>
  <c r="J327"/>
  <c r="K327"/>
  <c r="L327"/>
  <c r="M327"/>
  <c r="H328"/>
  <c r="I328"/>
  <c r="J328"/>
  <c r="K328"/>
  <c r="L328"/>
  <c r="M328"/>
  <c r="H329"/>
  <c r="I329"/>
  <c r="J329"/>
  <c r="K329"/>
  <c r="L329"/>
  <c r="M329"/>
  <c r="H330"/>
  <c r="I330"/>
  <c r="J330"/>
  <c r="K330"/>
  <c r="L330"/>
  <c r="M330"/>
  <c r="H331"/>
  <c r="I331"/>
  <c r="J331"/>
  <c r="K331"/>
  <c r="L331"/>
  <c r="M331"/>
  <c r="H332"/>
  <c r="I332"/>
  <c r="J332"/>
  <c r="K332"/>
  <c r="L332"/>
  <c r="M332"/>
  <c r="H333"/>
  <c r="I333"/>
  <c r="J333"/>
  <c r="K333"/>
  <c r="L333"/>
  <c r="M333"/>
  <c r="H334"/>
  <c r="I334"/>
  <c r="J334"/>
  <c r="K334"/>
  <c r="L334"/>
  <c r="M334"/>
  <c r="H335"/>
  <c r="I335"/>
  <c r="J335"/>
  <c r="K335"/>
  <c r="L335"/>
  <c r="M335"/>
  <c r="H336"/>
  <c r="I336"/>
  <c r="J336"/>
  <c r="K336"/>
  <c r="L336"/>
  <c r="M336"/>
  <c r="H337"/>
  <c r="I337"/>
  <c r="J337"/>
  <c r="K337"/>
  <c r="L337"/>
  <c r="M337"/>
  <c r="H338"/>
  <c r="I338"/>
  <c r="J338"/>
  <c r="K338"/>
  <c r="L338"/>
  <c r="M338"/>
  <c r="H339"/>
  <c r="I339"/>
  <c r="J339"/>
  <c r="K339"/>
  <c r="L339"/>
  <c r="M339"/>
  <c r="H340"/>
  <c r="I340"/>
  <c r="J340"/>
  <c r="K340"/>
  <c r="L340"/>
  <c r="M340"/>
  <c r="H341"/>
  <c r="I341"/>
  <c r="J341"/>
  <c r="K341"/>
  <c r="L341"/>
  <c r="M341"/>
  <c r="H342"/>
  <c r="I342"/>
  <c r="J342"/>
  <c r="K342"/>
  <c r="L342"/>
  <c r="M342"/>
  <c r="H343"/>
  <c r="I343"/>
  <c r="J343"/>
  <c r="K343"/>
  <c r="L343"/>
  <c r="M343"/>
  <c r="H344"/>
  <c r="I344"/>
  <c r="J344"/>
  <c r="K344"/>
  <c r="L344"/>
  <c r="M344"/>
  <c r="H345"/>
  <c r="I345"/>
  <c r="J345"/>
  <c r="K345"/>
  <c r="L345"/>
  <c r="M345"/>
  <c r="H346"/>
  <c r="I346"/>
  <c r="J346"/>
  <c r="K346"/>
  <c r="L346"/>
  <c r="M346"/>
  <c r="H347"/>
  <c r="I347"/>
  <c r="J347"/>
  <c r="K347"/>
  <c r="L347"/>
  <c r="M347"/>
  <c r="H348"/>
  <c r="I348"/>
  <c r="J348"/>
  <c r="K348"/>
  <c r="L348"/>
  <c r="M348"/>
  <c r="H349"/>
  <c r="I349"/>
  <c r="J349"/>
  <c r="K349"/>
  <c r="L349"/>
  <c r="M349"/>
  <c r="H350"/>
  <c r="I350"/>
  <c r="J350"/>
  <c r="K350"/>
  <c r="L350"/>
  <c r="M350"/>
  <c r="H351"/>
  <c r="I351"/>
  <c r="J351"/>
  <c r="K351"/>
  <c r="L351"/>
  <c r="M351"/>
  <c r="H352"/>
  <c r="I352"/>
  <c r="J352"/>
  <c r="K352"/>
  <c r="L352"/>
  <c r="M352"/>
  <c r="H353"/>
  <c r="I353"/>
  <c r="J353"/>
  <c r="K353"/>
  <c r="L353"/>
  <c r="M353"/>
  <c r="H354"/>
  <c r="I354"/>
  <c r="J354"/>
  <c r="K354"/>
  <c r="L354"/>
  <c r="M354"/>
  <c r="H355"/>
  <c r="I355"/>
  <c r="J355"/>
  <c r="K355"/>
  <c r="L355"/>
  <c r="M355"/>
  <c r="H356"/>
  <c r="I356"/>
  <c r="J356"/>
  <c r="K356"/>
  <c r="L356"/>
  <c r="M356"/>
  <c r="H357"/>
  <c r="I357"/>
  <c r="J357"/>
  <c r="K357"/>
  <c r="L357"/>
  <c r="M357"/>
  <c r="H358"/>
  <c r="I358"/>
  <c r="J358"/>
  <c r="K358"/>
  <c r="L358"/>
  <c r="M358"/>
  <c r="H359"/>
  <c r="I359"/>
  <c r="J359"/>
  <c r="K359"/>
  <c r="L359"/>
  <c r="M359"/>
  <c r="H360"/>
  <c r="I360"/>
  <c r="J360"/>
  <c r="K360"/>
  <c r="L360"/>
  <c r="M360"/>
  <c r="H361"/>
  <c r="I361"/>
  <c r="J361"/>
  <c r="K361"/>
  <c r="L361"/>
  <c r="M361"/>
  <c r="H362"/>
  <c r="I362"/>
  <c r="J362"/>
  <c r="K362"/>
  <c r="L362"/>
  <c r="M362"/>
  <c r="H363"/>
  <c r="I363"/>
  <c r="J363"/>
  <c r="K363"/>
  <c r="L363"/>
  <c r="M363"/>
  <c r="H364"/>
  <c r="I364"/>
  <c r="J364"/>
  <c r="K364"/>
  <c r="L364"/>
  <c r="M364"/>
  <c r="H365"/>
  <c r="I365"/>
  <c r="J365"/>
  <c r="K365"/>
  <c r="L365"/>
  <c r="M365"/>
  <c r="H366"/>
  <c r="I366"/>
  <c r="J366"/>
  <c r="K366"/>
  <c r="L366"/>
  <c r="M366"/>
  <c r="H367"/>
  <c r="I367"/>
  <c r="J367"/>
  <c r="K367"/>
  <c r="L367"/>
  <c r="M367"/>
  <c r="H368"/>
  <c r="I368"/>
  <c r="J368"/>
  <c r="K368"/>
  <c r="L368"/>
  <c r="M368"/>
  <c r="H369"/>
  <c r="I369"/>
  <c r="J369"/>
  <c r="K369"/>
  <c r="L369"/>
  <c r="M369"/>
  <c r="H370"/>
  <c r="I370"/>
  <c r="J370"/>
  <c r="K370"/>
  <c r="L370"/>
  <c r="M370"/>
  <c r="H371"/>
  <c r="I371"/>
  <c r="J371"/>
  <c r="K371"/>
  <c r="L371"/>
  <c r="M371"/>
  <c r="H372"/>
  <c r="I372"/>
  <c r="J372"/>
  <c r="K372"/>
  <c r="L372"/>
  <c r="M372"/>
  <c r="H373"/>
  <c r="I373"/>
  <c r="J373"/>
  <c r="K373"/>
  <c r="L373"/>
  <c r="M373"/>
  <c r="H374"/>
  <c r="I374"/>
  <c r="J374"/>
  <c r="K374"/>
  <c r="L374"/>
  <c r="M374"/>
  <c r="H375"/>
  <c r="I375"/>
  <c r="J375"/>
  <c r="K375"/>
  <c r="L375"/>
  <c r="M375"/>
  <c r="H376"/>
  <c r="I376"/>
  <c r="J376"/>
  <c r="K376"/>
  <c r="L376"/>
  <c r="M376"/>
  <c r="H377"/>
  <c r="I377"/>
  <c r="J377"/>
  <c r="K377"/>
  <c r="L377"/>
  <c r="M377"/>
  <c r="H378"/>
  <c r="I378"/>
  <c r="J378"/>
  <c r="K378"/>
  <c r="L378"/>
  <c r="M378"/>
  <c r="H379"/>
  <c r="I379"/>
  <c r="J379"/>
  <c r="K379"/>
  <c r="L379"/>
  <c r="M379"/>
  <c r="H380"/>
  <c r="I380"/>
  <c r="J380"/>
  <c r="K380"/>
  <c r="L380"/>
  <c r="M380"/>
  <c r="H381"/>
  <c r="I381"/>
  <c r="J381"/>
  <c r="K381"/>
  <c r="L381"/>
  <c r="M381"/>
  <c r="H382"/>
  <c r="I382"/>
  <c r="J382"/>
  <c r="K382"/>
  <c r="L382"/>
  <c r="M382"/>
  <c r="H383"/>
  <c r="I383"/>
  <c r="J383"/>
  <c r="K383"/>
  <c r="L383"/>
  <c r="M383"/>
  <c r="H384"/>
  <c r="I384"/>
  <c r="J384"/>
  <c r="K384"/>
  <c r="L384"/>
  <c r="M384"/>
  <c r="H385"/>
  <c r="I385"/>
  <c r="J385"/>
  <c r="K385"/>
  <c r="L385"/>
  <c r="M385"/>
  <c r="H386"/>
  <c r="I386"/>
  <c r="J386"/>
  <c r="K386"/>
  <c r="L386"/>
  <c r="M386"/>
  <c r="H387"/>
  <c r="I387"/>
  <c r="J387"/>
  <c r="K387"/>
  <c r="L387"/>
  <c r="M387"/>
  <c r="H388"/>
  <c r="I388"/>
  <c r="J388"/>
  <c r="K388"/>
  <c r="L388"/>
  <c r="M388"/>
  <c r="H389"/>
  <c r="I389"/>
  <c r="J389"/>
  <c r="K389"/>
  <c r="L389"/>
  <c r="M389"/>
  <c r="H390"/>
  <c r="I390"/>
  <c r="J390"/>
  <c r="K390"/>
  <c r="L390"/>
  <c r="M390"/>
  <c r="H391"/>
  <c r="I391"/>
  <c r="J391"/>
  <c r="K391"/>
  <c r="L391"/>
  <c r="M391"/>
  <c r="H392"/>
  <c r="I392"/>
  <c r="J392"/>
  <c r="K392"/>
  <c r="L392"/>
  <c r="M392"/>
  <c r="H393"/>
  <c r="I393"/>
  <c r="J393"/>
  <c r="K393"/>
  <c r="L393"/>
  <c r="M393"/>
  <c r="H394"/>
  <c r="I394"/>
  <c r="J394"/>
  <c r="K394"/>
  <c r="L394"/>
  <c r="M394"/>
  <c r="H395"/>
  <c r="I395"/>
  <c r="J395"/>
  <c r="K395"/>
  <c r="L395"/>
  <c r="M395"/>
  <c r="H396"/>
  <c r="I396"/>
  <c r="J396"/>
  <c r="K396"/>
  <c r="L396"/>
  <c r="M396"/>
  <c r="H397"/>
  <c r="I397"/>
  <c r="J397"/>
  <c r="K397"/>
  <c r="L397"/>
  <c r="M397"/>
  <c r="H398"/>
  <c r="I398"/>
  <c r="J398"/>
  <c r="K398"/>
  <c r="L398"/>
  <c r="M398"/>
  <c r="H399"/>
  <c r="I399"/>
  <c r="J399"/>
  <c r="K399"/>
  <c r="L399"/>
  <c r="M399"/>
  <c r="H400"/>
  <c r="I400"/>
  <c r="J400"/>
  <c r="K400"/>
  <c r="L400"/>
  <c r="M400"/>
  <c r="H401"/>
  <c r="I401"/>
  <c r="J401"/>
  <c r="K401"/>
  <c r="L401"/>
  <c r="M401"/>
  <c r="H402"/>
  <c r="I402"/>
  <c r="J402"/>
  <c r="K402"/>
  <c r="L402"/>
  <c r="M402"/>
  <c r="H403"/>
  <c r="I403"/>
  <c r="J403"/>
  <c r="K403"/>
  <c r="L403"/>
  <c r="M403"/>
  <c r="H404"/>
  <c r="I404"/>
  <c r="J404"/>
  <c r="K404"/>
  <c r="L404"/>
  <c r="M404"/>
  <c r="H405"/>
  <c r="I405"/>
  <c r="J405"/>
  <c r="K405"/>
  <c r="L405"/>
  <c r="M405"/>
  <c r="H406"/>
  <c r="I406"/>
  <c r="J406"/>
  <c r="K406"/>
  <c r="L406"/>
  <c r="M406"/>
  <c r="H407"/>
  <c r="I407"/>
  <c r="J407"/>
  <c r="K407"/>
  <c r="L407"/>
  <c r="M407"/>
  <c r="H408"/>
  <c r="I408"/>
  <c r="J408"/>
  <c r="K408"/>
  <c r="L408"/>
  <c r="M408"/>
  <c r="H409"/>
  <c r="I409"/>
  <c r="J409"/>
  <c r="K409"/>
  <c r="L409"/>
  <c r="M409"/>
  <c r="H410"/>
  <c r="I410"/>
  <c r="J410"/>
  <c r="K410"/>
  <c r="L410"/>
  <c r="M410"/>
  <c r="H411"/>
  <c r="I411"/>
  <c r="J411"/>
  <c r="K411"/>
  <c r="L411"/>
  <c r="M411"/>
  <c r="H412"/>
  <c r="I412"/>
  <c r="J412"/>
  <c r="K412"/>
  <c r="L412"/>
  <c r="M412"/>
  <c r="H413"/>
  <c r="I413"/>
  <c r="J413"/>
  <c r="K413"/>
  <c r="L413"/>
  <c r="M413"/>
  <c r="H414"/>
  <c r="I414"/>
  <c r="J414"/>
  <c r="K414"/>
  <c r="L414"/>
  <c r="M414"/>
  <c r="H415"/>
  <c r="I415"/>
  <c r="J415"/>
  <c r="K415"/>
  <c r="L415"/>
  <c r="M415"/>
  <c r="H416"/>
  <c r="I416"/>
  <c r="J416"/>
  <c r="K416"/>
  <c r="L416"/>
  <c r="M416"/>
  <c r="H417"/>
  <c r="I417"/>
  <c r="J417"/>
  <c r="K417"/>
  <c r="L417"/>
  <c r="M417"/>
  <c r="H418"/>
  <c r="I418"/>
  <c r="J418"/>
  <c r="K418"/>
  <c r="L418"/>
  <c r="M418"/>
  <c r="H419"/>
  <c r="I419"/>
  <c r="J419"/>
  <c r="K419"/>
  <c r="L419"/>
  <c r="M419"/>
  <c r="H420"/>
  <c r="I420"/>
  <c r="J420"/>
  <c r="K420"/>
  <c r="L420"/>
  <c r="M420"/>
  <c r="H421"/>
  <c r="I421"/>
  <c r="J421"/>
  <c r="K421"/>
  <c r="L421"/>
  <c r="M421"/>
  <c r="H422"/>
  <c r="I422"/>
  <c r="J422"/>
  <c r="K422"/>
  <c r="L422"/>
  <c r="M422"/>
  <c r="H423"/>
  <c r="I423"/>
  <c r="J423"/>
  <c r="K423"/>
  <c r="L423"/>
  <c r="M423"/>
  <c r="H424"/>
  <c r="I424"/>
  <c r="J424"/>
  <c r="K424"/>
  <c r="L424"/>
  <c r="M424"/>
  <c r="H425"/>
  <c r="I425"/>
  <c r="J425"/>
  <c r="K425"/>
  <c r="L425"/>
  <c r="M425"/>
  <c r="H426"/>
  <c r="I426"/>
  <c r="J426"/>
  <c r="K426"/>
  <c r="L426"/>
  <c r="M426"/>
  <c r="H427"/>
  <c r="I427"/>
  <c r="J427"/>
  <c r="K427"/>
  <c r="L427"/>
  <c r="M427"/>
  <c r="H428"/>
  <c r="I428"/>
  <c r="J428"/>
  <c r="K428"/>
  <c r="L428"/>
  <c r="M428"/>
  <c r="H429"/>
  <c r="I429"/>
  <c r="J429"/>
  <c r="K429"/>
  <c r="L429"/>
  <c r="M429"/>
  <c r="H430"/>
  <c r="I430"/>
  <c r="J430"/>
  <c r="K430"/>
  <c r="L430"/>
  <c r="M430"/>
  <c r="H431"/>
  <c r="I431"/>
  <c r="J431"/>
  <c r="K431"/>
  <c r="L431"/>
  <c r="M431"/>
  <c r="H432"/>
  <c r="I432"/>
  <c r="J432"/>
  <c r="K432"/>
  <c r="L432"/>
  <c r="M432"/>
  <c r="H433"/>
  <c r="I433"/>
  <c r="J433"/>
  <c r="K433"/>
  <c r="L433"/>
  <c r="M433"/>
  <c r="H434"/>
  <c r="I434"/>
  <c r="J434"/>
  <c r="K434"/>
  <c r="L434"/>
  <c r="M434"/>
  <c r="H435"/>
  <c r="I435"/>
  <c r="J435"/>
  <c r="K435"/>
  <c r="L435"/>
  <c r="M435"/>
  <c r="H436"/>
  <c r="I436"/>
  <c r="J436"/>
  <c r="K436"/>
  <c r="L436"/>
  <c r="M436"/>
  <c r="H437"/>
  <c r="I437"/>
  <c r="J437"/>
  <c r="K437"/>
  <c r="L437"/>
  <c r="M437"/>
  <c r="H438"/>
  <c r="I438"/>
  <c r="J438"/>
  <c r="K438"/>
  <c r="L438"/>
  <c r="M438"/>
  <c r="H439"/>
  <c r="I439"/>
  <c r="J439"/>
  <c r="K439"/>
  <c r="L439"/>
  <c r="M439"/>
  <c r="H440"/>
  <c r="I440"/>
  <c r="J440"/>
  <c r="K440"/>
  <c r="L440"/>
  <c r="M440"/>
  <c r="H441"/>
  <c r="I441"/>
  <c r="J441"/>
  <c r="K441"/>
  <c r="L441"/>
  <c r="M441"/>
  <c r="H442"/>
  <c r="I442"/>
  <c r="J442"/>
  <c r="K442"/>
  <c r="L442"/>
  <c r="M442"/>
  <c r="H443"/>
  <c r="I443"/>
  <c r="J443"/>
  <c r="K443"/>
  <c r="L443"/>
  <c r="M443"/>
  <c r="H444"/>
  <c r="I444"/>
  <c r="J444"/>
  <c r="K444"/>
  <c r="L444"/>
  <c r="M444"/>
  <c r="H445"/>
  <c r="I445"/>
  <c r="J445"/>
  <c r="K445"/>
  <c r="L445"/>
  <c r="M445"/>
  <c r="H446"/>
  <c r="I446"/>
  <c r="J446"/>
  <c r="K446"/>
  <c r="L446"/>
  <c r="M446"/>
  <c r="H447"/>
  <c r="I447"/>
  <c r="J447"/>
  <c r="K447"/>
  <c r="L447"/>
  <c r="M447"/>
  <c r="H448"/>
  <c r="I448"/>
  <c r="J448"/>
  <c r="K448"/>
  <c r="L448"/>
  <c r="M448"/>
  <c r="H449"/>
  <c r="I449"/>
  <c r="J449"/>
  <c r="K449"/>
  <c r="L449"/>
  <c r="M449"/>
  <c r="H450"/>
  <c r="I450"/>
  <c r="J450"/>
  <c r="K450"/>
  <c r="L450"/>
  <c r="M450"/>
  <c r="H451"/>
  <c r="I451"/>
  <c r="J451"/>
  <c r="K451"/>
  <c r="L451"/>
  <c r="M451"/>
  <c r="H452"/>
  <c r="I452"/>
  <c r="J452"/>
  <c r="K452"/>
  <c r="L452"/>
  <c r="M452"/>
  <c r="H453"/>
  <c r="I453"/>
  <c r="J453"/>
  <c r="K453"/>
  <c r="L453"/>
  <c r="M453"/>
  <c r="H454"/>
  <c r="I454"/>
  <c r="J454"/>
  <c r="K454"/>
  <c r="L454"/>
  <c r="M454"/>
  <c r="H455"/>
  <c r="I455"/>
  <c r="J455"/>
  <c r="K455"/>
  <c r="L455"/>
  <c r="M455"/>
  <c r="H456"/>
  <c r="I456"/>
  <c r="J456"/>
  <c r="K456"/>
  <c r="L456"/>
  <c r="M456"/>
  <c r="H457"/>
  <c r="I457"/>
  <c r="J457"/>
  <c r="K457"/>
  <c r="L457"/>
  <c r="M457"/>
  <c r="H458"/>
  <c r="I458"/>
  <c r="J458"/>
  <c r="K458"/>
  <c r="L458"/>
  <c r="M458"/>
  <c r="H459"/>
  <c r="I459"/>
  <c r="J459"/>
  <c r="K459"/>
  <c r="L459"/>
  <c r="M459"/>
  <c r="H460"/>
  <c r="I460"/>
  <c r="J460"/>
  <c r="K460"/>
  <c r="L460"/>
  <c r="M460"/>
  <c r="H461"/>
  <c r="I461"/>
  <c r="J461"/>
  <c r="K461"/>
  <c r="L461"/>
  <c r="M461"/>
  <c r="H462"/>
  <c r="I462"/>
  <c r="J462"/>
  <c r="K462"/>
  <c r="L462"/>
  <c r="M462"/>
  <c r="H463"/>
  <c r="I463"/>
  <c r="J463"/>
  <c r="K463"/>
  <c r="L463"/>
  <c r="M463"/>
  <c r="H464"/>
  <c r="I464"/>
  <c r="J464"/>
  <c r="K464"/>
  <c r="L464"/>
  <c r="M464"/>
  <c r="H465"/>
  <c r="I465"/>
  <c r="J465"/>
  <c r="K465"/>
  <c r="L465"/>
  <c r="M465"/>
  <c r="H466"/>
  <c r="I466"/>
  <c r="J466"/>
  <c r="K466"/>
  <c r="L466"/>
  <c r="M466"/>
  <c r="H467"/>
  <c r="I467"/>
  <c r="J467"/>
  <c r="K467"/>
  <c r="L467"/>
  <c r="M467"/>
  <c r="H468"/>
  <c r="I468"/>
  <c r="J468"/>
  <c r="K468"/>
  <c r="L468"/>
  <c r="M468"/>
  <c r="H469"/>
  <c r="I469"/>
  <c r="J469"/>
  <c r="K469"/>
  <c r="L469"/>
  <c r="M469"/>
  <c r="H470"/>
  <c r="I470"/>
  <c r="J470"/>
  <c r="K470"/>
  <c r="L470"/>
  <c r="M470"/>
  <c r="H471"/>
  <c r="I471"/>
  <c r="J471"/>
  <c r="K471"/>
  <c r="L471"/>
  <c r="M471"/>
  <c r="H472"/>
  <c r="I472"/>
  <c r="J472"/>
  <c r="K472"/>
  <c r="L472"/>
  <c r="M472"/>
  <c r="H473"/>
  <c r="I473"/>
  <c r="J473"/>
  <c r="K473"/>
  <c r="L473"/>
  <c r="M473"/>
  <c r="H474"/>
  <c r="I474"/>
  <c r="J474"/>
  <c r="K474"/>
  <c r="L474"/>
  <c r="M474"/>
  <c r="H475"/>
  <c r="I475"/>
  <c r="J475"/>
  <c r="K475"/>
  <c r="L475"/>
  <c r="M475"/>
  <c r="H476"/>
  <c r="I476"/>
  <c r="J476"/>
  <c r="K476"/>
  <c r="L476"/>
  <c r="M476"/>
  <c r="H477"/>
  <c r="I477"/>
  <c r="J477"/>
  <c r="K477"/>
  <c r="L477"/>
  <c r="M477"/>
  <c r="H478"/>
  <c r="I478"/>
  <c r="J478"/>
  <c r="K478"/>
  <c r="L478"/>
  <c r="M478"/>
  <c r="H479"/>
  <c r="I479"/>
  <c r="J479"/>
  <c r="K479"/>
  <c r="L479"/>
  <c r="M479"/>
  <c r="H480"/>
  <c r="I480"/>
  <c r="J480"/>
  <c r="K480"/>
  <c r="L480"/>
  <c r="M480"/>
  <c r="H481"/>
  <c r="I481"/>
  <c r="J481"/>
  <c r="K481"/>
  <c r="L481"/>
  <c r="M481"/>
  <c r="H482"/>
  <c r="I482"/>
  <c r="J482"/>
  <c r="K482"/>
  <c r="L482"/>
  <c r="M482"/>
  <c r="H483"/>
  <c r="I483"/>
  <c r="J483"/>
  <c r="K483"/>
  <c r="L483"/>
  <c r="M483"/>
  <c r="H484"/>
  <c r="I484"/>
  <c r="J484"/>
  <c r="K484"/>
  <c r="L484"/>
  <c r="M484"/>
  <c r="H485"/>
  <c r="I485"/>
  <c r="J485"/>
  <c r="K485"/>
  <c r="L485"/>
  <c r="M485"/>
  <c r="H486"/>
  <c r="I486"/>
  <c r="J486"/>
  <c r="K486"/>
  <c r="L486"/>
  <c r="M486"/>
  <c r="H487"/>
  <c r="I487"/>
  <c r="J487"/>
  <c r="K487"/>
  <c r="L487"/>
  <c r="M487"/>
  <c r="H488"/>
  <c r="I488"/>
  <c r="J488"/>
  <c r="K488"/>
  <c r="L488"/>
  <c r="M488"/>
  <c r="H489"/>
  <c r="I489"/>
  <c r="J489"/>
  <c r="K489"/>
  <c r="L489"/>
  <c r="M489"/>
  <c r="H490"/>
  <c r="I490"/>
  <c r="J490"/>
  <c r="K490"/>
  <c r="L490"/>
  <c r="M490"/>
  <c r="H491"/>
  <c r="I491"/>
  <c r="J491"/>
  <c r="K491"/>
  <c r="L491"/>
  <c r="M491"/>
  <c r="H492"/>
  <c r="I492"/>
  <c r="J492"/>
  <c r="K492"/>
  <c r="L492"/>
  <c r="M492"/>
  <c r="H493"/>
  <c r="I493"/>
  <c r="J493"/>
  <c r="K493"/>
  <c r="L493"/>
  <c r="M493"/>
  <c r="H494"/>
  <c r="I494"/>
  <c r="J494"/>
  <c r="K494"/>
  <c r="L494"/>
  <c r="M494"/>
  <c r="H495"/>
  <c r="I495"/>
  <c r="J495"/>
  <c r="K495"/>
  <c r="L495"/>
  <c r="M495"/>
  <c r="H496"/>
  <c r="I496"/>
  <c r="J496"/>
  <c r="K496"/>
  <c r="L496"/>
  <c r="M496"/>
  <c r="H497"/>
  <c r="I497"/>
  <c r="J497"/>
  <c r="K497"/>
  <c r="L497"/>
  <c r="M497"/>
  <c r="H498"/>
  <c r="I498"/>
  <c r="J498"/>
  <c r="K498"/>
  <c r="L498"/>
  <c r="M498"/>
  <c r="H499"/>
  <c r="I499"/>
  <c r="J499"/>
  <c r="K499"/>
  <c r="L499"/>
  <c r="M499"/>
  <c r="H500"/>
  <c r="I500"/>
  <c r="J500"/>
  <c r="K500"/>
  <c r="L500"/>
  <c r="M500"/>
  <c r="H501"/>
  <c r="I501"/>
  <c r="J501"/>
  <c r="K501"/>
  <c r="L501"/>
  <c r="M501"/>
  <c r="H502"/>
  <c r="I502"/>
  <c r="J502"/>
  <c r="K502"/>
  <c r="L502"/>
  <c r="M502"/>
  <c r="H503"/>
  <c r="I503"/>
  <c r="J503"/>
  <c r="K503"/>
  <c r="L503"/>
  <c r="M503"/>
  <c r="H504"/>
  <c r="I504"/>
  <c r="J504"/>
  <c r="K504"/>
  <c r="L504"/>
  <c r="M504"/>
  <c r="H505"/>
  <c r="I505"/>
  <c r="J505"/>
  <c r="K505"/>
  <c r="L505"/>
  <c r="M505"/>
  <c r="H506"/>
  <c r="I506"/>
  <c r="J506"/>
  <c r="K506"/>
  <c r="L506"/>
  <c r="M506"/>
  <c r="H507"/>
  <c r="I507"/>
  <c r="J507"/>
  <c r="K507"/>
  <c r="L507"/>
  <c r="M507"/>
  <c r="H508"/>
  <c r="I508"/>
  <c r="J508"/>
  <c r="K508"/>
  <c r="L508"/>
  <c r="M508"/>
  <c r="H509"/>
  <c r="I509"/>
  <c r="J509"/>
  <c r="K509"/>
  <c r="L509"/>
  <c r="M509"/>
  <c r="H510"/>
  <c r="I510"/>
  <c r="J510"/>
  <c r="K510"/>
  <c r="L510"/>
  <c r="M510"/>
  <c r="H511"/>
  <c r="I511"/>
  <c r="J511"/>
  <c r="K511"/>
  <c r="L511"/>
  <c r="M511"/>
  <c r="H512"/>
  <c r="I512"/>
  <c r="J512"/>
  <c r="K512"/>
  <c r="L512"/>
  <c r="M512"/>
  <c r="H513"/>
  <c r="I513"/>
  <c r="J513"/>
  <c r="K513"/>
  <c r="L513"/>
  <c r="M513"/>
  <c r="H514"/>
  <c r="I514"/>
  <c r="J514"/>
  <c r="K514"/>
  <c r="L514"/>
  <c r="M514"/>
  <c r="H515"/>
  <c r="I515"/>
  <c r="J515"/>
  <c r="K515"/>
  <c r="L515"/>
  <c r="M515"/>
  <c r="H516"/>
  <c r="I516"/>
  <c r="J516"/>
  <c r="K516"/>
  <c r="L516"/>
  <c r="M516"/>
  <c r="H517"/>
  <c r="I517"/>
  <c r="J517"/>
  <c r="K517"/>
  <c r="L517"/>
  <c r="M517"/>
  <c r="H518"/>
  <c r="I518"/>
  <c r="J518"/>
  <c r="K518"/>
  <c r="L518"/>
  <c r="M518"/>
  <c r="H519"/>
  <c r="I519"/>
  <c r="J519"/>
  <c r="K519"/>
  <c r="L519"/>
  <c r="M519"/>
  <c r="H520"/>
  <c r="I520"/>
  <c r="J520"/>
  <c r="K520"/>
  <c r="L520"/>
  <c r="M520"/>
  <c r="H521"/>
  <c r="I521"/>
  <c r="J521"/>
  <c r="K521"/>
  <c r="L521"/>
  <c r="M521"/>
  <c r="H522"/>
  <c r="I522"/>
  <c r="J522"/>
  <c r="K522"/>
  <c r="L522"/>
  <c r="M522"/>
  <c r="H523"/>
  <c r="I523"/>
  <c r="J523"/>
  <c r="K523"/>
  <c r="L523"/>
  <c r="M523"/>
  <c r="H524"/>
  <c r="I524"/>
  <c r="J524"/>
  <c r="K524"/>
  <c r="L524"/>
  <c r="M524"/>
  <c r="H525"/>
  <c r="I525"/>
  <c r="J525"/>
  <c r="K525"/>
  <c r="L525"/>
  <c r="M525"/>
  <c r="H526"/>
  <c r="I526"/>
  <c r="J526"/>
  <c r="K526"/>
  <c r="L526"/>
  <c r="M526"/>
  <c r="H527"/>
  <c r="I527"/>
  <c r="J527"/>
  <c r="K527"/>
  <c r="L527"/>
  <c r="M527"/>
  <c r="H528"/>
  <c r="I528"/>
  <c r="J528"/>
  <c r="K528"/>
  <c r="L528"/>
  <c r="M528"/>
  <c r="H529"/>
  <c r="I529"/>
  <c r="J529"/>
  <c r="K529"/>
  <c r="L529"/>
  <c r="M529"/>
  <c r="H530"/>
  <c r="I530"/>
  <c r="J530"/>
  <c r="K530"/>
  <c r="L530"/>
  <c r="M530"/>
  <c r="H531"/>
  <c r="I531"/>
  <c r="J531"/>
  <c r="K531"/>
  <c r="L531"/>
  <c r="M531"/>
  <c r="H532"/>
  <c r="I532"/>
  <c r="J532"/>
  <c r="K532"/>
  <c r="L532"/>
  <c r="M532"/>
  <c r="H533"/>
  <c r="I533"/>
  <c r="J533"/>
  <c r="K533"/>
  <c r="L533"/>
  <c r="M533"/>
  <c r="H534"/>
  <c r="I534"/>
  <c r="J534"/>
  <c r="K534"/>
  <c r="L534"/>
  <c r="M534"/>
  <c r="H535"/>
  <c r="I535"/>
  <c r="J535"/>
  <c r="K535"/>
  <c r="L535"/>
  <c r="M535"/>
  <c r="H536"/>
  <c r="I536"/>
  <c r="J536"/>
  <c r="K536"/>
  <c r="L536"/>
  <c r="M536"/>
  <c r="H537"/>
  <c r="I537"/>
  <c r="J537"/>
  <c r="K537"/>
  <c r="L537"/>
  <c r="M537"/>
  <c r="H538"/>
  <c r="I538"/>
  <c r="J538"/>
  <c r="K538"/>
  <c r="L538"/>
  <c r="M538"/>
  <c r="H539"/>
  <c r="I539"/>
  <c r="J539"/>
  <c r="K539"/>
  <c r="L539"/>
  <c r="M539"/>
  <c r="H540"/>
  <c r="I540"/>
  <c r="J540"/>
  <c r="K540"/>
  <c r="L540"/>
  <c r="M540"/>
  <c r="H541"/>
  <c r="I541"/>
  <c r="J541"/>
  <c r="K541"/>
  <c r="L541"/>
  <c r="M541"/>
  <c r="H542"/>
  <c r="I542"/>
  <c r="J542"/>
  <c r="K542"/>
  <c r="L542"/>
  <c r="M542"/>
  <c r="H543"/>
  <c r="I543"/>
  <c r="J543"/>
  <c r="K543"/>
  <c r="L543"/>
  <c r="M543"/>
  <c r="H544"/>
  <c r="I544"/>
  <c r="J544"/>
  <c r="K544"/>
  <c r="L544"/>
  <c r="M544"/>
  <c r="H545"/>
  <c r="I545"/>
  <c r="J545"/>
  <c r="K545"/>
  <c r="L545"/>
  <c r="M545"/>
  <c r="H546"/>
  <c r="I546"/>
  <c r="J546"/>
  <c r="K546"/>
  <c r="L546"/>
  <c r="M546"/>
  <c r="H547"/>
  <c r="I547"/>
  <c r="J547"/>
  <c r="K547"/>
  <c r="L547"/>
  <c r="M547"/>
  <c r="H548"/>
  <c r="I548"/>
  <c r="J548"/>
  <c r="K548"/>
  <c r="L548"/>
  <c r="M548"/>
  <c r="H549"/>
  <c r="I549"/>
  <c r="J549"/>
  <c r="K549"/>
  <c r="L549"/>
  <c r="M549"/>
  <c r="H550"/>
  <c r="I550"/>
  <c r="J550"/>
  <c r="K550"/>
  <c r="L550"/>
  <c r="M550"/>
  <c r="H551"/>
  <c r="I551"/>
  <c r="J551"/>
  <c r="K551"/>
  <c r="L551"/>
  <c r="M551"/>
  <c r="H552"/>
  <c r="I552"/>
  <c r="J552"/>
  <c r="K552"/>
  <c r="L552"/>
  <c r="M552"/>
  <c r="H553"/>
  <c r="I553"/>
  <c r="J553"/>
  <c r="K553"/>
  <c r="L553"/>
  <c r="M553"/>
  <c r="H554"/>
  <c r="I554"/>
  <c r="J554"/>
  <c r="K554"/>
  <c r="L554"/>
  <c r="M554"/>
  <c r="H555"/>
  <c r="I555"/>
  <c r="J555"/>
  <c r="K555"/>
  <c r="L555"/>
  <c r="M555"/>
  <c r="H556"/>
  <c r="I556"/>
  <c r="J556"/>
  <c r="K556"/>
  <c r="L556"/>
  <c r="M556"/>
  <c r="H557"/>
  <c r="I557"/>
  <c r="J557"/>
  <c r="K557"/>
  <c r="L557"/>
  <c r="M557"/>
  <c r="H558"/>
  <c r="I558"/>
  <c r="J558"/>
  <c r="K558"/>
  <c r="L558"/>
  <c r="M558"/>
  <c r="H559"/>
  <c r="I559"/>
  <c r="J559"/>
  <c r="K559"/>
  <c r="L559"/>
  <c r="M559"/>
  <c r="H560"/>
  <c r="I560"/>
  <c r="J560"/>
  <c r="K560"/>
  <c r="L560"/>
  <c r="M560"/>
  <c r="H561"/>
  <c r="I561"/>
  <c r="J561"/>
  <c r="K561"/>
  <c r="L561"/>
  <c r="M561"/>
  <c r="H562"/>
  <c r="I562"/>
  <c r="J562"/>
  <c r="K562"/>
  <c r="L562"/>
  <c r="M562"/>
  <c r="H563"/>
  <c r="I563"/>
  <c r="J563"/>
  <c r="K563"/>
  <c r="L563"/>
  <c r="M563"/>
  <c r="H564"/>
  <c r="I564"/>
  <c r="J564"/>
  <c r="K564"/>
  <c r="L564"/>
  <c r="M564"/>
  <c r="H565"/>
  <c r="I565"/>
  <c r="J565"/>
  <c r="K565"/>
  <c r="L565"/>
  <c r="M565"/>
  <c r="H566"/>
  <c r="I566"/>
  <c r="J566"/>
  <c r="K566"/>
  <c r="L566"/>
  <c r="M566"/>
  <c r="H567"/>
  <c r="I567"/>
  <c r="J567"/>
  <c r="K567"/>
  <c r="L567"/>
  <c r="M567"/>
  <c r="H568"/>
  <c r="I568"/>
  <c r="J568"/>
  <c r="K568"/>
  <c r="L568"/>
  <c r="M568"/>
  <c r="H569"/>
  <c r="I569"/>
  <c r="J569"/>
  <c r="K569"/>
  <c r="L569"/>
  <c r="M569"/>
  <c r="H570"/>
  <c r="I570"/>
  <c r="J570"/>
  <c r="K570"/>
  <c r="L570"/>
  <c r="M570"/>
  <c r="H571"/>
  <c r="I571"/>
  <c r="J571"/>
  <c r="K571"/>
  <c r="L571"/>
  <c r="M571"/>
  <c r="H572"/>
  <c r="I572"/>
  <c r="J572"/>
  <c r="K572"/>
  <c r="L572"/>
  <c r="M572"/>
  <c r="H573"/>
  <c r="I573"/>
  <c r="J573"/>
  <c r="K573"/>
  <c r="L573"/>
  <c r="M573"/>
  <c r="H574"/>
  <c r="I574"/>
  <c r="J574"/>
  <c r="K574"/>
  <c r="L574"/>
  <c r="M574"/>
  <c r="H575"/>
  <c r="I575"/>
  <c r="J575"/>
  <c r="K575"/>
  <c r="L575"/>
  <c r="M575"/>
  <c r="H576"/>
  <c r="I576"/>
  <c r="J576"/>
  <c r="K576"/>
  <c r="L576"/>
  <c r="M576"/>
  <c r="H577"/>
  <c r="I577"/>
  <c r="J577"/>
  <c r="K577"/>
  <c r="L577"/>
  <c r="M577"/>
  <c r="H578"/>
  <c r="I578"/>
  <c r="J578"/>
  <c r="K578"/>
  <c r="L578"/>
  <c r="M578"/>
  <c r="H579"/>
  <c r="I579"/>
  <c r="J579"/>
  <c r="K579"/>
  <c r="L579"/>
  <c r="M579"/>
  <c r="H580"/>
  <c r="I580"/>
  <c r="J580"/>
  <c r="K580"/>
  <c r="L580"/>
  <c r="M580"/>
  <c r="H581"/>
  <c r="I581"/>
  <c r="J581"/>
  <c r="K581"/>
  <c r="L581"/>
  <c r="M581"/>
  <c r="H582"/>
  <c r="I582"/>
  <c r="J582"/>
  <c r="K582"/>
  <c r="L582"/>
  <c r="M582"/>
  <c r="H583"/>
  <c r="I583"/>
  <c r="J583"/>
  <c r="K583"/>
  <c r="L583"/>
  <c r="M583"/>
  <c r="H584"/>
  <c r="I584"/>
  <c r="J584"/>
  <c r="K584"/>
  <c r="L584"/>
  <c r="M584"/>
  <c r="H585"/>
  <c r="I585"/>
  <c r="J585"/>
  <c r="K585"/>
  <c r="L585"/>
  <c r="M585"/>
  <c r="H586"/>
  <c r="I586"/>
  <c r="J586"/>
  <c r="K586"/>
  <c r="L586"/>
  <c r="M586"/>
  <c r="H587"/>
  <c r="I587"/>
  <c r="J587"/>
  <c r="K587"/>
  <c r="L587"/>
  <c r="M587"/>
  <c r="H588"/>
  <c r="I588"/>
  <c r="J588"/>
  <c r="K588"/>
  <c r="L588"/>
  <c r="M588"/>
  <c r="H589"/>
  <c r="I589"/>
  <c r="J589"/>
  <c r="K589"/>
  <c r="L589"/>
  <c r="M589"/>
  <c r="H590"/>
  <c r="I590"/>
  <c r="J590"/>
  <c r="K590"/>
  <c r="L590"/>
  <c r="M590"/>
  <c r="H591"/>
  <c r="I591"/>
  <c r="J591"/>
  <c r="K591"/>
  <c r="L591"/>
  <c r="M591"/>
  <c r="H592"/>
  <c r="I592"/>
  <c r="J592"/>
  <c r="K592"/>
  <c r="L592"/>
  <c r="M592"/>
  <c r="H593"/>
  <c r="I593"/>
  <c r="J593"/>
  <c r="K593"/>
  <c r="L593"/>
  <c r="M593"/>
  <c r="H594"/>
  <c r="I594"/>
  <c r="J594"/>
  <c r="K594"/>
  <c r="L594"/>
  <c r="M594"/>
  <c r="H595"/>
  <c r="I595"/>
  <c r="J595"/>
  <c r="K595"/>
  <c r="L595"/>
  <c r="M595"/>
  <c r="H596"/>
  <c r="I596"/>
  <c r="J596"/>
  <c r="K596"/>
  <c r="L596"/>
  <c r="M596"/>
  <c r="H597"/>
  <c r="I597"/>
  <c r="J597"/>
  <c r="K597"/>
  <c r="L597"/>
  <c r="M597"/>
  <c r="H598"/>
  <c r="I598"/>
  <c r="J598"/>
  <c r="K598"/>
  <c r="L598"/>
  <c r="M598"/>
  <c r="H599"/>
  <c r="I599"/>
  <c r="J599"/>
  <c r="K599"/>
  <c r="L599"/>
  <c r="M599"/>
  <c r="H600"/>
  <c r="I600"/>
  <c r="J600"/>
  <c r="K600"/>
  <c r="L600"/>
  <c r="M600"/>
  <c r="H601"/>
  <c r="I601"/>
  <c r="J601"/>
  <c r="K601"/>
  <c r="L601"/>
  <c r="M601"/>
  <c r="H602"/>
  <c r="I602"/>
  <c r="J602"/>
  <c r="K602"/>
  <c r="L602"/>
  <c r="M602"/>
  <c r="H603"/>
  <c r="I603"/>
  <c r="J603"/>
  <c r="K603"/>
  <c r="L603"/>
  <c r="M603"/>
  <c r="H604"/>
  <c r="I604"/>
  <c r="J604"/>
  <c r="K604"/>
  <c r="L604"/>
  <c r="M604"/>
  <c r="H605"/>
  <c r="I605"/>
  <c r="J605"/>
  <c r="K605"/>
  <c r="L605"/>
  <c r="M605"/>
  <c r="H606"/>
  <c r="I606"/>
  <c r="J606"/>
  <c r="K606"/>
  <c r="L606"/>
  <c r="M606"/>
  <c r="H607"/>
  <c r="I607"/>
  <c r="J607"/>
  <c r="K607"/>
  <c r="L607"/>
  <c r="M607"/>
  <c r="H608"/>
  <c r="I608"/>
  <c r="J608"/>
  <c r="K608"/>
  <c r="L608"/>
  <c r="M608"/>
  <c r="H609"/>
  <c r="I609"/>
  <c r="J609"/>
  <c r="K609"/>
  <c r="L609"/>
  <c r="M609"/>
  <c r="H610"/>
  <c r="I610"/>
  <c r="J610"/>
  <c r="K610"/>
  <c r="L610"/>
  <c r="M610"/>
  <c r="H611"/>
  <c r="I611"/>
  <c r="J611"/>
  <c r="K611"/>
  <c r="L611"/>
  <c r="M611"/>
  <c r="H612"/>
  <c r="I612"/>
  <c r="J612"/>
  <c r="K612"/>
  <c r="L612"/>
  <c r="M612"/>
  <c r="H613"/>
  <c r="I613"/>
  <c r="J613"/>
  <c r="K613"/>
  <c r="L613"/>
  <c r="M613"/>
  <c r="H614"/>
  <c r="I614"/>
  <c r="J614"/>
  <c r="K614"/>
  <c r="L614"/>
  <c r="M614"/>
  <c r="H615"/>
  <c r="I615"/>
  <c r="J615"/>
  <c r="K615"/>
  <c r="L615"/>
  <c r="M615"/>
  <c r="H616"/>
  <c r="I616"/>
  <c r="J616"/>
  <c r="K616"/>
  <c r="L616"/>
  <c r="M616"/>
  <c r="H617"/>
  <c r="I617"/>
  <c r="J617"/>
  <c r="K617"/>
  <c r="L617"/>
  <c r="M617"/>
  <c r="H618"/>
  <c r="I618"/>
  <c r="J618"/>
  <c r="K618"/>
  <c r="L618"/>
  <c r="M618"/>
  <c r="H619"/>
  <c r="I619"/>
  <c r="J619"/>
  <c r="K619"/>
  <c r="L619"/>
  <c r="M619"/>
  <c r="H620"/>
  <c r="I620"/>
  <c r="J620"/>
  <c r="K620"/>
  <c r="L620"/>
  <c r="M620"/>
  <c r="H621"/>
  <c r="I621"/>
  <c r="J621"/>
  <c r="K621"/>
  <c r="L621"/>
  <c r="M621"/>
  <c r="H622"/>
  <c r="I622"/>
  <c r="J622"/>
  <c r="K622"/>
  <c r="L622"/>
  <c r="M622"/>
  <c r="H623"/>
  <c r="I623"/>
  <c r="J623"/>
  <c r="K623"/>
  <c r="L623"/>
  <c r="M623"/>
  <c r="H624"/>
  <c r="I624"/>
  <c r="J624"/>
  <c r="K624"/>
  <c r="L624"/>
  <c r="M624"/>
  <c r="H625"/>
  <c r="I625"/>
  <c r="J625"/>
  <c r="K625"/>
  <c r="L625"/>
  <c r="M625"/>
  <c r="H626"/>
  <c r="I626"/>
  <c r="J626"/>
  <c r="K626"/>
  <c r="L626"/>
  <c r="M626"/>
  <c r="H627"/>
  <c r="I627"/>
  <c r="J627"/>
  <c r="K627"/>
  <c r="L627"/>
  <c r="M627"/>
  <c r="H628"/>
  <c r="I628"/>
  <c r="J628"/>
  <c r="K628"/>
  <c r="L628"/>
  <c r="M628"/>
  <c r="H629"/>
  <c r="I629"/>
  <c r="J629"/>
  <c r="K629"/>
  <c r="L629"/>
  <c r="M629"/>
  <c r="H630"/>
  <c r="I630"/>
  <c r="J630"/>
  <c r="K630"/>
  <c r="L630"/>
  <c r="M630"/>
  <c r="H631"/>
  <c r="I631"/>
  <c r="J631"/>
  <c r="K631"/>
  <c r="L631"/>
  <c r="M631"/>
  <c r="H632"/>
  <c r="I632"/>
  <c r="J632"/>
  <c r="K632"/>
  <c r="L632"/>
  <c r="M632"/>
  <c r="H633"/>
  <c r="I633"/>
  <c r="J633"/>
  <c r="K633"/>
  <c r="L633"/>
  <c r="M633"/>
  <c r="H634"/>
  <c r="I634"/>
  <c r="J634"/>
  <c r="K634"/>
  <c r="L634"/>
  <c r="M634"/>
  <c r="H635"/>
  <c r="I635"/>
  <c r="J635"/>
  <c r="K635"/>
  <c r="L635"/>
  <c r="M635"/>
  <c r="H636"/>
  <c r="I636"/>
  <c r="J636"/>
  <c r="K636"/>
  <c r="L636"/>
  <c r="M636"/>
  <c r="H637"/>
  <c r="I637"/>
  <c r="J637"/>
  <c r="K637"/>
  <c r="L637"/>
  <c r="M637"/>
  <c r="H638"/>
  <c r="I638"/>
  <c r="J638"/>
  <c r="K638"/>
  <c r="L638"/>
  <c r="M638"/>
  <c r="H639"/>
  <c r="I639"/>
  <c r="J639"/>
  <c r="K639"/>
  <c r="L639"/>
  <c r="M639"/>
  <c r="H640"/>
  <c r="I640"/>
  <c r="J640"/>
  <c r="K640"/>
  <c r="L640"/>
  <c r="M640"/>
  <c r="H641"/>
  <c r="I641"/>
  <c r="J641"/>
  <c r="K641"/>
  <c r="L641"/>
  <c r="M641"/>
  <c r="H642"/>
  <c r="I642"/>
  <c r="J642"/>
  <c r="K642"/>
  <c r="L642"/>
  <c r="M642"/>
  <c r="H643"/>
  <c r="I643"/>
  <c r="J643"/>
  <c r="K643"/>
  <c r="L643"/>
  <c r="M643"/>
  <c r="H644"/>
  <c r="I644"/>
  <c r="J644"/>
  <c r="K644"/>
  <c r="L644"/>
  <c r="M644"/>
  <c r="H645"/>
  <c r="I645"/>
  <c r="J645"/>
  <c r="K645"/>
  <c r="L645"/>
  <c r="M645"/>
  <c r="H646"/>
  <c r="I646"/>
  <c r="J646"/>
  <c r="K646"/>
  <c r="L646"/>
  <c r="M646"/>
  <c r="H647"/>
  <c r="I647"/>
  <c r="J647"/>
  <c r="K647"/>
  <c r="L647"/>
  <c r="M647"/>
  <c r="H648"/>
  <c r="I648"/>
  <c r="J648"/>
  <c r="K648"/>
  <c r="L648"/>
  <c r="M648"/>
  <c r="H649"/>
  <c r="I649"/>
  <c r="J649"/>
  <c r="K649"/>
  <c r="L649"/>
  <c r="M649"/>
  <c r="H650"/>
  <c r="I650"/>
  <c r="J650"/>
  <c r="K650"/>
  <c r="L650"/>
  <c r="M650"/>
  <c r="H651"/>
  <c r="I651"/>
  <c r="J651"/>
  <c r="K651"/>
  <c r="L651"/>
  <c r="M651"/>
  <c r="H652"/>
  <c r="I652"/>
  <c r="J652"/>
  <c r="K652"/>
  <c r="L652"/>
  <c r="M652"/>
  <c r="H653"/>
  <c r="I653"/>
  <c r="J653"/>
  <c r="K653"/>
  <c r="L653"/>
  <c r="M653"/>
  <c r="H654"/>
  <c r="I654"/>
  <c r="J654"/>
  <c r="K654"/>
  <c r="L654"/>
  <c r="M654"/>
  <c r="H655"/>
  <c r="I655"/>
  <c r="J655"/>
  <c r="K655"/>
  <c r="L655"/>
  <c r="M655"/>
  <c r="M11"/>
  <c r="L11"/>
  <c r="K11"/>
  <c r="J11"/>
  <c r="I11"/>
  <c r="H11"/>
  <c r="M10"/>
  <c r="L10"/>
  <c r="K10"/>
  <c r="J10"/>
  <c r="I10"/>
  <c r="H10"/>
  <c r="M9"/>
  <c r="L9"/>
  <c r="K9"/>
  <c r="J9"/>
  <c r="I9"/>
  <c r="H9"/>
  <c r="M8"/>
  <c r="L8"/>
  <c r="K8"/>
  <c r="J8"/>
  <c r="I8"/>
  <c r="H8"/>
  <c r="M7"/>
  <c r="L7"/>
  <c r="K7"/>
  <c r="J7"/>
  <c r="I7"/>
  <c r="H7"/>
  <c r="M6"/>
  <c r="P11" s="1"/>
  <c r="L6"/>
  <c r="K6"/>
  <c r="P9" s="1"/>
  <c r="J6"/>
  <c r="I6"/>
  <c r="P7" s="1"/>
  <c r="H6"/>
  <c r="L424" i="1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7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P10"/>
  <c r="L32" s="1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7"/>
  <c r="S34"/>
  <c r="R34"/>
  <c r="Q34"/>
  <c r="P34"/>
  <c r="O34"/>
  <c r="N34"/>
  <c r="S33"/>
  <c r="R33"/>
  <c r="Q33"/>
  <c r="P33"/>
  <c r="O33"/>
  <c r="N33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101"/>
  <c r="J101"/>
  <c r="I102"/>
  <c r="J102"/>
  <c r="I103"/>
  <c r="J103"/>
  <c r="I104"/>
  <c r="J104"/>
  <c r="I105"/>
  <c r="J105"/>
  <c r="I106"/>
  <c r="J106"/>
  <c r="I107"/>
  <c r="J107"/>
  <c r="I108"/>
  <c r="J108"/>
  <c r="I109"/>
  <c r="J109"/>
  <c r="I110"/>
  <c r="J110"/>
  <c r="I111"/>
  <c r="J111"/>
  <c r="I112"/>
  <c r="J112"/>
  <c r="I113"/>
  <c r="J113"/>
  <c r="I114"/>
  <c r="J114"/>
  <c r="I115"/>
  <c r="J115"/>
  <c r="I116"/>
  <c r="J116"/>
  <c r="I117"/>
  <c r="J117"/>
  <c r="I118"/>
  <c r="J118"/>
  <c r="I119"/>
  <c r="J119"/>
  <c r="I120"/>
  <c r="J120"/>
  <c r="I121"/>
  <c r="J121"/>
  <c r="I122"/>
  <c r="J122"/>
  <c r="I123"/>
  <c r="J123"/>
  <c r="I124"/>
  <c r="J124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137"/>
  <c r="J137"/>
  <c r="I138"/>
  <c r="J138"/>
  <c r="I139"/>
  <c r="J139"/>
  <c r="I140"/>
  <c r="J140"/>
  <c r="I141"/>
  <c r="J141"/>
  <c r="I142"/>
  <c r="J142"/>
  <c r="I143"/>
  <c r="J143"/>
  <c r="I144"/>
  <c r="J144"/>
  <c r="I145"/>
  <c r="J145"/>
  <c r="I146"/>
  <c r="J146"/>
  <c r="I147"/>
  <c r="J147"/>
  <c r="I148"/>
  <c r="J148"/>
  <c r="I149"/>
  <c r="J149"/>
  <c r="I150"/>
  <c r="J150"/>
  <c r="I151"/>
  <c r="J151"/>
  <c r="I152"/>
  <c r="J152"/>
  <c r="I153"/>
  <c r="J153"/>
  <c r="I154"/>
  <c r="J154"/>
  <c r="I155"/>
  <c r="J155"/>
  <c r="I156"/>
  <c r="J156"/>
  <c r="I157"/>
  <c r="J157"/>
  <c r="I158"/>
  <c r="J158"/>
  <c r="I159"/>
  <c r="J159"/>
  <c r="I160"/>
  <c r="J160"/>
  <c r="I161"/>
  <c r="J161"/>
  <c r="I162"/>
  <c r="J162"/>
  <c r="I163"/>
  <c r="J163"/>
  <c r="I164"/>
  <c r="J164"/>
  <c r="I165"/>
  <c r="J165"/>
  <c r="I166"/>
  <c r="J166"/>
  <c r="I167"/>
  <c r="J167"/>
  <c r="I168"/>
  <c r="J168"/>
  <c r="I169"/>
  <c r="J169"/>
  <c r="I170"/>
  <c r="J170"/>
  <c r="I171"/>
  <c r="J171"/>
  <c r="I172"/>
  <c r="J172"/>
  <c r="I173"/>
  <c r="J173"/>
  <c r="I174"/>
  <c r="J174"/>
  <c r="I175"/>
  <c r="J175"/>
  <c r="I176"/>
  <c r="J176"/>
  <c r="I177"/>
  <c r="J177"/>
  <c r="I178"/>
  <c r="J178"/>
  <c r="I179"/>
  <c r="J179"/>
  <c r="I180"/>
  <c r="J180"/>
  <c r="I181"/>
  <c r="J181"/>
  <c r="I182"/>
  <c r="J182"/>
  <c r="I183"/>
  <c r="J183"/>
  <c r="I184"/>
  <c r="J184"/>
  <c r="I185"/>
  <c r="J185"/>
  <c r="I186"/>
  <c r="J186"/>
  <c r="I187"/>
  <c r="J187"/>
  <c r="I188"/>
  <c r="J188"/>
  <c r="I189"/>
  <c r="J189"/>
  <c r="I190"/>
  <c r="J190"/>
  <c r="I191"/>
  <c r="J191"/>
  <c r="I192"/>
  <c r="J192"/>
  <c r="I193"/>
  <c r="J193"/>
  <c r="I194"/>
  <c r="J194"/>
  <c r="I195"/>
  <c r="J195"/>
  <c r="I196"/>
  <c r="J196"/>
  <c r="I197"/>
  <c r="J197"/>
  <c r="I198"/>
  <c r="J198"/>
  <c r="I199"/>
  <c r="J199"/>
  <c r="I200"/>
  <c r="J200"/>
  <c r="I201"/>
  <c r="J201"/>
  <c r="I202"/>
  <c r="J202"/>
  <c r="I203"/>
  <c r="J203"/>
  <c r="I204"/>
  <c r="J204"/>
  <c r="I205"/>
  <c r="J205"/>
  <c r="I206"/>
  <c r="J206"/>
  <c r="I207"/>
  <c r="J207"/>
  <c r="I208"/>
  <c r="J208"/>
  <c r="I209"/>
  <c r="J209"/>
  <c r="I210"/>
  <c r="J210"/>
  <c r="I211"/>
  <c r="J211"/>
  <c r="I212"/>
  <c r="J212"/>
  <c r="I213"/>
  <c r="J213"/>
  <c r="I214"/>
  <c r="J214"/>
  <c r="I215"/>
  <c r="J215"/>
  <c r="I216"/>
  <c r="J216"/>
  <c r="I217"/>
  <c r="J217"/>
  <c r="I218"/>
  <c r="J218"/>
  <c r="I219"/>
  <c r="J219"/>
  <c r="I220"/>
  <c r="J220"/>
  <c r="I221"/>
  <c r="J221"/>
  <c r="I222"/>
  <c r="J222"/>
  <c r="I223"/>
  <c r="J223"/>
  <c r="I224"/>
  <c r="J224"/>
  <c r="I225"/>
  <c r="J225"/>
  <c r="I226"/>
  <c r="J226"/>
  <c r="I227"/>
  <c r="J227"/>
  <c r="I228"/>
  <c r="J228"/>
  <c r="I229"/>
  <c r="J229"/>
  <c r="I230"/>
  <c r="J230"/>
  <c r="I231"/>
  <c r="J231"/>
  <c r="I232"/>
  <c r="J232"/>
  <c r="I233"/>
  <c r="J233"/>
  <c r="I234"/>
  <c r="J234"/>
  <c r="I235"/>
  <c r="J235"/>
  <c r="I236"/>
  <c r="J236"/>
  <c r="I237"/>
  <c r="J237"/>
  <c r="I238"/>
  <c r="J238"/>
  <c r="I239"/>
  <c r="J239"/>
  <c r="I240"/>
  <c r="J240"/>
  <c r="I241"/>
  <c r="J241"/>
  <c r="I242"/>
  <c r="J242"/>
  <c r="I243"/>
  <c r="J243"/>
  <c r="I244"/>
  <c r="J244"/>
  <c r="I245"/>
  <c r="J245"/>
  <c r="I246"/>
  <c r="J246"/>
  <c r="I247"/>
  <c r="J247"/>
  <c r="I248"/>
  <c r="J248"/>
  <c r="I249"/>
  <c r="J249"/>
  <c r="I250"/>
  <c r="J250"/>
  <c r="I251"/>
  <c r="J251"/>
  <c r="I252"/>
  <c r="J252"/>
  <c r="I253"/>
  <c r="J253"/>
  <c r="I254"/>
  <c r="J254"/>
  <c r="I255"/>
  <c r="J255"/>
  <c r="I256"/>
  <c r="J256"/>
  <c r="I257"/>
  <c r="J257"/>
  <c r="I258"/>
  <c r="J258"/>
  <c r="I259"/>
  <c r="J259"/>
  <c r="I260"/>
  <c r="J260"/>
  <c r="I261"/>
  <c r="J261"/>
  <c r="I262"/>
  <c r="J262"/>
  <c r="I263"/>
  <c r="J263"/>
  <c r="I264"/>
  <c r="J264"/>
  <c r="I265"/>
  <c r="J265"/>
  <c r="I266"/>
  <c r="J266"/>
  <c r="I267"/>
  <c r="J267"/>
  <c r="I268"/>
  <c r="J268"/>
  <c r="I269"/>
  <c r="J269"/>
  <c r="I270"/>
  <c r="J270"/>
  <c r="I271"/>
  <c r="J271"/>
  <c r="I272"/>
  <c r="J272"/>
  <c r="I273"/>
  <c r="J273"/>
  <c r="I274"/>
  <c r="J274"/>
  <c r="I275"/>
  <c r="J275"/>
  <c r="I276"/>
  <c r="J276"/>
  <c r="I277"/>
  <c r="J277"/>
  <c r="I278"/>
  <c r="J278"/>
  <c r="I279"/>
  <c r="J279"/>
  <c r="I280"/>
  <c r="J280"/>
  <c r="I281"/>
  <c r="J281"/>
  <c r="I282"/>
  <c r="J282"/>
  <c r="I283"/>
  <c r="J283"/>
  <c r="I284"/>
  <c r="J284"/>
  <c r="I285"/>
  <c r="J285"/>
  <c r="I286"/>
  <c r="J286"/>
  <c r="I287"/>
  <c r="J287"/>
  <c r="I288"/>
  <c r="J288"/>
  <c r="I289"/>
  <c r="J289"/>
  <c r="I290"/>
  <c r="J290"/>
  <c r="I291"/>
  <c r="J291"/>
  <c r="I292"/>
  <c r="J292"/>
  <c r="I293"/>
  <c r="J293"/>
  <c r="I294"/>
  <c r="J294"/>
  <c r="I295"/>
  <c r="J295"/>
  <c r="I296"/>
  <c r="J296"/>
  <c r="I297"/>
  <c r="J297"/>
  <c r="I298"/>
  <c r="J298"/>
  <c r="I299"/>
  <c r="J299"/>
  <c r="I300"/>
  <c r="J300"/>
  <c r="I301"/>
  <c r="J301"/>
  <c r="I302"/>
  <c r="J302"/>
  <c r="I303"/>
  <c r="J303"/>
  <c r="I304"/>
  <c r="J304"/>
  <c r="I305"/>
  <c r="J305"/>
  <c r="I306"/>
  <c r="J306"/>
  <c r="I307"/>
  <c r="J307"/>
  <c r="I308"/>
  <c r="J308"/>
  <c r="I309"/>
  <c r="J309"/>
  <c r="I310"/>
  <c r="J310"/>
  <c r="I311"/>
  <c r="J311"/>
  <c r="I312"/>
  <c r="J312"/>
  <c r="I313"/>
  <c r="J313"/>
  <c r="I314"/>
  <c r="J314"/>
  <c r="I315"/>
  <c r="J315"/>
  <c r="I316"/>
  <c r="J316"/>
  <c r="I317"/>
  <c r="J317"/>
  <c r="I318"/>
  <c r="J318"/>
  <c r="I319"/>
  <c r="J319"/>
  <c r="I320"/>
  <c r="J320"/>
  <c r="I321"/>
  <c r="J321"/>
  <c r="I322"/>
  <c r="J322"/>
  <c r="I323"/>
  <c r="J323"/>
  <c r="I324"/>
  <c r="J324"/>
  <c r="I325"/>
  <c r="J325"/>
  <c r="I326"/>
  <c r="J326"/>
  <c r="I327"/>
  <c r="J327"/>
  <c r="I328"/>
  <c r="J328"/>
  <c r="I329"/>
  <c r="J329"/>
  <c r="I330"/>
  <c r="J330"/>
  <c r="I331"/>
  <c r="J331"/>
  <c r="I332"/>
  <c r="J332"/>
  <c r="I333"/>
  <c r="J333"/>
  <c r="I334"/>
  <c r="J334"/>
  <c r="I335"/>
  <c r="J335"/>
  <c r="I336"/>
  <c r="J336"/>
  <c r="I337"/>
  <c r="J337"/>
  <c r="I338"/>
  <c r="J338"/>
  <c r="I339"/>
  <c r="J339"/>
  <c r="I340"/>
  <c r="J340"/>
  <c r="I341"/>
  <c r="J341"/>
  <c r="I342"/>
  <c r="J342"/>
  <c r="I343"/>
  <c r="J343"/>
  <c r="I344"/>
  <c r="J344"/>
  <c r="I345"/>
  <c r="J345"/>
  <c r="I346"/>
  <c r="J346"/>
  <c r="I347"/>
  <c r="J347"/>
  <c r="I348"/>
  <c r="J348"/>
  <c r="I349"/>
  <c r="J349"/>
  <c r="I350"/>
  <c r="J350"/>
  <c r="I351"/>
  <c r="J351"/>
  <c r="I352"/>
  <c r="J352"/>
  <c r="I353"/>
  <c r="J353"/>
  <c r="I354"/>
  <c r="J354"/>
  <c r="I355"/>
  <c r="J355"/>
  <c r="I356"/>
  <c r="J356"/>
  <c r="I357"/>
  <c r="J357"/>
  <c r="I358"/>
  <c r="J358"/>
  <c r="I359"/>
  <c r="J359"/>
  <c r="I360"/>
  <c r="J360"/>
  <c r="I361"/>
  <c r="J361"/>
  <c r="I362"/>
  <c r="J362"/>
  <c r="I363"/>
  <c r="J363"/>
  <c r="I364"/>
  <c r="J364"/>
  <c r="I365"/>
  <c r="J365"/>
  <c r="I366"/>
  <c r="J366"/>
  <c r="I367"/>
  <c r="J367"/>
  <c r="I368"/>
  <c r="J368"/>
  <c r="I369"/>
  <c r="J369"/>
  <c r="I370"/>
  <c r="J370"/>
  <c r="I371"/>
  <c r="J371"/>
  <c r="I372"/>
  <c r="J372"/>
  <c r="I373"/>
  <c r="J373"/>
  <c r="I374"/>
  <c r="J374"/>
  <c r="I375"/>
  <c r="J375"/>
  <c r="I376"/>
  <c r="J376"/>
  <c r="I377"/>
  <c r="J377"/>
  <c r="I378"/>
  <c r="J378"/>
  <c r="I379"/>
  <c r="J379"/>
  <c r="I380"/>
  <c r="J380"/>
  <c r="I381"/>
  <c r="J381"/>
  <c r="I382"/>
  <c r="J382"/>
  <c r="I383"/>
  <c r="J383"/>
  <c r="I384"/>
  <c r="J384"/>
  <c r="I385"/>
  <c r="J385"/>
  <c r="I386"/>
  <c r="J386"/>
  <c r="I387"/>
  <c r="J387"/>
  <c r="I388"/>
  <c r="J388"/>
  <c r="I389"/>
  <c r="J389"/>
  <c r="I390"/>
  <c r="J390"/>
  <c r="I391"/>
  <c r="J391"/>
  <c r="I392"/>
  <c r="J392"/>
  <c r="I393"/>
  <c r="J393"/>
  <c r="I394"/>
  <c r="J394"/>
  <c r="I395"/>
  <c r="J395"/>
  <c r="I396"/>
  <c r="J396"/>
  <c r="I397"/>
  <c r="J397"/>
  <c r="I398"/>
  <c r="J398"/>
  <c r="I399"/>
  <c r="J399"/>
  <c r="I400"/>
  <c r="J400"/>
  <c r="I401"/>
  <c r="J401"/>
  <c r="I402"/>
  <c r="J402"/>
  <c r="I403"/>
  <c r="J403"/>
  <c r="I404"/>
  <c r="J404"/>
  <c r="I405"/>
  <c r="J405"/>
  <c r="I406"/>
  <c r="J406"/>
  <c r="I407"/>
  <c r="J407"/>
  <c r="I408"/>
  <c r="J408"/>
  <c r="I409"/>
  <c r="J409"/>
  <c r="I410"/>
  <c r="J410"/>
  <c r="I411"/>
  <c r="J411"/>
  <c r="I412"/>
  <c r="J412"/>
  <c r="I413"/>
  <c r="J413"/>
  <c r="I414"/>
  <c r="J414"/>
  <c r="I415"/>
  <c r="J415"/>
  <c r="I416"/>
  <c r="J416"/>
  <c r="I417"/>
  <c r="J417"/>
  <c r="I418"/>
  <c r="J418"/>
  <c r="I419"/>
  <c r="J419"/>
  <c r="I420"/>
  <c r="J420"/>
  <c r="I421"/>
  <c r="J421"/>
  <c r="I422"/>
  <c r="J422"/>
  <c r="I423"/>
  <c r="J423"/>
  <c r="I424"/>
  <c r="J424"/>
  <c r="I425"/>
  <c r="J425"/>
  <c r="I426"/>
  <c r="J426"/>
  <c r="I427"/>
  <c r="J427"/>
  <c r="I428"/>
  <c r="J428"/>
  <c r="I429"/>
  <c r="J429"/>
  <c r="I430"/>
  <c r="J430"/>
  <c r="I431"/>
  <c r="J431"/>
  <c r="I432"/>
  <c r="J432"/>
  <c r="I433"/>
  <c r="J433"/>
  <c r="I434"/>
  <c r="J434"/>
  <c r="I435"/>
  <c r="J435"/>
  <c r="I436"/>
  <c r="J436"/>
  <c r="I437"/>
  <c r="J437"/>
  <c r="I438"/>
  <c r="J438"/>
  <c r="I439"/>
  <c r="J439"/>
  <c r="I440"/>
  <c r="J440"/>
  <c r="I441"/>
  <c r="J441"/>
  <c r="I442"/>
  <c r="J442"/>
  <c r="I443"/>
  <c r="J443"/>
  <c r="I444"/>
  <c r="J444"/>
  <c r="I445"/>
  <c r="J445"/>
  <c r="I446"/>
  <c r="J446"/>
  <c r="I447"/>
  <c r="J447"/>
  <c r="I448"/>
  <c r="J448"/>
  <c r="I449"/>
  <c r="J449"/>
  <c r="I450"/>
  <c r="J450"/>
  <c r="I451"/>
  <c r="J451"/>
  <c r="I452"/>
  <c r="J452"/>
  <c r="I453"/>
  <c r="J453"/>
  <c r="I454"/>
  <c r="J454"/>
  <c r="I455"/>
  <c r="J455"/>
  <c r="I456"/>
  <c r="J456"/>
  <c r="I457"/>
  <c r="J457"/>
  <c r="I458"/>
  <c r="J458"/>
  <c r="I459"/>
  <c r="J459"/>
  <c r="I460"/>
  <c r="J460"/>
  <c r="I461"/>
  <c r="J461"/>
  <c r="I462"/>
  <c r="J462"/>
  <c r="I463"/>
  <c r="J463"/>
  <c r="I464"/>
  <c r="J464"/>
  <c r="I465"/>
  <c r="J465"/>
  <c r="I466"/>
  <c r="J466"/>
  <c r="I467"/>
  <c r="J467"/>
  <c r="I468"/>
  <c r="J468"/>
  <c r="I469"/>
  <c r="J469"/>
  <c r="I470"/>
  <c r="J470"/>
  <c r="I471"/>
  <c r="J471"/>
  <c r="I472"/>
  <c r="J472"/>
  <c r="I473"/>
  <c r="J473"/>
  <c r="I474"/>
  <c r="J474"/>
  <c r="I475"/>
  <c r="J475"/>
  <c r="I476"/>
  <c r="J476"/>
  <c r="I477"/>
  <c r="J477"/>
  <c r="I478"/>
  <c r="J478"/>
  <c r="I479"/>
  <c r="J479"/>
  <c r="I480"/>
  <c r="J480"/>
  <c r="I481"/>
  <c r="J481"/>
  <c r="I482"/>
  <c r="J482"/>
  <c r="I483"/>
  <c r="J483"/>
  <c r="I484"/>
  <c r="J484"/>
  <c r="I485"/>
  <c r="J485"/>
  <c r="I486"/>
  <c r="J486"/>
  <c r="I487"/>
  <c r="J487"/>
  <c r="I488"/>
  <c r="J488"/>
  <c r="I489"/>
  <c r="J489"/>
  <c r="I490"/>
  <c r="J490"/>
  <c r="I491"/>
  <c r="J491"/>
  <c r="I492"/>
  <c r="J492"/>
  <c r="I493"/>
  <c r="J493"/>
  <c r="I494"/>
  <c r="J494"/>
  <c r="I495"/>
  <c r="J495"/>
  <c r="I496"/>
  <c r="J496"/>
  <c r="I497"/>
  <c r="J497"/>
  <c r="I498"/>
  <c r="J498"/>
  <c r="I499"/>
  <c r="J499"/>
  <c r="I500"/>
  <c r="J500"/>
  <c r="I501"/>
  <c r="J501"/>
  <c r="I502"/>
  <c r="J502"/>
  <c r="I503"/>
  <c r="J503"/>
  <c r="I504"/>
  <c r="J504"/>
  <c r="I505"/>
  <c r="J505"/>
  <c r="I506"/>
  <c r="J506"/>
  <c r="I507"/>
  <c r="J507"/>
  <c r="I508"/>
  <c r="J508"/>
  <c r="I509"/>
  <c r="J509"/>
  <c r="I510"/>
  <c r="J510"/>
  <c r="I511"/>
  <c r="J511"/>
  <c r="I512"/>
  <c r="J512"/>
  <c r="I513"/>
  <c r="J513"/>
  <c r="I514"/>
  <c r="J514"/>
  <c r="I515"/>
  <c r="J515"/>
  <c r="I516"/>
  <c r="J516"/>
  <c r="I517"/>
  <c r="J517"/>
  <c r="I518"/>
  <c r="J518"/>
  <c r="I519"/>
  <c r="J519"/>
  <c r="I520"/>
  <c r="J520"/>
  <c r="I521"/>
  <c r="J521"/>
  <c r="I522"/>
  <c r="J522"/>
  <c r="I523"/>
  <c r="J523"/>
  <c r="I524"/>
  <c r="J524"/>
  <c r="I525"/>
  <c r="J525"/>
  <c r="I526"/>
  <c r="J526"/>
  <c r="I527"/>
  <c r="J527"/>
  <c r="I528"/>
  <c r="J528"/>
  <c r="I529"/>
  <c r="J529"/>
  <c r="I530"/>
  <c r="J530"/>
  <c r="I531"/>
  <c r="J531"/>
  <c r="I532"/>
  <c r="J532"/>
  <c r="I533"/>
  <c r="J533"/>
  <c r="I534"/>
  <c r="J534"/>
  <c r="I535"/>
  <c r="J535"/>
  <c r="I536"/>
  <c r="J536"/>
  <c r="I537"/>
  <c r="J537"/>
  <c r="I538"/>
  <c r="J538"/>
  <c r="I539"/>
  <c r="J539"/>
  <c r="I540"/>
  <c r="J540"/>
  <c r="I541"/>
  <c r="J541"/>
  <c r="I542"/>
  <c r="J542"/>
  <c r="I543"/>
  <c r="J543"/>
  <c r="I544"/>
  <c r="J544"/>
  <c r="I545"/>
  <c r="J545"/>
  <c r="I546"/>
  <c r="J546"/>
  <c r="I547"/>
  <c r="J547"/>
  <c r="I548"/>
  <c r="J548"/>
  <c r="I549"/>
  <c r="J549"/>
  <c r="I550"/>
  <c r="J550"/>
  <c r="I551"/>
  <c r="J551"/>
  <c r="I552"/>
  <c r="J552"/>
  <c r="I553"/>
  <c r="J553"/>
  <c r="I554"/>
  <c r="J554"/>
  <c r="I555"/>
  <c r="J555"/>
  <c r="I556"/>
  <c r="J556"/>
  <c r="I557"/>
  <c r="J557"/>
  <c r="I558"/>
  <c r="J558"/>
  <c r="I559"/>
  <c r="J559"/>
  <c r="I560"/>
  <c r="J560"/>
  <c r="I561"/>
  <c r="J561"/>
  <c r="I562"/>
  <c r="J562"/>
  <c r="I563"/>
  <c r="J563"/>
  <c r="I564"/>
  <c r="J564"/>
  <c r="I565"/>
  <c r="J565"/>
  <c r="I566"/>
  <c r="J566"/>
  <c r="I567"/>
  <c r="J567"/>
  <c r="I568"/>
  <c r="J568"/>
  <c r="I569"/>
  <c r="J569"/>
  <c r="I570"/>
  <c r="J570"/>
  <c r="I571"/>
  <c r="J571"/>
  <c r="I572"/>
  <c r="J572"/>
  <c r="I573"/>
  <c r="J573"/>
  <c r="I574"/>
  <c r="J574"/>
  <c r="I575"/>
  <c r="J575"/>
  <c r="I576"/>
  <c r="J576"/>
  <c r="I577"/>
  <c r="J577"/>
  <c r="I578"/>
  <c r="J578"/>
  <c r="I579"/>
  <c r="J579"/>
  <c r="I580"/>
  <c r="J580"/>
  <c r="I581"/>
  <c r="J581"/>
  <c r="I582"/>
  <c r="J582"/>
  <c r="I583"/>
  <c r="J583"/>
  <c r="I584"/>
  <c r="J584"/>
  <c r="I585"/>
  <c r="J585"/>
  <c r="I586"/>
  <c r="J586"/>
  <c r="I587"/>
  <c r="J587"/>
  <c r="I588"/>
  <c r="J588"/>
  <c r="I589"/>
  <c r="J589"/>
  <c r="I590"/>
  <c r="J590"/>
  <c r="I591"/>
  <c r="J591"/>
  <c r="I592"/>
  <c r="J592"/>
  <c r="I593"/>
  <c r="J593"/>
  <c r="I594"/>
  <c r="J594"/>
  <c r="I595"/>
  <c r="J595"/>
  <c r="I596"/>
  <c r="J596"/>
  <c r="I597"/>
  <c r="J597"/>
  <c r="I598"/>
  <c r="J598"/>
  <c r="I599"/>
  <c r="J599"/>
  <c r="I600"/>
  <c r="J600"/>
  <c r="I601"/>
  <c r="J601"/>
  <c r="I602"/>
  <c r="J602"/>
  <c r="I603"/>
  <c r="J603"/>
  <c r="I604"/>
  <c r="J604"/>
  <c r="I605"/>
  <c r="J605"/>
  <c r="I606"/>
  <c r="J606"/>
  <c r="I607"/>
  <c r="J607"/>
  <c r="I608"/>
  <c r="J608"/>
  <c r="I609"/>
  <c r="J609"/>
  <c r="I610"/>
  <c r="J610"/>
  <c r="I611"/>
  <c r="J611"/>
  <c r="I612"/>
  <c r="J612"/>
  <c r="I613"/>
  <c r="J613"/>
  <c r="I614"/>
  <c r="J614"/>
  <c r="I615"/>
  <c r="J615"/>
  <c r="I616"/>
  <c r="J616"/>
  <c r="I617"/>
  <c r="J617"/>
  <c r="I618"/>
  <c r="J618"/>
  <c r="I619"/>
  <c r="J619"/>
  <c r="I620"/>
  <c r="J620"/>
  <c r="I621"/>
  <c r="J621"/>
  <c r="I622"/>
  <c r="J622"/>
  <c r="I623"/>
  <c r="J623"/>
  <c r="I624"/>
  <c r="J624"/>
  <c r="I625"/>
  <c r="J625"/>
  <c r="I626"/>
  <c r="J626"/>
  <c r="I627"/>
  <c r="J627"/>
  <c r="I628"/>
  <c r="J628"/>
  <c r="I629"/>
  <c r="J629"/>
  <c r="I630"/>
  <c r="J630"/>
  <c r="I631"/>
  <c r="J631"/>
  <c r="I632"/>
  <c r="J632"/>
  <c r="I633"/>
  <c r="J633"/>
  <c r="I634"/>
  <c r="J634"/>
  <c r="I635"/>
  <c r="J635"/>
  <c r="I636"/>
  <c r="J636"/>
  <c r="I637"/>
  <c r="J637"/>
  <c r="I638"/>
  <c r="J638"/>
  <c r="I639"/>
  <c r="J639"/>
  <c r="I640"/>
  <c r="J640"/>
  <c r="I641"/>
  <c r="J641"/>
  <c r="I642"/>
  <c r="J642"/>
  <c r="I643"/>
  <c r="J643"/>
  <c r="I644"/>
  <c r="J644"/>
  <c r="I645"/>
  <c r="J645"/>
  <c r="I646"/>
  <c r="J646"/>
  <c r="I647"/>
  <c r="J647"/>
  <c r="I648"/>
  <c r="J648"/>
  <c r="I649"/>
  <c r="J649"/>
  <c r="I650"/>
  <c r="J650"/>
  <c r="I651"/>
  <c r="J651"/>
  <c r="I652"/>
  <c r="J652"/>
  <c r="I653"/>
  <c r="J653"/>
  <c r="I654"/>
  <c r="J654"/>
  <c r="I655"/>
  <c r="J655"/>
  <c r="I656"/>
  <c r="J656"/>
  <c r="P5"/>
  <c r="P7"/>
  <c r="P6" i="2" l="1"/>
  <c r="P8"/>
  <c r="P10"/>
  <c r="L30" i="1"/>
  <c r="L28"/>
  <c r="L26"/>
  <c r="L24"/>
  <c r="L22"/>
  <c r="L20"/>
  <c r="L18"/>
  <c r="L16"/>
  <c r="L14"/>
  <c r="L12"/>
  <c r="L10"/>
  <c r="L8"/>
  <c r="L423"/>
  <c r="L421"/>
  <c r="L419"/>
  <c r="L417"/>
  <c r="L415"/>
  <c r="L413"/>
  <c r="L411"/>
  <c r="L409"/>
  <c r="L407"/>
  <c r="L405"/>
  <c r="L403"/>
  <c r="L401"/>
  <c r="L399"/>
  <c r="L397"/>
  <c r="L395"/>
  <c r="L393"/>
  <c r="L391"/>
  <c r="L389"/>
  <c r="L387"/>
  <c r="L385"/>
  <c r="L383"/>
  <c r="L381"/>
  <c r="L379"/>
  <c r="L377"/>
  <c r="L375"/>
  <c r="L373"/>
  <c r="L371"/>
  <c r="L369"/>
  <c r="L367"/>
  <c r="L365"/>
  <c r="L363"/>
  <c r="L361"/>
  <c r="L359"/>
  <c r="L357"/>
  <c r="L355"/>
  <c r="L353"/>
  <c r="L351"/>
  <c r="L349"/>
  <c r="L347"/>
  <c r="L345"/>
  <c r="L343"/>
  <c r="L341"/>
  <c r="L339"/>
  <c r="L337"/>
  <c r="L335"/>
  <c r="L333"/>
  <c r="L331"/>
  <c r="L329"/>
  <c r="L327"/>
  <c r="L325"/>
  <c r="L323"/>
  <c r="L321"/>
  <c r="L319"/>
  <c r="L317"/>
  <c r="L315"/>
  <c r="L313"/>
  <c r="L311"/>
  <c r="L309"/>
  <c r="L307"/>
  <c r="L305"/>
  <c r="L303"/>
  <c r="L301"/>
  <c r="L299"/>
  <c r="L297"/>
  <c r="L295"/>
  <c r="L293"/>
  <c r="L291"/>
  <c r="L289"/>
  <c r="L287"/>
  <c r="L285"/>
  <c r="L283"/>
  <c r="L281"/>
  <c r="L279"/>
  <c r="L277"/>
  <c r="L275"/>
  <c r="L273"/>
  <c r="L271"/>
  <c r="L269"/>
  <c r="L267"/>
  <c r="L265"/>
  <c r="L263"/>
  <c r="L261"/>
  <c r="L259"/>
  <c r="L257"/>
  <c r="L255"/>
  <c r="L253"/>
  <c r="L251"/>
  <c r="L249"/>
  <c r="L247"/>
  <c r="L245"/>
  <c r="L243"/>
  <c r="L241"/>
  <c r="L239"/>
  <c r="L237"/>
  <c r="L235"/>
  <c r="L233"/>
  <c r="L231"/>
  <c r="L229"/>
  <c r="L227"/>
  <c r="L225"/>
  <c r="L223"/>
  <c r="L221"/>
  <c r="L219"/>
  <c r="L217"/>
  <c r="L215"/>
  <c r="L213"/>
  <c r="L211"/>
  <c r="L209"/>
  <c r="L207"/>
  <c r="L205"/>
  <c r="L203"/>
  <c r="L201"/>
  <c r="L199"/>
  <c r="L197"/>
  <c r="L195"/>
  <c r="L193"/>
  <c r="L191"/>
  <c r="L189"/>
  <c r="L187"/>
  <c r="L185"/>
  <c r="L183"/>
  <c r="L181"/>
  <c r="L179"/>
  <c r="L177"/>
  <c r="L175"/>
  <c r="L173"/>
  <c r="L171"/>
  <c r="L169"/>
  <c r="L167"/>
  <c r="L165"/>
  <c r="L163"/>
  <c r="L161"/>
  <c r="L159"/>
  <c r="L157"/>
  <c r="L155"/>
  <c r="L153"/>
  <c r="L151"/>
  <c r="L149"/>
  <c r="L147"/>
  <c r="L145"/>
  <c r="L143"/>
  <c r="L141"/>
  <c r="L139"/>
  <c r="L137"/>
  <c r="L135"/>
  <c r="L133"/>
  <c r="L131"/>
  <c r="L129"/>
  <c r="L127"/>
  <c r="L125"/>
  <c r="L123"/>
  <c r="L121"/>
  <c r="L119"/>
  <c r="L117"/>
  <c r="L115"/>
  <c r="L113"/>
  <c r="L111"/>
  <c r="L109"/>
  <c r="L107"/>
  <c r="L105"/>
  <c r="L103"/>
  <c r="L101"/>
  <c r="L99"/>
  <c r="L97"/>
  <c r="L95"/>
  <c r="L93"/>
  <c r="L91"/>
  <c r="L89"/>
  <c r="L87"/>
  <c r="L85"/>
  <c r="L83"/>
  <c r="L81"/>
  <c r="L79"/>
  <c r="L77"/>
  <c r="L75"/>
  <c r="L73"/>
  <c r="L71"/>
  <c r="L69"/>
  <c r="L67"/>
  <c r="L65"/>
  <c r="L63"/>
  <c r="L61"/>
  <c r="L59"/>
  <c r="L57"/>
  <c r="L55"/>
  <c r="L53"/>
  <c r="L51"/>
  <c r="L49"/>
  <c r="L47"/>
  <c r="L45"/>
  <c r="L43"/>
  <c r="L41"/>
  <c r="L39"/>
  <c r="L37"/>
  <c r="L35"/>
  <c r="L33"/>
  <c r="L31"/>
  <c r="L29"/>
  <c r="L27"/>
  <c r="L25"/>
  <c r="L23"/>
  <c r="L21"/>
  <c r="L19"/>
  <c r="L17"/>
  <c r="L15"/>
  <c r="L13"/>
  <c r="L11"/>
  <c r="L9"/>
  <c r="L422"/>
  <c r="L420"/>
  <c r="L418"/>
  <c r="L416"/>
  <c r="L414"/>
  <c r="L412"/>
  <c r="L410"/>
  <c r="L408"/>
  <c r="L406"/>
  <c r="L404"/>
  <c r="L402"/>
  <c r="L400"/>
  <c r="L398"/>
  <c r="L396"/>
  <c r="L394"/>
  <c r="L392"/>
  <c r="L390"/>
  <c r="L388"/>
  <c r="L386"/>
  <c r="L384"/>
  <c r="L382"/>
  <c r="L380"/>
  <c r="L378"/>
  <c r="L376"/>
  <c r="L374"/>
  <c r="L372"/>
  <c r="L370"/>
  <c r="L368"/>
  <c r="L366"/>
  <c r="L364"/>
  <c r="L362"/>
  <c r="L360"/>
  <c r="L358"/>
  <c r="L356"/>
  <c r="L354"/>
  <c r="L352"/>
  <c r="L350"/>
  <c r="L348"/>
  <c r="L346"/>
  <c r="L344"/>
  <c r="L342"/>
  <c r="L340"/>
  <c r="L338"/>
  <c r="L336"/>
  <c r="L334"/>
  <c r="L332"/>
  <c r="L330"/>
  <c r="L328"/>
  <c r="L326"/>
  <c r="L324"/>
  <c r="L322"/>
  <c r="L320"/>
  <c r="L318"/>
  <c r="L316"/>
  <c r="L314"/>
  <c r="L312"/>
  <c r="L310"/>
  <c r="L308"/>
  <c r="L306"/>
  <c r="L304"/>
  <c r="L302"/>
  <c r="L300"/>
  <c r="L298"/>
  <c r="L296"/>
  <c r="L294"/>
  <c r="L292"/>
  <c r="L290"/>
  <c r="L288"/>
  <c r="L286"/>
  <c r="L284"/>
  <c r="L282"/>
  <c r="L280"/>
  <c r="L278"/>
  <c r="L276"/>
  <c r="L274"/>
  <c r="L272"/>
  <c r="L270"/>
  <c r="L268"/>
  <c r="L266"/>
  <c r="L264"/>
  <c r="L262"/>
  <c r="L260"/>
  <c r="L258"/>
  <c r="L256"/>
  <c r="L254"/>
  <c r="L252"/>
  <c r="L250"/>
  <c r="L248"/>
  <c r="L246"/>
  <c r="L244"/>
  <c r="L242"/>
  <c r="L240"/>
  <c r="L238"/>
  <c r="L236"/>
  <c r="L234"/>
  <c r="L232"/>
  <c r="L230"/>
  <c r="L228"/>
  <c r="L226"/>
  <c r="L224"/>
  <c r="L222"/>
  <c r="L220"/>
  <c r="L218"/>
  <c r="L216"/>
  <c r="L214"/>
  <c r="L212"/>
  <c r="L210"/>
  <c r="L208"/>
  <c r="L206"/>
  <c r="L204"/>
  <c r="L202"/>
  <c r="L200"/>
  <c r="L198"/>
  <c r="L196"/>
  <c r="L194"/>
  <c r="L192"/>
  <c r="L190"/>
  <c r="L188"/>
  <c r="L186"/>
  <c r="L184"/>
  <c r="L182"/>
  <c r="L180"/>
  <c r="L178"/>
  <c r="L176"/>
  <c r="L174"/>
  <c r="L172"/>
  <c r="L170"/>
  <c r="L168"/>
  <c r="L166"/>
  <c r="L164"/>
  <c r="L162"/>
  <c r="L160"/>
  <c r="L158"/>
  <c r="L156"/>
  <c r="L154"/>
  <c r="L152"/>
  <c r="L150"/>
  <c r="L148"/>
  <c r="L146"/>
  <c r="L144"/>
  <c r="L142"/>
  <c r="L140"/>
  <c r="L138"/>
  <c r="L136"/>
  <c r="L134"/>
  <c r="L132"/>
  <c r="L130"/>
  <c r="L128"/>
  <c r="L126"/>
  <c r="L124"/>
  <c r="L122"/>
  <c r="L120"/>
  <c r="L118"/>
  <c r="L116"/>
  <c r="L114"/>
  <c r="L112"/>
  <c r="L110"/>
  <c r="L108"/>
  <c r="L106"/>
  <c r="L104"/>
  <c r="L102"/>
  <c r="L100"/>
  <c r="L98"/>
  <c r="L96"/>
  <c r="L94"/>
  <c r="L92"/>
  <c r="L90"/>
  <c r="L88"/>
  <c r="L86"/>
  <c r="L84"/>
  <c r="L82"/>
  <c r="L80"/>
  <c r="L78"/>
  <c r="L76"/>
  <c r="L74"/>
  <c r="L72"/>
  <c r="L70"/>
  <c r="L68"/>
  <c r="L66"/>
  <c r="L64"/>
  <c r="L62"/>
  <c r="L60"/>
  <c r="L58"/>
  <c r="L56"/>
  <c r="L54"/>
  <c r="L52"/>
  <c r="L50"/>
  <c r="L48"/>
  <c r="L46"/>
  <c r="L44"/>
  <c r="L42"/>
  <c r="L40"/>
  <c r="L38"/>
  <c r="L36"/>
  <c r="L34"/>
  <c r="O10" l="1"/>
</calcChain>
</file>

<file path=xl/sharedStrings.xml><?xml version="1.0" encoding="utf-8"?>
<sst xmlns="http://schemas.openxmlformats.org/spreadsheetml/2006/main" count="103" uniqueCount="52">
  <si>
    <t>Title</t>
  </si>
  <si>
    <t>OC force</t>
  </si>
  <si>
    <t>OC moment</t>
  </si>
  <si>
    <t>Axis</t>
  </si>
  <si>
    <t>XL</t>
  </si>
  <si>
    <t>YL</t>
  </si>
  <si>
    <t>ZL</t>
  </si>
  <si>
    <t>Filter</t>
  </si>
  <si>
    <t>CFC1000</t>
  </si>
  <si>
    <t>CFC600</t>
  </si>
  <si>
    <t>Units</t>
  </si>
  <si>
    <t>NWT</t>
  </si>
  <si>
    <t>NWM</t>
  </si>
  <si>
    <t>Plot ID</t>
  </si>
  <si>
    <t>FNSC118_Plot_016</t>
  </si>
  <si>
    <t>FNSC118_Plot_017</t>
  </si>
  <si>
    <t>FNSC118_Plot_018</t>
  </si>
  <si>
    <t>FNSC118_Plot_019</t>
  </si>
  <si>
    <t>FNSC118_Plot_020</t>
  </si>
  <si>
    <t>FNSC118_Plot_021</t>
  </si>
  <si>
    <t>Time (ms)</t>
  </si>
  <si>
    <t>Body mass</t>
  </si>
  <si>
    <t>kg</t>
  </si>
  <si>
    <t>lb</t>
  </si>
  <si>
    <t xml:space="preserve">Used </t>
  </si>
  <si>
    <t>time</t>
  </si>
  <si>
    <t>max</t>
  </si>
  <si>
    <t>Manic</t>
  </si>
  <si>
    <t>FxyzMyz</t>
  </si>
  <si>
    <t xml:space="preserve">time </t>
  </si>
  <si>
    <t>136lb intercepts</t>
  </si>
  <si>
    <t>head strike at 52ms</t>
  </si>
  <si>
    <t>maxMANIC</t>
  </si>
  <si>
    <t>maxsubmanic</t>
  </si>
  <si>
    <t>Fx</t>
  </si>
  <si>
    <t>Fy</t>
  </si>
  <si>
    <t>Fz</t>
  </si>
  <si>
    <t>Mx</t>
  </si>
  <si>
    <t>My</t>
  </si>
  <si>
    <t>Mz</t>
  </si>
  <si>
    <t>min</t>
  </si>
  <si>
    <t>peak</t>
  </si>
  <si>
    <t>max both</t>
  </si>
  <si>
    <t>Nij</t>
  </si>
  <si>
    <t>peak Nij</t>
  </si>
  <si>
    <t>X/Xcrit</t>
  </si>
  <si>
    <t>Y/Ycrit</t>
  </si>
  <si>
    <t>Z/Zcrit</t>
  </si>
  <si>
    <t>Mx/Mxcrit</t>
  </si>
  <si>
    <t>My/Mycrit</t>
  </si>
  <si>
    <t>Mz/Mzcrit</t>
  </si>
  <si>
    <t>=SQRT(($B7/2322)^2+($C7/2322)^2+($D7/(IF($D7&lt;0,5146.59,5684.83)))^2+($E7/103)^2+($F7/(IF($F7&lt;0,103,236.58)))^2+($G7/103)^2)</t>
  </si>
</sst>
</file>

<file path=xl/styles.xml><?xml version="1.0" encoding="utf-8"?>
<styleSheet xmlns="http://schemas.openxmlformats.org/spreadsheetml/2006/main">
  <numFmts count="1">
    <numFmt numFmtId="164" formatCode="#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8" fillId="0" borderId="0" xfId="0" applyFont="1" applyAlignment="1">
      <alignment horizontal="center"/>
    </xf>
    <xf numFmtId="0" fontId="19" fillId="0" borderId="0" xfId="0" applyFont="1" applyBorder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'fnsc118 tdas data 14Feb08'!$A$1:$A$656</c:f>
              <c:strCache>
                <c:ptCount val="656"/>
                <c:pt idx="0">
                  <c:v>Title</c:v>
                </c:pt>
                <c:pt idx="1">
                  <c:v>Axis</c:v>
                </c:pt>
                <c:pt idx="2">
                  <c:v>Filter</c:v>
                </c:pt>
                <c:pt idx="3">
                  <c:v>Units</c:v>
                </c:pt>
                <c:pt idx="4">
                  <c:v>Plot ID</c:v>
                </c:pt>
                <c:pt idx="5">
                  <c:v>Time (ms)</c:v>
                </c:pt>
                <c:pt idx="6">
                  <c:v>0.08</c:v>
                </c:pt>
                <c:pt idx="7">
                  <c:v>0.16</c:v>
                </c:pt>
                <c:pt idx="8">
                  <c:v>0.24</c:v>
                </c:pt>
                <c:pt idx="9">
                  <c:v>0.32</c:v>
                </c:pt>
                <c:pt idx="10">
                  <c:v>0.4</c:v>
                </c:pt>
                <c:pt idx="11">
                  <c:v>0.48</c:v>
                </c:pt>
                <c:pt idx="12">
                  <c:v>0.56</c:v>
                </c:pt>
                <c:pt idx="13">
                  <c:v>0.64</c:v>
                </c:pt>
                <c:pt idx="14">
                  <c:v>0.72</c:v>
                </c:pt>
                <c:pt idx="15">
                  <c:v>0.8</c:v>
                </c:pt>
                <c:pt idx="16">
                  <c:v>0.88</c:v>
                </c:pt>
                <c:pt idx="17">
                  <c:v>0.96</c:v>
                </c:pt>
                <c:pt idx="18">
                  <c:v>1.04</c:v>
                </c:pt>
                <c:pt idx="19">
                  <c:v>1.12</c:v>
                </c:pt>
                <c:pt idx="20">
                  <c:v>1.2</c:v>
                </c:pt>
                <c:pt idx="21">
                  <c:v>1.28</c:v>
                </c:pt>
                <c:pt idx="22">
                  <c:v>1.36</c:v>
                </c:pt>
                <c:pt idx="23">
                  <c:v>1.44</c:v>
                </c:pt>
                <c:pt idx="24">
                  <c:v>1.52</c:v>
                </c:pt>
                <c:pt idx="25">
                  <c:v>1.6</c:v>
                </c:pt>
                <c:pt idx="26">
                  <c:v>1.68</c:v>
                </c:pt>
                <c:pt idx="27">
                  <c:v>1.76</c:v>
                </c:pt>
                <c:pt idx="28">
                  <c:v>1.84</c:v>
                </c:pt>
                <c:pt idx="29">
                  <c:v>1.92</c:v>
                </c:pt>
                <c:pt idx="30">
                  <c:v>2</c:v>
                </c:pt>
                <c:pt idx="31">
                  <c:v>2.08</c:v>
                </c:pt>
                <c:pt idx="32">
                  <c:v>2.16</c:v>
                </c:pt>
                <c:pt idx="33">
                  <c:v>2.24</c:v>
                </c:pt>
                <c:pt idx="34">
                  <c:v>2.32</c:v>
                </c:pt>
                <c:pt idx="35">
                  <c:v>2.4</c:v>
                </c:pt>
                <c:pt idx="36">
                  <c:v>2.48</c:v>
                </c:pt>
                <c:pt idx="37">
                  <c:v>2.56</c:v>
                </c:pt>
                <c:pt idx="38">
                  <c:v>2.64</c:v>
                </c:pt>
                <c:pt idx="39">
                  <c:v>2.72</c:v>
                </c:pt>
                <c:pt idx="40">
                  <c:v>2.8</c:v>
                </c:pt>
                <c:pt idx="41">
                  <c:v>2.88</c:v>
                </c:pt>
                <c:pt idx="42">
                  <c:v>2.96</c:v>
                </c:pt>
                <c:pt idx="43">
                  <c:v>3.04</c:v>
                </c:pt>
                <c:pt idx="44">
                  <c:v>3.12</c:v>
                </c:pt>
                <c:pt idx="45">
                  <c:v>3.2</c:v>
                </c:pt>
                <c:pt idx="46">
                  <c:v>3.28</c:v>
                </c:pt>
                <c:pt idx="47">
                  <c:v>3.36</c:v>
                </c:pt>
                <c:pt idx="48">
                  <c:v>3.44</c:v>
                </c:pt>
                <c:pt idx="49">
                  <c:v>3.52</c:v>
                </c:pt>
                <c:pt idx="50">
                  <c:v>3.6</c:v>
                </c:pt>
                <c:pt idx="51">
                  <c:v>3.68</c:v>
                </c:pt>
                <c:pt idx="52">
                  <c:v>3.76</c:v>
                </c:pt>
                <c:pt idx="53">
                  <c:v>3.84</c:v>
                </c:pt>
                <c:pt idx="54">
                  <c:v>3.92</c:v>
                </c:pt>
                <c:pt idx="55">
                  <c:v>4</c:v>
                </c:pt>
                <c:pt idx="56">
                  <c:v>4.08</c:v>
                </c:pt>
                <c:pt idx="57">
                  <c:v>4.16</c:v>
                </c:pt>
                <c:pt idx="58">
                  <c:v>4.24</c:v>
                </c:pt>
                <c:pt idx="59">
                  <c:v>4.32</c:v>
                </c:pt>
                <c:pt idx="60">
                  <c:v>4.4</c:v>
                </c:pt>
                <c:pt idx="61">
                  <c:v>4.48</c:v>
                </c:pt>
                <c:pt idx="62">
                  <c:v>4.56</c:v>
                </c:pt>
                <c:pt idx="63">
                  <c:v>4.64</c:v>
                </c:pt>
                <c:pt idx="64">
                  <c:v>4.72</c:v>
                </c:pt>
                <c:pt idx="65">
                  <c:v>4.8</c:v>
                </c:pt>
                <c:pt idx="66">
                  <c:v>4.88</c:v>
                </c:pt>
                <c:pt idx="67">
                  <c:v>4.96</c:v>
                </c:pt>
                <c:pt idx="68">
                  <c:v>5.04</c:v>
                </c:pt>
                <c:pt idx="69">
                  <c:v>5.12</c:v>
                </c:pt>
                <c:pt idx="70">
                  <c:v>5.2</c:v>
                </c:pt>
                <c:pt idx="71">
                  <c:v>5.28</c:v>
                </c:pt>
                <c:pt idx="72">
                  <c:v>5.36</c:v>
                </c:pt>
                <c:pt idx="73">
                  <c:v>5.44</c:v>
                </c:pt>
                <c:pt idx="74">
                  <c:v>5.52</c:v>
                </c:pt>
                <c:pt idx="75">
                  <c:v>5.6</c:v>
                </c:pt>
                <c:pt idx="76">
                  <c:v>5.68</c:v>
                </c:pt>
                <c:pt idx="77">
                  <c:v>5.76</c:v>
                </c:pt>
                <c:pt idx="78">
                  <c:v>5.84</c:v>
                </c:pt>
                <c:pt idx="79">
                  <c:v>5.92</c:v>
                </c:pt>
                <c:pt idx="80">
                  <c:v>6</c:v>
                </c:pt>
                <c:pt idx="81">
                  <c:v>6.08</c:v>
                </c:pt>
                <c:pt idx="82">
                  <c:v>6.16</c:v>
                </c:pt>
                <c:pt idx="83">
                  <c:v>6.24</c:v>
                </c:pt>
                <c:pt idx="84">
                  <c:v>6.32</c:v>
                </c:pt>
                <c:pt idx="85">
                  <c:v>6.4</c:v>
                </c:pt>
                <c:pt idx="86">
                  <c:v>6.48</c:v>
                </c:pt>
                <c:pt idx="87">
                  <c:v>6.56</c:v>
                </c:pt>
                <c:pt idx="88">
                  <c:v>6.64</c:v>
                </c:pt>
                <c:pt idx="89">
                  <c:v>6.72</c:v>
                </c:pt>
                <c:pt idx="90">
                  <c:v>6.8</c:v>
                </c:pt>
                <c:pt idx="91">
                  <c:v>6.88</c:v>
                </c:pt>
                <c:pt idx="92">
                  <c:v>6.96</c:v>
                </c:pt>
                <c:pt idx="93">
                  <c:v>7.04</c:v>
                </c:pt>
                <c:pt idx="94">
                  <c:v>7.12</c:v>
                </c:pt>
                <c:pt idx="95">
                  <c:v>7.2</c:v>
                </c:pt>
                <c:pt idx="96">
                  <c:v>7.28</c:v>
                </c:pt>
                <c:pt idx="97">
                  <c:v>7.36</c:v>
                </c:pt>
                <c:pt idx="98">
                  <c:v>7.44</c:v>
                </c:pt>
                <c:pt idx="99">
                  <c:v>7.52</c:v>
                </c:pt>
                <c:pt idx="100">
                  <c:v>7.6</c:v>
                </c:pt>
                <c:pt idx="101">
                  <c:v>7.68</c:v>
                </c:pt>
                <c:pt idx="102">
                  <c:v>7.76</c:v>
                </c:pt>
                <c:pt idx="103">
                  <c:v>7.84</c:v>
                </c:pt>
                <c:pt idx="104">
                  <c:v>7.92</c:v>
                </c:pt>
                <c:pt idx="105">
                  <c:v>8</c:v>
                </c:pt>
                <c:pt idx="106">
                  <c:v>8.08</c:v>
                </c:pt>
                <c:pt idx="107">
                  <c:v>8.16</c:v>
                </c:pt>
                <c:pt idx="108">
                  <c:v>8.24</c:v>
                </c:pt>
                <c:pt idx="109">
                  <c:v>8.32</c:v>
                </c:pt>
                <c:pt idx="110">
                  <c:v>8.4</c:v>
                </c:pt>
                <c:pt idx="111">
                  <c:v>8.48</c:v>
                </c:pt>
                <c:pt idx="112">
                  <c:v>8.56</c:v>
                </c:pt>
                <c:pt idx="113">
                  <c:v>8.64</c:v>
                </c:pt>
                <c:pt idx="114">
                  <c:v>8.72</c:v>
                </c:pt>
                <c:pt idx="115">
                  <c:v>8.8</c:v>
                </c:pt>
                <c:pt idx="116">
                  <c:v>8.88</c:v>
                </c:pt>
                <c:pt idx="117">
                  <c:v>8.96</c:v>
                </c:pt>
                <c:pt idx="118">
                  <c:v>9.04</c:v>
                </c:pt>
                <c:pt idx="119">
                  <c:v>9.12</c:v>
                </c:pt>
                <c:pt idx="120">
                  <c:v>9.2</c:v>
                </c:pt>
                <c:pt idx="121">
                  <c:v>9.28</c:v>
                </c:pt>
                <c:pt idx="122">
                  <c:v>9.36</c:v>
                </c:pt>
                <c:pt idx="123">
                  <c:v>9.44</c:v>
                </c:pt>
                <c:pt idx="124">
                  <c:v>9.52</c:v>
                </c:pt>
                <c:pt idx="125">
                  <c:v>9.6</c:v>
                </c:pt>
                <c:pt idx="126">
                  <c:v>9.68</c:v>
                </c:pt>
                <c:pt idx="127">
                  <c:v>9.76</c:v>
                </c:pt>
                <c:pt idx="128">
                  <c:v>9.84</c:v>
                </c:pt>
                <c:pt idx="129">
                  <c:v>9.92</c:v>
                </c:pt>
                <c:pt idx="130">
                  <c:v>10</c:v>
                </c:pt>
                <c:pt idx="131">
                  <c:v>10.08</c:v>
                </c:pt>
                <c:pt idx="132">
                  <c:v>10.16</c:v>
                </c:pt>
                <c:pt idx="133">
                  <c:v>10.24</c:v>
                </c:pt>
                <c:pt idx="134">
                  <c:v>10.32</c:v>
                </c:pt>
                <c:pt idx="135">
                  <c:v>10.4</c:v>
                </c:pt>
                <c:pt idx="136">
                  <c:v>10.48</c:v>
                </c:pt>
                <c:pt idx="137">
                  <c:v>10.56</c:v>
                </c:pt>
                <c:pt idx="138">
                  <c:v>10.64</c:v>
                </c:pt>
                <c:pt idx="139">
                  <c:v>10.72</c:v>
                </c:pt>
                <c:pt idx="140">
                  <c:v>10.8</c:v>
                </c:pt>
                <c:pt idx="141">
                  <c:v>10.88</c:v>
                </c:pt>
                <c:pt idx="142">
                  <c:v>10.96</c:v>
                </c:pt>
                <c:pt idx="143">
                  <c:v>11.04</c:v>
                </c:pt>
                <c:pt idx="144">
                  <c:v>11.12</c:v>
                </c:pt>
                <c:pt idx="145">
                  <c:v>11.2</c:v>
                </c:pt>
                <c:pt idx="146">
                  <c:v>11.28</c:v>
                </c:pt>
                <c:pt idx="147">
                  <c:v>11.36</c:v>
                </c:pt>
                <c:pt idx="148">
                  <c:v>11.44</c:v>
                </c:pt>
                <c:pt idx="149">
                  <c:v>11.52</c:v>
                </c:pt>
                <c:pt idx="150">
                  <c:v>11.6</c:v>
                </c:pt>
                <c:pt idx="151">
                  <c:v>11.68</c:v>
                </c:pt>
                <c:pt idx="152">
                  <c:v>11.76</c:v>
                </c:pt>
                <c:pt idx="153">
                  <c:v>11.84</c:v>
                </c:pt>
                <c:pt idx="154">
                  <c:v>11.92</c:v>
                </c:pt>
                <c:pt idx="155">
                  <c:v>12</c:v>
                </c:pt>
                <c:pt idx="156">
                  <c:v>12.08</c:v>
                </c:pt>
                <c:pt idx="157">
                  <c:v>12.16</c:v>
                </c:pt>
                <c:pt idx="158">
                  <c:v>12.24</c:v>
                </c:pt>
                <c:pt idx="159">
                  <c:v>12.32</c:v>
                </c:pt>
                <c:pt idx="160">
                  <c:v>12.4</c:v>
                </c:pt>
                <c:pt idx="161">
                  <c:v>12.48</c:v>
                </c:pt>
                <c:pt idx="162">
                  <c:v>12.56</c:v>
                </c:pt>
                <c:pt idx="163">
                  <c:v>12.64</c:v>
                </c:pt>
                <c:pt idx="164">
                  <c:v>12.72</c:v>
                </c:pt>
                <c:pt idx="165">
                  <c:v>12.8</c:v>
                </c:pt>
                <c:pt idx="166">
                  <c:v>12.88</c:v>
                </c:pt>
                <c:pt idx="167">
                  <c:v>12.96</c:v>
                </c:pt>
                <c:pt idx="168">
                  <c:v>13.04</c:v>
                </c:pt>
                <c:pt idx="169">
                  <c:v>13.12</c:v>
                </c:pt>
                <c:pt idx="170">
                  <c:v>13.2</c:v>
                </c:pt>
                <c:pt idx="171">
                  <c:v>13.28</c:v>
                </c:pt>
                <c:pt idx="172">
                  <c:v>13.36</c:v>
                </c:pt>
                <c:pt idx="173">
                  <c:v>13.44</c:v>
                </c:pt>
                <c:pt idx="174">
                  <c:v>13.52</c:v>
                </c:pt>
                <c:pt idx="175">
                  <c:v>13.6</c:v>
                </c:pt>
                <c:pt idx="176">
                  <c:v>13.68</c:v>
                </c:pt>
                <c:pt idx="177">
                  <c:v>13.76</c:v>
                </c:pt>
                <c:pt idx="178">
                  <c:v>13.84</c:v>
                </c:pt>
                <c:pt idx="179">
                  <c:v>13.92</c:v>
                </c:pt>
                <c:pt idx="180">
                  <c:v>14</c:v>
                </c:pt>
                <c:pt idx="181">
                  <c:v>14.08</c:v>
                </c:pt>
                <c:pt idx="182">
                  <c:v>14.16</c:v>
                </c:pt>
                <c:pt idx="183">
                  <c:v>14.24</c:v>
                </c:pt>
                <c:pt idx="184">
                  <c:v>14.32</c:v>
                </c:pt>
                <c:pt idx="185">
                  <c:v>14.4</c:v>
                </c:pt>
                <c:pt idx="186">
                  <c:v>14.48</c:v>
                </c:pt>
                <c:pt idx="187">
                  <c:v>14.56</c:v>
                </c:pt>
                <c:pt idx="188">
                  <c:v>14.64</c:v>
                </c:pt>
                <c:pt idx="189">
                  <c:v>14.72</c:v>
                </c:pt>
                <c:pt idx="190">
                  <c:v>14.8</c:v>
                </c:pt>
                <c:pt idx="191">
                  <c:v>14.88</c:v>
                </c:pt>
                <c:pt idx="192">
                  <c:v>14.96</c:v>
                </c:pt>
                <c:pt idx="193">
                  <c:v>15.04</c:v>
                </c:pt>
                <c:pt idx="194">
                  <c:v>15.12</c:v>
                </c:pt>
                <c:pt idx="195">
                  <c:v>15.2</c:v>
                </c:pt>
                <c:pt idx="196">
                  <c:v>15.28</c:v>
                </c:pt>
                <c:pt idx="197">
                  <c:v>15.36</c:v>
                </c:pt>
                <c:pt idx="198">
                  <c:v>15.44</c:v>
                </c:pt>
                <c:pt idx="199">
                  <c:v>15.52</c:v>
                </c:pt>
                <c:pt idx="200">
                  <c:v>15.6</c:v>
                </c:pt>
                <c:pt idx="201">
                  <c:v>15.68</c:v>
                </c:pt>
                <c:pt idx="202">
                  <c:v>15.76</c:v>
                </c:pt>
                <c:pt idx="203">
                  <c:v>15.84</c:v>
                </c:pt>
                <c:pt idx="204">
                  <c:v>15.92</c:v>
                </c:pt>
                <c:pt idx="205">
                  <c:v>16</c:v>
                </c:pt>
                <c:pt idx="206">
                  <c:v>16.08</c:v>
                </c:pt>
                <c:pt idx="207">
                  <c:v>16.16</c:v>
                </c:pt>
                <c:pt idx="208">
                  <c:v>16.24</c:v>
                </c:pt>
                <c:pt idx="209">
                  <c:v>16.32</c:v>
                </c:pt>
                <c:pt idx="210">
                  <c:v>16.4</c:v>
                </c:pt>
                <c:pt idx="211">
                  <c:v>16.48</c:v>
                </c:pt>
                <c:pt idx="212">
                  <c:v>16.56</c:v>
                </c:pt>
                <c:pt idx="213">
                  <c:v>16.64</c:v>
                </c:pt>
                <c:pt idx="214">
                  <c:v>16.72</c:v>
                </c:pt>
                <c:pt idx="215">
                  <c:v>16.8</c:v>
                </c:pt>
                <c:pt idx="216">
                  <c:v>16.88</c:v>
                </c:pt>
                <c:pt idx="217">
                  <c:v>16.96</c:v>
                </c:pt>
                <c:pt idx="218">
                  <c:v>17.04</c:v>
                </c:pt>
                <c:pt idx="219">
                  <c:v>17.12</c:v>
                </c:pt>
                <c:pt idx="220">
                  <c:v>17.2</c:v>
                </c:pt>
                <c:pt idx="221">
                  <c:v>17.28</c:v>
                </c:pt>
                <c:pt idx="222">
                  <c:v>17.36</c:v>
                </c:pt>
                <c:pt idx="223">
                  <c:v>17.44</c:v>
                </c:pt>
                <c:pt idx="224">
                  <c:v>17.52</c:v>
                </c:pt>
                <c:pt idx="225">
                  <c:v>17.6</c:v>
                </c:pt>
                <c:pt idx="226">
                  <c:v>17.68</c:v>
                </c:pt>
                <c:pt idx="227">
                  <c:v>17.76</c:v>
                </c:pt>
                <c:pt idx="228">
                  <c:v>17.84</c:v>
                </c:pt>
                <c:pt idx="229">
                  <c:v>17.92</c:v>
                </c:pt>
                <c:pt idx="230">
                  <c:v>18</c:v>
                </c:pt>
                <c:pt idx="231">
                  <c:v>18.08</c:v>
                </c:pt>
                <c:pt idx="232">
                  <c:v>18.16</c:v>
                </c:pt>
                <c:pt idx="233">
                  <c:v>18.24</c:v>
                </c:pt>
                <c:pt idx="234">
                  <c:v>18.32</c:v>
                </c:pt>
                <c:pt idx="235">
                  <c:v>18.4</c:v>
                </c:pt>
                <c:pt idx="236">
                  <c:v>18.48</c:v>
                </c:pt>
                <c:pt idx="237">
                  <c:v>18.56</c:v>
                </c:pt>
                <c:pt idx="238">
                  <c:v>18.64</c:v>
                </c:pt>
                <c:pt idx="239">
                  <c:v>18.72</c:v>
                </c:pt>
                <c:pt idx="240">
                  <c:v>18.8</c:v>
                </c:pt>
                <c:pt idx="241">
                  <c:v>18.88</c:v>
                </c:pt>
                <c:pt idx="242">
                  <c:v>18.96</c:v>
                </c:pt>
                <c:pt idx="243">
                  <c:v>19.04</c:v>
                </c:pt>
                <c:pt idx="244">
                  <c:v>19.12</c:v>
                </c:pt>
                <c:pt idx="245">
                  <c:v>19.2</c:v>
                </c:pt>
                <c:pt idx="246">
                  <c:v>19.28</c:v>
                </c:pt>
                <c:pt idx="247">
                  <c:v>19.36</c:v>
                </c:pt>
                <c:pt idx="248">
                  <c:v>19.44</c:v>
                </c:pt>
                <c:pt idx="249">
                  <c:v>19.52</c:v>
                </c:pt>
                <c:pt idx="250">
                  <c:v>19.6</c:v>
                </c:pt>
                <c:pt idx="251">
                  <c:v>19.68</c:v>
                </c:pt>
                <c:pt idx="252">
                  <c:v>19.76</c:v>
                </c:pt>
                <c:pt idx="253">
                  <c:v>19.84</c:v>
                </c:pt>
                <c:pt idx="254">
                  <c:v>19.92</c:v>
                </c:pt>
                <c:pt idx="255">
                  <c:v>20</c:v>
                </c:pt>
                <c:pt idx="256">
                  <c:v>20.08</c:v>
                </c:pt>
                <c:pt idx="257">
                  <c:v>20.16</c:v>
                </c:pt>
                <c:pt idx="258">
                  <c:v>20.24</c:v>
                </c:pt>
                <c:pt idx="259">
                  <c:v>20.32</c:v>
                </c:pt>
                <c:pt idx="260">
                  <c:v>20.4</c:v>
                </c:pt>
                <c:pt idx="261">
                  <c:v>20.48</c:v>
                </c:pt>
                <c:pt idx="262">
                  <c:v>20.56</c:v>
                </c:pt>
                <c:pt idx="263">
                  <c:v>20.64</c:v>
                </c:pt>
                <c:pt idx="264">
                  <c:v>20.72</c:v>
                </c:pt>
                <c:pt idx="265">
                  <c:v>20.8</c:v>
                </c:pt>
                <c:pt idx="266">
                  <c:v>20.88</c:v>
                </c:pt>
                <c:pt idx="267">
                  <c:v>20.96</c:v>
                </c:pt>
                <c:pt idx="268">
                  <c:v>21.04</c:v>
                </c:pt>
                <c:pt idx="269">
                  <c:v>21.12</c:v>
                </c:pt>
                <c:pt idx="270">
                  <c:v>21.2</c:v>
                </c:pt>
                <c:pt idx="271">
                  <c:v>21.28</c:v>
                </c:pt>
                <c:pt idx="272">
                  <c:v>21.36</c:v>
                </c:pt>
                <c:pt idx="273">
                  <c:v>21.44</c:v>
                </c:pt>
                <c:pt idx="274">
                  <c:v>21.52</c:v>
                </c:pt>
                <c:pt idx="275">
                  <c:v>21.6</c:v>
                </c:pt>
                <c:pt idx="276">
                  <c:v>21.68</c:v>
                </c:pt>
                <c:pt idx="277">
                  <c:v>21.76</c:v>
                </c:pt>
                <c:pt idx="278">
                  <c:v>21.84</c:v>
                </c:pt>
                <c:pt idx="279">
                  <c:v>21.92</c:v>
                </c:pt>
                <c:pt idx="280">
                  <c:v>22</c:v>
                </c:pt>
                <c:pt idx="281">
                  <c:v>22.08</c:v>
                </c:pt>
                <c:pt idx="282">
                  <c:v>22.16</c:v>
                </c:pt>
                <c:pt idx="283">
                  <c:v>22.24</c:v>
                </c:pt>
                <c:pt idx="284">
                  <c:v>22.32</c:v>
                </c:pt>
                <c:pt idx="285">
                  <c:v>22.4</c:v>
                </c:pt>
                <c:pt idx="286">
                  <c:v>22.48</c:v>
                </c:pt>
                <c:pt idx="287">
                  <c:v>22.56</c:v>
                </c:pt>
                <c:pt idx="288">
                  <c:v>22.64</c:v>
                </c:pt>
                <c:pt idx="289">
                  <c:v>22.72</c:v>
                </c:pt>
                <c:pt idx="290">
                  <c:v>22.8</c:v>
                </c:pt>
                <c:pt idx="291">
                  <c:v>22.88</c:v>
                </c:pt>
                <c:pt idx="292">
                  <c:v>22.96</c:v>
                </c:pt>
                <c:pt idx="293">
                  <c:v>23.04</c:v>
                </c:pt>
                <c:pt idx="294">
                  <c:v>23.12</c:v>
                </c:pt>
                <c:pt idx="295">
                  <c:v>23.2</c:v>
                </c:pt>
                <c:pt idx="296">
                  <c:v>23.28</c:v>
                </c:pt>
                <c:pt idx="297">
                  <c:v>23.36</c:v>
                </c:pt>
                <c:pt idx="298">
                  <c:v>23.44</c:v>
                </c:pt>
                <c:pt idx="299">
                  <c:v>23.52</c:v>
                </c:pt>
                <c:pt idx="300">
                  <c:v>23.6</c:v>
                </c:pt>
                <c:pt idx="301">
                  <c:v>23.68</c:v>
                </c:pt>
                <c:pt idx="302">
                  <c:v>23.76</c:v>
                </c:pt>
                <c:pt idx="303">
                  <c:v>23.84</c:v>
                </c:pt>
                <c:pt idx="304">
                  <c:v>23.92</c:v>
                </c:pt>
                <c:pt idx="305">
                  <c:v>24</c:v>
                </c:pt>
                <c:pt idx="306">
                  <c:v>24.08</c:v>
                </c:pt>
                <c:pt idx="307">
                  <c:v>24.16</c:v>
                </c:pt>
                <c:pt idx="308">
                  <c:v>24.24</c:v>
                </c:pt>
                <c:pt idx="309">
                  <c:v>24.32</c:v>
                </c:pt>
                <c:pt idx="310">
                  <c:v>24.4</c:v>
                </c:pt>
                <c:pt idx="311">
                  <c:v>24.48</c:v>
                </c:pt>
                <c:pt idx="312">
                  <c:v>24.56</c:v>
                </c:pt>
                <c:pt idx="313">
                  <c:v>24.64</c:v>
                </c:pt>
                <c:pt idx="314">
                  <c:v>24.72</c:v>
                </c:pt>
                <c:pt idx="315">
                  <c:v>24.8</c:v>
                </c:pt>
                <c:pt idx="316">
                  <c:v>24.88</c:v>
                </c:pt>
                <c:pt idx="317">
                  <c:v>24.96</c:v>
                </c:pt>
                <c:pt idx="318">
                  <c:v>25.04</c:v>
                </c:pt>
                <c:pt idx="319">
                  <c:v>25.12</c:v>
                </c:pt>
                <c:pt idx="320">
                  <c:v>25.2</c:v>
                </c:pt>
                <c:pt idx="321">
                  <c:v>25.28</c:v>
                </c:pt>
                <c:pt idx="322">
                  <c:v>25.36</c:v>
                </c:pt>
                <c:pt idx="323">
                  <c:v>25.44</c:v>
                </c:pt>
                <c:pt idx="324">
                  <c:v>25.52</c:v>
                </c:pt>
                <c:pt idx="325">
                  <c:v>25.6</c:v>
                </c:pt>
                <c:pt idx="326">
                  <c:v>25.68</c:v>
                </c:pt>
                <c:pt idx="327">
                  <c:v>25.76</c:v>
                </c:pt>
                <c:pt idx="328">
                  <c:v>25.84</c:v>
                </c:pt>
                <c:pt idx="329">
                  <c:v>25.92</c:v>
                </c:pt>
                <c:pt idx="330">
                  <c:v>26</c:v>
                </c:pt>
                <c:pt idx="331">
                  <c:v>26.08</c:v>
                </c:pt>
                <c:pt idx="332">
                  <c:v>26.16</c:v>
                </c:pt>
                <c:pt idx="333">
                  <c:v>26.24</c:v>
                </c:pt>
                <c:pt idx="334">
                  <c:v>26.32</c:v>
                </c:pt>
                <c:pt idx="335">
                  <c:v>26.4</c:v>
                </c:pt>
                <c:pt idx="336">
                  <c:v>26.48</c:v>
                </c:pt>
                <c:pt idx="337">
                  <c:v>26.56</c:v>
                </c:pt>
                <c:pt idx="338">
                  <c:v>26.64</c:v>
                </c:pt>
                <c:pt idx="339">
                  <c:v>26.72</c:v>
                </c:pt>
                <c:pt idx="340">
                  <c:v>26.8</c:v>
                </c:pt>
                <c:pt idx="341">
                  <c:v>26.88</c:v>
                </c:pt>
                <c:pt idx="342">
                  <c:v>26.96</c:v>
                </c:pt>
                <c:pt idx="343">
                  <c:v>27.04</c:v>
                </c:pt>
                <c:pt idx="344">
                  <c:v>27.12</c:v>
                </c:pt>
                <c:pt idx="345">
                  <c:v>27.2</c:v>
                </c:pt>
                <c:pt idx="346">
                  <c:v>27.28</c:v>
                </c:pt>
                <c:pt idx="347">
                  <c:v>27.36</c:v>
                </c:pt>
                <c:pt idx="348">
                  <c:v>27.44</c:v>
                </c:pt>
                <c:pt idx="349">
                  <c:v>27.52</c:v>
                </c:pt>
                <c:pt idx="350">
                  <c:v>27.6</c:v>
                </c:pt>
                <c:pt idx="351">
                  <c:v>27.68</c:v>
                </c:pt>
                <c:pt idx="352">
                  <c:v>27.76</c:v>
                </c:pt>
                <c:pt idx="353">
                  <c:v>27.84</c:v>
                </c:pt>
                <c:pt idx="354">
                  <c:v>27.92</c:v>
                </c:pt>
                <c:pt idx="355">
                  <c:v>28</c:v>
                </c:pt>
                <c:pt idx="356">
                  <c:v>28.08</c:v>
                </c:pt>
                <c:pt idx="357">
                  <c:v>28.16</c:v>
                </c:pt>
                <c:pt idx="358">
                  <c:v>28.24</c:v>
                </c:pt>
                <c:pt idx="359">
                  <c:v>28.32</c:v>
                </c:pt>
                <c:pt idx="360">
                  <c:v>28.4</c:v>
                </c:pt>
                <c:pt idx="361">
                  <c:v>28.48</c:v>
                </c:pt>
                <c:pt idx="362">
                  <c:v>28.56</c:v>
                </c:pt>
                <c:pt idx="363">
                  <c:v>28.64</c:v>
                </c:pt>
                <c:pt idx="364">
                  <c:v>28.72</c:v>
                </c:pt>
                <c:pt idx="365">
                  <c:v>28.8</c:v>
                </c:pt>
                <c:pt idx="366">
                  <c:v>28.88</c:v>
                </c:pt>
                <c:pt idx="367">
                  <c:v>28.96</c:v>
                </c:pt>
                <c:pt idx="368">
                  <c:v>29.04</c:v>
                </c:pt>
                <c:pt idx="369">
                  <c:v>29.12</c:v>
                </c:pt>
                <c:pt idx="370">
                  <c:v>29.2</c:v>
                </c:pt>
                <c:pt idx="371">
                  <c:v>29.28</c:v>
                </c:pt>
                <c:pt idx="372">
                  <c:v>29.36</c:v>
                </c:pt>
                <c:pt idx="373">
                  <c:v>29.44</c:v>
                </c:pt>
                <c:pt idx="374">
                  <c:v>29.52</c:v>
                </c:pt>
                <c:pt idx="375">
                  <c:v>29.6</c:v>
                </c:pt>
                <c:pt idx="376">
                  <c:v>29.68</c:v>
                </c:pt>
                <c:pt idx="377">
                  <c:v>29.76</c:v>
                </c:pt>
                <c:pt idx="378">
                  <c:v>29.84</c:v>
                </c:pt>
                <c:pt idx="379">
                  <c:v>29.92</c:v>
                </c:pt>
                <c:pt idx="380">
                  <c:v>30</c:v>
                </c:pt>
                <c:pt idx="381">
                  <c:v>30.08</c:v>
                </c:pt>
                <c:pt idx="382">
                  <c:v>30.16</c:v>
                </c:pt>
                <c:pt idx="383">
                  <c:v>30.24</c:v>
                </c:pt>
                <c:pt idx="384">
                  <c:v>30.32</c:v>
                </c:pt>
                <c:pt idx="385">
                  <c:v>30.4</c:v>
                </c:pt>
                <c:pt idx="386">
                  <c:v>30.48</c:v>
                </c:pt>
                <c:pt idx="387">
                  <c:v>30.56</c:v>
                </c:pt>
                <c:pt idx="388">
                  <c:v>30.64</c:v>
                </c:pt>
                <c:pt idx="389">
                  <c:v>30.72</c:v>
                </c:pt>
                <c:pt idx="390">
                  <c:v>30.8</c:v>
                </c:pt>
                <c:pt idx="391">
                  <c:v>30.88</c:v>
                </c:pt>
                <c:pt idx="392">
                  <c:v>30.96</c:v>
                </c:pt>
                <c:pt idx="393">
                  <c:v>31.04</c:v>
                </c:pt>
                <c:pt idx="394">
                  <c:v>31.12</c:v>
                </c:pt>
                <c:pt idx="395">
                  <c:v>31.2</c:v>
                </c:pt>
                <c:pt idx="396">
                  <c:v>31.28</c:v>
                </c:pt>
                <c:pt idx="397">
                  <c:v>31.36</c:v>
                </c:pt>
                <c:pt idx="398">
                  <c:v>31.44</c:v>
                </c:pt>
                <c:pt idx="399">
                  <c:v>31.52</c:v>
                </c:pt>
                <c:pt idx="400">
                  <c:v>31.6</c:v>
                </c:pt>
                <c:pt idx="401">
                  <c:v>31.68</c:v>
                </c:pt>
                <c:pt idx="402">
                  <c:v>31.76</c:v>
                </c:pt>
                <c:pt idx="403">
                  <c:v>31.84</c:v>
                </c:pt>
                <c:pt idx="404">
                  <c:v>31.92</c:v>
                </c:pt>
                <c:pt idx="405">
                  <c:v>32</c:v>
                </c:pt>
                <c:pt idx="406">
                  <c:v>32.08</c:v>
                </c:pt>
                <c:pt idx="407">
                  <c:v>32.16</c:v>
                </c:pt>
                <c:pt idx="408">
                  <c:v>32.24</c:v>
                </c:pt>
                <c:pt idx="409">
                  <c:v>32.32</c:v>
                </c:pt>
                <c:pt idx="410">
                  <c:v>32.4</c:v>
                </c:pt>
                <c:pt idx="411">
                  <c:v>32.48</c:v>
                </c:pt>
                <c:pt idx="412">
                  <c:v>32.56</c:v>
                </c:pt>
                <c:pt idx="413">
                  <c:v>32.64</c:v>
                </c:pt>
                <c:pt idx="414">
                  <c:v>32.72</c:v>
                </c:pt>
                <c:pt idx="415">
                  <c:v>32.8</c:v>
                </c:pt>
                <c:pt idx="416">
                  <c:v>32.88</c:v>
                </c:pt>
                <c:pt idx="417">
                  <c:v>32.96</c:v>
                </c:pt>
                <c:pt idx="418">
                  <c:v>33.04</c:v>
                </c:pt>
                <c:pt idx="419">
                  <c:v>33.12</c:v>
                </c:pt>
                <c:pt idx="420">
                  <c:v>33.2</c:v>
                </c:pt>
                <c:pt idx="421">
                  <c:v>33.28</c:v>
                </c:pt>
                <c:pt idx="422">
                  <c:v>33.36</c:v>
                </c:pt>
                <c:pt idx="423">
                  <c:v>33.44</c:v>
                </c:pt>
                <c:pt idx="424">
                  <c:v>33.52</c:v>
                </c:pt>
                <c:pt idx="425">
                  <c:v>33.6</c:v>
                </c:pt>
                <c:pt idx="426">
                  <c:v>33.68</c:v>
                </c:pt>
                <c:pt idx="427">
                  <c:v>33.76</c:v>
                </c:pt>
                <c:pt idx="428">
                  <c:v>33.84</c:v>
                </c:pt>
                <c:pt idx="429">
                  <c:v>33.92</c:v>
                </c:pt>
                <c:pt idx="430">
                  <c:v>34</c:v>
                </c:pt>
                <c:pt idx="431">
                  <c:v>34.08</c:v>
                </c:pt>
                <c:pt idx="432">
                  <c:v>34.16</c:v>
                </c:pt>
                <c:pt idx="433">
                  <c:v>34.24</c:v>
                </c:pt>
                <c:pt idx="434">
                  <c:v>34.32</c:v>
                </c:pt>
                <c:pt idx="435">
                  <c:v>34.4</c:v>
                </c:pt>
                <c:pt idx="436">
                  <c:v>34.48</c:v>
                </c:pt>
                <c:pt idx="437">
                  <c:v>34.56</c:v>
                </c:pt>
                <c:pt idx="438">
                  <c:v>34.64</c:v>
                </c:pt>
                <c:pt idx="439">
                  <c:v>34.72</c:v>
                </c:pt>
                <c:pt idx="440">
                  <c:v>34.8</c:v>
                </c:pt>
                <c:pt idx="441">
                  <c:v>34.88</c:v>
                </c:pt>
                <c:pt idx="442">
                  <c:v>34.96</c:v>
                </c:pt>
                <c:pt idx="443">
                  <c:v>35.04</c:v>
                </c:pt>
                <c:pt idx="444">
                  <c:v>35.12</c:v>
                </c:pt>
                <c:pt idx="445">
                  <c:v>35.2</c:v>
                </c:pt>
                <c:pt idx="446">
                  <c:v>35.28</c:v>
                </c:pt>
                <c:pt idx="447">
                  <c:v>35.36</c:v>
                </c:pt>
                <c:pt idx="448">
                  <c:v>35.44</c:v>
                </c:pt>
                <c:pt idx="449">
                  <c:v>35.52</c:v>
                </c:pt>
                <c:pt idx="450">
                  <c:v>35.6</c:v>
                </c:pt>
                <c:pt idx="451">
                  <c:v>35.68</c:v>
                </c:pt>
                <c:pt idx="452">
                  <c:v>35.76</c:v>
                </c:pt>
                <c:pt idx="453">
                  <c:v>35.84</c:v>
                </c:pt>
                <c:pt idx="454">
                  <c:v>35.92</c:v>
                </c:pt>
                <c:pt idx="455">
                  <c:v>36</c:v>
                </c:pt>
                <c:pt idx="456">
                  <c:v>36.08</c:v>
                </c:pt>
                <c:pt idx="457">
                  <c:v>36.16</c:v>
                </c:pt>
                <c:pt idx="458">
                  <c:v>36.24</c:v>
                </c:pt>
                <c:pt idx="459">
                  <c:v>36.32</c:v>
                </c:pt>
                <c:pt idx="460">
                  <c:v>36.4</c:v>
                </c:pt>
                <c:pt idx="461">
                  <c:v>36.48</c:v>
                </c:pt>
                <c:pt idx="462">
                  <c:v>36.56</c:v>
                </c:pt>
                <c:pt idx="463">
                  <c:v>36.64</c:v>
                </c:pt>
                <c:pt idx="464">
                  <c:v>36.72</c:v>
                </c:pt>
                <c:pt idx="465">
                  <c:v>36.8</c:v>
                </c:pt>
                <c:pt idx="466">
                  <c:v>36.88</c:v>
                </c:pt>
                <c:pt idx="467">
                  <c:v>36.96</c:v>
                </c:pt>
                <c:pt idx="468">
                  <c:v>37.04</c:v>
                </c:pt>
                <c:pt idx="469">
                  <c:v>37.12</c:v>
                </c:pt>
                <c:pt idx="470">
                  <c:v>37.2</c:v>
                </c:pt>
                <c:pt idx="471">
                  <c:v>37.28</c:v>
                </c:pt>
                <c:pt idx="472">
                  <c:v>37.36</c:v>
                </c:pt>
                <c:pt idx="473">
                  <c:v>37.44</c:v>
                </c:pt>
                <c:pt idx="474">
                  <c:v>37.52</c:v>
                </c:pt>
                <c:pt idx="475">
                  <c:v>37.6</c:v>
                </c:pt>
                <c:pt idx="476">
                  <c:v>37.68</c:v>
                </c:pt>
                <c:pt idx="477">
                  <c:v>37.76</c:v>
                </c:pt>
                <c:pt idx="478">
                  <c:v>37.84</c:v>
                </c:pt>
                <c:pt idx="479">
                  <c:v>37.92</c:v>
                </c:pt>
                <c:pt idx="480">
                  <c:v>38</c:v>
                </c:pt>
                <c:pt idx="481">
                  <c:v>38.08</c:v>
                </c:pt>
                <c:pt idx="482">
                  <c:v>38.16</c:v>
                </c:pt>
                <c:pt idx="483">
                  <c:v>38.24</c:v>
                </c:pt>
                <c:pt idx="484">
                  <c:v>38.32</c:v>
                </c:pt>
                <c:pt idx="485">
                  <c:v>38.4</c:v>
                </c:pt>
                <c:pt idx="486">
                  <c:v>38.48</c:v>
                </c:pt>
                <c:pt idx="487">
                  <c:v>38.56</c:v>
                </c:pt>
                <c:pt idx="488">
                  <c:v>38.64</c:v>
                </c:pt>
                <c:pt idx="489">
                  <c:v>38.72</c:v>
                </c:pt>
                <c:pt idx="490">
                  <c:v>38.8</c:v>
                </c:pt>
                <c:pt idx="491">
                  <c:v>38.88</c:v>
                </c:pt>
                <c:pt idx="492">
                  <c:v>38.96</c:v>
                </c:pt>
                <c:pt idx="493">
                  <c:v>39.04</c:v>
                </c:pt>
                <c:pt idx="494">
                  <c:v>39.12</c:v>
                </c:pt>
                <c:pt idx="495">
                  <c:v>39.2</c:v>
                </c:pt>
                <c:pt idx="496">
                  <c:v>39.28</c:v>
                </c:pt>
                <c:pt idx="497">
                  <c:v>39.36</c:v>
                </c:pt>
                <c:pt idx="498">
                  <c:v>39.44</c:v>
                </c:pt>
                <c:pt idx="499">
                  <c:v>39.52</c:v>
                </c:pt>
                <c:pt idx="500">
                  <c:v>39.6</c:v>
                </c:pt>
                <c:pt idx="501">
                  <c:v>39.68</c:v>
                </c:pt>
                <c:pt idx="502">
                  <c:v>39.76</c:v>
                </c:pt>
                <c:pt idx="503">
                  <c:v>39.84</c:v>
                </c:pt>
                <c:pt idx="504">
                  <c:v>39.92</c:v>
                </c:pt>
                <c:pt idx="505">
                  <c:v>40</c:v>
                </c:pt>
                <c:pt idx="506">
                  <c:v>40.08</c:v>
                </c:pt>
                <c:pt idx="507">
                  <c:v>40.16</c:v>
                </c:pt>
                <c:pt idx="508">
                  <c:v>40.24</c:v>
                </c:pt>
                <c:pt idx="509">
                  <c:v>40.32</c:v>
                </c:pt>
                <c:pt idx="510">
                  <c:v>40.4</c:v>
                </c:pt>
                <c:pt idx="511">
                  <c:v>40.48</c:v>
                </c:pt>
                <c:pt idx="512">
                  <c:v>40.56</c:v>
                </c:pt>
                <c:pt idx="513">
                  <c:v>40.64</c:v>
                </c:pt>
                <c:pt idx="514">
                  <c:v>40.72</c:v>
                </c:pt>
                <c:pt idx="515">
                  <c:v>40.8</c:v>
                </c:pt>
                <c:pt idx="516">
                  <c:v>40.88</c:v>
                </c:pt>
                <c:pt idx="517">
                  <c:v>40.96</c:v>
                </c:pt>
                <c:pt idx="518">
                  <c:v>41.04</c:v>
                </c:pt>
                <c:pt idx="519">
                  <c:v>41.12</c:v>
                </c:pt>
                <c:pt idx="520">
                  <c:v>41.2</c:v>
                </c:pt>
                <c:pt idx="521">
                  <c:v>41.28</c:v>
                </c:pt>
                <c:pt idx="522">
                  <c:v>41.36</c:v>
                </c:pt>
                <c:pt idx="523">
                  <c:v>41.44</c:v>
                </c:pt>
                <c:pt idx="524">
                  <c:v>41.52</c:v>
                </c:pt>
                <c:pt idx="525">
                  <c:v>41.6</c:v>
                </c:pt>
                <c:pt idx="526">
                  <c:v>41.68</c:v>
                </c:pt>
                <c:pt idx="527">
                  <c:v>41.76</c:v>
                </c:pt>
                <c:pt idx="528">
                  <c:v>41.84</c:v>
                </c:pt>
                <c:pt idx="529">
                  <c:v>41.92</c:v>
                </c:pt>
                <c:pt idx="530">
                  <c:v>42</c:v>
                </c:pt>
                <c:pt idx="531">
                  <c:v>42.08</c:v>
                </c:pt>
                <c:pt idx="532">
                  <c:v>42.16</c:v>
                </c:pt>
                <c:pt idx="533">
                  <c:v>42.24</c:v>
                </c:pt>
                <c:pt idx="534">
                  <c:v>42.32</c:v>
                </c:pt>
                <c:pt idx="535">
                  <c:v>42.4</c:v>
                </c:pt>
                <c:pt idx="536">
                  <c:v>42.48</c:v>
                </c:pt>
                <c:pt idx="537">
                  <c:v>42.56</c:v>
                </c:pt>
                <c:pt idx="538">
                  <c:v>42.64</c:v>
                </c:pt>
                <c:pt idx="539">
                  <c:v>42.72</c:v>
                </c:pt>
                <c:pt idx="540">
                  <c:v>42.8</c:v>
                </c:pt>
                <c:pt idx="541">
                  <c:v>42.88</c:v>
                </c:pt>
                <c:pt idx="542">
                  <c:v>42.96</c:v>
                </c:pt>
                <c:pt idx="543">
                  <c:v>43.04</c:v>
                </c:pt>
                <c:pt idx="544">
                  <c:v>43.12</c:v>
                </c:pt>
                <c:pt idx="545">
                  <c:v>43.2</c:v>
                </c:pt>
                <c:pt idx="546">
                  <c:v>43.28</c:v>
                </c:pt>
                <c:pt idx="547">
                  <c:v>43.36</c:v>
                </c:pt>
                <c:pt idx="548">
                  <c:v>43.44</c:v>
                </c:pt>
                <c:pt idx="549">
                  <c:v>43.52</c:v>
                </c:pt>
                <c:pt idx="550">
                  <c:v>43.6</c:v>
                </c:pt>
                <c:pt idx="551">
                  <c:v>43.68</c:v>
                </c:pt>
                <c:pt idx="552">
                  <c:v>43.76</c:v>
                </c:pt>
                <c:pt idx="553">
                  <c:v>43.84</c:v>
                </c:pt>
                <c:pt idx="554">
                  <c:v>43.92</c:v>
                </c:pt>
                <c:pt idx="555">
                  <c:v>44</c:v>
                </c:pt>
                <c:pt idx="556">
                  <c:v>44.08</c:v>
                </c:pt>
                <c:pt idx="557">
                  <c:v>44.16</c:v>
                </c:pt>
                <c:pt idx="558">
                  <c:v>44.24</c:v>
                </c:pt>
                <c:pt idx="559">
                  <c:v>44.32</c:v>
                </c:pt>
                <c:pt idx="560">
                  <c:v>44.4</c:v>
                </c:pt>
                <c:pt idx="561">
                  <c:v>44.48</c:v>
                </c:pt>
                <c:pt idx="562">
                  <c:v>44.56</c:v>
                </c:pt>
                <c:pt idx="563">
                  <c:v>44.64</c:v>
                </c:pt>
                <c:pt idx="564">
                  <c:v>44.72</c:v>
                </c:pt>
                <c:pt idx="565">
                  <c:v>44.8</c:v>
                </c:pt>
                <c:pt idx="566">
                  <c:v>44.88</c:v>
                </c:pt>
                <c:pt idx="567">
                  <c:v>44.96</c:v>
                </c:pt>
                <c:pt idx="568">
                  <c:v>45.04</c:v>
                </c:pt>
                <c:pt idx="569">
                  <c:v>45.12</c:v>
                </c:pt>
                <c:pt idx="570">
                  <c:v>45.2</c:v>
                </c:pt>
                <c:pt idx="571">
                  <c:v>45.28</c:v>
                </c:pt>
                <c:pt idx="572">
                  <c:v>45.36</c:v>
                </c:pt>
                <c:pt idx="573">
                  <c:v>45.44</c:v>
                </c:pt>
                <c:pt idx="574">
                  <c:v>45.52</c:v>
                </c:pt>
                <c:pt idx="575">
                  <c:v>45.6</c:v>
                </c:pt>
                <c:pt idx="576">
                  <c:v>45.68</c:v>
                </c:pt>
                <c:pt idx="577">
                  <c:v>45.76</c:v>
                </c:pt>
                <c:pt idx="578">
                  <c:v>45.84</c:v>
                </c:pt>
                <c:pt idx="579">
                  <c:v>45.92</c:v>
                </c:pt>
                <c:pt idx="580">
                  <c:v>46</c:v>
                </c:pt>
                <c:pt idx="581">
                  <c:v>46.08</c:v>
                </c:pt>
                <c:pt idx="582">
                  <c:v>46.16</c:v>
                </c:pt>
                <c:pt idx="583">
                  <c:v>46.24</c:v>
                </c:pt>
                <c:pt idx="584">
                  <c:v>46.32</c:v>
                </c:pt>
                <c:pt idx="585">
                  <c:v>46.4</c:v>
                </c:pt>
                <c:pt idx="586">
                  <c:v>46.48</c:v>
                </c:pt>
                <c:pt idx="587">
                  <c:v>46.56</c:v>
                </c:pt>
                <c:pt idx="588">
                  <c:v>46.64</c:v>
                </c:pt>
                <c:pt idx="589">
                  <c:v>46.72</c:v>
                </c:pt>
                <c:pt idx="590">
                  <c:v>46.8</c:v>
                </c:pt>
                <c:pt idx="591">
                  <c:v>46.88</c:v>
                </c:pt>
                <c:pt idx="592">
                  <c:v>46.96</c:v>
                </c:pt>
                <c:pt idx="593">
                  <c:v>47.04</c:v>
                </c:pt>
                <c:pt idx="594">
                  <c:v>47.12</c:v>
                </c:pt>
                <c:pt idx="595">
                  <c:v>47.2</c:v>
                </c:pt>
                <c:pt idx="596">
                  <c:v>47.28</c:v>
                </c:pt>
                <c:pt idx="597">
                  <c:v>47.36</c:v>
                </c:pt>
                <c:pt idx="598">
                  <c:v>47.44</c:v>
                </c:pt>
                <c:pt idx="599">
                  <c:v>47.52</c:v>
                </c:pt>
                <c:pt idx="600">
                  <c:v>47.6</c:v>
                </c:pt>
                <c:pt idx="601">
                  <c:v>47.68</c:v>
                </c:pt>
                <c:pt idx="602">
                  <c:v>47.76</c:v>
                </c:pt>
                <c:pt idx="603">
                  <c:v>47.84</c:v>
                </c:pt>
                <c:pt idx="604">
                  <c:v>47.92</c:v>
                </c:pt>
                <c:pt idx="605">
                  <c:v>48</c:v>
                </c:pt>
                <c:pt idx="606">
                  <c:v>48.08</c:v>
                </c:pt>
                <c:pt idx="607">
                  <c:v>48.16</c:v>
                </c:pt>
                <c:pt idx="608">
                  <c:v>48.24</c:v>
                </c:pt>
                <c:pt idx="609">
                  <c:v>48.32</c:v>
                </c:pt>
                <c:pt idx="610">
                  <c:v>48.4</c:v>
                </c:pt>
                <c:pt idx="611">
                  <c:v>48.48</c:v>
                </c:pt>
                <c:pt idx="612">
                  <c:v>48.56</c:v>
                </c:pt>
                <c:pt idx="613">
                  <c:v>48.64</c:v>
                </c:pt>
                <c:pt idx="614">
                  <c:v>48.72</c:v>
                </c:pt>
                <c:pt idx="615">
                  <c:v>48.8</c:v>
                </c:pt>
                <c:pt idx="616">
                  <c:v>48.88</c:v>
                </c:pt>
                <c:pt idx="617">
                  <c:v>48.96</c:v>
                </c:pt>
                <c:pt idx="618">
                  <c:v>49.04</c:v>
                </c:pt>
                <c:pt idx="619">
                  <c:v>49.12</c:v>
                </c:pt>
                <c:pt idx="620">
                  <c:v>49.2</c:v>
                </c:pt>
                <c:pt idx="621">
                  <c:v>49.28</c:v>
                </c:pt>
                <c:pt idx="622">
                  <c:v>49.36</c:v>
                </c:pt>
                <c:pt idx="623">
                  <c:v>49.44</c:v>
                </c:pt>
                <c:pt idx="624">
                  <c:v>49.52</c:v>
                </c:pt>
                <c:pt idx="625">
                  <c:v>49.6</c:v>
                </c:pt>
                <c:pt idx="626">
                  <c:v>49.68</c:v>
                </c:pt>
                <c:pt idx="627">
                  <c:v>49.76</c:v>
                </c:pt>
                <c:pt idx="628">
                  <c:v>49.84</c:v>
                </c:pt>
                <c:pt idx="629">
                  <c:v>49.92</c:v>
                </c:pt>
                <c:pt idx="630">
                  <c:v>50</c:v>
                </c:pt>
                <c:pt idx="631">
                  <c:v>50.08</c:v>
                </c:pt>
                <c:pt idx="632">
                  <c:v>50.16</c:v>
                </c:pt>
                <c:pt idx="633">
                  <c:v>50.24</c:v>
                </c:pt>
                <c:pt idx="634">
                  <c:v>50.32</c:v>
                </c:pt>
                <c:pt idx="635">
                  <c:v>50.4</c:v>
                </c:pt>
                <c:pt idx="636">
                  <c:v>50.48</c:v>
                </c:pt>
                <c:pt idx="637">
                  <c:v>50.56</c:v>
                </c:pt>
                <c:pt idx="638">
                  <c:v>50.64</c:v>
                </c:pt>
                <c:pt idx="639">
                  <c:v>50.72</c:v>
                </c:pt>
                <c:pt idx="640">
                  <c:v>50.8</c:v>
                </c:pt>
                <c:pt idx="641">
                  <c:v>50.88</c:v>
                </c:pt>
                <c:pt idx="642">
                  <c:v>50.96</c:v>
                </c:pt>
                <c:pt idx="643">
                  <c:v>51.04</c:v>
                </c:pt>
                <c:pt idx="644">
                  <c:v>51.12</c:v>
                </c:pt>
                <c:pt idx="645">
                  <c:v>51.2</c:v>
                </c:pt>
                <c:pt idx="646">
                  <c:v>51.28</c:v>
                </c:pt>
                <c:pt idx="647">
                  <c:v>51.36</c:v>
                </c:pt>
                <c:pt idx="648">
                  <c:v>51.44</c:v>
                </c:pt>
                <c:pt idx="649">
                  <c:v>51.52</c:v>
                </c:pt>
                <c:pt idx="650">
                  <c:v>51.6</c:v>
                </c:pt>
                <c:pt idx="651">
                  <c:v>51.68</c:v>
                </c:pt>
                <c:pt idx="652">
                  <c:v>51.76</c:v>
                </c:pt>
                <c:pt idx="653">
                  <c:v>51.84</c:v>
                </c:pt>
                <c:pt idx="654">
                  <c:v>51.92</c:v>
                </c:pt>
                <c:pt idx="655">
                  <c:v>52</c:v>
                </c:pt>
              </c:strCache>
            </c:strRef>
          </c:xVal>
          <c:yVal>
            <c:numRef>
              <c:f>'fnsc118 tdas data 14Feb08'!$I$1:$I$656</c:f>
              <c:numCache>
                <c:formatCode>General</c:formatCode>
                <c:ptCount val="656"/>
                <c:pt idx="5">
                  <c:v>0</c:v>
                </c:pt>
                <c:pt idx="6">
                  <c:v>0.31544659777488004</c:v>
                </c:pt>
                <c:pt idx="7">
                  <c:v>0.28856210888730022</c:v>
                </c:pt>
                <c:pt idx="8">
                  <c:v>0.2366634074474698</c:v>
                </c:pt>
                <c:pt idx="9">
                  <c:v>0.16780047635026157</c:v>
                </c:pt>
                <c:pt idx="10">
                  <c:v>9.9939330799541676E-2</c:v>
                </c:pt>
                <c:pt idx="11">
                  <c:v>7.5681182781483392E-2</c:v>
                </c:pt>
                <c:pt idx="12">
                  <c:v>0.10946575134768591</c:v>
                </c:pt>
                <c:pt idx="13">
                  <c:v>0.14969131496308397</c:v>
                </c:pt>
                <c:pt idx="14">
                  <c:v>0.17536936322076316</c:v>
                </c:pt>
                <c:pt idx="15">
                  <c:v>0.18118259856847338</c:v>
                </c:pt>
                <c:pt idx="16">
                  <c:v>0.16627265550213741</c:v>
                </c:pt>
                <c:pt idx="17">
                  <c:v>0.13263137062334104</c:v>
                </c:pt>
                <c:pt idx="18">
                  <c:v>8.6680561434321679E-2</c:v>
                </c:pt>
                <c:pt idx="19">
                  <c:v>4.9384902557797955E-2</c:v>
                </c:pt>
                <c:pt idx="20">
                  <c:v>7.9978427156688223E-2</c:v>
                </c:pt>
                <c:pt idx="21">
                  <c:v>0.14968429135047781</c:v>
                </c:pt>
                <c:pt idx="22">
                  <c:v>0.22431101126916694</c:v>
                </c:pt>
                <c:pt idx="23">
                  <c:v>0.29308493693123483</c:v>
                </c:pt>
                <c:pt idx="24">
                  <c:v>0.34821746893024608</c:v>
                </c:pt>
                <c:pt idx="25">
                  <c:v>0.38334377809137532</c:v>
                </c:pt>
                <c:pt idx="26">
                  <c:v>0.39380789011090983</c:v>
                </c:pt>
                <c:pt idx="27">
                  <c:v>0.37688708806463717</c:v>
                </c:pt>
                <c:pt idx="28">
                  <c:v>0.33231304657757171</c:v>
                </c:pt>
                <c:pt idx="29">
                  <c:v>0.26338419508327382</c:v>
                </c:pt>
                <c:pt idx="30">
                  <c:v>0.17882344583813053</c:v>
                </c:pt>
                <c:pt idx="31">
                  <c:v>0.10220514682555051</c:v>
                </c:pt>
                <c:pt idx="32">
                  <c:v>8.1865247611350569E-2</c:v>
                </c:pt>
                <c:pt idx="33">
                  <c:v>0.11935762345981214</c:v>
                </c:pt>
                <c:pt idx="34">
                  <c:v>0.15292251699282061</c:v>
                </c:pt>
                <c:pt idx="35">
                  <c:v>0.16446171617116909</c:v>
                </c:pt>
                <c:pt idx="36">
                  <c:v>0.15402253310450464</c:v>
                </c:pt>
                <c:pt idx="37">
                  <c:v>0.12763825647176111</c:v>
                </c:pt>
                <c:pt idx="38">
                  <c:v>9.386845665194711E-2</c:v>
                </c:pt>
                <c:pt idx="39">
                  <c:v>6.3310072666333095E-2</c:v>
                </c:pt>
                <c:pt idx="40">
                  <c:v>5.7220305156667609E-2</c:v>
                </c:pt>
                <c:pt idx="41">
                  <c:v>7.6420593619711402E-2</c:v>
                </c:pt>
                <c:pt idx="42">
                  <c:v>9.661775396672935E-2</c:v>
                </c:pt>
                <c:pt idx="43">
                  <c:v>0.10648679507162367</c:v>
                </c:pt>
                <c:pt idx="44">
                  <c:v>0.10393655324375255</c:v>
                </c:pt>
                <c:pt idx="45">
                  <c:v>9.137332368069441E-2</c:v>
                </c:pt>
                <c:pt idx="46">
                  <c:v>7.3384226009956005E-2</c:v>
                </c:pt>
                <c:pt idx="47">
                  <c:v>5.4925439828178449E-2</c:v>
                </c:pt>
                <c:pt idx="48">
                  <c:v>4.0630293220599849E-2</c:v>
                </c:pt>
                <c:pt idx="49">
                  <c:v>3.8696890570222672E-2</c:v>
                </c:pt>
                <c:pt idx="50">
                  <c:v>5.2960926260240591E-2</c:v>
                </c:pt>
                <c:pt idx="51">
                  <c:v>7.6455413839732131E-2</c:v>
                </c:pt>
                <c:pt idx="52">
                  <c:v>0.10270093235068853</c:v>
                </c:pt>
                <c:pt idx="53">
                  <c:v>0.12694584528392644</c:v>
                </c:pt>
                <c:pt idx="54">
                  <c:v>0.14484450750401021</c:v>
                </c:pt>
                <c:pt idx="55">
                  <c:v>0.15205478927816851</c:v>
                </c:pt>
                <c:pt idx="56">
                  <c:v>0.14490981348077867</c:v>
                </c:pt>
                <c:pt idx="57">
                  <c:v>0.12254996001574119</c:v>
                </c:pt>
                <c:pt idx="58">
                  <c:v>8.873628505639336E-2</c:v>
                </c:pt>
                <c:pt idx="59">
                  <c:v>5.0664948806387208E-2</c:v>
                </c:pt>
                <c:pt idx="60">
                  <c:v>3.1339444577780519E-2</c:v>
                </c:pt>
                <c:pt idx="61">
                  <c:v>4.8660734763680775E-2</c:v>
                </c:pt>
                <c:pt idx="62">
                  <c:v>6.6879027196364599E-2</c:v>
                </c:pt>
                <c:pt idx="63">
                  <c:v>7.2760548231377994E-2</c:v>
                </c:pt>
                <c:pt idx="64">
                  <c:v>6.4453246248701232E-2</c:v>
                </c:pt>
                <c:pt idx="65">
                  <c:v>4.6599381259716501E-2</c:v>
                </c:pt>
                <c:pt idx="66">
                  <c:v>4.2097183430328575E-2</c:v>
                </c:pt>
                <c:pt idx="67">
                  <c:v>6.7855261413410708E-2</c:v>
                </c:pt>
                <c:pt idx="68">
                  <c:v>0.10372179279824875</c:v>
                </c:pt>
                <c:pt idx="69">
                  <c:v>0.13576316967826119</c:v>
                </c:pt>
                <c:pt idx="70">
                  <c:v>0.15758991377120138</c:v>
                </c:pt>
                <c:pt idx="71">
                  <c:v>0.16650040194322485</c:v>
                </c:pt>
                <c:pt idx="72">
                  <c:v>0.16246580823709877</c:v>
                </c:pt>
                <c:pt idx="73">
                  <c:v>0.14741545710169796</c:v>
                </c:pt>
                <c:pt idx="74">
                  <c:v>0.12486636929493033</c:v>
                </c:pt>
                <c:pt idx="75">
                  <c:v>9.9640762982339856E-2</c:v>
                </c:pt>
                <c:pt idx="76">
                  <c:v>7.7155340395384464E-2</c:v>
                </c:pt>
                <c:pt idx="77">
                  <c:v>6.1518697488001921E-2</c:v>
                </c:pt>
                <c:pt idx="78">
                  <c:v>5.2729028105569918E-2</c:v>
                </c:pt>
                <c:pt idx="79">
                  <c:v>4.6902401724694114E-2</c:v>
                </c:pt>
                <c:pt idx="80">
                  <c:v>4.0819239590685993E-2</c:v>
                </c:pt>
                <c:pt idx="81">
                  <c:v>3.4198760260297119E-2</c:v>
                </c:pt>
                <c:pt idx="82">
                  <c:v>2.8635844617183784E-2</c:v>
                </c:pt>
                <c:pt idx="83">
                  <c:v>2.6469946027724584E-2</c:v>
                </c:pt>
                <c:pt idx="84">
                  <c:v>2.9479623324970908E-2</c:v>
                </c:pt>
                <c:pt idx="85">
                  <c:v>3.6471238415491027E-2</c:v>
                </c:pt>
                <c:pt idx="86">
                  <c:v>4.4045784236657969E-2</c:v>
                </c:pt>
                <c:pt idx="87">
                  <c:v>4.8933151035925361E-2</c:v>
                </c:pt>
                <c:pt idx="88">
                  <c:v>4.9433714734427342E-2</c:v>
                </c:pt>
                <c:pt idx="89">
                  <c:v>4.6078465790965716E-2</c:v>
                </c:pt>
                <c:pt idx="90">
                  <c:v>4.1029526285553036E-2</c:v>
                </c:pt>
                <c:pt idx="91">
                  <c:v>3.6371287237707321E-2</c:v>
                </c:pt>
                <c:pt idx="92">
                  <c:v>3.2970049651434047E-2</c:v>
                </c:pt>
                <c:pt idx="93">
                  <c:v>3.1608257052263826E-2</c:v>
                </c:pt>
                <c:pt idx="94">
                  <c:v>3.3688996728169017E-2</c:v>
                </c:pt>
                <c:pt idx="95">
                  <c:v>3.992056864111241E-2</c:v>
                </c:pt>
                <c:pt idx="96">
                  <c:v>5.0310620852688955E-2</c:v>
                </c:pt>
                <c:pt idx="97">
                  <c:v>6.4710827592006484E-2</c:v>
                </c:pt>
                <c:pt idx="98">
                  <c:v>8.1268056158069646E-2</c:v>
                </c:pt>
                <c:pt idx="99">
                  <c:v>9.5686026807945246E-2</c:v>
                </c:pt>
                <c:pt idx="100">
                  <c:v>0.10313839764869051</c:v>
                </c:pt>
                <c:pt idx="101">
                  <c:v>0.100723199247311</c:v>
                </c:pt>
                <c:pt idx="102">
                  <c:v>8.8296981304905056E-2</c:v>
                </c:pt>
                <c:pt idx="103">
                  <c:v>6.7806205242534098E-2</c:v>
                </c:pt>
                <c:pt idx="104">
                  <c:v>4.2904442777462498E-2</c:v>
                </c:pt>
                <c:pt idx="105">
                  <c:v>2.2935736585398905E-2</c:v>
                </c:pt>
                <c:pt idx="106">
                  <c:v>2.8324846217741461E-2</c:v>
                </c:pt>
                <c:pt idx="107">
                  <c:v>4.2890080104952565E-2</c:v>
                </c:pt>
                <c:pt idx="108">
                  <c:v>5.0296228039244578E-2</c:v>
                </c:pt>
                <c:pt idx="109">
                  <c:v>4.8242202337499963E-2</c:v>
                </c:pt>
                <c:pt idx="110">
                  <c:v>3.8878951900525087E-2</c:v>
                </c:pt>
                <c:pt idx="111">
                  <c:v>2.7168275120854242E-2</c:v>
                </c:pt>
                <c:pt idx="112">
                  <c:v>2.1600201797558879E-2</c:v>
                </c:pt>
                <c:pt idx="113">
                  <c:v>2.7031743750420324E-2</c:v>
                </c:pt>
                <c:pt idx="114">
                  <c:v>3.599076442929814E-2</c:v>
                </c:pt>
                <c:pt idx="115">
                  <c:v>4.3426554116904707E-2</c:v>
                </c:pt>
                <c:pt idx="116">
                  <c:v>4.8082923090740831E-2</c:v>
                </c:pt>
                <c:pt idx="117">
                  <c:v>5.0002729884586199E-2</c:v>
                </c:pt>
                <c:pt idx="118">
                  <c:v>4.959158034216285E-2</c:v>
                </c:pt>
                <c:pt idx="119">
                  <c:v>4.6987543320857555E-2</c:v>
                </c:pt>
                <c:pt idx="120">
                  <c:v>4.1865234030005673E-2</c:v>
                </c:pt>
                <c:pt idx="121">
                  <c:v>3.4009733177537464E-2</c:v>
                </c:pt>
                <c:pt idx="122">
                  <c:v>2.433543377831841E-2</c:v>
                </c:pt>
                <c:pt idx="123">
                  <c:v>1.6055941548365628E-2</c:v>
                </c:pt>
                <c:pt idx="124">
                  <c:v>1.5082332887840005E-2</c:v>
                </c:pt>
                <c:pt idx="125">
                  <c:v>2.0038638216276709E-2</c:v>
                </c:pt>
                <c:pt idx="126">
                  <c:v>2.4263047657691286E-2</c:v>
                </c:pt>
                <c:pt idx="127">
                  <c:v>2.5622191612762558E-2</c:v>
                </c:pt>
                <c:pt idx="128">
                  <c:v>2.552665900562185E-2</c:v>
                </c:pt>
                <c:pt idx="129">
                  <c:v>2.7787760636233623E-2</c:v>
                </c:pt>
                <c:pt idx="130">
                  <c:v>3.4468556780444061E-2</c:v>
                </c:pt>
                <c:pt idx="131">
                  <c:v>4.3265718064212547E-2</c:v>
                </c:pt>
                <c:pt idx="132">
                  <c:v>5.076098040103505E-2</c:v>
                </c:pt>
                <c:pt idx="133">
                  <c:v>5.4363383342670678E-2</c:v>
                </c:pt>
                <c:pt idx="134">
                  <c:v>5.2510703307544766E-2</c:v>
                </c:pt>
                <c:pt idx="135">
                  <c:v>4.4963697196275756E-2</c:v>
                </c:pt>
                <c:pt idx="136">
                  <c:v>3.3396174027215828E-2</c:v>
                </c:pt>
                <c:pt idx="137">
                  <c:v>2.3921787185430015E-2</c:v>
                </c:pt>
                <c:pt idx="138">
                  <c:v>2.7262146085458318E-2</c:v>
                </c:pt>
                <c:pt idx="139">
                  <c:v>3.8216387005547282E-2</c:v>
                </c:pt>
                <c:pt idx="140">
                  <c:v>4.7163008208090385E-2</c:v>
                </c:pt>
                <c:pt idx="141">
                  <c:v>5.0461925461864968E-2</c:v>
                </c:pt>
                <c:pt idx="142">
                  <c:v>4.7761871393459547E-2</c:v>
                </c:pt>
                <c:pt idx="143">
                  <c:v>4.0894186169530666E-2</c:v>
                </c:pt>
                <c:pt idx="144">
                  <c:v>3.2791308188965633E-2</c:v>
                </c:pt>
                <c:pt idx="145">
                  <c:v>2.5935568159287818E-2</c:v>
                </c:pt>
                <c:pt idx="146">
                  <c:v>2.1015940066637272E-2</c:v>
                </c:pt>
                <c:pt idx="147">
                  <c:v>1.6926674342943121E-2</c:v>
                </c:pt>
                <c:pt idx="148">
                  <c:v>1.2838079756874033E-2</c:v>
                </c:pt>
                <c:pt idx="149">
                  <c:v>1.2985906316945703E-2</c:v>
                </c:pt>
                <c:pt idx="150">
                  <c:v>2.0541803459960865E-2</c:v>
                </c:pt>
                <c:pt idx="151">
                  <c:v>2.9386599512400153E-2</c:v>
                </c:pt>
                <c:pt idx="152">
                  <c:v>3.4725280734870551E-2</c:v>
                </c:pt>
                <c:pt idx="153">
                  <c:v>3.4401679234962519E-2</c:v>
                </c:pt>
                <c:pt idx="154">
                  <c:v>2.8717348259252286E-2</c:v>
                </c:pt>
                <c:pt idx="155">
                  <c:v>2.0513655717326065E-2</c:v>
                </c:pt>
                <c:pt idx="156">
                  <c:v>1.5434879402096124E-2</c:v>
                </c:pt>
                <c:pt idx="157">
                  <c:v>1.8228136353084557E-2</c:v>
                </c:pt>
                <c:pt idx="158">
                  <c:v>2.4157246310000567E-2</c:v>
                </c:pt>
                <c:pt idx="159">
                  <c:v>2.8510785819598698E-2</c:v>
                </c:pt>
                <c:pt idx="160">
                  <c:v>3.0091661005301813E-2</c:v>
                </c:pt>
                <c:pt idx="161">
                  <c:v>3.0056478825832882E-2</c:v>
                </c:pt>
                <c:pt idx="162">
                  <c:v>3.0808077255140006E-2</c:v>
                </c:pt>
                <c:pt idx="163">
                  <c:v>3.3494209855859235E-2</c:v>
                </c:pt>
                <c:pt idx="164">
                  <c:v>3.6665169053556462E-2</c:v>
                </c:pt>
                <c:pt idx="165">
                  <c:v>3.8078403525181131E-2</c:v>
                </c:pt>
                <c:pt idx="166">
                  <c:v>3.6541435667526025E-2</c:v>
                </c:pt>
                <c:pt idx="167">
                  <c:v>3.2520688441073357E-2</c:v>
                </c:pt>
                <c:pt idx="168">
                  <c:v>2.7975568310066437E-2</c:v>
                </c:pt>
                <c:pt idx="169">
                  <c:v>2.538963821974909E-2</c:v>
                </c:pt>
                <c:pt idx="170">
                  <c:v>2.5882084501954915E-2</c:v>
                </c:pt>
                <c:pt idx="171">
                  <c:v>2.8625385219294048E-2</c:v>
                </c:pt>
                <c:pt idx="172">
                  <c:v>3.2028986683492487E-2</c:v>
                </c:pt>
                <c:pt idx="173">
                  <c:v>3.4491233755300589E-2</c:v>
                </c:pt>
                <c:pt idx="174">
                  <c:v>3.4962925797813994E-2</c:v>
                </c:pt>
                <c:pt idx="175">
                  <c:v>3.3330410923090636E-2</c:v>
                </c:pt>
                <c:pt idx="176">
                  <c:v>3.0183879454553097E-2</c:v>
                </c:pt>
                <c:pt idx="177">
                  <c:v>2.6430683735721102E-2</c:v>
                </c:pt>
                <c:pt idx="178">
                  <c:v>2.3237673625851812E-2</c:v>
                </c:pt>
                <c:pt idx="179">
                  <c:v>2.1571069765282391E-2</c:v>
                </c:pt>
                <c:pt idx="180">
                  <c:v>2.0695967527341631E-2</c:v>
                </c:pt>
                <c:pt idx="181">
                  <c:v>1.8217125939741816E-2</c:v>
                </c:pt>
                <c:pt idx="182">
                  <c:v>1.2718902924323563E-2</c:v>
                </c:pt>
                <c:pt idx="183">
                  <c:v>8.0573141739792905E-3</c:v>
                </c:pt>
                <c:pt idx="184">
                  <c:v>1.4305261549523137E-2</c:v>
                </c:pt>
                <c:pt idx="185">
                  <c:v>2.3467634161041688E-2</c:v>
                </c:pt>
                <c:pt idx="186">
                  <c:v>2.9671295523700812E-2</c:v>
                </c:pt>
                <c:pt idx="187">
                  <c:v>3.1297887352477682E-2</c:v>
                </c:pt>
                <c:pt idx="188">
                  <c:v>2.844306653539588E-2</c:v>
                </c:pt>
                <c:pt idx="189">
                  <c:v>2.2222007871962327E-2</c:v>
                </c:pt>
                <c:pt idx="190">
                  <c:v>1.4564222176358962E-2</c:v>
                </c:pt>
                <c:pt idx="191">
                  <c:v>9.0439728379618379E-3</c:v>
                </c:pt>
                <c:pt idx="192">
                  <c:v>9.4361831900225783E-3</c:v>
                </c:pt>
                <c:pt idx="193">
                  <c:v>1.1255046883915199E-2</c:v>
                </c:pt>
                <c:pt idx="194">
                  <c:v>1.1310511261383303E-2</c:v>
                </c:pt>
                <c:pt idx="195">
                  <c:v>1.0992536543097516E-2</c:v>
                </c:pt>
                <c:pt idx="196">
                  <c:v>1.1870255073905876E-2</c:v>
                </c:pt>
                <c:pt idx="197">
                  <c:v>1.2953307618695039E-2</c:v>
                </c:pt>
                <c:pt idx="198">
                  <c:v>1.2909610352773096E-2</c:v>
                </c:pt>
                <c:pt idx="199">
                  <c:v>1.1555963394434593E-2</c:v>
                </c:pt>
                <c:pt idx="200">
                  <c:v>1.0390424187505368E-2</c:v>
                </c:pt>
                <c:pt idx="201">
                  <c:v>1.2987841679462844E-2</c:v>
                </c:pt>
                <c:pt idx="202">
                  <c:v>1.9597277981022319E-2</c:v>
                </c:pt>
                <c:pt idx="203">
                  <c:v>2.7246434410564683E-2</c:v>
                </c:pt>
                <c:pt idx="204">
                  <c:v>3.3797287423389263E-2</c:v>
                </c:pt>
                <c:pt idx="205">
                  <c:v>3.832322975261683E-2</c:v>
                </c:pt>
                <c:pt idx="206">
                  <c:v>4.095798687404021E-2</c:v>
                </c:pt>
                <c:pt idx="207">
                  <c:v>4.232103561820226E-2</c:v>
                </c:pt>
                <c:pt idx="208">
                  <c:v>4.2549047744551226E-2</c:v>
                </c:pt>
                <c:pt idx="209">
                  <c:v>4.0658553312555946E-2</c:v>
                </c:pt>
                <c:pt idx="210">
                  <c:v>3.519220895378232E-2</c:v>
                </c:pt>
                <c:pt idx="211">
                  <c:v>2.8487638462417697E-2</c:v>
                </c:pt>
                <c:pt idx="212">
                  <c:v>3.0426165288242487E-2</c:v>
                </c:pt>
                <c:pt idx="213">
                  <c:v>4.6209417336543428E-2</c:v>
                </c:pt>
                <c:pt idx="214">
                  <c:v>6.7098465129531951E-2</c:v>
                </c:pt>
                <c:pt idx="215">
                  <c:v>8.5343685281032047E-2</c:v>
                </c:pt>
                <c:pt idx="216">
                  <c:v>9.6422452307279985E-2</c:v>
                </c:pt>
                <c:pt idx="217">
                  <c:v>9.8580920054957527E-2</c:v>
                </c:pt>
                <c:pt idx="218">
                  <c:v>9.2389875753396855E-2</c:v>
                </c:pt>
                <c:pt idx="219">
                  <c:v>7.9872750460060232E-2</c:v>
                </c:pt>
                <c:pt idx="220">
                  <c:v>6.3457132722787066E-2</c:v>
                </c:pt>
                <c:pt idx="221">
                  <c:v>4.6761225198064679E-2</c:v>
                </c:pt>
                <c:pt idx="222">
                  <c:v>3.7829565508842727E-2</c:v>
                </c:pt>
                <c:pt idx="223">
                  <c:v>4.1465240790258671E-2</c:v>
                </c:pt>
                <c:pt idx="224">
                  <c:v>4.849944895875697E-2</c:v>
                </c:pt>
                <c:pt idx="225">
                  <c:v>4.9933723027425402E-2</c:v>
                </c:pt>
                <c:pt idx="226">
                  <c:v>4.3370649378122135E-2</c:v>
                </c:pt>
                <c:pt idx="227">
                  <c:v>3.270434648301742E-2</c:v>
                </c:pt>
                <c:pt idx="228">
                  <c:v>3.221659730677668E-2</c:v>
                </c:pt>
                <c:pt idx="229">
                  <c:v>5.1232203499274286E-2</c:v>
                </c:pt>
                <c:pt idx="230">
                  <c:v>7.7104457033383436E-2</c:v>
                </c:pt>
                <c:pt idx="231">
                  <c:v>0.10236759175382745</c:v>
                </c:pt>
                <c:pt idx="232">
                  <c:v>0.12292587785605935</c:v>
                </c:pt>
                <c:pt idx="233">
                  <c:v>0.13566515275785698</c:v>
                </c:pt>
                <c:pt idx="234">
                  <c:v>0.13919105292702272</c:v>
                </c:pt>
                <c:pt idx="235">
                  <c:v>0.13463528970826782</c:v>
                </c:pt>
                <c:pt idx="236">
                  <c:v>0.1248895934573898</c:v>
                </c:pt>
                <c:pt idx="237">
                  <c:v>0.1127139114320585</c:v>
                </c:pt>
                <c:pt idx="238">
                  <c:v>9.9497253961215545E-2</c:v>
                </c:pt>
                <c:pt idx="239">
                  <c:v>8.5721287673292901E-2</c:v>
                </c:pt>
                <c:pt idx="240">
                  <c:v>7.2200585590871363E-2</c:v>
                </c:pt>
                <c:pt idx="241">
                  <c:v>6.2817533636861309E-2</c:v>
                </c:pt>
                <c:pt idx="242">
                  <c:v>6.319452493110024E-2</c:v>
                </c:pt>
                <c:pt idx="243">
                  <c:v>7.3650629682864788E-2</c:v>
                </c:pt>
                <c:pt idx="244">
                  <c:v>8.8144245154283957E-2</c:v>
                </c:pt>
                <c:pt idx="245">
                  <c:v>0.10060291941666115</c:v>
                </c:pt>
                <c:pt idx="246">
                  <c:v>0.10719912457765399</c:v>
                </c:pt>
                <c:pt idx="247">
                  <c:v>0.10635421241968424</c:v>
                </c:pt>
                <c:pt idx="248">
                  <c:v>9.8637029612975394E-2</c:v>
                </c:pt>
                <c:pt idx="249">
                  <c:v>8.6485439117605437E-2</c:v>
                </c:pt>
                <c:pt idx="250">
                  <c:v>7.3934524865020737E-2</c:v>
                </c:pt>
                <c:pt idx="251">
                  <c:v>6.6323244178876153E-2</c:v>
                </c:pt>
                <c:pt idx="252">
                  <c:v>6.7870751972445187E-2</c:v>
                </c:pt>
                <c:pt idx="253">
                  <c:v>7.7778333694913951E-2</c:v>
                </c:pt>
                <c:pt idx="254">
                  <c:v>9.1286064235123546E-2</c:v>
                </c:pt>
                <c:pt idx="255">
                  <c:v>0.10396660205638114</c:v>
                </c:pt>
                <c:pt idx="256">
                  <c:v>0.11334341121462292</c:v>
                </c:pt>
                <c:pt idx="257">
                  <c:v>0.11823590355879261</c:v>
                </c:pt>
                <c:pt idx="258">
                  <c:v>0.11828913626685648</c:v>
                </c:pt>
                <c:pt idx="259">
                  <c:v>0.11559080828863889</c:v>
                </c:pt>
                <c:pt idx="260">
                  <c:v>0.11483652730026268</c:v>
                </c:pt>
                <c:pt idx="261">
                  <c:v>0.11941194405067423</c:v>
                </c:pt>
                <c:pt idx="262">
                  <c:v>0.12744983065316723</c:v>
                </c:pt>
                <c:pt idx="263">
                  <c:v>0.13349273395433775</c:v>
                </c:pt>
                <c:pt idx="264">
                  <c:v>0.13281138369839332</c:v>
                </c:pt>
                <c:pt idx="265">
                  <c:v>0.12391534262086892</c:v>
                </c:pt>
                <c:pt idx="266">
                  <c:v>0.11007544861328333</c:v>
                </c:pt>
                <c:pt idx="267">
                  <c:v>0.10128491495471408</c:v>
                </c:pt>
                <c:pt idx="268">
                  <c:v>0.11041445550353976</c:v>
                </c:pt>
                <c:pt idx="269">
                  <c:v>0.13449602936309207</c:v>
                </c:pt>
                <c:pt idx="270">
                  <c:v>0.16089706705706877</c:v>
                </c:pt>
                <c:pt idx="271">
                  <c:v>0.18023668498684187</c:v>
                </c:pt>
                <c:pt idx="272">
                  <c:v>0.18853621773579796</c:v>
                </c:pt>
                <c:pt idx="273">
                  <c:v>0.18585562533234573</c:v>
                </c:pt>
                <c:pt idx="274">
                  <c:v>0.17490264810350753</c:v>
                </c:pt>
                <c:pt idx="275">
                  <c:v>0.1598825363976841</c:v>
                </c:pt>
                <c:pt idx="276">
                  <c:v>0.14539893592986808</c:v>
                </c:pt>
                <c:pt idx="277">
                  <c:v>0.13517517917561628</c:v>
                </c:pt>
                <c:pt idx="278">
                  <c:v>0.12959724580946688</c:v>
                </c:pt>
                <c:pt idx="279">
                  <c:v>0.12631657993851061</c:v>
                </c:pt>
                <c:pt idx="280">
                  <c:v>0.12348304519894202</c:v>
                </c:pt>
                <c:pt idx="281">
                  <c:v>0.1221124888539725</c:v>
                </c:pt>
                <c:pt idx="282">
                  <c:v>0.12516729111705474</c:v>
                </c:pt>
                <c:pt idx="283">
                  <c:v>0.13338184345772353</c:v>
                </c:pt>
                <c:pt idx="284">
                  <c:v>0.14494451247926507</c:v>
                </c:pt>
                <c:pt idx="285">
                  <c:v>0.1575382778710869</c:v>
                </c:pt>
                <c:pt idx="286">
                  <c:v>0.16942659418825604</c:v>
                </c:pt>
                <c:pt idx="287">
                  <c:v>0.17912760735667946</c:v>
                </c:pt>
                <c:pt idx="288">
                  <c:v>0.18533372283241936</c:v>
                </c:pt>
                <c:pt idx="289">
                  <c:v>0.18751375718096033</c:v>
                </c:pt>
                <c:pt idx="290">
                  <c:v>0.18618167593719659</c:v>
                </c:pt>
                <c:pt idx="291">
                  <c:v>0.18227961657451344</c:v>
                </c:pt>
                <c:pt idx="292">
                  <c:v>0.17653358783706879</c:v>
                </c:pt>
                <c:pt idx="293">
                  <c:v>0.16967428731311654</c:v>
                </c:pt>
                <c:pt idx="294">
                  <c:v>0.16302394241060861</c:v>
                </c:pt>
                <c:pt idx="295">
                  <c:v>0.15831747361500892</c:v>
                </c:pt>
                <c:pt idx="296">
                  <c:v>0.15672955408602207</c:v>
                </c:pt>
                <c:pt idx="297">
                  <c:v>0.15814042424665056</c:v>
                </c:pt>
                <c:pt idx="298">
                  <c:v>0.16131682806625799</c:v>
                </c:pt>
                <c:pt idx="299">
                  <c:v>0.16470310313377223</c:v>
                </c:pt>
                <c:pt idx="300">
                  <c:v>0.16721290670727265</c:v>
                </c:pt>
                <c:pt idx="301">
                  <c:v>0.16853894569103273</c:v>
                </c:pt>
                <c:pt idx="302">
                  <c:v>0.16873927698205429</c:v>
                </c:pt>
                <c:pt idx="303">
                  <c:v>0.1677868556041123</c:v>
                </c:pt>
                <c:pt idx="304">
                  <c:v>0.16532561951475533</c:v>
                </c:pt>
                <c:pt idx="305">
                  <c:v>0.16110397740287175</c:v>
                </c:pt>
                <c:pt idx="306">
                  <c:v>0.15576088146555189</c:v>
                </c:pt>
                <c:pt idx="307">
                  <c:v>0.15117159245690673</c:v>
                </c:pt>
                <c:pt idx="308">
                  <c:v>0.1494195489192077</c:v>
                </c:pt>
                <c:pt idx="309">
                  <c:v>0.15145172363692791</c:v>
                </c:pt>
                <c:pt idx="310">
                  <c:v>0.15652984748260013</c:v>
                </c:pt>
                <c:pt idx="311">
                  <c:v>0.16344049754115372</c:v>
                </c:pt>
                <c:pt idx="312">
                  <c:v>0.17197884397541935</c:v>
                </c:pt>
                <c:pt idx="313">
                  <c:v>0.18269850865199935</c:v>
                </c:pt>
                <c:pt idx="314">
                  <c:v>0.19515953267024239</c:v>
                </c:pt>
                <c:pt idx="315">
                  <c:v>0.20692705199952149</c:v>
                </c:pt>
                <c:pt idx="316">
                  <c:v>0.21473251345720346</c:v>
                </c:pt>
                <c:pt idx="317">
                  <c:v>0.21681907748540613</c:v>
                </c:pt>
                <c:pt idx="318">
                  <c:v>0.21420676772357539</c:v>
                </c:pt>
                <c:pt idx="319">
                  <c:v>0.2102328898285144</c:v>
                </c:pt>
                <c:pt idx="320">
                  <c:v>0.20752519575571152</c:v>
                </c:pt>
                <c:pt idx="321">
                  <c:v>0.20616892220781147</c:v>
                </c:pt>
                <c:pt idx="322">
                  <c:v>0.20495946789457045</c:v>
                </c:pt>
                <c:pt idx="323">
                  <c:v>0.20302241946242702</c:v>
                </c:pt>
                <c:pt idx="324">
                  <c:v>0.20010937126457568</c:v>
                </c:pt>
                <c:pt idx="325">
                  <c:v>0.19669205028770545</c:v>
                </c:pt>
                <c:pt idx="326">
                  <c:v>0.19422863822588671</c:v>
                </c:pt>
                <c:pt idx="327">
                  <c:v>0.19500696659345229</c:v>
                </c:pt>
                <c:pt idx="328">
                  <c:v>0.20061253692431183</c:v>
                </c:pt>
                <c:pt idx="329">
                  <c:v>0.21015188559226225</c:v>
                </c:pt>
                <c:pt idx="330">
                  <c:v>0.21967470685009755</c:v>
                </c:pt>
                <c:pt idx="331">
                  <c:v>0.22501079693321985</c:v>
                </c:pt>
                <c:pt idx="332">
                  <c:v>0.22527816779317539</c:v>
                </c:pt>
                <c:pt idx="333">
                  <c:v>0.22309225278890168</c:v>
                </c:pt>
                <c:pt idx="334">
                  <c:v>0.2218876159023071</c:v>
                </c:pt>
                <c:pt idx="335">
                  <c:v>0.2233526936123692</c:v>
                </c:pt>
                <c:pt idx="336">
                  <c:v>0.22679710429542083</c:v>
                </c:pt>
                <c:pt idx="337">
                  <c:v>0.23038630844076533</c:v>
                </c:pt>
                <c:pt idx="338">
                  <c:v>0.23269265926955549</c:v>
                </c:pt>
                <c:pt idx="339">
                  <c:v>0.23319268131902954</c:v>
                </c:pt>
                <c:pt idx="340">
                  <c:v>0.23245463247735304</c:v>
                </c:pt>
                <c:pt idx="341">
                  <c:v>0.23199780160917005</c:v>
                </c:pt>
                <c:pt idx="342">
                  <c:v>0.23288548790703215</c:v>
                </c:pt>
                <c:pt idx="343">
                  <c:v>0.23497582980671033</c:v>
                </c:pt>
                <c:pt idx="344">
                  <c:v>0.23808659409398703</c:v>
                </c:pt>
                <c:pt idx="345">
                  <c:v>0.24262746877530453</c:v>
                </c:pt>
                <c:pt idx="346">
                  <c:v>0.24873988362485663</c:v>
                </c:pt>
                <c:pt idx="347">
                  <c:v>0.25573073510726518</c:v>
                </c:pt>
                <c:pt idx="348">
                  <c:v>0.26251229457933611</c:v>
                </c:pt>
                <c:pt idx="349">
                  <c:v>0.26820988586162298</c:v>
                </c:pt>
                <c:pt idx="350">
                  <c:v>0.27238952159195379</c:v>
                </c:pt>
                <c:pt idx="351">
                  <c:v>0.27500940109071059</c:v>
                </c:pt>
                <c:pt idx="352">
                  <c:v>0.27633040444831675</c:v>
                </c:pt>
                <c:pt idx="353">
                  <c:v>0.27688353668619869</c:v>
                </c:pt>
                <c:pt idx="354">
                  <c:v>0.27735519439308809</c:v>
                </c:pt>
                <c:pt idx="355">
                  <c:v>0.27819534318623951</c:v>
                </c:pt>
                <c:pt idx="356">
                  <c:v>0.27920758474764951</c:v>
                </c:pt>
                <c:pt idx="357">
                  <c:v>0.27975244116471804</c:v>
                </c:pt>
                <c:pt idx="358">
                  <c:v>0.27948168006933533</c:v>
                </c:pt>
                <c:pt idx="359">
                  <c:v>0.27871527394464563</c:v>
                </c:pt>
                <c:pt idx="360">
                  <c:v>0.2781726849422328</c:v>
                </c:pt>
                <c:pt idx="361">
                  <c:v>0.27858562912146556</c:v>
                </c:pt>
                <c:pt idx="362">
                  <c:v>0.28033989586598718</c:v>
                </c:pt>
                <c:pt idx="363">
                  <c:v>0.28299104867340236</c:v>
                </c:pt>
                <c:pt idx="364">
                  <c:v>0.28515683098980127</c:v>
                </c:pt>
                <c:pt idx="365">
                  <c:v>0.28538497832074028</c:v>
                </c:pt>
                <c:pt idx="366">
                  <c:v>0.28358033269374744</c:v>
                </c:pt>
                <c:pt idx="367">
                  <c:v>0.28158434899732793</c:v>
                </c:pt>
                <c:pt idx="368">
                  <c:v>0.28190533091001052</c:v>
                </c:pt>
                <c:pt idx="369">
                  <c:v>0.28553434008586026</c:v>
                </c:pt>
                <c:pt idx="370">
                  <c:v>0.29084168343964317</c:v>
                </c:pt>
                <c:pt idx="371">
                  <c:v>0.29460708584291206</c:v>
                </c:pt>
                <c:pt idx="372">
                  <c:v>0.29459863974519118</c:v>
                </c:pt>
                <c:pt idx="373">
                  <c:v>0.29153721396651239</c:v>
                </c:pt>
                <c:pt idx="374">
                  <c:v>0.28834938382702618</c:v>
                </c:pt>
                <c:pt idx="375">
                  <c:v>0.28726679818631229</c:v>
                </c:pt>
                <c:pt idx="376">
                  <c:v>0.28772625388353462</c:v>
                </c:pt>
                <c:pt idx="377">
                  <c:v>0.28725551724879944</c:v>
                </c:pt>
                <c:pt idx="378">
                  <c:v>0.28436602324678883</c:v>
                </c:pt>
                <c:pt idx="379">
                  <c:v>0.28039213250614065</c:v>
                </c:pt>
                <c:pt idx="380">
                  <c:v>0.27876030425768999</c:v>
                </c:pt>
                <c:pt idx="381">
                  <c:v>0.28268025623838028</c:v>
                </c:pt>
                <c:pt idx="382">
                  <c:v>0.29298165810132565</c:v>
                </c:pt>
                <c:pt idx="383">
                  <c:v>0.30726840496868429</c:v>
                </c:pt>
                <c:pt idx="384">
                  <c:v>0.3205260422083242</c:v>
                </c:pt>
                <c:pt idx="385">
                  <c:v>0.32757427734590766</c:v>
                </c:pt>
                <c:pt idx="386">
                  <c:v>0.32713378451047254</c:v>
                </c:pt>
                <c:pt idx="387">
                  <c:v>0.32367767812580722</c:v>
                </c:pt>
                <c:pt idx="388">
                  <c:v>0.32395149076712609</c:v>
                </c:pt>
                <c:pt idx="389">
                  <c:v>0.33183647980392494</c:v>
                </c:pt>
                <c:pt idx="390">
                  <c:v>0.34634099811077251</c:v>
                </c:pt>
                <c:pt idx="391">
                  <c:v>0.36232301959617891</c:v>
                </c:pt>
                <c:pt idx="392">
                  <c:v>0.37311134832563303</c:v>
                </c:pt>
                <c:pt idx="393">
                  <c:v>0.37409578633296908</c:v>
                </c:pt>
                <c:pt idx="394">
                  <c:v>0.36460689893082904</c:v>
                </c:pt>
                <c:pt idx="395">
                  <c:v>0.3471407596416673</c:v>
                </c:pt>
                <c:pt idx="396">
                  <c:v>0.32547467955263104</c:v>
                </c:pt>
                <c:pt idx="397">
                  <c:v>0.30355754868634133</c:v>
                </c:pt>
                <c:pt idx="398">
                  <c:v>0.28570423802316675</c:v>
                </c:pt>
                <c:pt idx="399">
                  <c:v>0.27681482427028709</c:v>
                </c:pt>
                <c:pt idx="400">
                  <c:v>0.28091699315887247</c:v>
                </c:pt>
                <c:pt idx="401">
                  <c:v>0.29806079139689584</c:v>
                </c:pt>
                <c:pt idx="402">
                  <c:v>0.32303872443476317</c:v>
                </c:pt>
                <c:pt idx="403">
                  <c:v>0.3488867323531869</c:v>
                </c:pt>
                <c:pt idx="404">
                  <c:v>0.370949020445969</c:v>
                </c:pt>
                <c:pt idx="405">
                  <c:v>0.38711094880167907</c:v>
                </c:pt>
                <c:pt idx="406">
                  <c:v>0.39571038196545388</c:v>
                </c:pt>
                <c:pt idx="407">
                  <c:v>0.39346031481942395</c:v>
                </c:pt>
                <c:pt idx="408">
                  <c:v>0.37651640722964141</c:v>
                </c:pt>
                <c:pt idx="409">
                  <c:v>0.3480420100214191</c:v>
                </c:pt>
                <c:pt idx="410">
                  <c:v>0.32625556317176396</c:v>
                </c:pt>
                <c:pt idx="411">
                  <c:v>0.33630744644973859</c:v>
                </c:pt>
                <c:pt idx="412">
                  <c:v>0.37961806116418695</c:v>
                </c:pt>
                <c:pt idx="413">
                  <c:v>0.42295605538879455</c:v>
                </c:pt>
                <c:pt idx="414">
                  <c:v>0.42973253154216201</c:v>
                </c:pt>
                <c:pt idx="415">
                  <c:v>0.39705904347941351</c:v>
                </c:pt>
                <c:pt idx="416">
                  <c:v>0.37778383389736092</c:v>
                </c:pt>
                <c:pt idx="417">
                  <c:v>0.40965246235998809</c:v>
                </c:pt>
                <c:pt idx="418">
                  <c:v>0.40864130889922046</c:v>
                </c:pt>
                <c:pt idx="419">
                  <c:v>0.37207493545386527</c:v>
                </c:pt>
                <c:pt idx="420">
                  <c:v>0.47479248801804491</c:v>
                </c:pt>
                <c:pt idx="421">
                  <c:v>0.54769904832178762</c:v>
                </c:pt>
                <c:pt idx="422">
                  <c:v>0.45078441520153106</c:v>
                </c:pt>
                <c:pt idx="423">
                  <c:v>0.51681454946494831</c:v>
                </c:pt>
                <c:pt idx="424">
                  <c:v>0.76825622299556906</c:v>
                </c:pt>
                <c:pt idx="425">
                  <c:v>0.85291318310279118</c:v>
                </c:pt>
                <c:pt idx="426">
                  <c:v>0.74027608785796639</c:v>
                </c:pt>
                <c:pt idx="427">
                  <c:v>0.58291471722430199</c:v>
                </c:pt>
                <c:pt idx="428">
                  <c:v>0.47497572717490222</c:v>
                </c:pt>
                <c:pt idx="429">
                  <c:v>0.41565838832729624</c:v>
                </c:pt>
                <c:pt idx="430">
                  <c:v>0.40120531794951592</c:v>
                </c:pt>
                <c:pt idx="431">
                  <c:v>0.38726160792949516</c:v>
                </c:pt>
                <c:pt idx="432">
                  <c:v>0.37900466831184182</c:v>
                </c:pt>
                <c:pt idx="433">
                  <c:v>0.40943815531966227</c:v>
                </c:pt>
                <c:pt idx="434">
                  <c:v>0.41937895088566601</c:v>
                </c:pt>
                <c:pt idx="435">
                  <c:v>0.368798768882664</c:v>
                </c:pt>
                <c:pt idx="436">
                  <c:v>0.32121836854823393</c:v>
                </c:pt>
                <c:pt idx="437">
                  <c:v>0.33536990112030535</c:v>
                </c:pt>
                <c:pt idx="438">
                  <c:v>0.36582659181831367</c:v>
                </c:pt>
                <c:pt idx="439">
                  <c:v>0.38373654140979668</c:v>
                </c:pt>
                <c:pt idx="440">
                  <c:v>0.40706252111473251</c:v>
                </c:pt>
                <c:pt idx="441">
                  <c:v>0.43427731634746214</c:v>
                </c:pt>
                <c:pt idx="442">
                  <c:v>0.44771580987722837</c:v>
                </c:pt>
                <c:pt idx="443">
                  <c:v>0.44843066346079813</c:v>
                </c:pt>
                <c:pt idx="444">
                  <c:v>0.44324695204179004</c:v>
                </c:pt>
                <c:pt idx="445">
                  <c:v>0.42771806554291081</c:v>
                </c:pt>
                <c:pt idx="446">
                  <c:v>0.40268179691991468</c:v>
                </c:pt>
                <c:pt idx="447">
                  <c:v>0.38213130083667207</c:v>
                </c:pt>
                <c:pt idx="448">
                  <c:v>0.37373856105416314</c:v>
                </c:pt>
                <c:pt idx="449">
                  <c:v>0.37190268499271739</c:v>
                </c:pt>
                <c:pt idx="450">
                  <c:v>0.37327134300397152</c:v>
                </c:pt>
                <c:pt idx="451">
                  <c:v>0.38098732200158664</c:v>
                </c:pt>
                <c:pt idx="452">
                  <c:v>0.39605638469669174</c:v>
                </c:pt>
                <c:pt idx="453">
                  <c:v>0.41441902580346779</c:v>
                </c:pt>
                <c:pt idx="454">
                  <c:v>0.43004190337990222</c:v>
                </c:pt>
                <c:pt idx="455">
                  <c:v>0.43769182260549655</c:v>
                </c:pt>
                <c:pt idx="456">
                  <c:v>0.43542718635909033</c:v>
                </c:pt>
                <c:pt idx="457">
                  <c:v>0.42581022447038164</c:v>
                </c:pt>
                <c:pt idx="458">
                  <c:v>0.41424999727065354</c:v>
                </c:pt>
                <c:pt idx="459">
                  <c:v>0.40595579876615401</c:v>
                </c:pt>
                <c:pt idx="460">
                  <c:v>0.40353924427347604</c:v>
                </c:pt>
                <c:pt idx="461">
                  <c:v>0.40595130541139252</c:v>
                </c:pt>
                <c:pt idx="462">
                  <c:v>0.40923552227442955</c:v>
                </c:pt>
                <c:pt idx="463">
                  <c:v>0.40912964574067984</c:v>
                </c:pt>
                <c:pt idx="464">
                  <c:v>0.40406001296064736</c:v>
                </c:pt>
                <c:pt idx="465">
                  <c:v>0.39647923019418707</c:v>
                </c:pt>
                <c:pt idx="466">
                  <c:v>0.39134094320505597</c:v>
                </c:pt>
                <c:pt idx="467">
                  <c:v>0.39262114485666388</c:v>
                </c:pt>
                <c:pt idx="468">
                  <c:v>0.40073972031239585</c:v>
                </c:pt>
                <c:pt idx="469">
                  <c:v>0.4127048644392397</c:v>
                </c:pt>
                <c:pt idx="470">
                  <c:v>0.42405491835945275</c:v>
                </c:pt>
                <c:pt idx="471">
                  <c:v>0.4307595381079678</c:v>
                </c:pt>
                <c:pt idx="472">
                  <c:v>0.43039399551454566</c:v>
                </c:pt>
                <c:pt idx="473">
                  <c:v>0.42323619381427308</c:v>
                </c:pt>
                <c:pt idx="474">
                  <c:v>0.41323947839977648</c:v>
                </c:pt>
                <c:pt idx="475">
                  <c:v>0.40674056650660512</c:v>
                </c:pt>
                <c:pt idx="476">
                  <c:v>0.40837103105084666</c:v>
                </c:pt>
                <c:pt idx="477">
                  <c:v>0.41887655666953266</c:v>
                </c:pt>
                <c:pt idx="478">
                  <c:v>0.43598251840946411</c:v>
                </c:pt>
                <c:pt idx="479">
                  <c:v>0.4535133911393846</c:v>
                </c:pt>
                <c:pt idx="480">
                  <c:v>0.46329563570230686</c:v>
                </c:pt>
                <c:pt idx="481">
                  <c:v>0.4620620414909673</c:v>
                </c:pt>
                <c:pt idx="482">
                  <c:v>0.45224466990752338</c:v>
                </c:pt>
                <c:pt idx="483">
                  <c:v>0.4372315601115721</c:v>
                </c:pt>
                <c:pt idx="484">
                  <c:v>0.42195278520728557</c:v>
                </c:pt>
                <c:pt idx="485">
                  <c:v>0.41268842103539671</c:v>
                </c:pt>
                <c:pt idx="486">
                  <c:v>0.40956506673447873</c:v>
                </c:pt>
                <c:pt idx="487">
                  <c:v>0.40681311503708534</c:v>
                </c:pt>
                <c:pt idx="488">
                  <c:v>0.40241259076092778</c:v>
                </c:pt>
                <c:pt idx="489">
                  <c:v>0.39960039717068385</c:v>
                </c:pt>
                <c:pt idx="490">
                  <c:v>0.40067628347363698</c:v>
                </c:pt>
                <c:pt idx="491">
                  <c:v>0.40470906845295845</c:v>
                </c:pt>
                <c:pt idx="492">
                  <c:v>0.40973346890793461</c:v>
                </c:pt>
                <c:pt idx="493">
                  <c:v>0.41433343172460402</c:v>
                </c:pt>
                <c:pt idx="494">
                  <c:v>0.41788262384953628</c:v>
                </c:pt>
                <c:pt idx="495">
                  <c:v>0.42037988610455101</c:v>
                </c:pt>
                <c:pt idx="496">
                  <c:v>0.42182608493777096</c:v>
                </c:pt>
                <c:pt idx="497">
                  <c:v>0.42194935606584216</c:v>
                </c:pt>
                <c:pt idx="498">
                  <c:v>0.4210793393283232</c:v>
                </c:pt>
                <c:pt idx="499">
                  <c:v>0.42041370281462298</c:v>
                </c:pt>
                <c:pt idx="500">
                  <c:v>0.42047756229556676</c:v>
                </c:pt>
                <c:pt idx="501">
                  <c:v>0.41981961018107505</c:v>
                </c:pt>
                <c:pt idx="502">
                  <c:v>0.41550321572924731</c:v>
                </c:pt>
                <c:pt idx="503">
                  <c:v>0.40506741978730365</c:v>
                </c:pt>
                <c:pt idx="504">
                  <c:v>0.38934165292348544</c:v>
                </c:pt>
                <c:pt idx="505">
                  <c:v>0.37364982299824889</c:v>
                </c:pt>
                <c:pt idx="506">
                  <c:v>0.36460640983544285</c:v>
                </c:pt>
                <c:pt idx="507">
                  <c:v>0.36493573176171046</c:v>
                </c:pt>
                <c:pt idx="508">
                  <c:v>0.37180007943495952</c:v>
                </c:pt>
                <c:pt idx="509">
                  <c:v>0.37908809814883099</c:v>
                </c:pt>
                <c:pt idx="510">
                  <c:v>0.38118367387860996</c:v>
                </c:pt>
                <c:pt idx="511">
                  <c:v>0.37695266037778424</c:v>
                </c:pt>
                <c:pt idx="512">
                  <c:v>0.37113441590221524</c:v>
                </c:pt>
                <c:pt idx="513">
                  <c:v>0.37079720869188981</c:v>
                </c:pt>
                <c:pt idx="514">
                  <c:v>0.37970283662440568</c:v>
                </c:pt>
                <c:pt idx="515">
                  <c:v>0.395479263760047</c:v>
                </c:pt>
                <c:pt idx="516">
                  <c:v>0.41082792947180014</c:v>
                </c:pt>
                <c:pt idx="517">
                  <c:v>0.41784912474023861</c:v>
                </c:pt>
                <c:pt idx="518">
                  <c:v>0.41320463580346567</c:v>
                </c:pt>
                <c:pt idx="519">
                  <c:v>0.39998625094399948</c:v>
                </c:pt>
                <c:pt idx="520">
                  <c:v>0.38490117487743453</c:v>
                </c:pt>
                <c:pt idx="521">
                  <c:v>0.37477821414081935</c:v>
                </c:pt>
                <c:pt idx="522">
                  <c:v>0.37450442498879316</c:v>
                </c:pt>
                <c:pt idx="523">
                  <c:v>0.3825149376207822</c:v>
                </c:pt>
                <c:pt idx="524">
                  <c:v>0.38891069738804956</c:v>
                </c:pt>
                <c:pt idx="525">
                  <c:v>0.38485694853863417</c:v>
                </c:pt>
                <c:pt idx="526">
                  <c:v>0.37185651143712589</c:v>
                </c:pt>
                <c:pt idx="527">
                  <c:v>0.357918041905471</c:v>
                </c:pt>
                <c:pt idx="528">
                  <c:v>0.34962892737286672</c:v>
                </c:pt>
                <c:pt idx="529">
                  <c:v>0.35223852016636054</c:v>
                </c:pt>
                <c:pt idx="530">
                  <c:v>0.36804381710871448</c:v>
                </c:pt>
                <c:pt idx="531">
                  <c:v>0.39092345269245077</c:v>
                </c:pt>
                <c:pt idx="532">
                  <c:v>0.40986116658561239</c:v>
                </c:pt>
                <c:pt idx="533">
                  <c:v>0.41683986328879236</c:v>
                </c:pt>
                <c:pt idx="534">
                  <c:v>0.41230304080525304</c:v>
                </c:pt>
                <c:pt idx="535">
                  <c:v>0.40533461451174396</c:v>
                </c:pt>
                <c:pt idx="536">
                  <c:v>0.4055930742462211</c:v>
                </c:pt>
                <c:pt idx="537">
                  <c:v>0.41565879447938231</c:v>
                </c:pt>
                <c:pt idx="538">
                  <c:v>0.43170515398388526</c:v>
                </c:pt>
                <c:pt idx="539">
                  <c:v>0.44765796078284353</c:v>
                </c:pt>
                <c:pt idx="540">
                  <c:v>0.46000582698030273</c:v>
                </c:pt>
                <c:pt idx="541">
                  <c:v>0.47012771038513307</c:v>
                </c:pt>
                <c:pt idx="542">
                  <c:v>0.47976598583275371</c:v>
                </c:pt>
                <c:pt idx="543">
                  <c:v>0.48771238049808585</c:v>
                </c:pt>
                <c:pt idx="544">
                  <c:v>0.49388819139123824</c:v>
                </c:pt>
                <c:pt idx="545">
                  <c:v>0.50118046565794505</c:v>
                </c:pt>
                <c:pt idx="546">
                  <c:v>0.51282067974258627</c:v>
                </c:pt>
                <c:pt idx="547">
                  <c:v>0.53027943296262225</c:v>
                </c:pt>
                <c:pt idx="548">
                  <c:v>0.55082678132538243</c:v>
                </c:pt>
                <c:pt idx="549">
                  <c:v>0.56885328515300526</c:v>
                </c:pt>
                <c:pt idx="550">
                  <c:v>0.58089530276190515</c:v>
                </c:pt>
                <c:pt idx="551">
                  <c:v>0.58813614322605534</c:v>
                </c:pt>
                <c:pt idx="552">
                  <c:v>0.59301159151739324</c:v>
                </c:pt>
                <c:pt idx="553">
                  <c:v>0.59624107768213863</c:v>
                </c:pt>
                <c:pt idx="554">
                  <c:v>0.59716009643207413</c:v>
                </c:pt>
                <c:pt idx="555">
                  <c:v>0.59511150422462233</c:v>
                </c:pt>
                <c:pt idx="556">
                  <c:v>0.59052210296561702</c:v>
                </c:pt>
                <c:pt idx="557">
                  <c:v>0.58511424373174703</c:v>
                </c:pt>
                <c:pt idx="558">
                  <c:v>0.58081524233172155</c:v>
                </c:pt>
                <c:pt idx="559">
                  <c:v>0.57855112022203603</c:v>
                </c:pt>
                <c:pt idx="560">
                  <c:v>0.57740949641940886</c:v>
                </c:pt>
                <c:pt idx="561">
                  <c:v>0.57469592677588888</c:v>
                </c:pt>
                <c:pt idx="562">
                  <c:v>0.56845337584532929</c:v>
                </c:pt>
                <c:pt idx="563">
                  <c:v>0.5613825130329223</c:v>
                </c:pt>
                <c:pt idx="564">
                  <c:v>0.5599691068821766</c:v>
                </c:pt>
                <c:pt idx="565">
                  <c:v>0.56709657018498028</c:v>
                </c:pt>
                <c:pt idx="566">
                  <c:v>0.57749693304772365</c:v>
                </c:pt>
                <c:pt idx="567">
                  <c:v>0.58106637891722523</c:v>
                </c:pt>
                <c:pt idx="568">
                  <c:v>0.57250303674633463</c:v>
                </c:pt>
                <c:pt idx="569">
                  <c:v>0.56084449849139051</c:v>
                </c:pt>
                <c:pt idx="570">
                  <c:v>0.5550282608635464</c:v>
                </c:pt>
                <c:pt idx="571">
                  <c:v>0.54788226591307132</c:v>
                </c:pt>
                <c:pt idx="572">
                  <c:v>0.53168972242382284</c:v>
                </c:pt>
                <c:pt idx="573">
                  <c:v>0.51768704721302161</c:v>
                </c:pt>
                <c:pt idx="574">
                  <c:v>0.51588119984478886</c:v>
                </c:pt>
                <c:pt idx="575">
                  <c:v>0.52087433332319766</c:v>
                </c:pt>
                <c:pt idx="576">
                  <c:v>0.52861580372430172</c:v>
                </c:pt>
                <c:pt idx="577">
                  <c:v>0.54008041665722528</c:v>
                </c:pt>
                <c:pt idx="578">
                  <c:v>0.55071611300243406</c:v>
                </c:pt>
                <c:pt idx="579">
                  <c:v>0.5526417852438531</c:v>
                </c:pt>
                <c:pt idx="580">
                  <c:v>0.54352353194542136</c:v>
                </c:pt>
                <c:pt idx="581">
                  <c:v>0.52692345504046889</c:v>
                </c:pt>
                <c:pt idx="582">
                  <c:v>0.50803995111549272</c:v>
                </c:pt>
                <c:pt idx="583">
                  <c:v>0.49298217755383356</c:v>
                </c:pt>
                <c:pt idx="584">
                  <c:v>0.48779051771751059</c:v>
                </c:pt>
                <c:pt idx="585">
                  <c:v>0.49315760020423882</c:v>
                </c:pt>
                <c:pt idx="586">
                  <c:v>0.50290842173898709</c:v>
                </c:pt>
                <c:pt idx="587">
                  <c:v>0.51025074151855021</c:v>
                </c:pt>
                <c:pt idx="588">
                  <c:v>0.51256836178296994</c:v>
                </c:pt>
                <c:pt idx="589">
                  <c:v>0.50906099963567475</c:v>
                </c:pt>
                <c:pt idx="590">
                  <c:v>0.49799471792582867</c:v>
                </c:pt>
                <c:pt idx="591">
                  <c:v>0.48068897942864663</c:v>
                </c:pt>
                <c:pt idx="592">
                  <c:v>0.4657608087084783</c:v>
                </c:pt>
                <c:pt idx="593">
                  <c:v>0.46270130172037943</c:v>
                </c:pt>
                <c:pt idx="594">
                  <c:v>0.47125305888159197</c:v>
                </c:pt>
                <c:pt idx="595">
                  <c:v>0.48356906295544699</c:v>
                </c:pt>
                <c:pt idx="596">
                  <c:v>0.49393392617249565</c:v>
                </c:pt>
                <c:pt idx="597">
                  <c:v>0.50090761480683133</c:v>
                </c:pt>
                <c:pt idx="598">
                  <c:v>0.50435212524866568</c:v>
                </c:pt>
                <c:pt idx="599">
                  <c:v>0.50499981248714298</c:v>
                </c:pt>
                <c:pt idx="600">
                  <c:v>0.50526459215929054</c:v>
                </c:pt>
                <c:pt idx="601">
                  <c:v>0.50773151894848267</c:v>
                </c:pt>
                <c:pt idx="602">
                  <c:v>0.51269355536817529</c:v>
                </c:pt>
                <c:pt idx="603">
                  <c:v>0.51795901559245183</c:v>
                </c:pt>
                <c:pt idx="604">
                  <c:v>0.52115444025662616</c:v>
                </c:pt>
                <c:pt idx="605">
                  <c:v>0.52174060409263012</c:v>
                </c:pt>
                <c:pt idx="606">
                  <c:v>0.52082320477213451</c:v>
                </c:pt>
                <c:pt idx="607">
                  <c:v>0.5197601201387686</c:v>
                </c:pt>
                <c:pt idx="608">
                  <c:v>0.51933324630730326</c:v>
                </c:pt>
                <c:pt idx="609">
                  <c:v>0.51959120739662501</c:v>
                </c:pt>
                <c:pt idx="610">
                  <c:v>0.5200565476661213</c:v>
                </c:pt>
                <c:pt idx="611">
                  <c:v>0.52053301955911058</c:v>
                </c:pt>
                <c:pt idx="612">
                  <c:v>0.52117131593805888</c:v>
                </c:pt>
                <c:pt idx="613">
                  <c:v>0.52119152693216864</c:v>
                </c:pt>
                <c:pt idx="614">
                  <c:v>0.51965333864959917</c:v>
                </c:pt>
                <c:pt idx="615">
                  <c:v>0.51818592741308778</c:v>
                </c:pt>
                <c:pt idx="616">
                  <c:v>0.52000146246077017</c:v>
                </c:pt>
                <c:pt idx="617">
                  <c:v>0.52599958241482081</c:v>
                </c:pt>
                <c:pt idx="618">
                  <c:v>0.53419783356148931</c:v>
                </c:pt>
                <c:pt idx="619">
                  <c:v>0.54188691784234588</c:v>
                </c:pt>
                <c:pt idx="620">
                  <c:v>0.54689610881503958</c:v>
                </c:pt>
                <c:pt idx="621">
                  <c:v>0.54849602189865332</c:v>
                </c:pt>
                <c:pt idx="622">
                  <c:v>0.54819595326814652</c:v>
                </c:pt>
                <c:pt idx="623">
                  <c:v>0.5480884336536731</c:v>
                </c:pt>
                <c:pt idx="624">
                  <c:v>0.5476406128482878</c:v>
                </c:pt>
                <c:pt idx="625">
                  <c:v>0.54483224537056685</c:v>
                </c:pt>
                <c:pt idx="626">
                  <c:v>0.54133110364304671</c:v>
                </c:pt>
                <c:pt idx="627">
                  <c:v>0.54121699774074961</c:v>
                </c:pt>
                <c:pt idx="628">
                  <c:v>0.54319031903281223</c:v>
                </c:pt>
                <c:pt idx="629">
                  <c:v>0.54239558677499611</c:v>
                </c:pt>
                <c:pt idx="630">
                  <c:v>0.53893800030989247</c:v>
                </c:pt>
                <c:pt idx="631">
                  <c:v>0.53615188449249218</c:v>
                </c:pt>
                <c:pt idx="632">
                  <c:v>0.53514231793154765</c:v>
                </c:pt>
                <c:pt idx="633">
                  <c:v>0.53506261917055342</c:v>
                </c:pt>
                <c:pt idx="634">
                  <c:v>0.53423640939327377</c:v>
                </c:pt>
                <c:pt idx="635">
                  <c:v>0.53177794828113345</c:v>
                </c:pt>
                <c:pt idx="636">
                  <c:v>0.52839571927665163</c:v>
                </c:pt>
                <c:pt idx="637">
                  <c:v>0.52518350412303971</c:v>
                </c:pt>
                <c:pt idx="638">
                  <c:v>0.52470641168211851</c:v>
                </c:pt>
                <c:pt idx="639">
                  <c:v>0.52987642694401627</c:v>
                </c:pt>
                <c:pt idx="640">
                  <c:v>0.53871950889224685</c:v>
                </c:pt>
                <c:pt idx="641">
                  <c:v>0.54552372285870698</c:v>
                </c:pt>
                <c:pt idx="642">
                  <c:v>0.54764182321246635</c:v>
                </c:pt>
                <c:pt idx="643">
                  <c:v>0.54626454769097021</c:v>
                </c:pt>
                <c:pt idx="644">
                  <c:v>0.54234305315683873</c:v>
                </c:pt>
                <c:pt idx="645">
                  <c:v>0.53675747518595396</c:v>
                </c:pt>
                <c:pt idx="646">
                  <c:v>0.53160326950912784</c:v>
                </c:pt>
                <c:pt idx="647">
                  <c:v>0.52750828119983961</c:v>
                </c:pt>
                <c:pt idx="648">
                  <c:v>0.52404810187800099</c:v>
                </c:pt>
                <c:pt idx="649">
                  <c:v>0.5223877813466794</c:v>
                </c:pt>
                <c:pt idx="650">
                  <c:v>0.52276468916314389</c:v>
                </c:pt>
                <c:pt idx="651">
                  <c:v>0.52351620709502988</c:v>
                </c:pt>
                <c:pt idx="652">
                  <c:v>0.52347873395950417</c:v>
                </c:pt>
                <c:pt idx="653">
                  <c:v>0.52176302836407962</c:v>
                </c:pt>
                <c:pt idx="654">
                  <c:v>0.51882395745344845</c:v>
                </c:pt>
                <c:pt idx="655">
                  <c:v>0.51761845992572741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'fnsc118 tdas data 14Feb08'!$A$1:$A$656</c:f>
              <c:strCache>
                <c:ptCount val="656"/>
                <c:pt idx="0">
                  <c:v>Title</c:v>
                </c:pt>
                <c:pt idx="1">
                  <c:v>Axis</c:v>
                </c:pt>
                <c:pt idx="2">
                  <c:v>Filter</c:v>
                </c:pt>
                <c:pt idx="3">
                  <c:v>Units</c:v>
                </c:pt>
                <c:pt idx="4">
                  <c:v>Plot ID</c:v>
                </c:pt>
                <c:pt idx="5">
                  <c:v>Time (ms)</c:v>
                </c:pt>
                <c:pt idx="6">
                  <c:v>0.08</c:v>
                </c:pt>
                <c:pt idx="7">
                  <c:v>0.16</c:v>
                </c:pt>
                <c:pt idx="8">
                  <c:v>0.24</c:v>
                </c:pt>
                <c:pt idx="9">
                  <c:v>0.32</c:v>
                </c:pt>
                <c:pt idx="10">
                  <c:v>0.4</c:v>
                </c:pt>
                <c:pt idx="11">
                  <c:v>0.48</c:v>
                </c:pt>
                <c:pt idx="12">
                  <c:v>0.56</c:v>
                </c:pt>
                <c:pt idx="13">
                  <c:v>0.64</c:v>
                </c:pt>
                <c:pt idx="14">
                  <c:v>0.72</c:v>
                </c:pt>
                <c:pt idx="15">
                  <c:v>0.8</c:v>
                </c:pt>
                <c:pt idx="16">
                  <c:v>0.88</c:v>
                </c:pt>
                <c:pt idx="17">
                  <c:v>0.96</c:v>
                </c:pt>
                <c:pt idx="18">
                  <c:v>1.04</c:v>
                </c:pt>
                <c:pt idx="19">
                  <c:v>1.12</c:v>
                </c:pt>
                <c:pt idx="20">
                  <c:v>1.2</c:v>
                </c:pt>
                <c:pt idx="21">
                  <c:v>1.28</c:v>
                </c:pt>
                <c:pt idx="22">
                  <c:v>1.36</c:v>
                </c:pt>
                <c:pt idx="23">
                  <c:v>1.44</c:v>
                </c:pt>
                <c:pt idx="24">
                  <c:v>1.52</c:v>
                </c:pt>
                <c:pt idx="25">
                  <c:v>1.6</c:v>
                </c:pt>
                <c:pt idx="26">
                  <c:v>1.68</c:v>
                </c:pt>
                <c:pt idx="27">
                  <c:v>1.76</c:v>
                </c:pt>
                <c:pt idx="28">
                  <c:v>1.84</c:v>
                </c:pt>
                <c:pt idx="29">
                  <c:v>1.92</c:v>
                </c:pt>
                <c:pt idx="30">
                  <c:v>2</c:v>
                </c:pt>
                <c:pt idx="31">
                  <c:v>2.08</c:v>
                </c:pt>
                <c:pt idx="32">
                  <c:v>2.16</c:v>
                </c:pt>
                <c:pt idx="33">
                  <c:v>2.24</c:v>
                </c:pt>
                <c:pt idx="34">
                  <c:v>2.32</c:v>
                </c:pt>
                <c:pt idx="35">
                  <c:v>2.4</c:v>
                </c:pt>
                <c:pt idx="36">
                  <c:v>2.48</c:v>
                </c:pt>
                <c:pt idx="37">
                  <c:v>2.56</c:v>
                </c:pt>
                <c:pt idx="38">
                  <c:v>2.64</c:v>
                </c:pt>
                <c:pt idx="39">
                  <c:v>2.72</c:v>
                </c:pt>
                <c:pt idx="40">
                  <c:v>2.8</c:v>
                </c:pt>
                <c:pt idx="41">
                  <c:v>2.88</c:v>
                </c:pt>
                <c:pt idx="42">
                  <c:v>2.96</c:v>
                </c:pt>
                <c:pt idx="43">
                  <c:v>3.04</c:v>
                </c:pt>
                <c:pt idx="44">
                  <c:v>3.12</c:v>
                </c:pt>
                <c:pt idx="45">
                  <c:v>3.2</c:v>
                </c:pt>
                <c:pt idx="46">
                  <c:v>3.28</c:v>
                </c:pt>
                <c:pt idx="47">
                  <c:v>3.36</c:v>
                </c:pt>
                <c:pt idx="48">
                  <c:v>3.44</c:v>
                </c:pt>
                <c:pt idx="49">
                  <c:v>3.52</c:v>
                </c:pt>
                <c:pt idx="50">
                  <c:v>3.6</c:v>
                </c:pt>
                <c:pt idx="51">
                  <c:v>3.68</c:v>
                </c:pt>
                <c:pt idx="52">
                  <c:v>3.76</c:v>
                </c:pt>
                <c:pt idx="53">
                  <c:v>3.84</c:v>
                </c:pt>
                <c:pt idx="54">
                  <c:v>3.92</c:v>
                </c:pt>
                <c:pt idx="55">
                  <c:v>4</c:v>
                </c:pt>
                <c:pt idx="56">
                  <c:v>4.08</c:v>
                </c:pt>
                <c:pt idx="57">
                  <c:v>4.16</c:v>
                </c:pt>
                <c:pt idx="58">
                  <c:v>4.24</c:v>
                </c:pt>
                <c:pt idx="59">
                  <c:v>4.32</c:v>
                </c:pt>
                <c:pt idx="60">
                  <c:v>4.4</c:v>
                </c:pt>
                <c:pt idx="61">
                  <c:v>4.48</c:v>
                </c:pt>
                <c:pt idx="62">
                  <c:v>4.56</c:v>
                </c:pt>
                <c:pt idx="63">
                  <c:v>4.64</c:v>
                </c:pt>
                <c:pt idx="64">
                  <c:v>4.72</c:v>
                </c:pt>
                <c:pt idx="65">
                  <c:v>4.8</c:v>
                </c:pt>
                <c:pt idx="66">
                  <c:v>4.88</c:v>
                </c:pt>
                <c:pt idx="67">
                  <c:v>4.96</c:v>
                </c:pt>
                <c:pt idx="68">
                  <c:v>5.04</c:v>
                </c:pt>
                <c:pt idx="69">
                  <c:v>5.12</c:v>
                </c:pt>
                <c:pt idx="70">
                  <c:v>5.2</c:v>
                </c:pt>
                <c:pt idx="71">
                  <c:v>5.28</c:v>
                </c:pt>
                <c:pt idx="72">
                  <c:v>5.36</c:v>
                </c:pt>
                <c:pt idx="73">
                  <c:v>5.44</c:v>
                </c:pt>
                <c:pt idx="74">
                  <c:v>5.52</c:v>
                </c:pt>
                <c:pt idx="75">
                  <c:v>5.6</c:v>
                </c:pt>
                <c:pt idx="76">
                  <c:v>5.68</c:v>
                </c:pt>
                <c:pt idx="77">
                  <c:v>5.76</c:v>
                </c:pt>
                <c:pt idx="78">
                  <c:v>5.84</c:v>
                </c:pt>
                <c:pt idx="79">
                  <c:v>5.92</c:v>
                </c:pt>
                <c:pt idx="80">
                  <c:v>6</c:v>
                </c:pt>
                <c:pt idx="81">
                  <c:v>6.08</c:v>
                </c:pt>
                <c:pt idx="82">
                  <c:v>6.16</c:v>
                </c:pt>
                <c:pt idx="83">
                  <c:v>6.24</c:v>
                </c:pt>
                <c:pt idx="84">
                  <c:v>6.32</c:v>
                </c:pt>
                <c:pt idx="85">
                  <c:v>6.4</c:v>
                </c:pt>
                <c:pt idx="86">
                  <c:v>6.48</c:v>
                </c:pt>
                <c:pt idx="87">
                  <c:v>6.56</c:v>
                </c:pt>
                <c:pt idx="88">
                  <c:v>6.64</c:v>
                </c:pt>
                <c:pt idx="89">
                  <c:v>6.72</c:v>
                </c:pt>
                <c:pt idx="90">
                  <c:v>6.8</c:v>
                </c:pt>
                <c:pt idx="91">
                  <c:v>6.88</c:v>
                </c:pt>
                <c:pt idx="92">
                  <c:v>6.96</c:v>
                </c:pt>
                <c:pt idx="93">
                  <c:v>7.04</c:v>
                </c:pt>
                <c:pt idx="94">
                  <c:v>7.12</c:v>
                </c:pt>
                <c:pt idx="95">
                  <c:v>7.2</c:v>
                </c:pt>
                <c:pt idx="96">
                  <c:v>7.28</c:v>
                </c:pt>
                <c:pt idx="97">
                  <c:v>7.36</c:v>
                </c:pt>
                <c:pt idx="98">
                  <c:v>7.44</c:v>
                </c:pt>
                <c:pt idx="99">
                  <c:v>7.52</c:v>
                </c:pt>
                <c:pt idx="100">
                  <c:v>7.6</c:v>
                </c:pt>
                <c:pt idx="101">
                  <c:v>7.68</c:v>
                </c:pt>
                <c:pt idx="102">
                  <c:v>7.76</c:v>
                </c:pt>
                <c:pt idx="103">
                  <c:v>7.84</c:v>
                </c:pt>
                <c:pt idx="104">
                  <c:v>7.92</c:v>
                </c:pt>
                <c:pt idx="105">
                  <c:v>8</c:v>
                </c:pt>
                <c:pt idx="106">
                  <c:v>8.08</c:v>
                </c:pt>
                <c:pt idx="107">
                  <c:v>8.16</c:v>
                </c:pt>
                <c:pt idx="108">
                  <c:v>8.24</c:v>
                </c:pt>
                <c:pt idx="109">
                  <c:v>8.32</c:v>
                </c:pt>
                <c:pt idx="110">
                  <c:v>8.4</c:v>
                </c:pt>
                <c:pt idx="111">
                  <c:v>8.48</c:v>
                </c:pt>
                <c:pt idx="112">
                  <c:v>8.56</c:v>
                </c:pt>
                <c:pt idx="113">
                  <c:v>8.64</c:v>
                </c:pt>
                <c:pt idx="114">
                  <c:v>8.72</c:v>
                </c:pt>
                <c:pt idx="115">
                  <c:v>8.8</c:v>
                </c:pt>
                <c:pt idx="116">
                  <c:v>8.88</c:v>
                </c:pt>
                <c:pt idx="117">
                  <c:v>8.96</c:v>
                </c:pt>
                <c:pt idx="118">
                  <c:v>9.04</c:v>
                </c:pt>
                <c:pt idx="119">
                  <c:v>9.12</c:v>
                </c:pt>
                <c:pt idx="120">
                  <c:v>9.2</c:v>
                </c:pt>
                <c:pt idx="121">
                  <c:v>9.28</c:v>
                </c:pt>
                <c:pt idx="122">
                  <c:v>9.36</c:v>
                </c:pt>
                <c:pt idx="123">
                  <c:v>9.44</c:v>
                </c:pt>
                <c:pt idx="124">
                  <c:v>9.52</c:v>
                </c:pt>
                <c:pt idx="125">
                  <c:v>9.6</c:v>
                </c:pt>
                <c:pt idx="126">
                  <c:v>9.68</c:v>
                </c:pt>
                <c:pt idx="127">
                  <c:v>9.76</c:v>
                </c:pt>
                <c:pt idx="128">
                  <c:v>9.84</c:v>
                </c:pt>
                <c:pt idx="129">
                  <c:v>9.92</c:v>
                </c:pt>
                <c:pt idx="130">
                  <c:v>10</c:v>
                </c:pt>
                <c:pt idx="131">
                  <c:v>10.08</c:v>
                </c:pt>
                <c:pt idx="132">
                  <c:v>10.16</c:v>
                </c:pt>
                <c:pt idx="133">
                  <c:v>10.24</c:v>
                </c:pt>
                <c:pt idx="134">
                  <c:v>10.32</c:v>
                </c:pt>
                <c:pt idx="135">
                  <c:v>10.4</c:v>
                </c:pt>
                <c:pt idx="136">
                  <c:v>10.48</c:v>
                </c:pt>
                <c:pt idx="137">
                  <c:v>10.56</c:v>
                </c:pt>
                <c:pt idx="138">
                  <c:v>10.64</c:v>
                </c:pt>
                <c:pt idx="139">
                  <c:v>10.72</c:v>
                </c:pt>
                <c:pt idx="140">
                  <c:v>10.8</c:v>
                </c:pt>
                <c:pt idx="141">
                  <c:v>10.88</c:v>
                </c:pt>
                <c:pt idx="142">
                  <c:v>10.96</c:v>
                </c:pt>
                <c:pt idx="143">
                  <c:v>11.04</c:v>
                </c:pt>
                <c:pt idx="144">
                  <c:v>11.12</c:v>
                </c:pt>
                <c:pt idx="145">
                  <c:v>11.2</c:v>
                </c:pt>
                <c:pt idx="146">
                  <c:v>11.28</c:v>
                </c:pt>
                <c:pt idx="147">
                  <c:v>11.36</c:v>
                </c:pt>
                <c:pt idx="148">
                  <c:v>11.44</c:v>
                </c:pt>
                <c:pt idx="149">
                  <c:v>11.52</c:v>
                </c:pt>
                <c:pt idx="150">
                  <c:v>11.6</c:v>
                </c:pt>
                <c:pt idx="151">
                  <c:v>11.68</c:v>
                </c:pt>
                <c:pt idx="152">
                  <c:v>11.76</c:v>
                </c:pt>
                <c:pt idx="153">
                  <c:v>11.84</c:v>
                </c:pt>
                <c:pt idx="154">
                  <c:v>11.92</c:v>
                </c:pt>
                <c:pt idx="155">
                  <c:v>12</c:v>
                </c:pt>
                <c:pt idx="156">
                  <c:v>12.08</c:v>
                </c:pt>
                <c:pt idx="157">
                  <c:v>12.16</c:v>
                </c:pt>
                <c:pt idx="158">
                  <c:v>12.24</c:v>
                </c:pt>
                <c:pt idx="159">
                  <c:v>12.32</c:v>
                </c:pt>
                <c:pt idx="160">
                  <c:v>12.4</c:v>
                </c:pt>
                <c:pt idx="161">
                  <c:v>12.48</c:v>
                </c:pt>
                <c:pt idx="162">
                  <c:v>12.56</c:v>
                </c:pt>
                <c:pt idx="163">
                  <c:v>12.64</c:v>
                </c:pt>
                <c:pt idx="164">
                  <c:v>12.72</c:v>
                </c:pt>
                <c:pt idx="165">
                  <c:v>12.8</c:v>
                </c:pt>
                <c:pt idx="166">
                  <c:v>12.88</c:v>
                </c:pt>
                <c:pt idx="167">
                  <c:v>12.96</c:v>
                </c:pt>
                <c:pt idx="168">
                  <c:v>13.04</c:v>
                </c:pt>
                <c:pt idx="169">
                  <c:v>13.12</c:v>
                </c:pt>
                <c:pt idx="170">
                  <c:v>13.2</c:v>
                </c:pt>
                <c:pt idx="171">
                  <c:v>13.28</c:v>
                </c:pt>
                <c:pt idx="172">
                  <c:v>13.36</c:v>
                </c:pt>
                <c:pt idx="173">
                  <c:v>13.44</c:v>
                </c:pt>
                <c:pt idx="174">
                  <c:v>13.52</c:v>
                </c:pt>
                <c:pt idx="175">
                  <c:v>13.6</c:v>
                </c:pt>
                <c:pt idx="176">
                  <c:v>13.68</c:v>
                </c:pt>
                <c:pt idx="177">
                  <c:v>13.76</c:v>
                </c:pt>
                <c:pt idx="178">
                  <c:v>13.84</c:v>
                </c:pt>
                <c:pt idx="179">
                  <c:v>13.92</c:v>
                </c:pt>
                <c:pt idx="180">
                  <c:v>14</c:v>
                </c:pt>
                <c:pt idx="181">
                  <c:v>14.08</c:v>
                </c:pt>
                <c:pt idx="182">
                  <c:v>14.16</c:v>
                </c:pt>
                <c:pt idx="183">
                  <c:v>14.24</c:v>
                </c:pt>
                <c:pt idx="184">
                  <c:v>14.32</c:v>
                </c:pt>
                <c:pt idx="185">
                  <c:v>14.4</c:v>
                </c:pt>
                <c:pt idx="186">
                  <c:v>14.48</c:v>
                </c:pt>
                <c:pt idx="187">
                  <c:v>14.56</c:v>
                </c:pt>
                <c:pt idx="188">
                  <c:v>14.64</c:v>
                </c:pt>
                <c:pt idx="189">
                  <c:v>14.72</c:v>
                </c:pt>
                <c:pt idx="190">
                  <c:v>14.8</c:v>
                </c:pt>
                <c:pt idx="191">
                  <c:v>14.88</c:v>
                </c:pt>
                <c:pt idx="192">
                  <c:v>14.96</c:v>
                </c:pt>
                <c:pt idx="193">
                  <c:v>15.04</c:v>
                </c:pt>
                <c:pt idx="194">
                  <c:v>15.12</c:v>
                </c:pt>
                <c:pt idx="195">
                  <c:v>15.2</c:v>
                </c:pt>
                <c:pt idx="196">
                  <c:v>15.28</c:v>
                </c:pt>
                <c:pt idx="197">
                  <c:v>15.36</c:v>
                </c:pt>
                <c:pt idx="198">
                  <c:v>15.44</c:v>
                </c:pt>
                <c:pt idx="199">
                  <c:v>15.52</c:v>
                </c:pt>
                <c:pt idx="200">
                  <c:v>15.6</c:v>
                </c:pt>
                <c:pt idx="201">
                  <c:v>15.68</c:v>
                </c:pt>
                <c:pt idx="202">
                  <c:v>15.76</c:v>
                </c:pt>
                <c:pt idx="203">
                  <c:v>15.84</c:v>
                </c:pt>
                <c:pt idx="204">
                  <c:v>15.92</c:v>
                </c:pt>
                <c:pt idx="205">
                  <c:v>16</c:v>
                </c:pt>
                <c:pt idx="206">
                  <c:v>16.08</c:v>
                </c:pt>
                <c:pt idx="207">
                  <c:v>16.16</c:v>
                </c:pt>
                <c:pt idx="208">
                  <c:v>16.24</c:v>
                </c:pt>
                <c:pt idx="209">
                  <c:v>16.32</c:v>
                </c:pt>
                <c:pt idx="210">
                  <c:v>16.4</c:v>
                </c:pt>
                <c:pt idx="211">
                  <c:v>16.48</c:v>
                </c:pt>
                <c:pt idx="212">
                  <c:v>16.56</c:v>
                </c:pt>
                <c:pt idx="213">
                  <c:v>16.64</c:v>
                </c:pt>
                <c:pt idx="214">
                  <c:v>16.72</c:v>
                </c:pt>
                <c:pt idx="215">
                  <c:v>16.8</c:v>
                </c:pt>
                <c:pt idx="216">
                  <c:v>16.88</c:v>
                </c:pt>
                <c:pt idx="217">
                  <c:v>16.96</c:v>
                </c:pt>
                <c:pt idx="218">
                  <c:v>17.04</c:v>
                </c:pt>
                <c:pt idx="219">
                  <c:v>17.12</c:v>
                </c:pt>
                <c:pt idx="220">
                  <c:v>17.2</c:v>
                </c:pt>
                <c:pt idx="221">
                  <c:v>17.28</c:v>
                </c:pt>
                <c:pt idx="222">
                  <c:v>17.36</c:v>
                </c:pt>
                <c:pt idx="223">
                  <c:v>17.44</c:v>
                </c:pt>
                <c:pt idx="224">
                  <c:v>17.52</c:v>
                </c:pt>
                <c:pt idx="225">
                  <c:v>17.6</c:v>
                </c:pt>
                <c:pt idx="226">
                  <c:v>17.68</c:v>
                </c:pt>
                <c:pt idx="227">
                  <c:v>17.76</c:v>
                </c:pt>
                <c:pt idx="228">
                  <c:v>17.84</c:v>
                </c:pt>
                <c:pt idx="229">
                  <c:v>17.92</c:v>
                </c:pt>
                <c:pt idx="230">
                  <c:v>18</c:v>
                </c:pt>
                <c:pt idx="231">
                  <c:v>18.08</c:v>
                </c:pt>
                <c:pt idx="232">
                  <c:v>18.16</c:v>
                </c:pt>
                <c:pt idx="233">
                  <c:v>18.24</c:v>
                </c:pt>
                <c:pt idx="234">
                  <c:v>18.32</c:v>
                </c:pt>
                <c:pt idx="235">
                  <c:v>18.4</c:v>
                </c:pt>
                <c:pt idx="236">
                  <c:v>18.48</c:v>
                </c:pt>
                <c:pt idx="237">
                  <c:v>18.56</c:v>
                </c:pt>
                <c:pt idx="238">
                  <c:v>18.64</c:v>
                </c:pt>
                <c:pt idx="239">
                  <c:v>18.72</c:v>
                </c:pt>
                <c:pt idx="240">
                  <c:v>18.8</c:v>
                </c:pt>
                <c:pt idx="241">
                  <c:v>18.88</c:v>
                </c:pt>
                <c:pt idx="242">
                  <c:v>18.96</c:v>
                </c:pt>
                <c:pt idx="243">
                  <c:v>19.04</c:v>
                </c:pt>
                <c:pt idx="244">
                  <c:v>19.12</c:v>
                </c:pt>
                <c:pt idx="245">
                  <c:v>19.2</c:v>
                </c:pt>
                <c:pt idx="246">
                  <c:v>19.28</c:v>
                </c:pt>
                <c:pt idx="247">
                  <c:v>19.36</c:v>
                </c:pt>
                <c:pt idx="248">
                  <c:v>19.44</c:v>
                </c:pt>
                <c:pt idx="249">
                  <c:v>19.52</c:v>
                </c:pt>
                <c:pt idx="250">
                  <c:v>19.6</c:v>
                </c:pt>
                <c:pt idx="251">
                  <c:v>19.68</c:v>
                </c:pt>
                <c:pt idx="252">
                  <c:v>19.76</c:v>
                </c:pt>
                <c:pt idx="253">
                  <c:v>19.84</c:v>
                </c:pt>
                <c:pt idx="254">
                  <c:v>19.92</c:v>
                </c:pt>
                <c:pt idx="255">
                  <c:v>20</c:v>
                </c:pt>
                <c:pt idx="256">
                  <c:v>20.08</c:v>
                </c:pt>
                <c:pt idx="257">
                  <c:v>20.16</c:v>
                </c:pt>
                <c:pt idx="258">
                  <c:v>20.24</c:v>
                </c:pt>
                <c:pt idx="259">
                  <c:v>20.32</c:v>
                </c:pt>
                <c:pt idx="260">
                  <c:v>20.4</c:v>
                </c:pt>
                <c:pt idx="261">
                  <c:v>20.48</c:v>
                </c:pt>
                <c:pt idx="262">
                  <c:v>20.56</c:v>
                </c:pt>
                <c:pt idx="263">
                  <c:v>20.64</c:v>
                </c:pt>
                <c:pt idx="264">
                  <c:v>20.72</c:v>
                </c:pt>
                <c:pt idx="265">
                  <c:v>20.8</c:v>
                </c:pt>
                <c:pt idx="266">
                  <c:v>20.88</c:v>
                </c:pt>
                <c:pt idx="267">
                  <c:v>20.96</c:v>
                </c:pt>
                <c:pt idx="268">
                  <c:v>21.04</c:v>
                </c:pt>
                <c:pt idx="269">
                  <c:v>21.12</c:v>
                </c:pt>
                <c:pt idx="270">
                  <c:v>21.2</c:v>
                </c:pt>
                <c:pt idx="271">
                  <c:v>21.28</c:v>
                </c:pt>
                <c:pt idx="272">
                  <c:v>21.36</c:v>
                </c:pt>
                <c:pt idx="273">
                  <c:v>21.44</c:v>
                </c:pt>
                <c:pt idx="274">
                  <c:v>21.52</c:v>
                </c:pt>
                <c:pt idx="275">
                  <c:v>21.6</c:v>
                </c:pt>
                <c:pt idx="276">
                  <c:v>21.68</c:v>
                </c:pt>
                <c:pt idx="277">
                  <c:v>21.76</c:v>
                </c:pt>
                <c:pt idx="278">
                  <c:v>21.84</c:v>
                </c:pt>
                <c:pt idx="279">
                  <c:v>21.92</c:v>
                </c:pt>
                <c:pt idx="280">
                  <c:v>22</c:v>
                </c:pt>
                <c:pt idx="281">
                  <c:v>22.08</c:v>
                </c:pt>
                <c:pt idx="282">
                  <c:v>22.16</c:v>
                </c:pt>
                <c:pt idx="283">
                  <c:v>22.24</c:v>
                </c:pt>
                <c:pt idx="284">
                  <c:v>22.32</c:v>
                </c:pt>
                <c:pt idx="285">
                  <c:v>22.4</c:v>
                </c:pt>
                <c:pt idx="286">
                  <c:v>22.48</c:v>
                </c:pt>
                <c:pt idx="287">
                  <c:v>22.56</c:v>
                </c:pt>
                <c:pt idx="288">
                  <c:v>22.64</c:v>
                </c:pt>
                <c:pt idx="289">
                  <c:v>22.72</c:v>
                </c:pt>
                <c:pt idx="290">
                  <c:v>22.8</c:v>
                </c:pt>
                <c:pt idx="291">
                  <c:v>22.88</c:v>
                </c:pt>
                <c:pt idx="292">
                  <c:v>22.96</c:v>
                </c:pt>
                <c:pt idx="293">
                  <c:v>23.04</c:v>
                </c:pt>
                <c:pt idx="294">
                  <c:v>23.12</c:v>
                </c:pt>
                <c:pt idx="295">
                  <c:v>23.2</c:v>
                </c:pt>
                <c:pt idx="296">
                  <c:v>23.28</c:v>
                </c:pt>
                <c:pt idx="297">
                  <c:v>23.36</c:v>
                </c:pt>
                <c:pt idx="298">
                  <c:v>23.44</c:v>
                </c:pt>
                <c:pt idx="299">
                  <c:v>23.52</c:v>
                </c:pt>
                <c:pt idx="300">
                  <c:v>23.6</c:v>
                </c:pt>
                <c:pt idx="301">
                  <c:v>23.68</c:v>
                </c:pt>
                <c:pt idx="302">
                  <c:v>23.76</c:v>
                </c:pt>
                <c:pt idx="303">
                  <c:v>23.84</c:v>
                </c:pt>
                <c:pt idx="304">
                  <c:v>23.92</c:v>
                </c:pt>
                <c:pt idx="305">
                  <c:v>24</c:v>
                </c:pt>
                <c:pt idx="306">
                  <c:v>24.08</c:v>
                </c:pt>
                <c:pt idx="307">
                  <c:v>24.16</c:v>
                </c:pt>
                <c:pt idx="308">
                  <c:v>24.24</c:v>
                </c:pt>
                <c:pt idx="309">
                  <c:v>24.32</c:v>
                </c:pt>
                <c:pt idx="310">
                  <c:v>24.4</c:v>
                </c:pt>
                <c:pt idx="311">
                  <c:v>24.48</c:v>
                </c:pt>
                <c:pt idx="312">
                  <c:v>24.56</c:v>
                </c:pt>
                <c:pt idx="313">
                  <c:v>24.64</c:v>
                </c:pt>
                <c:pt idx="314">
                  <c:v>24.72</c:v>
                </c:pt>
                <c:pt idx="315">
                  <c:v>24.8</c:v>
                </c:pt>
                <c:pt idx="316">
                  <c:v>24.88</c:v>
                </c:pt>
                <c:pt idx="317">
                  <c:v>24.96</c:v>
                </c:pt>
                <c:pt idx="318">
                  <c:v>25.04</c:v>
                </c:pt>
                <c:pt idx="319">
                  <c:v>25.12</c:v>
                </c:pt>
                <c:pt idx="320">
                  <c:v>25.2</c:v>
                </c:pt>
                <c:pt idx="321">
                  <c:v>25.28</c:v>
                </c:pt>
                <c:pt idx="322">
                  <c:v>25.36</c:v>
                </c:pt>
                <c:pt idx="323">
                  <c:v>25.44</c:v>
                </c:pt>
                <c:pt idx="324">
                  <c:v>25.52</c:v>
                </c:pt>
                <c:pt idx="325">
                  <c:v>25.6</c:v>
                </c:pt>
                <c:pt idx="326">
                  <c:v>25.68</c:v>
                </c:pt>
                <c:pt idx="327">
                  <c:v>25.76</c:v>
                </c:pt>
                <c:pt idx="328">
                  <c:v>25.84</c:v>
                </c:pt>
                <c:pt idx="329">
                  <c:v>25.92</c:v>
                </c:pt>
                <c:pt idx="330">
                  <c:v>26</c:v>
                </c:pt>
                <c:pt idx="331">
                  <c:v>26.08</c:v>
                </c:pt>
                <c:pt idx="332">
                  <c:v>26.16</c:v>
                </c:pt>
                <c:pt idx="333">
                  <c:v>26.24</c:v>
                </c:pt>
                <c:pt idx="334">
                  <c:v>26.32</c:v>
                </c:pt>
                <c:pt idx="335">
                  <c:v>26.4</c:v>
                </c:pt>
                <c:pt idx="336">
                  <c:v>26.48</c:v>
                </c:pt>
                <c:pt idx="337">
                  <c:v>26.56</c:v>
                </c:pt>
                <c:pt idx="338">
                  <c:v>26.64</c:v>
                </c:pt>
                <c:pt idx="339">
                  <c:v>26.72</c:v>
                </c:pt>
                <c:pt idx="340">
                  <c:v>26.8</c:v>
                </c:pt>
                <c:pt idx="341">
                  <c:v>26.88</c:v>
                </c:pt>
                <c:pt idx="342">
                  <c:v>26.96</c:v>
                </c:pt>
                <c:pt idx="343">
                  <c:v>27.04</c:v>
                </c:pt>
                <c:pt idx="344">
                  <c:v>27.12</c:v>
                </c:pt>
                <c:pt idx="345">
                  <c:v>27.2</c:v>
                </c:pt>
                <c:pt idx="346">
                  <c:v>27.28</c:v>
                </c:pt>
                <c:pt idx="347">
                  <c:v>27.36</c:v>
                </c:pt>
                <c:pt idx="348">
                  <c:v>27.44</c:v>
                </c:pt>
                <c:pt idx="349">
                  <c:v>27.52</c:v>
                </c:pt>
                <c:pt idx="350">
                  <c:v>27.6</c:v>
                </c:pt>
                <c:pt idx="351">
                  <c:v>27.68</c:v>
                </c:pt>
                <c:pt idx="352">
                  <c:v>27.76</c:v>
                </c:pt>
                <c:pt idx="353">
                  <c:v>27.84</c:v>
                </c:pt>
                <c:pt idx="354">
                  <c:v>27.92</c:v>
                </c:pt>
                <c:pt idx="355">
                  <c:v>28</c:v>
                </c:pt>
                <c:pt idx="356">
                  <c:v>28.08</c:v>
                </c:pt>
                <c:pt idx="357">
                  <c:v>28.16</c:v>
                </c:pt>
                <c:pt idx="358">
                  <c:v>28.24</c:v>
                </c:pt>
                <c:pt idx="359">
                  <c:v>28.32</c:v>
                </c:pt>
                <c:pt idx="360">
                  <c:v>28.4</c:v>
                </c:pt>
                <c:pt idx="361">
                  <c:v>28.48</c:v>
                </c:pt>
                <c:pt idx="362">
                  <c:v>28.56</c:v>
                </c:pt>
                <c:pt idx="363">
                  <c:v>28.64</c:v>
                </c:pt>
                <c:pt idx="364">
                  <c:v>28.72</c:v>
                </c:pt>
                <c:pt idx="365">
                  <c:v>28.8</c:v>
                </c:pt>
                <c:pt idx="366">
                  <c:v>28.88</c:v>
                </c:pt>
                <c:pt idx="367">
                  <c:v>28.96</c:v>
                </c:pt>
                <c:pt idx="368">
                  <c:v>29.04</c:v>
                </c:pt>
                <c:pt idx="369">
                  <c:v>29.12</c:v>
                </c:pt>
                <c:pt idx="370">
                  <c:v>29.2</c:v>
                </c:pt>
                <c:pt idx="371">
                  <c:v>29.28</c:v>
                </c:pt>
                <c:pt idx="372">
                  <c:v>29.36</c:v>
                </c:pt>
                <c:pt idx="373">
                  <c:v>29.44</c:v>
                </c:pt>
                <c:pt idx="374">
                  <c:v>29.52</c:v>
                </c:pt>
                <c:pt idx="375">
                  <c:v>29.6</c:v>
                </c:pt>
                <c:pt idx="376">
                  <c:v>29.68</c:v>
                </c:pt>
                <c:pt idx="377">
                  <c:v>29.76</c:v>
                </c:pt>
                <c:pt idx="378">
                  <c:v>29.84</c:v>
                </c:pt>
                <c:pt idx="379">
                  <c:v>29.92</c:v>
                </c:pt>
                <c:pt idx="380">
                  <c:v>30</c:v>
                </c:pt>
                <c:pt idx="381">
                  <c:v>30.08</c:v>
                </c:pt>
                <c:pt idx="382">
                  <c:v>30.16</c:v>
                </c:pt>
                <c:pt idx="383">
                  <c:v>30.24</c:v>
                </c:pt>
                <c:pt idx="384">
                  <c:v>30.32</c:v>
                </c:pt>
                <c:pt idx="385">
                  <c:v>30.4</c:v>
                </c:pt>
                <c:pt idx="386">
                  <c:v>30.48</c:v>
                </c:pt>
                <c:pt idx="387">
                  <c:v>30.56</c:v>
                </c:pt>
                <c:pt idx="388">
                  <c:v>30.64</c:v>
                </c:pt>
                <c:pt idx="389">
                  <c:v>30.72</c:v>
                </c:pt>
                <c:pt idx="390">
                  <c:v>30.8</c:v>
                </c:pt>
                <c:pt idx="391">
                  <c:v>30.88</c:v>
                </c:pt>
                <c:pt idx="392">
                  <c:v>30.96</c:v>
                </c:pt>
                <c:pt idx="393">
                  <c:v>31.04</c:v>
                </c:pt>
                <c:pt idx="394">
                  <c:v>31.12</c:v>
                </c:pt>
                <c:pt idx="395">
                  <c:v>31.2</c:v>
                </c:pt>
                <c:pt idx="396">
                  <c:v>31.28</c:v>
                </c:pt>
                <c:pt idx="397">
                  <c:v>31.36</c:v>
                </c:pt>
                <c:pt idx="398">
                  <c:v>31.44</c:v>
                </c:pt>
                <c:pt idx="399">
                  <c:v>31.52</c:v>
                </c:pt>
                <c:pt idx="400">
                  <c:v>31.6</c:v>
                </c:pt>
                <c:pt idx="401">
                  <c:v>31.68</c:v>
                </c:pt>
                <c:pt idx="402">
                  <c:v>31.76</c:v>
                </c:pt>
                <c:pt idx="403">
                  <c:v>31.84</c:v>
                </c:pt>
                <c:pt idx="404">
                  <c:v>31.92</c:v>
                </c:pt>
                <c:pt idx="405">
                  <c:v>32</c:v>
                </c:pt>
                <c:pt idx="406">
                  <c:v>32.08</c:v>
                </c:pt>
                <c:pt idx="407">
                  <c:v>32.16</c:v>
                </c:pt>
                <c:pt idx="408">
                  <c:v>32.24</c:v>
                </c:pt>
                <c:pt idx="409">
                  <c:v>32.32</c:v>
                </c:pt>
                <c:pt idx="410">
                  <c:v>32.4</c:v>
                </c:pt>
                <c:pt idx="411">
                  <c:v>32.48</c:v>
                </c:pt>
                <c:pt idx="412">
                  <c:v>32.56</c:v>
                </c:pt>
                <c:pt idx="413">
                  <c:v>32.64</c:v>
                </c:pt>
                <c:pt idx="414">
                  <c:v>32.72</c:v>
                </c:pt>
                <c:pt idx="415">
                  <c:v>32.8</c:v>
                </c:pt>
                <c:pt idx="416">
                  <c:v>32.88</c:v>
                </c:pt>
                <c:pt idx="417">
                  <c:v>32.96</c:v>
                </c:pt>
                <c:pt idx="418">
                  <c:v>33.04</c:v>
                </c:pt>
                <c:pt idx="419">
                  <c:v>33.12</c:v>
                </c:pt>
                <c:pt idx="420">
                  <c:v>33.2</c:v>
                </c:pt>
                <c:pt idx="421">
                  <c:v>33.28</c:v>
                </c:pt>
                <c:pt idx="422">
                  <c:v>33.36</c:v>
                </c:pt>
                <c:pt idx="423">
                  <c:v>33.44</c:v>
                </c:pt>
                <c:pt idx="424">
                  <c:v>33.52</c:v>
                </c:pt>
                <c:pt idx="425">
                  <c:v>33.6</c:v>
                </c:pt>
                <c:pt idx="426">
                  <c:v>33.68</c:v>
                </c:pt>
                <c:pt idx="427">
                  <c:v>33.76</c:v>
                </c:pt>
                <c:pt idx="428">
                  <c:v>33.84</c:v>
                </c:pt>
                <c:pt idx="429">
                  <c:v>33.92</c:v>
                </c:pt>
                <c:pt idx="430">
                  <c:v>34</c:v>
                </c:pt>
                <c:pt idx="431">
                  <c:v>34.08</c:v>
                </c:pt>
                <c:pt idx="432">
                  <c:v>34.16</c:v>
                </c:pt>
                <c:pt idx="433">
                  <c:v>34.24</c:v>
                </c:pt>
                <c:pt idx="434">
                  <c:v>34.32</c:v>
                </c:pt>
                <c:pt idx="435">
                  <c:v>34.4</c:v>
                </c:pt>
                <c:pt idx="436">
                  <c:v>34.48</c:v>
                </c:pt>
                <c:pt idx="437">
                  <c:v>34.56</c:v>
                </c:pt>
                <c:pt idx="438">
                  <c:v>34.64</c:v>
                </c:pt>
                <c:pt idx="439">
                  <c:v>34.72</c:v>
                </c:pt>
                <c:pt idx="440">
                  <c:v>34.8</c:v>
                </c:pt>
                <c:pt idx="441">
                  <c:v>34.88</c:v>
                </c:pt>
                <c:pt idx="442">
                  <c:v>34.96</c:v>
                </c:pt>
                <c:pt idx="443">
                  <c:v>35.04</c:v>
                </c:pt>
                <c:pt idx="444">
                  <c:v>35.12</c:v>
                </c:pt>
                <c:pt idx="445">
                  <c:v>35.2</c:v>
                </c:pt>
                <c:pt idx="446">
                  <c:v>35.28</c:v>
                </c:pt>
                <c:pt idx="447">
                  <c:v>35.36</c:v>
                </c:pt>
                <c:pt idx="448">
                  <c:v>35.44</c:v>
                </c:pt>
                <c:pt idx="449">
                  <c:v>35.52</c:v>
                </c:pt>
                <c:pt idx="450">
                  <c:v>35.6</c:v>
                </c:pt>
                <c:pt idx="451">
                  <c:v>35.68</c:v>
                </c:pt>
                <c:pt idx="452">
                  <c:v>35.76</c:v>
                </c:pt>
                <c:pt idx="453">
                  <c:v>35.84</c:v>
                </c:pt>
                <c:pt idx="454">
                  <c:v>35.92</c:v>
                </c:pt>
                <c:pt idx="455">
                  <c:v>36</c:v>
                </c:pt>
                <c:pt idx="456">
                  <c:v>36.08</c:v>
                </c:pt>
                <c:pt idx="457">
                  <c:v>36.16</c:v>
                </c:pt>
                <c:pt idx="458">
                  <c:v>36.24</c:v>
                </c:pt>
                <c:pt idx="459">
                  <c:v>36.32</c:v>
                </c:pt>
                <c:pt idx="460">
                  <c:v>36.4</c:v>
                </c:pt>
                <c:pt idx="461">
                  <c:v>36.48</c:v>
                </c:pt>
                <c:pt idx="462">
                  <c:v>36.56</c:v>
                </c:pt>
                <c:pt idx="463">
                  <c:v>36.64</c:v>
                </c:pt>
                <c:pt idx="464">
                  <c:v>36.72</c:v>
                </c:pt>
                <c:pt idx="465">
                  <c:v>36.8</c:v>
                </c:pt>
                <c:pt idx="466">
                  <c:v>36.88</c:v>
                </c:pt>
                <c:pt idx="467">
                  <c:v>36.96</c:v>
                </c:pt>
                <c:pt idx="468">
                  <c:v>37.04</c:v>
                </c:pt>
                <c:pt idx="469">
                  <c:v>37.12</c:v>
                </c:pt>
                <c:pt idx="470">
                  <c:v>37.2</c:v>
                </c:pt>
                <c:pt idx="471">
                  <c:v>37.28</c:v>
                </c:pt>
                <c:pt idx="472">
                  <c:v>37.36</c:v>
                </c:pt>
                <c:pt idx="473">
                  <c:v>37.44</c:v>
                </c:pt>
                <c:pt idx="474">
                  <c:v>37.52</c:v>
                </c:pt>
                <c:pt idx="475">
                  <c:v>37.6</c:v>
                </c:pt>
                <c:pt idx="476">
                  <c:v>37.68</c:v>
                </c:pt>
                <c:pt idx="477">
                  <c:v>37.76</c:v>
                </c:pt>
                <c:pt idx="478">
                  <c:v>37.84</c:v>
                </c:pt>
                <c:pt idx="479">
                  <c:v>37.92</c:v>
                </c:pt>
                <c:pt idx="480">
                  <c:v>38</c:v>
                </c:pt>
                <c:pt idx="481">
                  <c:v>38.08</c:v>
                </c:pt>
                <c:pt idx="482">
                  <c:v>38.16</c:v>
                </c:pt>
                <c:pt idx="483">
                  <c:v>38.24</c:v>
                </c:pt>
                <c:pt idx="484">
                  <c:v>38.32</c:v>
                </c:pt>
                <c:pt idx="485">
                  <c:v>38.4</c:v>
                </c:pt>
                <c:pt idx="486">
                  <c:v>38.48</c:v>
                </c:pt>
                <c:pt idx="487">
                  <c:v>38.56</c:v>
                </c:pt>
                <c:pt idx="488">
                  <c:v>38.64</c:v>
                </c:pt>
                <c:pt idx="489">
                  <c:v>38.72</c:v>
                </c:pt>
                <c:pt idx="490">
                  <c:v>38.8</c:v>
                </c:pt>
                <c:pt idx="491">
                  <c:v>38.88</c:v>
                </c:pt>
                <c:pt idx="492">
                  <c:v>38.96</c:v>
                </c:pt>
                <c:pt idx="493">
                  <c:v>39.04</c:v>
                </c:pt>
                <c:pt idx="494">
                  <c:v>39.12</c:v>
                </c:pt>
                <c:pt idx="495">
                  <c:v>39.2</c:v>
                </c:pt>
                <c:pt idx="496">
                  <c:v>39.28</c:v>
                </c:pt>
                <c:pt idx="497">
                  <c:v>39.36</c:v>
                </c:pt>
                <c:pt idx="498">
                  <c:v>39.44</c:v>
                </c:pt>
                <c:pt idx="499">
                  <c:v>39.52</c:v>
                </c:pt>
                <c:pt idx="500">
                  <c:v>39.6</c:v>
                </c:pt>
                <c:pt idx="501">
                  <c:v>39.68</c:v>
                </c:pt>
                <c:pt idx="502">
                  <c:v>39.76</c:v>
                </c:pt>
                <c:pt idx="503">
                  <c:v>39.84</c:v>
                </c:pt>
                <c:pt idx="504">
                  <c:v>39.92</c:v>
                </c:pt>
                <c:pt idx="505">
                  <c:v>40</c:v>
                </c:pt>
                <c:pt idx="506">
                  <c:v>40.08</c:v>
                </c:pt>
                <c:pt idx="507">
                  <c:v>40.16</c:v>
                </c:pt>
                <c:pt idx="508">
                  <c:v>40.24</c:v>
                </c:pt>
                <c:pt idx="509">
                  <c:v>40.32</c:v>
                </c:pt>
                <c:pt idx="510">
                  <c:v>40.4</c:v>
                </c:pt>
                <c:pt idx="511">
                  <c:v>40.48</c:v>
                </c:pt>
                <c:pt idx="512">
                  <c:v>40.56</c:v>
                </c:pt>
                <c:pt idx="513">
                  <c:v>40.64</c:v>
                </c:pt>
                <c:pt idx="514">
                  <c:v>40.72</c:v>
                </c:pt>
                <c:pt idx="515">
                  <c:v>40.8</c:v>
                </c:pt>
                <c:pt idx="516">
                  <c:v>40.88</c:v>
                </c:pt>
                <c:pt idx="517">
                  <c:v>40.96</c:v>
                </c:pt>
                <c:pt idx="518">
                  <c:v>41.04</c:v>
                </c:pt>
                <c:pt idx="519">
                  <c:v>41.12</c:v>
                </c:pt>
                <c:pt idx="520">
                  <c:v>41.2</c:v>
                </c:pt>
                <c:pt idx="521">
                  <c:v>41.28</c:v>
                </c:pt>
                <c:pt idx="522">
                  <c:v>41.36</c:v>
                </c:pt>
                <c:pt idx="523">
                  <c:v>41.44</c:v>
                </c:pt>
                <c:pt idx="524">
                  <c:v>41.52</c:v>
                </c:pt>
                <c:pt idx="525">
                  <c:v>41.6</c:v>
                </c:pt>
                <c:pt idx="526">
                  <c:v>41.68</c:v>
                </c:pt>
                <c:pt idx="527">
                  <c:v>41.76</c:v>
                </c:pt>
                <c:pt idx="528">
                  <c:v>41.84</c:v>
                </c:pt>
                <c:pt idx="529">
                  <c:v>41.92</c:v>
                </c:pt>
                <c:pt idx="530">
                  <c:v>42</c:v>
                </c:pt>
                <c:pt idx="531">
                  <c:v>42.08</c:v>
                </c:pt>
                <c:pt idx="532">
                  <c:v>42.16</c:v>
                </c:pt>
                <c:pt idx="533">
                  <c:v>42.24</c:v>
                </c:pt>
                <c:pt idx="534">
                  <c:v>42.32</c:v>
                </c:pt>
                <c:pt idx="535">
                  <c:v>42.4</c:v>
                </c:pt>
                <c:pt idx="536">
                  <c:v>42.48</c:v>
                </c:pt>
                <c:pt idx="537">
                  <c:v>42.56</c:v>
                </c:pt>
                <c:pt idx="538">
                  <c:v>42.64</c:v>
                </c:pt>
                <c:pt idx="539">
                  <c:v>42.72</c:v>
                </c:pt>
                <c:pt idx="540">
                  <c:v>42.8</c:v>
                </c:pt>
                <c:pt idx="541">
                  <c:v>42.88</c:v>
                </c:pt>
                <c:pt idx="542">
                  <c:v>42.96</c:v>
                </c:pt>
                <c:pt idx="543">
                  <c:v>43.04</c:v>
                </c:pt>
                <c:pt idx="544">
                  <c:v>43.12</c:v>
                </c:pt>
                <c:pt idx="545">
                  <c:v>43.2</c:v>
                </c:pt>
                <c:pt idx="546">
                  <c:v>43.28</c:v>
                </c:pt>
                <c:pt idx="547">
                  <c:v>43.36</c:v>
                </c:pt>
                <c:pt idx="548">
                  <c:v>43.44</c:v>
                </c:pt>
                <c:pt idx="549">
                  <c:v>43.52</c:v>
                </c:pt>
                <c:pt idx="550">
                  <c:v>43.6</c:v>
                </c:pt>
                <c:pt idx="551">
                  <c:v>43.68</c:v>
                </c:pt>
                <c:pt idx="552">
                  <c:v>43.76</c:v>
                </c:pt>
                <c:pt idx="553">
                  <c:v>43.84</c:v>
                </c:pt>
                <c:pt idx="554">
                  <c:v>43.92</c:v>
                </c:pt>
                <c:pt idx="555">
                  <c:v>44</c:v>
                </c:pt>
                <c:pt idx="556">
                  <c:v>44.08</c:v>
                </c:pt>
                <c:pt idx="557">
                  <c:v>44.16</c:v>
                </c:pt>
                <c:pt idx="558">
                  <c:v>44.24</c:v>
                </c:pt>
                <c:pt idx="559">
                  <c:v>44.32</c:v>
                </c:pt>
                <c:pt idx="560">
                  <c:v>44.4</c:v>
                </c:pt>
                <c:pt idx="561">
                  <c:v>44.48</c:v>
                </c:pt>
                <c:pt idx="562">
                  <c:v>44.56</c:v>
                </c:pt>
                <c:pt idx="563">
                  <c:v>44.64</c:v>
                </c:pt>
                <c:pt idx="564">
                  <c:v>44.72</c:v>
                </c:pt>
                <c:pt idx="565">
                  <c:v>44.8</c:v>
                </c:pt>
                <c:pt idx="566">
                  <c:v>44.88</c:v>
                </c:pt>
                <c:pt idx="567">
                  <c:v>44.96</c:v>
                </c:pt>
                <c:pt idx="568">
                  <c:v>45.04</c:v>
                </c:pt>
                <c:pt idx="569">
                  <c:v>45.12</c:v>
                </c:pt>
                <c:pt idx="570">
                  <c:v>45.2</c:v>
                </c:pt>
                <c:pt idx="571">
                  <c:v>45.28</c:v>
                </c:pt>
                <c:pt idx="572">
                  <c:v>45.36</c:v>
                </c:pt>
                <c:pt idx="573">
                  <c:v>45.44</c:v>
                </c:pt>
                <c:pt idx="574">
                  <c:v>45.52</c:v>
                </c:pt>
                <c:pt idx="575">
                  <c:v>45.6</c:v>
                </c:pt>
                <c:pt idx="576">
                  <c:v>45.68</c:v>
                </c:pt>
                <c:pt idx="577">
                  <c:v>45.76</c:v>
                </c:pt>
                <c:pt idx="578">
                  <c:v>45.84</c:v>
                </c:pt>
                <c:pt idx="579">
                  <c:v>45.92</c:v>
                </c:pt>
                <c:pt idx="580">
                  <c:v>46</c:v>
                </c:pt>
                <c:pt idx="581">
                  <c:v>46.08</c:v>
                </c:pt>
                <c:pt idx="582">
                  <c:v>46.16</c:v>
                </c:pt>
                <c:pt idx="583">
                  <c:v>46.24</c:v>
                </c:pt>
                <c:pt idx="584">
                  <c:v>46.32</c:v>
                </c:pt>
                <c:pt idx="585">
                  <c:v>46.4</c:v>
                </c:pt>
                <c:pt idx="586">
                  <c:v>46.48</c:v>
                </c:pt>
                <c:pt idx="587">
                  <c:v>46.56</c:v>
                </c:pt>
                <c:pt idx="588">
                  <c:v>46.64</c:v>
                </c:pt>
                <c:pt idx="589">
                  <c:v>46.72</c:v>
                </c:pt>
                <c:pt idx="590">
                  <c:v>46.8</c:v>
                </c:pt>
                <c:pt idx="591">
                  <c:v>46.88</c:v>
                </c:pt>
                <c:pt idx="592">
                  <c:v>46.96</c:v>
                </c:pt>
                <c:pt idx="593">
                  <c:v>47.04</c:v>
                </c:pt>
                <c:pt idx="594">
                  <c:v>47.12</c:v>
                </c:pt>
                <c:pt idx="595">
                  <c:v>47.2</c:v>
                </c:pt>
                <c:pt idx="596">
                  <c:v>47.28</c:v>
                </c:pt>
                <c:pt idx="597">
                  <c:v>47.36</c:v>
                </c:pt>
                <c:pt idx="598">
                  <c:v>47.44</c:v>
                </c:pt>
                <c:pt idx="599">
                  <c:v>47.52</c:v>
                </c:pt>
                <c:pt idx="600">
                  <c:v>47.6</c:v>
                </c:pt>
                <c:pt idx="601">
                  <c:v>47.68</c:v>
                </c:pt>
                <c:pt idx="602">
                  <c:v>47.76</c:v>
                </c:pt>
                <c:pt idx="603">
                  <c:v>47.84</c:v>
                </c:pt>
                <c:pt idx="604">
                  <c:v>47.92</c:v>
                </c:pt>
                <c:pt idx="605">
                  <c:v>48</c:v>
                </c:pt>
                <c:pt idx="606">
                  <c:v>48.08</c:v>
                </c:pt>
                <c:pt idx="607">
                  <c:v>48.16</c:v>
                </c:pt>
                <c:pt idx="608">
                  <c:v>48.24</c:v>
                </c:pt>
                <c:pt idx="609">
                  <c:v>48.32</c:v>
                </c:pt>
                <c:pt idx="610">
                  <c:v>48.4</c:v>
                </c:pt>
                <c:pt idx="611">
                  <c:v>48.48</c:v>
                </c:pt>
                <c:pt idx="612">
                  <c:v>48.56</c:v>
                </c:pt>
                <c:pt idx="613">
                  <c:v>48.64</c:v>
                </c:pt>
                <c:pt idx="614">
                  <c:v>48.72</c:v>
                </c:pt>
                <c:pt idx="615">
                  <c:v>48.8</c:v>
                </c:pt>
                <c:pt idx="616">
                  <c:v>48.88</c:v>
                </c:pt>
                <c:pt idx="617">
                  <c:v>48.96</c:v>
                </c:pt>
                <c:pt idx="618">
                  <c:v>49.04</c:v>
                </c:pt>
                <c:pt idx="619">
                  <c:v>49.12</c:v>
                </c:pt>
                <c:pt idx="620">
                  <c:v>49.2</c:v>
                </c:pt>
                <c:pt idx="621">
                  <c:v>49.28</c:v>
                </c:pt>
                <c:pt idx="622">
                  <c:v>49.36</c:v>
                </c:pt>
                <c:pt idx="623">
                  <c:v>49.44</c:v>
                </c:pt>
                <c:pt idx="624">
                  <c:v>49.52</c:v>
                </c:pt>
                <c:pt idx="625">
                  <c:v>49.6</c:v>
                </c:pt>
                <c:pt idx="626">
                  <c:v>49.68</c:v>
                </c:pt>
                <c:pt idx="627">
                  <c:v>49.76</c:v>
                </c:pt>
                <c:pt idx="628">
                  <c:v>49.84</c:v>
                </c:pt>
                <c:pt idx="629">
                  <c:v>49.92</c:v>
                </c:pt>
                <c:pt idx="630">
                  <c:v>50</c:v>
                </c:pt>
                <c:pt idx="631">
                  <c:v>50.08</c:v>
                </c:pt>
                <c:pt idx="632">
                  <c:v>50.16</c:v>
                </c:pt>
                <c:pt idx="633">
                  <c:v>50.24</c:v>
                </c:pt>
                <c:pt idx="634">
                  <c:v>50.32</c:v>
                </c:pt>
                <c:pt idx="635">
                  <c:v>50.4</c:v>
                </c:pt>
                <c:pt idx="636">
                  <c:v>50.48</c:v>
                </c:pt>
                <c:pt idx="637">
                  <c:v>50.56</c:v>
                </c:pt>
                <c:pt idx="638">
                  <c:v>50.64</c:v>
                </c:pt>
                <c:pt idx="639">
                  <c:v>50.72</c:v>
                </c:pt>
                <c:pt idx="640">
                  <c:v>50.8</c:v>
                </c:pt>
                <c:pt idx="641">
                  <c:v>50.88</c:v>
                </c:pt>
                <c:pt idx="642">
                  <c:v>50.96</c:v>
                </c:pt>
                <c:pt idx="643">
                  <c:v>51.04</c:v>
                </c:pt>
                <c:pt idx="644">
                  <c:v>51.12</c:v>
                </c:pt>
                <c:pt idx="645">
                  <c:v>51.2</c:v>
                </c:pt>
                <c:pt idx="646">
                  <c:v>51.28</c:v>
                </c:pt>
                <c:pt idx="647">
                  <c:v>51.36</c:v>
                </c:pt>
                <c:pt idx="648">
                  <c:v>51.44</c:v>
                </c:pt>
                <c:pt idx="649">
                  <c:v>51.52</c:v>
                </c:pt>
                <c:pt idx="650">
                  <c:v>51.6</c:v>
                </c:pt>
                <c:pt idx="651">
                  <c:v>51.68</c:v>
                </c:pt>
                <c:pt idx="652">
                  <c:v>51.76</c:v>
                </c:pt>
                <c:pt idx="653">
                  <c:v>51.84</c:v>
                </c:pt>
                <c:pt idx="654">
                  <c:v>51.92</c:v>
                </c:pt>
                <c:pt idx="655">
                  <c:v>52</c:v>
                </c:pt>
              </c:strCache>
            </c:strRef>
          </c:xVal>
          <c:yVal>
            <c:numRef>
              <c:f>'fnsc118 tdas data 14Feb08'!$J$1:$J$656</c:f>
              <c:numCache>
                <c:formatCode>General</c:formatCode>
                <c:ptCount val="656"/>
                <c:pt idx="5">
                  <c:v>0</c:v>
                </c:pt>
                <c:pt idx="6">
                  <c:v>0.28261617486848345</c:v>
                </c:pt>
                <c:pt idx="7">
                  <c:v>0.26025701015846225</c:v>
                </c:pt>
                <c:pt idx="8">
                  <c:v>0.21430510707752617</c:v>
                </c:pt>
                <c:pt idx="9">
                  <c:v>0.15266563338870803</c:v>
                </c:pt>
                <c:pt idx="10">
                  <c:v>9.3505635049905819E-2</c:v>
                </c:pt>
                <c:pt idx="11">
                  <c:v>7.5676744748805688E-2</c:v>
                </c:pt>
                <c:pt idx="12">
                  <c:v>0.10527684067714324</c:v>
                </c:pt>
                <c:pt idx="13">
                  <c:v>0.13977879314133304</c:v>
                </c:pt>
                <c:pt idx="14">
                  <c:v>0.16209442158946655</c:v>
                </c:pt>
                <c:pt idx="15">
                  <c:v>0.16784605820793422</c:v>
                </c:pt>
                <c:pt idx="16">
                  <c:v>0.15616257292399613</c:v>
                </c:pt>
                <c:pt idx="17">
                  <c:v>0.12797358305816786</c:v>
                </c:pt>
                <c:pt idx="18">
                  <c:v>8.6575993444150151E-2</c:v>
                </c:pt>
                <c:pt idx="19">
                  <c:v>3.857312998245279E-2</c:v>
                </c:pt>
                <c:pt idx="20">
                  <c:v>4.4819749265742177E-2</c:v>
                </c:pt>
                <c:pt idx="21">
                  <c:v>0.11313092733888397</c:v>
                </c:pt>
                <c:pt idx="22">
                  <c:v>0.18755199804554146</c:v>
                </c:pt>
                <c:pt idx="23">
                  <c:v>0.25781677533001673</c:v>
                </c:pt>
                <c:pt idx="24">
                  <c:v>0.31595782508571868</c:v>
                </c:pt>
                <c:pt idx="25">
                  <c:v>0.35510634266001162</c:v>
                </c:pt>
                <c:pt idx="26">
                  <c:v>0.37009965676756545</c:v>
                </c:pt>
                <c:pt idx="27">
                  <c:v>0.35782034120507372</c:v>
                </c:pt>
                <c:pt idx="28">
                  <c:v>0.31775769499508255</c:v>
                </c:pt>
                <c:pt idx="29">
                  <c:v>0.25311813459914612</c:v>
                </c:pt>
                <c:pt idx="30">
                  <c:v>0.17266159848081614</c:v>
                </c:pt>
                <c:pt idx="31">
                  <c:v>0.1001820929267094</c:v>
                </c:pt>
                <c:pt idx="32">
                  <c:v>8.1773392910105366E-2</c:v>
                </c:pt>
                <c:pt idx="33">
                  <c:v>0.1170693906548726</c:v>
                </c:pt>
                <c:pt idx="34">
                  <c:v>0.14873871169333017</c:v>
                </c:pt>
                <c:pt idx="35">
                  <c:v>0.15972685237699555</c:v>
                </c:pt>
                <c:pt idx="36">
                  <c:v>0.15016795542563843</c:v>
                </c:pt>
                <c:pt idx="37">
                  <c:v>0.12565690222343809</c:v>
                </c:pt>
                <c:pt idx="38">
                  <c:v>9.3638265712459035E-2</c:v>
                </c:pt>
                <c:pt idx="39">
                  <c:v>6.2532417709115815E-2</c:v>
                </c:pt>
                <c:pt idx="40">
                  <c:v>5.1984014749704481E-2</c:v>
                </c:pt>
                <c:pt idx="41">
                  <c:v>6.8822150611770286E-2</c:v>
                </c:pt>
                <c:pt idx="42">
                  <c:v>8.9409752964720562E-2</c:v>
                </c:pt>
                <c:pt idx="43">
                  <c:v>0.10088526946048988</c:v>
                </c:pt>
                <c:pt idx="44">
                  <c:v>0.10044847357587013</c:v>
                </c:pt>
                <c:pt idx="45">
                  <c:v>8.9896904410847772E-2</c:v>
                </c:pt>
                <c:pt idx="46">
                  <c:v>7.3202046516256947E-2</c:v>
                </c:pt>
                <c:pt idx="47">
                  <c:v>5.4676352459094191E-2</c:v>
                </c:pt>
                <c:pt idx="48">
                  <c:v>3.8114815386505713E-2</c:v>
                </c:pt>
                <c:pt idx="49">
                  <c:v>3.2187713955054459E-2</c:v>
                </c:pt>
                <c:pt idx="50">
                  <c:v>4.5029762745790992E-2</c:v>
                </c:pt>
                <c:pt idx="51">
                  <c:v>6.8733024398692666E-2</c:v>
                </c:pt>
                <c:pt idx="52">
                  <c:v>9.5362019694188754E-2</c:v>
                </c:pt>
                <c:pt idx="53">
                  <c:v>0.11997990459967688</c:v>
                </c:pt>
                <c:pt idx="54">
                  <c:v>0.13821448311458537</c:v>
                </c:pt>
                <c:pt idx="55">
                  <c:v>0.14568388769328003</c:v>
                </c:pt>
                <c:pt idx="56">
                  <c:v>0.13871908776794944</c:v>
                </c:pt>
                <c:pt idx="57">
                  <c:v>0.11655173328470771</c:v>
                </c:pt>
                <c:pt idx="58">
                  <c:v>8.312726474649787E-2</c:v>
                </c:pt>
                <c:pt idx="59">
                  <c:v>4.5799266428977123E-2</c:v>
                </c:pt>
                <c:pt idx="60">
                  <c:v>2.9375584898855632E-2</c:v>
                </c:pt>
                <c:pt idx="61">
                  <c:v>4.8653986578031577E-2</c:v>
                </c:pt>
                <c:pt idx="62">
                  <c:v>6.6564540362747879E-2</c:v>
                </c:pt>
                <c:pt idx="63">
                  <c:v>7.2164371844386885E-2</c:v>
                </c:pt>
                <c:pt idx="64">
                  <c:v>6.4072990352536524E-2</c:v>
                </c:pt>
                <c:pt idx="65">
                  <c:v>4.6599374984006174E-2</c:v>
                </c:pt>
                <c:pt idx="66">
                  <c:v>4.0760498975929267E-2</c:v>
                </c:pt>
                <c:pt idx="67">
                  <c:v>6.3912825694141445E-2</c:v>
                </c:pt>
                <c:pt idx="68">
                  <c:v>9.7678648490539269E-2</c:v>
                </c:pt>
                <c:pt idx="69">
                  <c:v>0.12812923025717726</c:v>
                </c:pt>
                <c:pt idx="70">
                  <c:v>0.149040042035646</c:v>
                </c:pt>
                <c:pt idx="71">
                  <c:v>0.15784737094786347</c:v>
                </c:pt>
                <c:pt idx="72">
                  <c:v>0.15448801533011197</c:v>
                </c:pt>
                <c:pt idx="73">
                  <c:v>0.14067892651590436</c:v>
                </c:pt>
                <c:pt idx="74">
                  <c:v>0.11965568105042432</c:v>
                </c:pt>
                <c:pt idx="75">
                  <c:v>9.6010807669552597E-2</c:v>
                </c:pt>
                <c:pt idx="76">
                  <c:v>7.5009855956449448E-2</c:v>
                </c:pt>
                <c:pt idx="77">
                  <c:v>6.0580992139071289E-2</c:v>
                </c:pt>
                <c:pt idx="78">
                  <c:v>5.2495324640595593E-2</c:v>
                </c:pt>
                <c:pt idx="79">
                  <c:v>4.6890042104464416E-2</c:v>
                </c:pt>
                <c:pt idx="80">
                  <c:v>4.0812009920140807E-2</c:v>
                </c:pt>
                <c:pt idx="81">
                  <c:v>3.4195807031668968E-2</c:v>
                </c:pt>
                <c:pt idx="82">
                  <c:v>2.8566747573195134E-2</c:v>
                </c:pt>
                <c:pt idx="83">
                  <c:v>2.5727784589227042E-2</c:v>
                </c:pt>
                <c:pt idx="84">
                  <c:v>2.7071788342305048E-2</c:v>
                </c:pt>
                <c:pt idx="85">
                  <c:v>3.1984824674566904E-2</c:v>
                </c:pt>
                <c:pt idx="86">
                  <c:v>3.7666409063353182E-2</c:v>
                </c:pt>
                <c:pt idx="87">
                  <c:v>4.110056410402757E-2</c:v>
                </c:pt>
                <c:pt idx="88">
                  <c:v>4.0868740277518509E-2</c:v>
                </c:pt>
                <c:pt idx="89">
                  <c:v>3.7943974612850172E-2</c:v>
                </c:pt>
                <c:pt idx="90">
                  <c:v>3.4837154660959532E-2</c:v>
                </c:pt>
                <c:pt idx="91">
                  <c:v>3.3158898911146005E-2</c:v>
                </c:pt>
                <c:pt idx="92">
                  <c:v>3.2306289443917897E-2</c:v>
                </c:pt>
                <c:pt idx="93">
                  <c:v>3.1475327202500632E-2</c:v>
                </c:pt>
                <c:pt idx="94">
                  <c:v>3.1083698189709387E-2</c:v>
                </c:pt>
                <c:pt idx="95">
                  <c:v>3.2613387714304165E-2</c:v>
                </c:pt>
                <c:pt idx="96">
                  <c:v>3.874649366178308E-2</c:v>
                </c:pt>
                <c:pt idx="97">
                  <c:v>5.144934054693414E-2</c:v>
                </c:pt>
                <c:pt idx="98">
                  <c:v>6.8515156321695567E-2</c:v>
                </c:pt>
                <c:pt idx="99">
                  <c:v>8.4475292970276311E-2</c:v>
                </c:pt>
                <c:pt idx="100">
                  <c:v>9.388711517981313E-2</c:v>
                </c:pt>
                <c:pt idx="101">
                  <c:v>9.3711245754678471E-2</c:v>
                </c:pt>
                <c:pt idx="102">
                  <c:v>8.3785491079724106E-2</c:v>
                </c:pt>
                <c:pt idx="103">
                  <c:v>6.5853961019886553E-2</c:v>
                </c:pt>
                <c:pt idx="104">
                  <c:v>4.2799401435958638E-2</c:v>
                </c:pt>
                <c:pt idx="105">
                  <c:v>2.0715312666714929E-2</c:v>
                </c:pt>
                <c:pt idx="106">
                  <c:v>1.9658426847956271E-2</c:v>
                </c:pt>
                <c:pt idx="107">
                  <c:v>3.3369951692357867E-2</c:v>
                </c:pt>
                <c:pt idx="108">
                  <c:v>4.1363162612680367E-2</c:v>
                </c:pt>
                <c:pt idx="109">
                  <c:v>4.0915430093055906E-2</c:v>
                </c:pt>
                <c:pt idx="110">
                  <c:v>3.4030059046519782E-2</c:v>
                </c:pt>
                <c:pt idx="111">
                  <c:v>2.5344462434916885E-2</c:v>
                </c:pt>
                <c:pt idx="112">
                  <c:v>2.1600066140466133E-2</c:v>
                </c:pt>
                <c:pt idx="113">
                  <c:v>2.5270368341572119E-2</c:v>
                </c:pt>
                <c:pt idx="114">
                  <c:v>3.1273295501054975E-2</c:v>
                </c:pt>
                <c:pt idx="115">
                  <c:v>3.619841808434078E-2</c:v>
                </c:pt>
                <c:pt idx="116">
                  <c:v>3.9290966817033771E-2</c:v>
                </c:pt>
                <c:pt idx="117">
                  <c:v>4.0792518573683094E-2</c:v>
                </c:pt>
                <c:pt idx="118">
                  <c:v>4.1110635892297603E-2</c:v>
                </c:pt>
                <c:pt idx="119">
                  <c:v>4.0170095071858224E-2</c:v>
                </c:pt>
                <c:pt idx="120">
                  <c:v>3.725283819054389E-2</c:v>
                </c:pt>
                <c:pt idx="121">
                  <c:v>3.1708591231394752E-2</c:v>
                </c:pt>
                <c:pt idx="122">
                  <c:v>2.3919780447145864E-2</c:v>
                </c:pt>
                <c:pt idx="123">
                  <c:v>1.5622163289479508E-2</c:v>
                </c:pt>
                <c:pt idx="124">
                  <c:v>9.8256503070176041E-3</c:v>
                </c:pt>
                <c:pt idx="125">
                  <c:v>9.3815403027522389E-3</c:v>
                </c:pt>
                <c:pt idx="126">
                  <c:v>1.1460578830664906E-2</c:v>
                </c:pt>
                <c:pt idx="127">
                  <c:v>1.3849021052557153E-2</c:v>
                </c:pt>
                <c:pt idx="128">
                  <c:v>1.8274098748527215E-2</c:v>
                </c:pt>
                <c:pt idx="129">
                  <c:v>2.5707006360506216E-2</c:v>
                </c:pt>
                <c:pt idx="130">
                  <c:v>3.4456855094821374E-2</c:v>
                </c:pt>
                <c:pt idx="131">
                  <c:v>4.2228756618541592E-2</c:v>
                </c:pt>
                <c:pt idx="132">
                  <c:v>4.7247467337590006E-2</c:v>
                </c:pt>
                <c:pt idx="133">
                  <c:v>4.8271820901738184E-2</c:v>
                </c:pt>
                <c:pt idx="134">
                  <c:v>4.4577609571543428E-2</c:v>
                </c:pt>
                <c:pt idx="135">
                  <c:v>3.6448677149191415E-2</c:v>
                </c:pt>
                <c:pt idx="136">
                  <c:v>2.6070382931955845E-2</c:v>
                </c:pt>
                <c:pt idx="137">
                  <c:v>2.0487930595223278E-2</c:v>
                </c:pt>
                <c:pt idx="138">
                  <c:v>2.7136625329541718E-2</c:v>
                </c:pt>
                <c:pt idx="139">
                  <c:v>3.7735961329619719E-2</c:v>
                </c:pt>
                <c:pt idx="140">
                  <c:v>4.5689550065756097E-2</c:v>
                </c:pt>
                <c:pt idx="141">
                  <c:v>4.8624335551554584E-2</c:v>
                </c:pt>
                <c:pt idx="142">
                  <c:v>4.6293086795711841E-2</c:v>
                </c:pt>
                <c:pt idx="143">
                  <c:v>4.0173856549177413E-2</c:v>
                </c:pt>
                <c:pt idx="144">
                  <c:v>3.2680108380509117E-2</c:v>
                </c:pt>
                <c:pt idx="145">
                  <c:v>2.5890054781110311E-2</c:v>
                </c:pt>
                <c:pt idx="146">
                  <c:v>2.0668623742691777E-2</c:v>
                </c:pt>
                <c:pt idx="147">
                  <c:v>1.6581763444397633E-2</c:v>
                </c:pt>
                <c:pt idx="148">
                  <c:v>1.2833359137143589E-2</c:v>
                </c:pt>
                <c:pt idx="149">
                  <c:v>1.2154804732439186E-2</c:v>
                </c:pt>
                <c:pt idx="150">
                  <c:v>1.7910432033475907E-2</c:v>
                </c:pt>
                <c:pt idx="151">
                  <c:v>2.5435191991863677E-2</c:v>
                </c:pt>
                <c:pt idx="152">
                  <c:v>2.9989987707352634E-2</c:v>
                </c:pt>
                <c:pt idx="153">
                  <c:v>2.9313086680920468E-2</c:v>
                </c:pt>
                <c:pt idx="154">
                  <c:v>2.3573194931970881E-2</c:v>
                </c:pt>
                <c:pt idx="155">
                  <c:v>1.5700745893907634E-2</c:v>
                </c:pt>
                <c:pt idx="156">
                  <c:v>1.2563885577391982E-2</c:v>
                </c:pt>
                <c:pt idx="157">
                  <c:v>1.774913338063458E-2</c:v>
                </c:pt>
                <c:pt idx="158">
                  <c:v>2.4141474193202249E-2</c:v>
                </c:pt>
                <c:pt idx="159">
                  <c:v>2.7919521911883453E-2</c:v>
                </c:pt>
                <c:pt idx="160">
                  <c:v>2.8293725578877799E-2</c:v>
                </c:pt>
                <c:pt idx="161">
                  <c:v>2.6592300521422609E-2</c:v>
                </c:pt>
                <c:pt idx="162">
                  <c:v>2.5794168207789809E-2</c:v>
                </c:pt>
                <c:pt idx="163">
                  <c:v>2.7895190513379801E-2</c:v>
                </c:pt>
                <c:pt idx="164">
                  <c:v>3.1466780908867828E-2</c:v>
                </c:pt>
                <c:pt idx="165">
                  <c:v>3.3839937260501066E-2</c:v>
                </c:pt>
                <c:pt idx="166">
                  <c:v>3.3536581933876E-2</c:v>
                </c:pt>
                <c:pt idx="167">
                  <c:v>3.077683928894653E-2</c:v>
                </c:pt>
                <c:pt idx="168">
                  <c:v>2.7227718932739158E-2</c:v>
                </c:pt>
                <c:pt idx="169">
                  <c:v>2.5159416223334681E-2</c:v>
                </c:pt>
                <c:pt idx="170">
                  <c:v>2.5775040699991418E-2</c:v>
                </c:pt>
                <c:pt idx="171">
                  <c:v>2.840761995016685E-2</c:v>
                </c:pt>
                <c:pt idx="172">
                  <c:v>3.1366192432655891E-2</c:v>
                </c:pt>
                <c:pt idx="173">
                  <c:v>3.2937834040206344E-2</c:v>
                </c:pt>
                <c:pt idx="174">
                  <c:v>3.2192303378960369E-2</c:v>
                </c:pt>
                <c:pt idx="175">
                  <c:v>2.9349871292547916E-2</c:v>
                </c:pt>
                <c:pt idx="176">
                  <c:v>2.545574338119792E-2</c:v>
                </c:pt>
                <c:pt idx="177">
                  <c:v>2.1861647941146787E-2</c:v>
                </c:pt>
                <c:pt idx="178">
                  <c:v>1.9888589310032425E-2</c:v>
                </c:pt>
                <c:pt idx="179">
                  <c:v>1.9883520624145487E-2</c:v>
                </c:pt>
                <c:pt idx="180">
                  <c:v>2.0143020902446507E-2</c:v>
                </c:pt>
                <c:pt idx="181">
                  <c:v>1.8108925921333657E-2</c:v>
                </c:pt>
                <c:pt idx="182">
                  <c:v>1.2708329721657459E-2</c:v>
                </c:pt>
                <c:pt idx="183">
                  <c:v>8.048605051063619E-3</c:v>
                </c:pt>
                <c:pt idx="184">
                  <c:v>1.4253857658732823E-2</c:v>
                </c:pt>
                <c:pt idx="185">
                  <c:v>2.3330015882901015E-2</c:v>
                </c:pt>
                <c:pt idx="186">
                  <c:v>2.9412966025857305E-2</c:v>
                </c:pt>
                <c:pt idx="187">
                  <c:v>3.0889182068940455E-2</c:v>
                </c:pt>
                <c:pt idx="188">
                  <c:v>2.7840159268519613E-2</c:v>
                </c:pt>
                <c:pt idx="189">
                  <c:v>2.1341355184479691E-2</c:v>
                </c:pt>
                <c:pt idx="190">
                  <c:v>1.3246464640626891E-2</c:v>
                </c:pt>
                <c:pt idx="191">
                  <c:v>7.3177864696688947E-3</c:v>
                </c:pt>
                <c:pt idx="192">
                  <c:v>8.5593895520422927E-3</c:v>
                </c:pt>
                <c:pt idx="193">
                  <c:v>1.1049533897822534E-2</c:v>
                </c:pt>
                <c:pt idx="194">
                  <c:v>1.1310448627963791E-2</c:v>
                </c:pt>
                <c:pt idx="195">
                  <c:v>1.0806807601684466E-2</c:v>
                </c:pt>
                <c:pt idx="196">
                  <c:v>1.1326205926985097E-2</c:v>
                </c:pt>
                <c:pt idx="197">
                  <c:v>1.2304993973541784E-2</c:v>
                </c:pt>
                <c:pt idx="198">
                  <c:v>1.2543404375714936E-2</c:v>
                </c:pt>
                <c:pt idx="199">
                  <c:v>1.1546663380514873E-2</c:v>
                </c:pt>
                <c:pt idx="200">
                  <c:v>9.8310683571940574E-3</c:v>
                </c:pt>
                <c:pt idx="201">
                  <c:v>1.04450883872181E-2</c:v>
                </c:pt>
                <c:pt idx="202">
                  <c:v>1.5586899249585531E-2</c:v>
                </c:pt>
                <c:pt idx="203">
                  <c:v>2.2465419557601892E-2</c:v>
                </c:pt>
                <c:pt idx="204">
                  <c:v>2.8413272335710674E-2</c:v>
                </c:pt>
                <c:pt idx="205">
                  <c:v>3.2211467756987591E-2</c:v>
                </c:pt>
                <c:pt idx="206">
                  <c:v>3.3847065151701598E-2</c:v>
                </c:pt>
                <c:pt idx="207">
                  <c:v>3.3970578495384027E-2</c:v>
                </c:pt>
                <c:pt idx="208">
                  <c:v>3.3005126516731931E-2</c:v>
                </c:pt>
                <c:pt idx="209">
                  <c:v>3.0450062572965213E-2</c:v>
                </c:pt>
                <c:pt idx="210">
                  <c:v>2.5369516494051919E-2</c:v>
                </c:pt>
                <c:pt idx="211">
                  <c:v>2.1613022880863444E-2</c:v>
                </c:pt>
                <c:pt idx="212">
                  <c:v>2.8806348349387383E-2</c:v>
                </c:pt>
                <c:pt idx="213">
                  <c:v>4.6206126720601155E-2</c:v>
                </c:pt>
                <c:pt idx="214">
                  <c:v>6.6260987963251583E-2</c:v>
                </c:pt>
                <c:pt idx="215">
                  <c:v>8.3345107159776485E-2</c:v>
                </c:pt>
                <c:pt idx="216">
                  <c:v>9.3762466469398273E-2</c:v>
                </c:pt>
                <c:pt idx="217">
                  <c:v>9.6051292637156005E-2</c:v>
                </c:pt>
                <c:pt idx="218">
                  <c:v>9.0729725951246967E-2</c:v>
                </c:pt>
                <c:pt idx="219">
                  <c:v>7.9365867159539555E-2</c:v>
                </c:pt>
                <c:pt idx="220">
                  <c:v>6.3432483100345591E-2</c:v>
                </c:pt>
                <c:pt idx="221">
                  <c:v>4.4896999700802249E-2</c:v>
                </c:pt>
                <c:pt idx="222">
                  <c:v>2.9894012723500531E-2</c:v>
                </c:pt>
                <c:pt idx="223">
                  <c:v>2.7946639342306956E-2</c:v>
                </c:pt>
                <c:pt idx="224">
                  <c:v>3.4233061599379271E-2</c:v>
                </c:pt>
                <c:pt idx="225">
                  <c:v>3.6780106707528043E-2</c:v>
                </c:pt>
                <c:pt idx="226">
                  <c:v>3.2308699148880078E-2</c:v>
                </c:pt>
                <c:pt idx="227">
                  <c:v>2.5375406995721887E-2</c:v>
                </c:pt>
                <c:pt idx="228">
                  <c:v>3.0515705221691433E-2</c:v>
                </c:pt>
                <c:pt idx="229">
                  <c:v>5.1231877910059301E-2</c:v>
                </c:pt>
                <c:pt idx="230">
                  <c:v>7.6541806231947215E-2</c:v>
                </c:pt>
                <c:pt idx="231">
                  <c:v>0.10110610235948621</c:v>
                </c:pt>
                <c:pt idx="232">
                  <c:v>0.12127371966005808</c:v>
                </c:pt>
                <c:pt idx="233">
                  <c:v>0.1339165790031599</c:v>
                </c:pt>
                <c:pt idx="234">
                  <c:v>0.13756571030293821</c:v>
                </c:pt>
                <c:pt idx="235">
                  <c:v>0.13332723088537637</c:v>
                </c:pt>
                <c:pt idx="236">
                  <c:v>0.12407939100890453</c:v>
                </c:pt>
                <c:pt idx="237">
                  <c:v>0.11246058750032445</c:v>
                </c:pt>
                <c:pt idx="238">
                  <c:v>9.9489547009546139E-2</c:v>
                </c:pt>
                <c:pt idx="239">
                  <c:v>8.4873074739601581E-2</c:v>
                </c:pt>
                <c:pt idx="240">
                  <c:v>6.7923321676083406E-2</c:v>
                </c:pt>
                <c:pt idx="241">
                  <c:v>5.0054553201946378E-2</c:v>
                </c:pt>
                <c:pt idx="242">
                  <c:v>3.6753889159465161E-2</c:v>
                </c:pt>
                <c:pt idx="243">
                  <c:v>3.7359507402176112E-2</c:v>
                </c:pt>
                <c:pt idx="244">
                  <c:v>4.9733511024999504E-2</c:v>
                </c:pt>
                <c:pt idx="245">
                  <c:v>6.3133502299008798E-2</c:v>
                </c:pt>
                <c:pt idx="246">
                  <c:v>7.1587107550309267E-2</c:v>
                </c:pt>
                <c:pt idx="247">
                  <c:v>7.2855250751964667E-2</c:v>
                </c:pt>
                <c:pt idx="248">
                  <c:v>6.7227010841873422E-2</c:v>
                </c:pt>
                <c:pt idx="249">
                  <c:v>5.7090335827581121E-2</c:v>
                </c:pt>
                <c:pt idx="250">
                  <c:v>4.7019940028501517E-2</c:v>
                </c:pt>
                <c:pt idx="251">
                  <c:v>4.3986342212216804E-2</c:v>
                </c:pt>
                <c:pt idx="252">
                  <c:v>5.1966859546203857E-2</c:v>
                </c:pt>
                <c:pt idx="253">
                  <c:v>6.6887266545489626E-2</c:v>
                </c:pt>
                <c:pt idx="254">
                  <c:v>8.2984710291375899E-2</c:v>
                </c:pt>
                <c:pt idx="255">
                  <c:v>9.6437201820731913E-2</c:v>
                </c:pt>
                <c:pt idx="256">
                  <c:v>0.10518292544222525</c:v>
                </c:pt>
                <c:pt idx="257">
                  <c:v>0.10800359515138322</c:v>
                </c:pt>
                <c:pt idx="258">
                  <c:v>0.10415060730993976</c:v>
                </c:pt>
                <c:pt idx="259">
                  <c:v>9.5341502414752186E-2</c:v>
                </c:pt>
                <c:pt idx="260">
                  <c:v>8.6992470237693298E-2</c:v>
                </c:pt>
                <c:pt idx="261">
                  <c:v>8.5003398617687895E-2</c:v>
                </c:pt>
                <c:pt idx="262">
                  <c:v>8.9282556709141161E-2</c:v>
                </c:pt>
                <c:pt idx="263">
                  <c:v>9.3736645314595357E-2</c:v>
                </c:pt>
                <c:pt idx="264">
                  <c:v>9.2721697279712467E-2</c:v>
                </c:pt>
                <c:pt idx="265">
                  <c:v>8.4716796275620301E-2</c:v>
                </c:pt>
                <c:pt idx="266">
                  <c:v>7.43807973883132E-2</c:v>
                </c:pt>
                <c:pt idx="267">
                  <c:v>7.4997951555661302E-2</c:v>
                </c:pt>
                <c:pt idx="268">
                  <c:v>9.6964812727905525E-2</c:v>
                </c:pt>
                <c:pt idx="269">
                  <c:v>0.1291502711685707</c:v>
                </c:pt>
                <c:pt idx="270">
                  <c:v>0.15896922752893114</c:v>
                </c:pt>
                <c:pt idx="271">
                  <c:v>0.17940658926753059</c:v>
                </c:pt>
                <c:pt idx="272">
                  <c:v>0.18777931102079451</c:v>
                </c:pt>
                <c:pt idx="273">
                  <c:v>0.18425777349883649</c:v>
                </c:pt>
                <c:pt idx="274">
                  <c:v>0.17060200949559273</c:v>
                </c:pt>
                <c:pt idx="275">
                  <c:v>0.14941321326088511</c:v>
                </c:pt>
                <c:pt idx="276">
                  <c:v>0.12405105757290927</c:v>
                </c:pt>
                <c:pt idx="277">
                  <c:v>9.9092198007808691E-2</c:v>
                </c:pt>
                <c:pt idx="278">
                  <c:v>7.8905873853546332E-2</c:v>
                </c:pt>
                <c:pt idx="279">
                  <c:v>6.6245234127739916E-2</c:v>
                </c:pt>
                <c:pt idx="280">
                  <c:v>6.2198836962701447E-2</c:v>
                </c:pt>
                <c:pt idx="281">
                  <c:v>6.7857896869328124E-2</c:v>
                </c:pt>
                <c:pt idx="282">
                  <c:v>8.3042787539954435E-2</c:v>
                </c:pt>
                <c:pt idx="283">
                  <c:v>0.10328240990070808</c:v>
                </c:pt>
                <c:pt idx="284">
                  <c:v>0.12414406752050719</c:v>
                </c:pt>
                <c:pt idx="285">
                  <c:v>0.14312711825090565</c:v>
                </c:pt>
                <c:pt idx="286">
                  <c:v>0.15904189486803297</c:v>
                </c:pt>
                <c:pt idx="287">
                  <c:v>0.17095209272225101</c:v>
                </c:pt>
                <c:pt idx="288">
                  <c:v>0.17795402658580803</c:v>
                </c:pt>
                <c:pt idx="289">
                  <c:v>0.17975387930926112</c:v>
                </c:pt>
                <c:pt idx="290">
                  <c:v>0.17695775770396138</c:v>
                </c:pt>
                <c:pt idx="291">
                  <c:v>0.17051513670743706</c:v>
                </c:pt>
                <c:pt idx="292">
                  <c:v>0.16109953620023096</c:v>
                </c:pt>
                <c:pt idx="293">
                  <c:v>0.14930808287470954</c:v>
                </c:pt>
                <c:pt idx="294">
                  <c:v>0.13630441429195797</c:v>
                </c:pt>
                <c:pt idx="295">
                  <c:v>0.12384176609063668</c:v>
                </c:pt>
                <c:pt idx="296">
                  <c:v>0.11346006252328793</c:v>
                </c:pt>
                <c:pt idx="297">
                  <c:v>0.1056076077515791</c:v>
                </c:pt>
                <c:pt idx="298">
                  <c:v>9.9452920709397652E-2</c:v>
                </c:pt>
                <c:pt idx="299">
                  <c:v>9.357031968034657E-2</c:v>
                </c:pt>
                <c:pt idx="300">
                  <c:v>8.7134390726000141E-2</c:v>
                </c:pt>
                <c:pt idx="301">
                  <c:v>8.0815459690489644E-2</c:v>
                </c:pt>
                <c:pt idx="302">
                  <c:v>7.6360838423017191E-2</c:v>
                </c:pt>
                <c:pt idx="303">
                  <c:v>7.5335564610414629E-2</c:v>
                </c:pt>
                <c:pt idx="304">
                  <c:v>7.7618732649386568E-2</c:v>
                </c:pt>
                <c:pt idx="305">
                  <c:v>8.1956111597786305E-2</c:v>
                </c:pt>
                <c:pt idx="306">
                  <c:v>8.7848342651926814E-2</c:v>
                </c:pt>
                <c:pt idx="307">
                  <c:v>9.612695027865055E-2</c:v>
                </c:pt>
                <c:pt idx="308">
                  <c:v>0.1071804700520252</c:v>
                </c:pt>
                <c:pt idx="309">
                  <c:v>0.1199185796009571</c:v>
                </c:pt>
                <c:pt idx="310">
                  <c:v>0.13225845729678304</c:v>
                </c:pt>
                <c:pt idx="311">
                  <c:v>0.14270808376660163</c:v>
                </c:pt>
                <c:pt idx="312">
                  <c:v>0.1512841418225338</c:v>
                </c:pt>
                <c:pt idx="313">
                  <c:v>0.15872205000460166</c:v>
                </c:pt>
                <c:pt idx="314">
                  <c:v>0.16467813635813913</c:v>
                </c:pt>
                <c:pt idx="315">
                  <c:v>0.16692645208927817</c:v>
                </c:pt>
                <c:pt idx="316">
                  <c:v>0.16264718754742116</c:v>
                </c:pt>
                <c:pt idx="317">
                  <c:v>0.15089900753310748</c:v>
                </c:pt>
                <c:pt idx="318">
                  <c:v>0.13416148481454659</c:v>
                </c:pt>
                <c:pt idx="319">
                  <c:v>0.11843243664262504</c:v>
                </c:pt>
                <c:pt idx="320">
                  <c:v>0.10898847864677524</c:v>
                </c:pt>
                <c:pt idx="321">
                  <c:v>0.10576616055579523</c:v>
                </c:pt>
                <c:pt idx="322">
                  <c:v>0.10521811776199563</c:v>
                </c:pt>
                <c:pt idx="323">
                  <c:v>0.10477113499705076</c:v>
                </c:pt>
                <c:pt idx="324">
                  <c:v>0.1037071513402511</c:v>
                </c:pt>
                <c:pt idx="325">
                  <c:v>0.10271352462189018</c:v>
                </c:pt>
                <c:pt idx="326">
                  <c:v>0.10386540499223394</c:v>
                </c:pt>
                <c:pt idx="327">
                  <c:v>0.11016345012480762</c:v>
                </c:pt>
                <c:pt idx="328">
                  <c:v>0.12284882335096661</c:v>
                </c:pt>
                <c:pt idx="329">
                  <c:v>0.13940011790611756</c:v>
                </c:pt>
                <c:pt idx="330">
                  <c:v>0.15411216944870182</c:v>
                </c:pt>
                <c:pt idx="331">
                  <c:v>0.162125935570438</c:v>
                </c:pt>
                <c:pt idx="332">
                  <c:v>0.16280947583801353</c:v>
                </c:pt>
                <c:pt idx="333">
                  <c:v>0.15927985550152535</c:v>
                </c:pt>
                <c:pt idx="334">
                  <c:v>0.15518690323604165</c:v>
                </c:pt>
                <c:pt idx="335">
                  <c:v>0.15202545118403848</c:v>
                </c:pt>
                <c:pt idx="336">
                  <c:v>0.14897214172541556</c:v>
                </c:pt>
                <c:pt idx="337">
                  <c:v>0.14497073801790442</c:v>
                </c:pt>
                <c:pt idx="338">
                  <c:v>0.14070969748521811</c:v>
                </c:pt>
                <c:pt idx="339">
                  <c:v>0.13832000664884139</c:v>
                </c:pt>
                <c:pt idx="340">
                  <c:v>0.14014604856672153</c:v>
                </c:pt>
                <c:pt idx="341">
                  <c:v>0.14751203669218541</c:v>
                </c:pt>
                <c:pt idx="342">
                  <c:v>0.15903052161205475</c:v>
                </c:pt>
                <c:pt idx="343">
                  <c:v>0.17154702214714859</c:v>
                </c:pt>
                <c:pt idx="344">
                  <c:v>0.1832648317208454</c:v>
                </c:pt>
                <c:pt idx="345">
                  <c:v>0.19443616543567552</c:v>
                </c:pt>
                <c:pt idx="346">
                  <c:v>0.20565286965020155</c:v>
                </c:pt>
                <c:pt idx="347">
                  <c:v>0.21667288280501237</c:v>
                </c:pt>
                <c:pt idx="348">
                  <c:v>0.22660300829134475</c:v>
                </c:pt>
                <c:pt idx="349">
                  <c:v>0.23446848636939585</c:v>
                </c:pt>
                <c:pt idx="350">
                  <c:v>0.23953947829821784</c:v>
                </c:pt>
                <c:pt idx="351">
                  <c:v>0.24141780604691399</c:v>
                </c:pt>
                <c:pt idx="352">
                  <c:v>0.24006798460137296</c:v>
                </c:pt>
                <c:pt idx="353">
                  <c:v>0.23593752592758815</c:v>
                </c:pt>
                <c:pt idx="354">
                  <c:v>0.23004828598914936</c:v>
                </c:pt>
                <c:pt idx="355">
                  <c:v>0.22369341133731463</c:v>
                </c:pt>
                <c:pt idx="356">
                  <c:v>0.217740279419736</c:v>
                </c:pt>
                <c:pt idx="357">
                  <c:v>0.21228963212894983</c:v>
                </c:pt>
                <c:pt idx="358">
                  <c:v>0.20711657504912695</c:v>
                </c:pt>
                <c:pt idx="359">
                  <c:v>0.20219977137265804</c:v>
                </c:pt>
                <c:pt idx="360">
                  <c:v>0.19782839692441404</c:v>
                </c:pt>
                <c:pt idx="361">
                  <c:v>0.19459298451543108</c:v>
                </c:pt>
                <c:pt idx="362">
                  <c:v>0.19316898954331696</c:v>
                </c:pt>
                <c:pt idx="363">
                  <c:v>0.19356456724232152</c:v>
                </c:pt>
                <c:pt idx="364">
                  <c:v>0.19461138564927372</c:v>
                </c:pt>
                <c:pt idx="365">
                  <c:v>0.19473976923342826</c:v>
                </c:pt>
                <c:pt idx="366">
                  <c:v>0.1936328002186207</c:v>
                </c:pt>
                <c:pt idx="367">
                  <c:v>0.19300161140997515</c:v>
                </c:pt>
                <c:pt idx="368">
                  <c:v>0.19520648564504695</c:v>
                </c:pt>
                <c:pt idx="369">
                  <c:v>0.20085642773775303</c:v>
                </c:pt>
                <c:pt idx="370">
                  <c:v>0.20781607342241096</c:v>
                </c:pt>
                <c:pt idx="371">
                  <c:v>0.21260207270990195</c:v>
                </c:pt>
                <c:pt idx="372">
                  <c:v>0.21316527404860325</c:v>
                </c:pt>
                <c:pt idx="373">
                  <c:v>0.21072606912895622</c:v>
                </c:pt>
                <c:pt idx="374">
                  <c:v>0.20863389365258991</c:v>
                </c:pt>
                <c:pt idx="375">
                  <c:v>0.20904910946904809</c:v>
                </c:pt>
                <c:pt idx="376">
                  <c:v>0.21084355221275927</c:v>
                </c:pt>
                <c:pt idx="377">
                  <c:v>0.21097899783183643</c:v>
                </c:pt>
                <c:pt idx="378">
                  <c:v>0.20779836464813675</c:v>
                </c:pt>
                <c:pt idx="379">
                  <c:v>0.20284075086155509</c:v>
                </c:pt>
                <c:pt idx="380">
                  <c:v>0.19993350738603036</c:v>
                </c:pt>
                <c:pt idx="381">
                  <c:v>0.20274993143057821</c:v>
                </c:pt>
                <c:pt idx="382">
                  <c:v>0.21263011072585028</c:v>
                </c:pt>
                <c:pt idx="383">
                  <c:v>0.22793147430076291</c:v>
                </c:pt>
                <c:pt idx="384">
                  <c:v>0.24459019014565295</c:v>
                </c:pt>
                <c:pt idx="385">
                  <c:v>0.25800248546423254</c:v>
                </c:pt>
                <c:pt idx="386">
                  <c:v>0.26647179380235797</c:v>
                </c:pt>
                <c:pt idx="387">
                  <c:v>0.27275310994172042</c:v>
                </c:pt>
                <c:pt idx="388">
                  <c:v>0.28105796989418358</c:v>
                </c:pt>
                <c:pt idx="389">
                  <c:v>0.2933502008422994</c:v>
                </c:pt>
                <c:pt idx="390">
                  <c:v>0.30830656050519739</c:v>
                </c:pt>
                <c:pt idx="391">
                  <c:v>0.3217485746085596</c:v>
                </c:pt>
                <c:pt idx="392">
                  <c:v>0.32862909584771038</c:v>
                </c:pt>
                <c:pt idx="393">
                  <c:v>0.32613310151544084</c:v>
                </c:pt>
                <c:pt idx="394">
                  <c:v>0.3151047146085838</c:v>
                </c:pt>
                <c:pt idx="395">
                  <c:v>0.29886986004326166</c:v>
                </c:pt>
                <c:pt idx="396">
                  <c:v>0.28112592033720513</c:v>
                </c:pt>
                <c:pt idx="397">
                  <c:v>0.26489444722427025</c:v>
                </c:pt>
                <c:pt idx="398">
                  <c:v>0.2530786465283239</c:v>
                </c:pt>
                <c:pt idx="399">
                  <c:v>0.24917811717307492</c:v>
                </c:pt>
                <c:pt idx="400">
                  <c:v>0.25625329762105536</c:v>
                </c:pt>
                <c:pt idx="401">
                  <c:v>0.27401620138768112</c:v>
                </c:pt>
                <c:pt idx="402">
                  <c:v>0.29751092417120778</c:v>
                </c:pt>
                <c:pt idx="403">
                  <c:v>0.32047113792431603</c:v>
                </c:pt>
                <c:pt idx="404">
                  <c:v>0.33916574464926541</c:v>
                </c:pt>
                <c:pt idx="405">
                  <c:v>0.35247048637945222</c:v>
                </c:pt>
                <c:pt idx="406">
                  <c:v>0.35998665463847856</c:v>
                </c:pt>
                <c:pt idx="407">
                  <c:v>0.36024204287084854</c:v>
                </c:pt>
                <c:pt idx="408">
                  <c:v>0.35109067869206428</c:v>
                </c:pt>
                <c:pt idx="409">
                  <c:v>0.33488889233953062</c:v>
                </c:pt>
                <c:pt idx="410">
                  <c:v>0.32372867462046806</c:v>
                </c:pt>
                <c:pt idx="411">
                  <c:v>0.33619404686678894</c:v>
                </c:pt>
                <c:pt idx="412">
                  <c:v>0.37860538694422158</c:v>
                </c:pt>
                <c:pt idx="413">
                  <c:v>0.42294160007165332</c:v>
                </c:pt>
                <c:pt idx="414">
                  <c:v>0.42109968685845367</c:v>
                </c:pt>
                <c:pt idx="415">
                  <c:v>0.3454463274924458</c:v>
                </c:pt>
                <c:pt idx="416">
                  <c:v>0.23646486080819057</c:v>
                </c:pt>
                <c:pt idx="417">
                  <c:v>0.22371460602768217</c:v>
                </c:pt>
                <c:pt idx="418">
                  <c:v>0.25777003036849933</c:v>
                </c:pt>
                <c:pt idx="419">
                  <c:v>0.3026540547850437</c:v>
                </c:pt>
                <c:pt idx="420">
                  <c:v>0.46970197336620789</c:v>
                </c:pt>
                <c:pt idx="421">
                  <c:v>0.54283055371826172</c:v>
                </c:pt>
                <c:pt idx="422">
                  <c:v>0.42359238535182497</c:v>
                </c:pt>
                <c:pt idx="423">
                  <c:v>0.49668006193136771</c:v>
                </c:pt>
                <c:pt idx="424">
                  <c:v>0.76647443282110039</c:v>
                </c:pt>
                <c:pt idx="425">
                  <c:v>0.85038311556248702</c:v>
                </c:pt>
                <c:pt idx="426">
                  <c:v>0.72395984752081088</c:v>
                </c:pt>
                <c:pt idx="427">
                  <c:v>0.55177705286659873</c:v>
                </c:pt>
                <c:pt idx="428">
                  <c:v>0.44054112244506805</c:v>
                </c:pt>
                <c:pt idx="429">
                  <c:v>0.38625239427617569</c:v>
                </c:pt>
                <c:pt idx="430">
                  <c:v>0.37649232296345059</c:v>
                </c:pt>
                <c:pt idx="431">
                  <c:v>0.36245984692140892</c:v>
                </c:pt>
                <c:pt idx="432">
                  <c:v>0.35327096427330967</c:v>
                </c:pt>
                <c:pt idx="433">
                  <c:v>0.38797135889228868</c:v>
                </c:pt>
                <c:pt idx="434">
                  <c:v>0.40391118022075695</c:v>
                </c:pt>
                <c:pt idx="435">
                  <c:v>0.3585536394501051</c:v>
                </c:pt>
                <c:pt idx="436">
                  <c:v>0.31578784669294724</c:v>
                </c:pt>
                <c:pt idx="437">
                  <c:v>0.33314765132700525</c:v>
                </c:pt>
                <c:pt idx="438">
                  <c:v>0.36454493844568864</c:v>
                </c:pt>
                <c:pt idx="439">
                  <c:v>0.38214610817151073</c:v>
                </c:pt>
                <c:pt idx="440">
                  <c:v>0.40430472007221518</c:v>
                </c:pt>
                <c:pt idx="441">
                  <c:v>0.42972708033178808</c:v>
                </c:pt>
                <c:pt idx="442">
                  <c:v>0.44094373165523726</c:v>
                </c:pt>
                <c:pt idx="443">
                  <c:v>0.43926067862107532</c:v>
                </c:pt>
                <c:pt idx="444">
                  <c:v>0.43196275923802785</c:v>
                </c:pt>
                <c:pt idx="445">
                  <c:v>0.41508935118695273</c:v>
                </c:pt>
                <c:pt idx="446">
                  <c:v>0.39018475313126022</c:v>
                </c:pt>
                <c:pt idx="447">
                  <c:v>0.37190099729872544</c:v>
                </c:pt>
                <c:pt idx="448">
                  <c:v>0.36712076655266934</c:v>
                </c:pt>
                <c:pt idx="449">
                  <c:v>0.36844627267861857</c:v>
                </c:pt>
                <c:pt idx="450">
                  <c:v>0.37164886765909899</c:v>
                </c:pt>
                <c:pt idx="451">
                  <c:v>0.38007756489730121</c:v>
                </c:pt>
                <c:pt idx="452">
                  <c:v>0.39520334426217191</c:v>
                </c:pt>
                <c:pt idx="453">
                  <c:v>0.41322900879749058</c:v>
                </c:pt>
                <c:pt idx="454">
                  <c:v>0.42834757316758199</c:v>
                </c:pt>
                <c:pt idx="455">
                  <c:v>0.43570521433769738</c:v>
                </c:pt>
                <c:pt idx="456">
                  <c:v>0.43368269725469755</c:v>
                </c:pt>
                <c:pt idx="457">
                  <c:v>0.42477462125875498</c:v>
                </c:pt>
                <c:pt idx="458">
                  <c:v>0.4139320810357815</c:v>
                </c:pt>
                <c:pt idx="459">
                  <c:v>0.40594883033561657</c:v>
                </c:pt>
                <c:pt idx="460">
                  <c:v>0.40345097295353849</c:v>
                </c:pt>
                <c:pt idx="461">
                  <c:v>0.40568319841324402</c:v>
                </c:pt>
                <c:pt idx="462">
                  <c:v>0.4088615894728036</c:v>
                </c:pt>
                <c:pt idx="463">
                  <c:v>0.40868465963758516</c:v>
                </c:pt>
                <c:pt idx="464">
                  <c:v>0.40347833384996523</c:v>
                </c:pt>
                <c:pt idx="465">
                  <c:v>0.39563686047973645</c:v>
                </c:pt>
                <c:pt idx="466">
                  <c:v>0.39015375329446178</c:v>
                </c:pt>
                <c:pt idx="467">
                  <c:v>0.39114405785475459</c:v>
                </c:pt>
                <c:pt idx="468">
                  <c:v>0.39912202699785565</c:v>
                </c:pt>
                <c:pt idx="469">
                  <c:v>0.41101310074407371</c:v>
                </c:pt>
                <c:pt idx="470">
                  <c:v>0.42213923648199642</c:v>
                </c:pt>
                <c:pt idx="471">
                  <c:v>0.42818679967460649</c:v>
                </c:pt>
                <c:pt idx="472">
                  <c:v>0.4263547155389385</c:v>
                </c:pt>
                <c:pt idx="473">
                  <c:v>0.41650793935422759</c:v>
                </c:pt>
                <c:pt idx="474">
                  <c:v>0.40257308934912267</c:v>
                </c:pt>
                <c:pt idx="475">
                  <c:v>0.39193511112730511</c:v>
                </c:pt>
                <c:pt idx="476">
                  <c:v>0.39120590769881214</c:v>
                </c:pt>
                <c:pt idx="477">
                  <c:v>0.40233169515918316</c:v>
                </c:pt>
                <c:pt idx="478">
                  <c:v>0.42218157961891867</c:v>
                </c:pt>
                <c:pt idx="479">
                  <c:v>0.44266128405651972</c:v>
                </c:pt>
                <c:pt idx="480">
                  <c:v>0.45436323428918118</c:v>
                </c:pt>
                <c:pt idx="481">
                  <c:v>0.45387753137784537</c:v>
                </c:pt>
                <c:pt idx="482">
                  <c:v>0.44404291491841169</c:v>
                </c:pt>
                <c:pt idx="483">
                  <c:v>0.42877274470194854</c:v>
                </c:pt>
                <c:pt idx="484">
                  <c:v>0.41342910266575922</c:v>
                </c:pt>
                <c:pt idx="485">
                  <c:v>0.40443012901983888</c:v>
                </c:pt>
                <c:pt idx="486">
                  <c:v>0.40160020267672791</c:v>
                </c:pt>
                <c:pt idx="487">
                  <c:v>0.39869374514426714</c:v>
                </c:pt>
                <c:pt idx="488">
                  <c:v>0.39343260937218621</c:v>
                </c:pt>
                <c:pt idx="489">
                  <c:v>0.38909300435680821</c:v>
                </c:pt>
                <c:pt idx="490">
                  <c:v>0.38820137888710393</c:v>
                </c:pt>
                <c:pt idx="491">
                  <c:v>0.39009272555141189</c:v>
                </c:pt>
                <c:pt idx="492">
                  <c:v>0.39303920443608348</c:v>
                </c:pt>
                <c:pt idx="493">
                  <c:v>0.39585386200815154</c:v>
                </c:pt>
                <c:pt idx="494">
                  <c:v>0.39813747288466533</c:v>
                </c:pt>
                <c:pt idx="495">
                  <c:v>0.40002377285194229</c:v>
                </c:pt>
                <c:pt idx="496">
                  <c:v>0.40142418378909267</c:v>
                </c:pt>
                <c:pt idx="497">
                  <c:v>0.40179394114487282</c:v>
                </c:pt>
                <c:pt idx="498">
                  <c:v>0.401273998292973</c:v>
                </c:pt>
                <c:pt idx="499">
                  <c:v>0.40114184029585642</c:v>
                </c:pt>
                <c:pt idx="500">
                  <c:v>0.40211740446956273</c:v>
                </c:pt>
                <c:pt idx="501">
                  <c:v>0.40273663132164961</c:v>
                </c:pt>
                <c:pt idx="502">
                  <c:v>0.39973547286149591</c:v>
                </c:pt>
                <c:pt idx="503">
                  <c:v>0.39025545409582313</c:v>
                </c:pt>
                <c:pt idx="504">
                  <c:v>0.37503559658717067</c:v>
                </c:pt>
                <c:pt idx="505">
                  <c:v>0.35983285653005936</c:v>
                </c:pt>
                <c:pt idx="506">
                  <c:v>0.3519858023545494</c:v>
                </c:pt>
                <c:pt idx="507">
                  <c:v>0.35446383946091903</c:v>
                </c:pt>
                <c:pt idx="508">
                  <c:v>0.36375047827737289</c:v>
                </c:pt>
                <c:pt idx="509">
                  <c:v>0.37273322192542008</c:v>
                </c:pt>
                <c:pt idx="510">
                  <c:v>0.37517255357337842</c:v>
                </c:pt>
                <c:pt idx="511">
                  <c:v>0.36967498681769678</c:v>
                </c:pt>
                <c:pt idx="512">
                  <c:v>0.36109121831602803</c:v>
                </c:pt>
                <c:pt idx="513">
                  <c:v>0.35760719051923251</c:v>
                </c:pt>
                <c:pt idx="514">
                  <c:v>0.36496164591179586</c:v>
                </c:pt>
                <c:pt idx="515">
                  <c:v>0.38169768057939263</c:v>
                </c:pt>
                <c:pt idx="516">
                  <c:v>0.39941011574150898</c:v>
                </c:pt>
                <c:pt idx="517">
                  <c:v>0.40854676729190847</c:v>
                </c:pt>
                <c:pt idx="518">
                  <c:v>0.40495756432696145</c:v>
                </c:pt>
                <c:pt idx="519">
                  <c:v>0.39186676875627358</c:v>
                </c:pt>
                <c:pt idx="520">
                  <c:v>0.37679099240513036</c:v>
                </c:pt>
                <c:pt idx="521">
                  <c:v>0.36758452802162361</c:v>
                </c:pt>
                <c:pt idx="522">
                  <c:v>0.36930445741655699</c:v>
                </c:pt>
                <c:pt idx="523">
                  <c:v>0.37926363247831912</c:v>
                </c:pt>
                <c:pt idx="524">
                  <c:v>0.38646167627461336</c:v>
                </c:pt>
                <c:pt idx="525">
                  <c:v>0.38150781630734631</c:v>
                </c:pt>
                <c:pt idx="526">
                  <c:v>0.36474714025314925</c:v>
                </c:pt>
                <c:pt idx="527">
                  <c:v>0.34287745244084117</c:v>
                </c:pt>
                <c:pt idx="528">
                  <c:v>0.32411148668143036</c:v>
                </c:pt>
                <c:pt idx="529">
                  <c:v>0.31942955613021351</c:v>
                </c:pt>
                <c:pt idx="530">
                  <c:v>0.33545234546005609</c:v>
                </c:pt>
                <c:pt idx="531">
                  <c:v>0.36326725818743166</c:v>
                </c:pt>
                <c:pt idx="532">
                  <c:v>0.38629789351160709</c:v>
                </c:pt>
                <c:pt idx="533">
                  <c:v>0.39323761376471261</c:v>
                </c:pt>
                <c:pt idx="534">
                  <c:v>0.3832736404158793</c:v>
                </c:pt>
                <c:pt idx="535">
                  <c:v>0.36589061233129605</c:v>
                </c:pt>
                <c:pt idx="536">
                  <c:v>0.35402135685315422</c:v>
                </c:pt>
                <c:pt idx="537">
                  <c:v>0.35481134676446974</c:v>
                </c:pt>
                <c:pt idx="538">
                  <c:v>0.36548802124359342</c:v>
                </c:pt>
                <c:pt idx="539">
                  <c:v>0.37654336547447848</c:v>
                </c:pt>
                <c:pt idx="540">
                  <c:v>0.38026104144912115</c:v>
                </c:pt>
                <c:pt idx="541">
                  <c:v>0.37615552067104424</c:v>
                </c:pt>
                <c:pt idx="542">
                  <c:v>0.36718891405743709</c:v>
                </c:pt>
                <c:pt idx="543">
                  <c:v>0.35589334039831011</c:v>
                </c:pt>
                <c:pt idx="544">
                  <c:v>0.34761801481804</c:v>
                </c:pt>
                <c:pt idx="545">
                  <c:v>0.34948836656716376</c:v>
                </c:pt>
                <c:pt idx="546">
                  <c:v>0.3635276485183464</c:v>
                </c:pt>
                <c:pt idx="547">
                  <c:v>0.38496906027236844</c:v>
                </c:pt>
                <c:pt idx="548">
                  <c:v>0.40424889504266659</c:v>
                </c:pt>
                <c:pt idx="549">
                  <c:v>0.41239776436359848</c:v>
                </c:pt>
                <c:pt idx="550">
                  <c:v>0.40787885078541614</c:v>
                </c:pt>
                <c:pt idx="551">
                  <c:v>0.39905557462664865</c:v>
                </c:pt>
                <c:pt idx="552">
                  <c:v>0.39665244899899094</c:v>
                </c:pt>
                <c:pt idx="553">
                  <c:v>0.40377553681686934</c:v>
                </c:pt>
                <c:pt idx="554">
                  <c:v>0.41438736439711737</c:v>
                </c:pt>
                <c:pt idx="555">
                  <c:v>0.41996151986212477</c:v>
                </c:pt>
                <c:pt idx="556">
                  <c:v>0.41583457866081786</c:v>
                </c:pt>
                <c:pt idx="557">
                  <c:v>0.40325466459085546</c:v>
                </c:pt>
                <c:pt idx="558">
                  <c:v>0.38811412136497075</c:v>
                </c:pt>
                <c:pt idx="559">
                  <c:v>0.37813422046223127</c:v>
                </c:pt>
                <c:pt idx="560">
                  <c:v>0.37783864285661739</c:v>
                </c:pt>
                <c:pt idx="561">
                  <c:v>0.38438247303750134</c:v>
                </c:pt>
                <c:pt idx="562">
                  <c:v>0.39128346069810827</c:v>
                </c:pt>
                <c:pt idx="563">
                  <c:v>0.39703936803281781</c:v>
                </c:pt>
                <c:pt idx="564">
                  <c:v>0.40575528511497228</c:v>
                </c:pt>
                <c:pt idx="565">
                  <c:v>0.41778049823453589</c:v>
                </c:pt>
                <c:pt idx="566">
                  <c:v>0.42443971078499543</c:v>
                </c:pt>
                <c:pt idx="567">
                  <c:v>0.41275069070040765</c:v>
                </c:pt>
                <c:pt idx="568">
                  <c:v>0.37847184336628464</c:v>
                </c:pt>
                <c:pt idx="569">
                  <c:v>0.34417447676248003</c:v>
                </c:pt>
                <c:pt idx="570">
                  <c:v>0.34058967089329273</c:v>
                </c:pt>
                <c:pt idx="571">
                  <c:v>0.36102094683647079</c:v>
                </c:pt>
                <c:pt idx="572">
                  <c:v>0.37963645847820393</c:v>
                </c:pt>
                <c:pt idx="573">
                  <c:v>0.3940074583043921</c:v>
                </c:pt>
                <c:pt idx="574">
                  <c:v>0.4043401123379729</c:v>
                </c:pt>
                <c:pt idx="575">
                  <c:v>0.39978638464933153</c:v>
                </c:pt>
                <c:pt idx="576">
                  <c:v>0.37801307543558399</c:v>
                </c:pt>
                <c:pt idx="577">
                  <c:v>0.35240346997093341</c:v>
                </c:pt>
                <c:pt idx="578">
                  <c:v>0.33941498894415867</c:v>
                </c:pt>
                <c:pt idx="579">
                  <c:v>0.34463434017847827</c:v>
                </c:pt>
                <c:pt idx="580">
                  <c:v>0.36002034332403154</c:v>
                </c:pt>
                <c:pt idx="581">
                  <c:v>0.37184602287728186</c:v>
                </c:pt>
                <c:pt idx="582">
                  <c:v>0.37054693646619363</c:v>
                </c:pt>
                <c:pt idx="583">
                  <c:v>0.35633311402625334</c:v>
                </c:pt>
                <c:pt idx="584">
                  <c:v>0.33784671300100744</c:v>
                </c:pt>
                <c:pt idx="585">
                  <c:v>0.3260826043125975</c:v>
                </c:pt>
                <c:pt idx="586">
                  <c:v>0.3289306341422123</c:v>
                </c:pt>
                <c:pt idx="587">
                  <c:v>0.34752833402283456</c:v>
                </c:pt>
                <c:pt idx="588">
                  <c:v>0.37417932611762478</c:v>
                </c:pt>
                <c:pt idx="589">
                  <c:v>0.39481472120770783</c:v>
                </c:pt>
                <c:pt idx="590">
                  <c:v>0.39633544165577322</c:v>
                </c:pt>
                <c:pt idx="591">
                  <c:v>0.37451879262912996</c:v>
                </c:pt>
                <c:pt idx="592">
                  <c:v>0.33732958648654549</c:v>
                </c:pt>
                <c:pt idx="593">
                  <c:v>0.30077852748504436</c:v>
                </c:pt>
                <c:pt idx="594">
                  <c:v>0.27949496177103506</c:v>
                </c:pt>
                <c:pt idx="595">
                  <c:v>0.2787419069801767</c:v>
                </c:pt>
                <c:pt idx="596">
                  <c:v>0.29336827351303335</c:v>
                </c:pt>
                <c:pt idx="597">
                  <c:v>0.31231204754719344</c:v>
                </c:pt>
                <c:pt idx="598">
                  <c:v>0.32510385841593054</c:v>
                </c:pt>
                <c:pt idx="599">
                  <c:v>0.32745047615814038</c:v>
                </c:pt>
                <c:pt idx="600">
                  <c:v>0.32249281908025412</c:v>
                </c:pt>
                <c:pt idx="601">
                  <c:v>0.31722672548209974</c:v>
                </c:pt>
                <c:pt idx="602">
                  <c:v>0.31690914811621085</c:v>
                </c:pt>
                <c:pt idx="603">
                  <c:v>0.32198746462218164</c:v>
                </c:pt>
                <c:pt idx="604">
                  <c:v>0.32992187221513841</c:v>
                </c:pt>
                <c:pt idx="605">
                  <c:v>0.33830690926774071</c:v>
                </c:pt>
                <c:pt idx="606">
                  <c:v>0.34541761786216313</c:v>
                </c:pt>
                <c:pt idx="607">
                  <c:v>0.34945599400374439</c:v>
                </c:pt>
                <c:pt idx="608">
                  <c:v>0.34885411456631443</c:v>
                </c:pt>
                <c:pt idx="609">
                  <c:v>0.34317101952501849</c:v>
                </c:pt>
                <c:pt idx="610">
                  <c:v>0.3338646732418652</c:v>
                </c:pt>
                <c:pt idx="611">
                  <c:v>0.32507079131940686</c:v>
                </c:pt>
                <c:pt idx="612">
                  <c:v>0.32177656742183852</c:v>
                </c:pt>
                <c:pt idx="613">
                  <c:v>0.32467500722209908</c:v>
                </c:pt>
                <c:pt idx="614">
                  <c:v>0.33008782542364734</c:v>
                </c:pt>
                <c:pt idx="615">
                  <c:v>0.33614634422663436</c:v>
                </c:pt>
                <c:pt idx="616">
                  <c:v>0.34370597531510827</c:v>
                </c:pt>
                <c:pt idx="617">
                  <c:v>0.35200795352214453</c:v>
                </c:pt>
                <c:pt idx="618">
                  <c:v>0.35829084340523909</c:v>
                </c:pt>
                <c:pt idx="619">
                  <c:v>0.36037129056142753</c:v>
                </c:pt>
                <c:pt idx="620">
                  <c:v>0.35762732165584277</c:v>
                </c:pt>
                <c:pt idx="621">
                  <c:v>0.35171286235224253</c:v>
                </c:pt>
                <c:pt idx="622">
                  <c:v>0.34719360888988626</c:v>
                </c:pt>
                <c:pt idx="623">
                  <c:v>0.34798612355761738</c:v>
                </c:pt>
                <c:pt idx="624">
                  <c:v>0.35146073896237606</c:v>
                </c:pt>
                <c:pt idx="625">
                  <c:v>0.35117437878820024</c:v>
                </c:pt>
                <c:pt idx="626">
                  <c:v>0.34685584154581123</c:v>
                </c:pt>
                <c:pt idx="627">
                  <c:v>0.3441360604349557</c:v>
                </c:pt>
                <c:pt idx="628">
                  <c:v>0.34305679817516904</c:v>
                </c:pt>
                <c:pt idx="629">
                  <c:v>0.33932338747740348</c:v>
                </c:pt>
                <c:pt idx="630">
                  <c:v>0.33525901781008599</c:v>
                </c:pt>
                <c:pt idx="631">
                  <c:v>0.33552022801467429</c:v>
                </c:pt>
                <c:pt idx="632">
                  <c:v>0.33874197273971168</c:v>
                </c:pt>
                <c:pt idx="633">
                  <c:v>0.34038079387017434</c:v>
                </c:pt>
                <c:pt idx="634">
                  <c:v>0.33662137083146482</c:v>
                </c:pt>
                <c:pt idx="635">
                  <c:v>0.3272456539955893</c:v>
                </c:pt>
                <c:pt idx="636">
                  <c:v>0.31603962022989363</c:v>
                </c:pt>
                <c:pt idx="637">
                  <c:v>0.30725173839989101</c:v>
                </c:pt>
                <c:pt idx="638">
                  <c:v>0.30569956286326128</c:v>
                </c:pt>
                <c:pt idx="639">
                  <c:v>0.31458496546919651</c:v>
                </c:pt>
                <c:pt idx="640">
                  <c:v>0.32853493053030758</c:v>
                </c:pt>
                <c:pt idx="641">
                  <c:v>0.33848968632532345</c:v>
                </c:pt>
                <c:pt idx="642">
                  <c:v>0.34268899673418746</c:v>
                </c:pt>
                <c:pt idx="643">
                  <c:v>0.3451352108688458</c:v>
                </c:pt>
                <c:pt idx="644">
                  <c:v>0.34691335261574763</c:v>
                </c:pt>
                <c:pt idx="645">
                  <c:v>0.34652431339229284</c:v>
                </c:pt>
                <c:pt idx="646">
                  <c:v>0.34400440414439443</c:v>
                </c:pt>
                <c:pt idx="647">
                  <c:v>0.3390210991440416</c:v>
                </c:pt>
                <c:pt idx="648">
                  <c:v>0.33225814481024152</c:v>
                </c:pt>
                <c:pt idx="649">
                  <c:v>0.32847129790044177</c:v>
                </c:pt>
                <c:pt idx="650">
                  <c:v>0.33039366558561756</c:v>
                </c:pt>
                <c:pt idx="651">
                  <c:v>0.33547729579731062</c:v>
                </c:pt>
                <c:pt idx="652">
                  <c:v>0.34012992835487482</c:v>
                </c:pt>
                <c:pt idx="653">
                  <c:v>0.34085877510324497</c:v>
                </c:pt>
                <c:pt idx="654">
                  <c:v>0.3368078659858994</c:v>
                </c:pt>
                <c:pt idx="655">
                  <c:v>0.33165471313000944</c:v>
                </c:pt>
              </c:numCache>
            </c:numRef>
          </c:yVal>
          <c:smooth val="1"/>
        </c:ser>
        <c:axId val="312911744"/>
        <c:axId val="359952384"/>
      </c:scatterChart>
      <c:valAx>
        <c:axId val="312911744"/>
        <c:scaling>
          <c:orientation val="minMax"/>
        </c:scaling>
        <c:axPos val="b"/>
        <c:tickLblPos val="nextTo"/>
        <c:crossAx val="359952384"/>
        <c:crosses val="autoZero"/>
        <c:crossBetween val="midCat"/>
      </c:valAx>
      <c:valAx>
        <c:axId val="359952384"/>
        <c:scaling>
          <c:orientation val="minMax"/>
        </c:scaling>
        <c:axPos val="l"/>
        <c:majorGridlines/>
        <c:numFmt formatCode="General" sourceLinked="1"/>
        <c:tickLblPos val="nextTo"/>
        <c:crossAx val="312911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'Ind load analysis'!$D$1:$D$4</c:f>
              <c:strCache>
                <c:ptCount val="1"/>
                <c:pt idx="0">
                  <c:v>OC force ZL CFC1000 NWT</c:v>
                </c:pt>
              </c:strCache>
            </c:strRef>
          </c:tx>
          <c:marker>
            <c:symbol val="none"/>
          </c:marker>
          <c:xVal>
            <c:strRef>
              <c:f>'Ind load analysis'!$A$5:$A$655</c:f>
              <c:strCache>
                <c:ptCount val="651"/>
                <c:pt idx="0">
                  <c:v>Time (ms)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</c:v>
                </c:pt>
                <c:pt idx="56">
                  <c:v>4.48</c:v>
                </c:pt>
                <c:pt idx="57">
                  <c:v>4.56</c:v>
                </c:pt>
                <c:pt idx="58">
                  <c:v>4.64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  <c:pt idx="101">
                  <c:v>8.08</c:v>
                </c:pt>
                <c:pt idx="102">
                  <c:v>8.16</c:v>
                </c:pt>
                <c:pt idx="103">
                  <c:v>8.24</c:v>
                </c:pt>
                <c:pt idx="104">
                  <c:v>8.32</c:v>
                </c:pt>
                <c:pt idx="105">
                  <c:v>8.4</c:v>
                </c:pt>
                <c:pt idx="106">
                  <c:v>8.48</c:v>
                </c:pt>
                <c:pt idx="107">
                  <c:v>8.56</c:v>
                </c:pt>
                <c:pt idx="108">
                  <c:v>8.64</c:v>
                </c:pt>
                <c:pt idx="109">
                  <c:v>8.72</c:v>
                </c:pt>
                <c:pt idx="110">
                  <c:v>8.8</c:v>
                </c:pt>
                <c:pt idx="111">
                  <c:v>8.88</c:v>
                </c:pt>
                <c:pt idx="112">
                  <c:v>8.96</c:v>
                </c:pt>
                <c:pt idx="113">
                  <c:v>9.04</c:v>
                </c:pt>
                <c:pt idx="114">
                  <c:v>9.12</c:v>
                </c:pt>
                <c:pt idx="115">
                  <c:v>9.2</c:v>
                </c:pt>
                <c:pt idx="116">
                  <c:v>9.28</c:v>
                </c:pt>
                <c:pt idx="117">
                  <c:v>9.36</c:v>
                </c:pt>
                <c:pt idx="118">
                  <c:v>9.44</c:v>
                </c:pt>
                <c:pt idx="119">
                  <c:v>9.52</c:v>
                </c:pt>
                <c:pt idx="120">
                  <c:v>9.6</c:v>
                </c:pt>
                <c:pt idx="121">
                  <c:v>9.68</c:v>
                </c:pt>
                <c:pt idx="122">
                  <c:v>9.76</c:v>
                </c:pt>
                <c:pt idx="123">
                  <c:v>9.84</c:v>
                </c:pt>
                <c:pt idx="124">
                  <c:v>9.92</c:v>
                </c:pt>
                <c:pt idx="125">
                  <c:v>10</c:v>
                </c:pt>
                <c:pt idx="126">
                  <c:v>10.08</c:v>
                </c:pt>
                <c:pt idx="127">
                  <c:v>10.16</c:v>
                </c:pt>
                <c:pt idx="128">
                  <c:v>10.24</c:v>
                </c:pt>
                <c:pt idx="129">
                  <c:v>10.32</c:v>
                </c:pt>
                <c:pt idx="130">
                  <c:v>10.4</c:v>
                </c:pt>
                <c:pt idx="131">
                  <c:v>10.48</c:v>
                </c:pt>
                <c:pt idx="132">
                  <c:v>10.56</c:v>
                </c:pt>
                <c:pt idx="133">
                  <c:v>10.64</c:v>
                </c:pt>
                <c:pt idx="134">
                  <c:v>10.72</c:v>
                </c:pt>
                <c:pt idx="135">
                  <c:v>10.8</c:v>
                </c:pt>
                <c:pt idx="136">
                  <c:v>10.88</c:v>
                </c:pt>
                <c:pt idx="137">
                  <c:v>10.96</c:v>
                </c:pt>
                <c:pt idx="138">
                  <c:v>11.04</c:v>
                </c:pt>
                <c:pt idx="139">
                  <c:v>11.12</c:v>
                </c:pt>
                <c:pt idx="140">
                  <c:v>11.2</c:v>
                </c:pt>
                <c:pt idx="141">
                  <c:v>11.28</c:v>
                </c:pt>
                <c:pt idx="142">
                  <c:v>11.36</c:v>
                </c:pt>
                <c:pt idx="143">
                  <c:v>11.44</c:v>
                </c:pt>
                <c:pt idx="144">
                  <c:v>11.52</c:v>
                </c:pt>
                <c:pt idx="145">
                  <c:v>11.6</c:v>
                </c:pt>
                <c:pt idx="146">
                  <c:v>11.68</c:v>
                </c:pt>
                <c:pt idx="147">
                  <c:v>11.76</c:v>
                </c:pt>
                <c:pt idx="148">
                  <c:v>11.84</c:v>
                </c:pt>
                <c:pt idx="149">
                  <c:v>11.92</c:v>
                </c:pt>
                <c:pt idx="150">
                  <c:v>12</c:v>
                </c:pt>
                <c:pt idx="151">
                  <c:v>12.08</c:v>
                </c:pt>
                <c:pt idx="152">
                  <c:v>12.16</c:v>
                </c:pt>
                <c:pt idx="153">
                  <c:v>12.24</c:v>
                </c:pt>
                <c:pt idx="154">
                  <c:v>12.32</c:v>
                </c:pt>
                <c:pt idx="155">
                  <c:v>12.4</c:v>
                </c:pt>
                <c:pt idx="156">
                  <c:v>12.48</c:v>
                </c:pt>
                <c:pt idx="157">
                  <c:v>12.56</c:v>
                </c:pt>
                <c:pt idx="158">
                  <c:v>12.64</c:v>
                </c:pt>
                <c:pt idx="159">
                  <c:v>12.72</c:v>
                </c:pt>
                <c:pt idx="160">
                  <c:v>12.8</c:v>
                </c:pt>
                <c:pt idx="161">
                  <c:v>12.88</c:v>
                </c:pt>
                <c:pt idx="162">
                  <c:v>12.96</c:v>
                </c:pt>
                <c:pt idx="163">
                  <c:v>13.04</c:v>
                </c:pt>
                <c:pt idx="164">
                  <c:v>13.12</c:v>
                </c:pt>
                <c:pt idx="165">
                  <c:v>13.2</c:v>
                </c:pt>
                <c:pt idx="166">
                  <c:v>13.28</c:v>
                </c:pt>
                <c:pt idx="167">
                  <c:v>13.36</c:v>
                </c:pt>
                <c:pt idx="168">
                  <c:v>13.44</c:v>
                </c:pt>
                <c:pt idx="169">
                  <c:v>13.52</c:v>
                </c:pt>
                <c:pt idx="170">
                  <c:v>13.6</c:v>
                </c:pt>
                <c:pt idx="171">
                  <c:v>13.68</c:v>
                </c:pt>
                <c:pt idx="172">
                  <c:v>13.76</c:v>
                </c:pt>
                <c:pt idx="173">
                  <c:v>13.84</c:v>
                </c:pt>
                <c:pt idx="174">
                  <c:v>13.92</c:v>
                </c:pt>
                <c:pt idx="175">
                  <c:v>14</c:v>
                </c:pt>
                <c:pt idx="176">
                  <c:v>14.08</c:v>
                </c:pt>
                <c:pt idx="177">
                  <c:v>14.16</c:v>
                </c:pt>
                <c:pt idx="178">
                  <c:v>14.24</c:v>
                </c:pt>
                <c:pt idx="179">
                  <c:v>14.32</c:v>
                </c:pt>
                <c:pt idx="180">
                  <c:v>14.4</c:v>
                </c:pt>
                <c:pt idx="181">
                  <c:v>14.48</c:v>
                </c:pt>
                <c:pt idx="182">
                  <c:v>14.56</c:v>
                </c:pt>
                <c:pt idx="183">
                  <c:v>14.64</c:v>
                </c:pt>
                <c:pt idx="184">
                  <c:v>14.72</c:v>
                </c:pt>
                <c:pt idx="185">
                  <c:v>14.8</c:v>
                </c:pt>
                <c:pt idx="186">
                  <c:v>14.88</c:v>
                </c:pt>
                <c:pt idx="187">
                  <c:v>14.96</c:v>
                </c:pt>
                <c:pt idx="188">
                  <c:v>15.04</c:v>
                </c:pt>
                <c:pt idx="189">
                  <c:v>15.12</c:v>
                </c:pt>
                <c:pt idx="190">
                  <c:v>15.2</c:v>
                </c:pt>
                <c:pt idx="191">
                  <c:v>15.28</c:v>
                </c:pt>
                <c:pt idx="192">
                  <c:v>15.36</c:v>
                </c:pt>
                <c:pt idx="193">
                  <c:v>15.44</c:v>
                </c:pt>
                <c:pt idx="194">
                  <c:v>15.52</c:v>
                </c:pt>
                <c:pt idx="195">
                  <c:v>15.6</c:v>
                </c:pt>
                <c:pt idx="196">
                  <c:v>15.68</c:v>
                </c:pt>
                <c:pt idx="197">
                  <c:v>15.76</c:v>
                </c:pt>
                <c:pt idx="198">
                  <c:v>15.84</c:v>
                </c:pt>
                <c:pt idx="199">
                  <c:v>15.92</c:v>
                </c:pt>
                <c:pt idx="200">
                  <c:v>16</c:v>
                </c:pt>
                <c:pt idx="201">
                  <c:v>16.08</c:v>
                </c:pt>
                <c:pt idx="202">
                  <c:v>16.16</c:v>
                </c:pt>
                <c:pt idx="203">
                  <c:v>16.24</c:v>
                </c:pt>
                <c:pt idx="204">
                  <c:v>16.32</c:v>
                </c:pt>
                <c:pt idx="205">
                  <c:v>16.4</c:v>
                </c:pt>
                <c:pt idx="206">
                  <c:v>16.48</c:v>
                </c:pt>
                <c:pt idx="207">
                  <c:v>16.56</c:v>
                </c:pt>
                <c:pt idx="208">
                  <c:v>16.64</c:v>
                </c:pt>
                <c:pt idx="209">
                  <c:v>16.72</c:v>
                </c:pt>
                <c:pt idx="210">
                  <c:v>16.8</c:v>
                </c:pt>
                <c:pt idx="211">
                  <c:v>16.88</c:v>
                </c:pt>
                <c:pt idx="212">
                  <c:v>16.96</c:v>
                </c:pt>
                <c:pt idx="213">
                  <c:v>17.04</c:v>
                </c:pt>
                <c:pt idx="214">
                  <c:v>17.12</c:v>
                </c:pt>
                <c:pt idx="215">
                  <c:v>17.2</c:v>
                </c:pt>
                <c:pt idx="216">
                  <c:v>17.28</c:v>
                </c:pt>
                <c:pt idx="217">
                  <c:v>17.36</c:v>
                </c:pt>
                <c:pt idx="218">
                  <c:v>17.44</c:v>
                </c:pt>
                <c:pt idx="219">
                  <c:v>17.52</c:v>
                </c:pt>
                <c:pt idx="220">
                  <c:v>17.6</c:v>
                </c:pt>
                <c:pt idx="221">
                  <c:v>17.68</c:v>
                </c:pt>
                <c:pt idx="222">
                  <c:v>17.76</c:v>
                </c:pt>
                <c:pt idx="223">
                  <c:v>17.84</c:v>
                </c:pt>
                <c:pt idx="224">
                  <c:v>17.92</c:v>
                </c:pt>
                <c:pt idx="225">
                  <c:v>18</c:v>
                </c:pt>
                <c:pt idx="226">
                  <c:v>18.08</c:v>
                </c:pt>
                <c:pt idx="227">
                  <c:v>18.16</c:v>
                </c:pt>
                <c:pt idx="228">
                  <c:v>18.24</c:v>
                </c:pt>
                <c:pt idx="229">
                  <c:v>18.32</c:v>
                </c:pt>
                <c:pt idx="230">
                  <c:v>18.4</c:v>
                </c:pt>
                <c:pt idx="231">
                  <c:v>18.48</c:v>
                </c:pt>
                <c:pt idx="232">
                  <c:v>18.56</c:v>
                </c:pt>
                <c:pt idx="233">
                  <c:v>18.64</c:v>
                </c:pt>
                <c:pt idx="234">
                  <c:v>18.72</c:v>
                </c:pt>
                <c:pt idx="235">
                  <c:v>18.8</c:v>
                </c:pt>
                <c:pt idx="236">
                  <c:v>18.88</c:v>
                </c:pt>
                <c:pt idx="237">
                  <c:v>18.96</c:v>
                </c:pt>
                <c:pt idx="238">
                  <c:v>19.04</c:v>
                </c:pt>
                <c:pt idx="239">
                  <c:v>19.12</c:v>
                </c:pt>
                <c:pt idx="240">
                  <c:v>19.2</c:v>
                </c:pt>
                <c:pt idx="241">
                  <c:v>19.28</c:v>
                </c:pt>
                <c:pt idx="242">
                  <c:v>19.36</c:v>
                </c:pt>
                <c:pt idx="243">
                  <c:v>19.44</c:v>
                </c:pt>
                <c:pt idx="244">
                  <c:v>19.52</c:v>
                </c:pt>
                <c:pt idx="245">
                  <c:v>19.6</c:v>
                </c:pt>
                <c:pt idx="246">
                  <c:v>19.68</c:v>
                </c:pt>
                <c:pt idx="247">
                  <c:v>19.76</c:v>
                </c:pt>
                <c:pt idx="248">
                  <c:v>19.84</c:v>
                </c:pt>
                <c:pt idx="249">
                  <c:v>19.92</c:v>
                </c:pt>
                <c:pt idx="250">
                  <c:v>20</c:v>
                </c:pt>
                <c:pt idx="251">
                  <c:v>20.08</c:v>
                </c:pt>
                <c:pt idx="252">
                  <c:v>20.16</c:v>
                </c:pt>
                <c:pt idx="253">
                  <c:v>20.24</c:v>
                </c:pt>
                <c:pt idx="254">
                  <c:v>20.32</c:v>
                </c:pt>
                <c:pt idx="255">
                  <c:v>20.4</c:v>
                </c:pt>
                <c:pt idx="256">
                  <c:v>20.48</c:v>
                </c:pt>
                <c:pt idx="257">
                  <c:v>20.56</c:v>
                </c:pt>
                <c:pt idx="258">
                  <c:v>20.64</c:v>
                </c:pt>
                <c:pt idx="259">
                  <c:v>20.72</c:v>
                </c:pt>
                <c:pt idx="260">
                  <c:v>20.8</c:v>
                </c:pt>
                <c:pt idx="261">
                  <c:v>20.88</c:v>
                </c:pt>
                <c:pt idx="262">
                  <c:v>20.96</c:v>
                </c:pt>
                <c:pt idx="263">
                  <c:v>21.04</c:v>
                </c:pt>
                <c:pt idx="264">
                  <c:v>21.12</c:v>
                </c:pt>
                <c:pt idx="265">
                  <c:v>21.2</c:v>
                </c:pt>
                <c:pt idx="266">
                  <c:v>21.28</c:v>
                </c:pt>
                <c:pt idx="267">
                  <c:v>21.36</c:v>
                </c:pt>
                <c:pt idx="268">
                  <c:v>21.44</c:v>
                </c:pt>
                <c:pt idx="269">
                  <c:v>21.52</c:v>
                </c:pt>
                <c:pt idx="270">
                  <c:v>21.6</c:v>
                </c:pt>
                <c:pt idx="271">
                  <c:v>21.68</c:v>
                </c:pt>
                <c:pt idx="272">
                  <c:v>21.76</c:v>
                </c:pt>
                <c:pt idx="273">
                  <c:v>21.84</c:v>
                </c:pt>
                <c:pt idx="274">
                  <c:v>21.92</c:v>
                </c:pt>
                <c:pt idx="275">
                  <c:v>22</c:v>
                </c:pt>
                <c:pt idx="276">
                  <c:v>22.08</c:v>
                </c:pt>
                <c:pt idx="277">
                  <c:v>22.16</c:v>
                </c:pt>
                <c:pt idx="278">
                  <c:v>22.24</c:v>
                </c:pt>
                <c:pt idx="279">
                  <c:v>22.32</c:v>
                </c:pt>
                <c:pt idx="280">
                  <c:v>22.4</c:v>
                </c:pt>
                <c:pt idx="281">
                  <c:v>22.48</c:v>
                </c:pt>
                <c:pt idx="282">
                  <c:v>22.56</c:v>
                </c:pt>
                <c:pt idx="283">
                  <c:v>22.64</c:v>
                </c:pt>
                <c:pt idx="284">
                  <c:v>22.72</c:v>
                </c:pt>
                <c:pt idx="285">
                  <c:v>22.8</c:v>
                </c:pt>
                <c:pt idx="286">
                  <c:v>22.88</c:v>
                </c:pt>
                <c:pt idx="287">
                  <c:v>22.96</c:v>
                </c:pt>
                <c:pt idx="288">
                  <c:v>23.04</c:v>
                </c:pt>
                <c:pt idx="289">
                  <c:v>23.12</c:v>
                </c:pt>
                <c:pt idx="290">
                  <c:v>23.2</c:v>
                </c:pt>
                <c:pt idx="291">
                  <c:v>23.28</c:v>
                </c:pt>
                <c:pt idx="292">
                  <c:v>23.36</c:v>
                </c:pt>
                <c:pt idx="293">
                  <c:v>23.44</c:v>
                </c:pt>
                <c:pt idx="294">
                  <c:v>23.52</c:v>
                </c:pt>
                <c:pt idx="295">
                  <c:v>23.6</c:v>
                </c:pt>
                <c:pt idx="296">
                  <c:v>23.68</c:v>
                </c:pt>
                <c:pt idx="297">
                  <c:v>23.76</c:v>
                </c:pt>
                <c:pt idx="298">
                  <c:v>23.84</c:v>
                </c:pt>
                <c:pt idx="299">
                  <c:v>23.92</c:v>
                </c:pt>
                <c:pt idx="300">
                  <c:v>24</c:v>
                </c:pt>
                <c:pt idx="301">
                  <c:v>24.08</c:v>
                </c:pt>
                <c:pt idx="302">
                  <c:v>24.16</c:v>
                </c:pt>
                <c:pt idx="303">
                  <c:v>24.24</c:v>
                </c:pt>
                <c:pt idx="304">
                  <c:v>24.32</c:v>
                </c:pt>
                <c:pt idx="305">
                  <c:v>24.4</c:v>
                </c:pt>
                <c:pt idx="306">
                  <c:v>24.48</c:v>
                </c:pt>
                <c:pt idx="307">
                  <c:v>24.56</c:v>
                </c:pt>
                <c:pt idx="308">
                  <c:v>24.64</c:v>
                </c:pt>
                <c:pt idx="309">
                  <c:v>24.72</c:v>
                </c:pt>
                <c:pt idx="310">
                  <c:v>24.8</c:v>
                </c:pt>
                <c:pt idx="311">
                  <c:v>24.88</c:v>
                </c:pt>
                <c:pt idx="312">
                  <c:v>24.96</c:v>
                </c:pt>
                <c:pt idx="313">
                  <c:v>25.04</c:v>
                </c:pt>
                <c:pt idx="314">
                  <c:v>25.12</c:v>
                </c:pt>
                <c:pt idx="315">
                  <c:v>25.2</c:v>
                </c:pt>
                <c:pt idx="316">
                  <c:v>25.28</c:v>
                </c:pt>
                <c:pt idx="317">
                  <c:v>25.36</c:v>
                </c:pt>
                <c:pt idx="318">
                  <c:v>25.44</c:v>
                </c:pt>
                <c:pt idx="319">
                  <c:v>25.52</c:v>
                </c:pt>
                <c:pt idx="320">
                  <c:v>25.6</c:v>
                </c:pt>
                <c:pt idx="321">
                  <c:v>25.68</c:v>
                </c:pt>
                <c:pt idx="322">
                  <c:v>25.76</c:v>
                </c:pt>
                <c:pt idx="323">
                  <c:v>25.84</c:v>
                </c:pt>
                <c:pt idx="324">
                  <c:v>25.92</c:v>
                </c:pt>
                <c:pt idx="325">
                  <c:v>26</c:v>
                </c:pt>
                <c:pt idx="326">
                  <c:v>26.08</c:v>
                </c:pt>
                <c:pt idx="327">
                  <c:v>26.16</c:v>
                </c:pt>
                <c:pt idx="328">
                  <c:v>26.24</c:v>
                </c:pt>
                <c:pt idx="329">
                  <c:v>26.32</c:v>
                </c:pt>
                <c:pt idx="330">
                  <c:v>26.4</c:v>
                </c:pt>
                <c:pt idx="331">
                  <c:v>26.48</c:v>
                </c:pt>
                <c:pt idx="332">
                  <c:v>26.56</c:v>
                </c:pt>
                <c:pt idx="333">
                  <c:v>26.64</c:v>
                </c:pt>
                <c:pt idx="334">
                  <c:v>26.72</c:v>
                </c:pt>
                <c:pt idx="335">
                  <c:v>26.8</c:v>
                </c:pt>
                <c:pt idx="336">
                  <c:v>26.88</c:v>
                </c:pt>
                <c:pt idx="337">
                  <c:v>26.96</c:v>
                </c:pt>
                <c:pt idx="338">
                  <c:v>27.04</c:v>
                </c:pt>
                <c:pt idx="339">
                  <c:v>27.12</c:v>
                </c:pt>
                <c:pt idx="340">
                  <c:v>27.2</c:v>
                </c:pt>
                <c:pt idx="341">
                  <c:v>27.28</c:v>
                </c:pt>
                <c:pt idx="342">
                  <c:v>27.36</c:v>
                </c:pt>
                <c:pt idx="343">
                  <c:v>27.44</c:v>
                </c:pt>
                <c:pt idx="344">
                  <c:v>27.52</c:v>
                </c:pt>
                <c:pt idx="345">
                  <c:v>27.6</c:v>
                </c:pt>
                <c:pt idx="346">
                  <c:v>27.68</c:v>
                </c:pt>
                <c:pt idx="347">
                  <c:v>27.76</c:v>
                </c:pt>
                <c:pt idx="348">
                  <c:v>27.84</c:v>
                </c:pt>
                <c:pt idx="349">
                  <c:v>27.92</c:v>
                </c:pt>
                <c:pt idx="350">
                  <c:v>28</c:v>
                </c:pt>
                <c:pt idx="351">
                  <c:v>28.08</c:v>
                </c:pt>
                <c:pt idx="352">
                  <c:v>28.16</c:v>
                </c:pt>
                <c:pt idx="353">
                  <c:v>28.24</c:v>
                </c:pt>
                <c:pt idx="354">
                  <c:v>28.32</c:v>
                </c:pt>
                <c:pt idx="355">
                  <c:v>28.4</c:v>
                </c:pt>
                <c:pt idx="356">
                  <c:v>28.48</c:v>
                </c:pt>
                <c:pt idx="357">
                  <c:v>28.56</c:v>
                </c:pt>
                <c:pt idx="358">
                  <c:v>28.64</c:v>
                </c:pt>
                <c:pt idx="359">
                  <c:v>28.72</c:v>
                </c:pt>
                <c:pt idx="360">
                  <c:v>28.8</c:v>
                </c:pt>
                <c:pt idx="361">
                  <c:v>28.88</c:v>
                </c:pt>
                <c:pt idx="362">
                  <c:v>28.96</c:v>
                </c:pt>
                <c:pt idx="363">
                  <c:v>29.04</c:v>
                </c:pt>
                <c:pt idx="364">
                  <c:v>29.12</c:v>
                </c:pt>
                <c:pt idx="365">
                  <c:v>29.2</c:v>
                </c:pt>
                <c:pt idx="366">
                  <c:v>29.28</c:v>
                </c:pt>
                <c:pt idx="367">
                  <c:v>29.36</c:v>
                </c:pt>
                <c:pt idx="368">
                  <c:v>29.44</c:v>
                </c:pt>
                <c:pt idx="369">
                  <c:v>29.52</c:v>
                </c:pt>
                <c:pt idx="370">
                  <c:v>29.6</c:v>
                </c:pt>
                <c:pt idx="371">
                  <c:v>29.68</c:v>
                </c:pt>
                <c:pt idx="372">
                  <c:v>29.76</c:v>
                </c:pt>
                <c:pt idx="373">
                  <c:v>29.84</c:v>
                </c:pt>
                <c:pt idx="374">
                  <c:v>29.92</c:v>
                </c:pt>
                <c:pt idx="375">
                  <c:v>30</c:v>
                </c:pt>
                <c:pt idx="376">
                  <c:v>30.08</c:v>
                </c:pt>
                <c:pt idx="377">
                  <c:v>30.16</c:v>
                </c:pt>
                <c:pt idx="378">
                  <c:v>30.24</c:v>
                </c:pt>
                <c:pt idx="379">
                  <c:v>30.32</c:v>
                </c:pt>
                <c:pt idx="380">
                  <c:v>30.4</c:v>
                </c:pt>
                <c:pt idx="381">
                  <c:v>30.48</c:v>
                </c:pt>
                <c:pt idx="382">
                  <c:v>30.56</c:v>
                </c:pt>
                <c:pt idx="383">
                  <c:v>30.64</c:v>
                </c:pt>
                <c:pt idx="384">
                  <c:v>30.72</c:v>
                </c:pt>
                <c:pt idx="385">
                  <c:v>30.8</c:v>
                </c:pt>
                <c:pt idx="386">
                  <c:v>30.88</c:v>
                </c:pt>
                <c:pt idx="387">
                  <c:v>30.96</c:v>
                </c:pt>
                <c:pt idx="388">
                  <c:v>31.04</c:v>
                </c:pt>
                <c:pt idx="389">
                  <c:v>31.12</c:v>
                </c:pt>
                <c:pt idx="390">
                  <c:v>31.2</c:v>
                </c:pt>
                <c:pt idx="391">
                  <c:v>31.28</c:v>
                </c:pt>
                <c:pt idx="392">
                  <c:v>31.36</c:v>
                </c:pt>
                <c:pt idx="393">
                  <c:v>31.44</c:v>
                </c:pt>
                <c:pt idx="394">
                  <c:v>31.52</c:v>
                </c:pt>
                <c:pt idx="395">
                  <c:v>31.6</c:v>
                </c:pt>
                <c:pt idx="396">
                  <c:v>31.68</c:v>
                </c:pt>
                <c:pt idx="397">
                  <c:v>31.76</c:v>
                </c:pt>
                <c:pt idx="398">
                  <c:v>31.84</c:v>
                </c:pt>
                <c:pt idx="399">
                  <c:v>31.92</c:v>
                </c:pt>
                <c:pt idx="400">
                  <c:v>32</c:v>
                </c:pt>
                <c:pt idx="401">
                  <c:v>32.08</c:v>
                </c:pt>
                <c:pt idx="402">
                  <c:v>32.16</c:v>
                </c:pt>
                <c:pt idx="403">
                  <c:v>32.24</c:v>
                </c:pt>
                <c:pt idx="404">
                  <c:v>32.32</c:v>
                </c:pt>
                <c:pt idx="405">
                  <c:v>32.4</c:v>
                </c:pt>
                <c:pt idx="406">
                  <c:v>32.48</c:v>
                </c:pt>
                <c:pt idx="407">
                  <c:v>32.56</c:v>
                </c:pt>
                <c:pt idx="408">
                  <c:v>32.64</c:v>
                </c:pt>
                <c:pt idx="409">
                  <c:v>32.72</c:v>
                </c:pt>
                <c:pt idx="410">
                  <c:v>32.8</c:v>
                </c:pt>
                <c:pt idx="411">
                  <c:v>32.88</c:v>
                </c:pt>
                <c:pt idx="412">
                  <c:v>32.96</c:v>
                </c:pt>
                <c:pt idx="413">
                  <c:v>33.04</c:v>
                </c:pt>
                <c:pt idx="414">
                  <c:v>33.12</c:v>
                </c:pt>
                <c:pt idx="415">
                  <c:v>33.2</c:v>
                </c:pt>
                <c:pt idx="416">
                  <c:v>33.28</c:v>
                </c:pt>
                <c:pt idx="417">
                  <c:v>33.36</c:v>
                </c:pt>
                <c:pt idx="418">
                  <c:v>33.44</c:v>
                </c:pt>
                <c:pt idx="419">
                  <c:v>33.52</c:v>
                </c:pt>
                <c:pt idx="420">
                  <c:v>33.6</c:v>
                </c:pt>
                <c:pt idx="421">
                  <c:v>33.68</c:v>
                </c:pt>
                <c:pt idx="422">
                  <c:v>33.76</c:v>
                </c:pt>
                <c:pt idx="423">
                  <c:v>33.84</c:v>
                </c:pt>
                <c:pt idx="424">
                  <c:v>33.92</c:v>
                </c:pt>
                <c:pt idx="425">
                  <c:v>34</c:v>
                </c:pt>
                <c:pt idx="426">
                  <c:v>34.08</c:v>
                </c:pt>
                <c:pt idx="427">
                  <c:v>34.16</c:v>
                </c:pt>
                <c:pt idx="428">
                  <c:v>34.24</c:v>
                </c:pt>
                <c:pt idx="429">
                  <c:v>34.32</c:v>
                </c:pt>
                <c:pt idx="430">
                  <c:v>34.4</c:v>
                </c:pt>
                <c:pt idx="431">
                  <c:v>34.48</c:v>
                </c:pt>
                <c:pt idx="432">
                  <c:v>34.56</c:v>
                </c:pt>
                <c:pt idx="433">
                  <c:v>34.64</c:v>
                </c:pt>
                <c:pt idx="434">
                  <c:v>34.72</c:v>
                </c:pt>
                <c:pt idx="435">
                  <c:v>34.8</c:v>
                </c:pt>
                <c:pt idx="436">
                  <c:v>34.88</c:v>
                </c:pt>
                <c:pt idx="437">
                  <c:v>34.96</c:v>
                </c:pt>
                <c:pt idx="438">
                  <c:v>35.04</c:v>
                </c:pt>
                <c:pt idx="439">
                  <c:v>35.12</c:v>
                </c:pt>
                <c:pt idx="440">
                  <c:v>35.2</c:v>
                </c:pt>
                <c:pt idx="441">
                  <c:v>35.28</c:v>
                </c:pt>
                <c:pt idx="442">
                  <c:v>35.36</c:v>
                </c:pt>
                <c:pt idx="443">
                  <c:v>35.44</c:v>
                </c:pt>
                <c:pt idx="444">
                  <c:v>35.52</c:v>
                </c:pt>
                <c:pt idx="445">
                  <c:v>35.6</c:v>
                </c:pt>
                <c:pt idx="446">
                  <c:v>35.68</c:v>
                </c:pt>
                <c:pt idx="447">
                  <c:v>35.76</c:v>
                </c:pt>
                <c:pt idx="448">
                  <c:v>35.84</c:v>
                </c:pt>
                <c:pt idx="449">
                  <c:v>35.92</c:v>
                </c:pt>
                <c:pt idx="450">
                  <c:v>36</c:v>
                </c:pt>
                <c:pt idx="451">
                  <c:v>36.08</c:v>
                </c:pt>
                <c:pt idx="452">
                  <c:v>36.16</c:v>
                </c:pt>
                <c:pt idx="453">
                  <c:v>36.24</c:v>
                </c:pt>
                <c:pt idx="454">
                  <c:v>36.32</c:v>
                </c:pt>
                <c:pt idx="455">
                  <c:v>36.4</c:v>
                </c:pt>
                <c:pt idx="456">
                  <c:v>36.48</c:v>
                </c:pt>
                <c:pt idx="457">
                  <c:v>36.56</c:v>
                </c:pt>
                <c:pt idx="458">
                  <c:v>36.64</c:v>
                </c:pt>
                <c:pt idx="459">
                  <c:v>36.72</c:v>
                </c:pt>
                <c:pt idx="460">
                  <c:v>36.8</c:v>
                </c:pt>
                <c:pt idx="461">
                  <c:v>36.88</c:v>
                </c:pt>
                <c:pt idx="462">
                  <c:v>36.96</c:v>
                </c:pt>
                <c:pt idx="463">
                  <c:v>37.04</c:v>
                </c:pt>
                <c:pt idx="464">
                  <c:v>37.12</c:v>
                </c:pt>
                <c:pt idx="465">
                  <c:v>37.2</c:v>
                </c:pt>
                <c:pt idx="466">
                  <c:v>37.28</c:v>
                </c:pt>
                <c:pt idx="467">
                  <c:v>37.36</c:v>
                </c:pt>
                <c:pt idx="468">
                  <c:v>37.44</c:v>
                </c:pt>
                <c:pt idx="469">
                  <c:v>37.52</c:v>
                </c:pt>
                <c:pt idx="470">
                  <c:v>37.6</c:v>
                </c:pt>
                <c:pt idx="471">
                  <c:v>37.68</c:v>
                </c:pt>
                <c:pt idx="472">
                  <c:v>37.76</c:v>
                </c:pt>
                <c:pt idx="473">
                  <c:v>37.84</c:v>
                </c:pt>
                <c:pt idx="474">
                  <c:v>37.92</c:v>
                </c:pt>
                <c:pt idx="475">
                  <c:v>38</c:v>
                </c:pt>
                <c:pt idx="476">
                  <c:v>38.08</c:v>
                </c:pt>
                <c:pt idx="477">
                  <c:v>38.16</c:v>
                </c:pt>
                <c:pt idx="478">
                  <c:v>38.24</c:v>
                </c:pt>
                <c:pt idx="479">
                  <c:v>38.32</c:v>
                </c:pt>
                <c:pt idx="480">
                  <c:v>38.4</c:v>
                </c:pt>
                <c:pt idx="481">
                  <c:v>38.48</c:v>
                </c:pt>
                <c:pt idx="482">
                  <c:v>38.56</c:v>
                </c:pt>
                <c:pt idx="483">
                  <c:v>38.64</c:v>
                </c:pt>
                <c:pt idx="484">
                  <c:v>38.72</c:v>
                </c:pt>
                <c:pt idx="485">
                  <c:v>38.8</c:v>
                </c:pt>
                <c:pt idx="486">
                  <c:v>38.88</c:v>
                </c:pt>
                <c:pt idx="487">
                  <c:v>38.96</c:v>
                </c:pt>
                <c:pt idx="488">
                  <c:v>39.04</c:v>
                </c:pt>
                <c:pt idx="489">
                  <c:v>39.12</c:v>
                </c:pt>
                <c:pt idx="490">
                  <c:v>39.2</c:v>
                </c:pt>
                <c:pt idx="491">
                  <c:v>39.28</c:v>
                </c:pt>
                <c:pt idx="492">
                  <c:v>39.36</c:v>
                </c:pt>
                <c:pt idx="493">
                  <c:v>39.44</c:v>
                </c:pt>
                <c:pt idx="494">
                  <c:v>39.52</c:v>
                </c:pt>
                <c:pt idx="495">
                  <c:v>39.6</c:v>
                </c:pt>
                <c:pt idx="496">
                  <c:v>39.68</c:v>
                </c:pt>
                <c:pt idx="497">
                  <c:v>39.76</c:v>
                </c:pt>
                <c:pt idx="498">
                  <c:v>39.84</c:v>
                </c:pt>
                <c:pt idx="499">
                  <c:v>39.92</c:v>
                </c:pt>
                <c:pt idx="500">
                  <c:v>40</c:v>
                </c:pt>
                <c:pt idx="501">
                  <c:v>40.08</c:v>
                </c:pt>
                <c:pt idx="502">
                  <c:v>40.16</c:v>
                </c:pt>
                <c:pt idx="503">
                  <c:v>40.24</c:v>
                </c:pt>
                <c:pt idx="504">
                  <c:v>40.32</c:v>
                </c:pt>
                <c:pt idx="505">
                  <c:v>40.4</c:v>
                </c:pt>
                <c:pt idx="506">
                  <c:v>40.48</c:v>
                </c:pt>
                <c:pt idx="507">
                  <c:v>40.56</c:v>
                </c:pt>
                <c:pt idx="508">
                  <c:v>40.64</c:v>
                </c:pt>
                <c:pt idx="509">
                  <c:v>40.72</c:v>
                </c:pt>
                <c:pt idx="510">
                  <c:v>40.8</c:v>
                </c:pt>
                <c:pt idx="511">
                  <c:v>40.88</c:v>
                </c:pt>
                <c:pt idx="512">
                  <c:v>40.96</c:v>
                </c:pt>
                <c:pt idx="513">
                  <c:v>41.04</c:v>
                </c:pt>
                <c:pt idx="514">
                  <c:v>41.12</c:v>
                </c:pt>
                <c:pt idx="515">
                  <c:v>41.2</c:v>
                </c:pt>
                <c:pt idx="516">
                  <c:v>41.28</c:v>
                </c:pt>
                <c:pt idx="517">
                  <c:v>41.36</c:v>
                </c:pt>
                <c:pt idx="518">
                  <c:v>41.44</c:v>
                </c:pt>
                <c:pt idx="519">
                  <c:v>41.52</c:v>
                </c:pt>
                <c:pt idx="520">
                  <c:v>41.6</c:v>
                </c:pt>
                <c:pt idx="521">
                  <c:v>41.68</c:v>
                </c:pt>
                <c:pt idx="522">
                  <c:v>41.76</c:v>
                </c:pt>
                <c:pt idx="523">
                  <c:v>41.84</c:v>
                </c:pt>
                <c:pt idx="524">
                  <c:v>41.92</c:v>
                </c:pt>
                <c:pt idx="525">
                  <c:v>42</c:v>
                </c:pt>
                <c:pt idx="526">
                  <c:v>42.08</c:v>
                </c:pt>
                <c:pt idx="527">
                  <c:v>42.16</c:v>
                </c:pt>
                <c:pt idx="528">
                  <c:v>42.24</c:v>
                </c:pt>
                <c:pt idx="529">
                  <c:v>42.32</c:v>
                </c:pt>
                <c:pt idx="530">
                  <c:v>42.4</c:v>
                </c:pt>
                <c:pt idx="531">
                  <c:v>42.48</c:v>
                </c:pt>
                <c:pt idx="532">
                  <c:v>42.56</c:v>
                </c:pt>
                <c:pt idx="533">
                  <c:v>42.64</c:v>
                </c:pt>
                <c:pt idx="534">
                  <c:v>42.72</c:v>
                </c:pt>
                <c:pt idx="535">
                  <c:v>42.8</c:v>
                </c:pt>
                <c:pt idx="536">
                  <c:v>42.88</c:v>
                </c:pt>
                <c:pt idx="537">
                  <c:v>42.96</c:v>
                </c:pt>
                <c:pt idx="538">
                  <c:v>43.04</c:v>
                </c:pt>
                <c:pt idx="539">
                  <c:v>43.12</c:v>
                </c:pt>
                <c:pt idx="540">
                  <c:v>43.2</c:v>
                </c:pt>
                <c:pt idx="541">
                  <c:v>43.28</c:v>
                </c:pt>
                <c:pt idx="542">
                  <c:v>43.36</c:v>
                </c:pt>
                <c:pt idx="543">
                  <c:v>43.44</c:v>
                </c:pt>
                <c:pt idx="544">
                  <c:v>43.52</c:v>
                </c:pt>
                <c:pt idx="545">
                  <c:v>43.6</c:v>
                </c:pt>
                <c:pt idx="546">
                  <c:v>43.68</c:v>
                </c:pt>
                <c:pt idx="547">
                  <c:v>43.76</c:v>
                </c:pt>
                <c:pt idx="548">
                  <c:v>43.84</c:v>
                </c:pt>
                <c:pt idx="549">
                  <c:v>43.92</c:v>
                </c:pt>
                <c:pt idx="550">
                  <c:v>44</c:v>
                </c:pt>
                <c:pt idx="551">
                  <c:v>44.08</c:v>
                </c:pt>
                <c:pt idx="552">
                  <c:v>44.16</c:v>
                </c:pt>
                <c:pt idx="553">
                  <c:v>44.24</c:v>
                </c:pt>
                <c:pt idx="554">
                  <c:v>44.32</c:v>
                </c:pt>
                <c:pt idx="555">
                  <c:v>44.4</c:v>
                </c:pt>
                <c:pt idx="556">
                  <c:v>44.48</c:v>
                </c:pt>
                <c:pt idx="557">
                  <c:v>44.56</c:v>
                </c:pt>
                <c:pt idx="558">
                  <c:v>44.64</c:v>
                </c:pt>
                <c:pt idx="559">
                  <c:v>44.72</c:v>
                </c:pt>
                <c:pt idx="560">
                  <c:v>44.8</c:v>
                </c:pt>
                <c:pt idx="561">
                  <c:v>44.88</c:v>
                </c:pt>
                <c:pt idx="562">
                  <c:v>44.96</c:v>
                </c:pt>
                <c:pt idx="563">
                  <c:v>45.04</c:v>
                </c:pt>
                <c:pt idx="564">
                  <c:v>45.12</c:v>
                </c:pt>
                <c:pt idx="565">
                  <c:v>45.2</c:v>
                </c:pt>
                <c:pt idx="566">
                  <c:v>45.28</c:v>
                </c:pt>
                <c:pt idx="567">
                  <c:v>45.36</c:v>
                </c:pt>
                <c:pt idx="568">
                  <c:v>45.44</c:v>
                </c:pt>
                <c:pt idx="569">
                  <c:v>45.52</c:v>
                </c:pt>
                <c:pt idx="570">
                  <c:v>45.6</c:v>
                </c:pt>
                <c:pt idx="571">
                  <c:v>45.68</c:v>
                </c:pt>
                <c:pt idx="572">
                  <c:v>45.76</c:v>
                </c:pt>
                <c:pt idx="573">
                  <c:v>45.84</c:v>
                </c:pt>
                <c:pt idx="574">
                  <c:v>45.92</c:v>
                </c:pt>
                <c:pt idx="575">
                  <c:v>46</c:v>
                </c:pt>
                <c:pt idx="576">
                  <c:v>46.08</c:v>
                </c:pt>
                <c:pt idx="577">
                  <c:v>46.16</c:v>
                </c:pt>
                <c:pt idx="578">
                  <c:v>46.24</c:v>
                </c:pt>
                <c:pt idx="579">
                  <c:v>46.32</c:v>
                </c:pt>
                <c:pt idx="580">
                  <c:v>46.4</c:v>
                </c:pt>
                <c:pt idx="581">
                  <c:v>46.48</c:v>
                </c:pt>
                <c:pt idx="582">
                  <c:v>46.56</c:v>
                </c:pt>
                <c:pt idx="583">
                  <c:v>46.64</c:v>
                </c:pt>
                <c:pt idx="584">
                  <c:v>46.72</c:v>
                </c:pt>
                <c:pt idx="585">
                  <c:v>46.8</c:v>
                </c:pt>
                <c:pt idx="586">
                  <c:v>46.88</c:v>
                </c:pt>
                <c:pt idx="587">
                  <c:v>46.96</c:v>
                </c:pt>
                <c:pt idx="588">
                  <c:v>47.04</c:v>
                </c:pt>
                <c:pt idx="589">
                  <c:v>47.12</c:v>
                </c:pt>
                <c:pt idx="590">
                  <c:v>47.2</c:v>
                </c:pt>
                <c:pt idx="591">
                  <c:v>47.28</c:v>
                </c:pt>
                <c:pt idx="592">
                  <c:v>47.36</c:v>
                </c:pt>
                <c:pt idx="593">
                  <c:v>47.44</c:v>
                </c:pt>
                <c:pt idx="594">
                  <c:v>47.52</c:v>
                </c:pt>
                <c:pt idx="595">
                  <c:v>47.6</c:v>
                </c:pt>
                <c:pt idx="596">
                  <c:v>47.68</c:v>
                </c:pt>
                <c:pt idx="597">
                  <c:v>47.76</c:v>
                </c:pt>
                <c:pt idx="598">
                  <c:v>47.84</c:v>
                </c:pt>
                <c:pt idx="599">
                  <c:v>47.92</c:v>
                </c:pt>
                <c:pt idx="600">
                  <c:v>48</c:v>
                </c:pt>
                <c:pt idx="601">
                  <c:v>48.08</c:v>
                </c:pt>
                <c:pt idx="602">
                  <c:v>48.16</c:v>
                </c:pt>
                <c:pt idx="603">
                  <c:v>48.24</c:v>
                </c:pt>
                <c:pt idx="604">
                  <c:v>48.32</c:v>
                </c:pt>
                <c:pt idx="605">
                  <c:v>48.4</c:v>
                </c:pt>
                <c:pt idx="606">
                  <c:v>48.48</c:v>
                </c:pt>
                <c:pt idx="607">
                  <c:v>48.56</c:v>
                </c:pt>
                <c:pt idx="608">
                  <c:v>48.64</c:v>
                </c:pt>
                <c:pt idx="609">
                  <c:v>48.72</c:v>
                </c:pt>
                <c:pt idx="610">
                  <c:v>48.8</c:v>
                </c:pt>
                <c:pt idx="611">
                  <c:v>48.88</c:v>
                </c:pt>
                <c:pt idx="612">
                  <c:v>48.96</c:v>
                </c:pt>
                <c:pt idx="613">
                  <c:v>49.04</c:v>
                </c:pt>
                <c:pt idx="614">
                  <c:v>49.12</c:v>
                </c:pt>
                <c:pt idx="615">
                  <c:v>49.2</c:v>
                </c:pt>
                <c:pt idx="616">
                  <c:v>49.28</c:v>
                </c:pt>
                <c:pt idx="617">
                  <c:v>49.36</c:v>
                </c:pt>
                <c:pt idx="618">
                  <c:v>49.44</c:v>
                </c:pt>
                <c:pt idx="619">
                  <c:v>49.52</c:v>
                </c:pt>
                <c:pt idx="620">
                  <c:v>49.6</c:v>
                </c:pt>
                <c:pt idx="621">
                  <c:v>49.68</c:v>
                </c:pt>
                <c:pt idx="622">
                  <c:v>49.76</c:v>
                </c:pt>
                <c:pt idx="623">
                  <c:v>49.84</c:v>
                </c:pt>
                <c:pt idx="624">
                  <c:v>49.92</c:v>
                </c:pt>
                <c:pt idx="625">
                  <c:v>50</c:v>
                </c:pt>
                <c:pt idx="626">
                  <c:v>50.08</c:v>
                </c:pt>
                <c:pt idx="627">
                  <c:v>50.16</c:v>
                </c:pt>
                <c:pt idx="628">
                  <c:v>50.24</c:v>
                </c:pt>
                <c:pt idx="629">
                  <c:v>50.32</c:v>
                </c:pt>
                <c:pt idx="630">
                  <c:v>50.4</c:v>
                </c:pt>
                <c:pt idx="631">
                  <c:v>50.48</c:v>
                </c:pt>
                <c:pt idx="632">
                  <c:v>50.56</c:v>
                </c:pt>
                <c:pt idx="633">
                  <c:v>50.64</c:v>
                </c:pt>
                <c:pt idx="634">
                  <c:v>50.72</c:v>
                </c:pt>
                <c:pt idx="635">
                  <c:v>50.8</c:v>
                </c:pt>
                <c:pt idx="636">
                  <c:v>50.88</c:v>
                </c:pt>
                <c:pt idx="637">
                  <c:v>50.96</c:v>
                </c:pt>
                <c:pt idx="638">
                  <c:v>51.04</c:v>
                </c:pt>
                <c:pt idx="639">
                  <c:v>51.12</c:v>
                </c:pt>
                <c:pt idx="640">
                  <c:v>51.2</c:v>
                </c:pt>
                <c:pt idx="641">
                  <c:v>51.28</c:v>
                </c:pt>
                <c:pt idx="642">
                  <c:v>51.36</c:v>
                </c:pt>
                <c:pt idx="643">
                  <c:v>51.44</c:v>
                </c:pt>
                <c:pt idx="644">
                  <c:v>51.52</c:v>
                </c:pt>
                <c:pt idx="645">
                  <c:v>51.6</c:v>
                </c:pt>
                <c:pt idx="646">
                  <c:v>51.68</c:v>
                </c:pt>
                <c:pt idx="647">
                  <c:v>51.76</c:v>
                </c:pt>
                <c:pt idx="648">
                  <c:v>51.84</c:v>
                </c:pt>
                <c:pt idx="649">
                  <c:v>51.92</c:v>
                </c:pt>
                <c:pt idx="650">
                  <c:v>52</c:v>
                </c:pt>
              </c:strCache>
            </c:strRef>
          </c:xVal>
          <c:yVal>
            <c:numRef>
              <c:f>'Ind load analysis'!$D$5:$D$655</c:f>
              <c:numCache>
                <c:formatCode>General</c:formatCode>
                <c:ptCount val="651"/>
                <c:pt idx="1">
                  <c:v>187.89094900000001</c:v>
                </c:pt>
                <c:pt idx="2">
                  <c:v>145.76818599999999</c:v>
                </c:pt>
                <c:pt idx="3">
                  <c:v>86.290464999999998</c:v>
                </c:pt>
                <c:pt idx="4">
                  <c:v>23.339162000000002</c:v>
                </c:pt>
                <c:pt idx="5">
                  <c:v>-30.594224000000001</c:v>
                </c:pt>
                <c:pt idx="6">
                  <c:v>-67.573459</c:v>
                </c:pt>
                <c:pt idx="7">
                  <c:v>-84.934623000000002</c:v>
                </c:pt>
                <c:pt idx="8">
                  <c:v>-83.826547000000005</c:v>
                </c:pt>
                <c:pt idx="9">
                  <c:v>-67.729642999999996</c:v>
                </c:pt>
                <c:pt idx="10">
                  <c:v>-42.171011</c:v>
                </c:pt>
                <c:pt idx="11">
                  <c:v>-14.607144999999999</c:v>
                </c:pt>
                <c:pt idx="12">
                  <c:v>7.16317</c:v>
                </c:pt>
                <c:pt idx="13">
                  <c:v>17.942197</c:v>
                </c:pt>
                <c:pt idx="14">
                  <c:v>17.144780999999998</c:v>
                </c:pt>
                <c:pt idx="15">
                  <c:v>7.8631159999999998</c:v>
                </c:pt>
                <c:pt idx="16">
                  <c:v>-6.0148210000000004</c:v>
                </c:pt>
                <c:pt idx="17">
                  <c:v>-21.624290999999999</c:v>
                </c:pt>
                <c:pt idx="18">
                  <c:v>-36.798676</c:v>
                </c:pt>
                <c:pt idx="19">
                  <c:v>-49.481437</c:v>
                </c:pt>
                <c:pt idx="20">
                  <c:v>-58.298383999999999</c:v>
                </c:pt>
                <c:pt idx="21">
                  <c:v>-63.201009999999997</c:v>
                </c:pt>
                <c:pt idx="22">
                  <c:v>-64.835441000000003</c:v>
                </c:pt>
                <c:pt idx="23">
                  <c:v>-63.189112000000002</c:v>
                </c:pt>
                <c:pt idx="24">
                  <c:v>-57.076255000000003</c:v>
                </c:pt>
                <c:pt idx="25">
                  <c:v>-45.104281</c:v>
                </c:pt>
                <c:pt idx="26">
                  <c:v>-26.956980999999999</c:v>
                </c:pt>
                <c:pt idx="27">
                  <c:v>-3.1806329999999998</c:v>
                </c:pt>
                <c:pt idx="28">
                  <c:v>26.303225000000001</c:v>
                </c:pt>
                <c:pt idx="29">
                  <c:v>62.185540000000003</c:v>
                </c:pt>
                <c:pt idx="30">
                  <c:v>102.684566</c:v>
                </c:pt>
                <c:pt idx="31">
                  <c:v>140.25340199999999</c:v>
                </c:pt>
                <c:pt idx="32">
                  <c:v>162.735545</c:v>
                </c:pt>
                <c:pt idx="33">
                  <c:v>159.693691</c:v>
                </c:pt>
                <c:pt idx="34">
                  <c:v>129.22835599999999</c:v>
                </c:pt>
                <c:pt idx="35">
                  <c:v>79.759685000000005</c:v>
                </c:pt>
                <c:pt idx="36">
                  <c:v>25.655906999999999</c:v>
                </c:pt>
                <c:pt idx="37">
                  <c:v>-19.572498</c:v>
                </c:pt>
                <c:pt idx="38">
                  <c:v>-47.916144000000003</c:v>
                </c:pt>
                <c:pt idx="39">
                  <c:v>-57.462183000000003</c:v>
                </c:pt>
                <c:pt idx="40">
                  <c:v>-50.244138999999997</c:v>
                </c:pt>
                <c:pt idx="41">
                  <c:v>-30.081863999999999</c:v>
                </c:pt>
                <c:pt idx="42">
                  <c:v>-2.1281539999999999</c:v>
                </c:pt>
                <c:pt idx="43">
                  <c:v>26.736554000000002</c:v>
                </c:pt>
                <c:pt idx="44">
                  <c:v>48.989272999999997</c:v>
                </c:pt>
                <c:pt idx="45">
                  <c:v>59.697333</c:v>
                </c:pt>
                <c:pt idx="46">
                  <c:v>59.353489000000003</c:v>
                </c:pt>
                <c:pt idx="47">
                  <c:v>53.006357999999999</c:v>
                </c:pt>
                <c:pt idx="48">
                  <c:v>45.710746</c:v>
                </c:pt>
                <c:pt idx="49">
                  <c:v>38.410162</c:v>
                </c:pt>
                <c:pt idx="50">
                  <c:v>28.372630000000001</c:v>
                </c:pt>
                <c:pt idx="51">
                  <c:v>13.701889</c:v>
                </c:pt>
                <c:pt idx="52">
                  <c:v>-2.959165</c:v>
                </c:pt>
                <c:pt idx="53">
                  <c:v>-15.680577</c:v>
                </c:pt>
                <c:pt idx="54">
                  <c:v>-20.343665999999999</c:v>
                </c:pt>
                <c:pt idx="55">
                  <c:v>-18.466370000000001</c:v>
                </c:pt>
                <c:pt idx="56">
                  <c:v>-16.096038</c:v>
                </c:pt>
                <c:pt idx="57">
                  <c:v>-18.937455</c:v>
                </c:pt>
                <c:pt idx="58">
                  <c:v>-27.984549000000001</c:v>
                </c:pt>
                <c:pt idx="59">
                  <c:v>-39.037525000000002</c:v>
                </c:pt>
                <c:pt idx="60">
                  <c:v>-46.047392000000002</c:v>
                </c:pt>
                <c:pt idx="61">
                  <c:v>-45.174545000000002</c:v>
                </c:pt>
                <c:pt idx="62">
                  <c:v>-36.317928999999999</c:v>
                </c:pt>
                <c:pt idx="63">
                  <c:v>-21.718384</c:v>
                </c:pt>
                <c:pt idx="64">
                  <c:v>-4.0194409999999996</c:v>
                </c:pt>
                <c:pt idx="65">
                  <c:v>14.077674999999999</c:v>
                </c:pt>
                <c:pt idx="66">
                  <c:v>28.955048000000001</c:v>
                </c:pt>
                <c:pt idx="67">
                  <c:v>35.975715999999998</c:v>
                </c:pt>
                <c:pt idx="68">
                  <c:v>31.190570000000001</c:v>
                </c:pt>
                <c:pt idx="69">
                  <c:v>13.861148999999999</c:v>
                </c:pt>
                <c:pt idx="70">
                  <c:v>-12.256930000000001</c:v>
                </c:pt>
                <c:pt idx="71">
                  <c:v>-40.009712999999998</c:v>
                </c:pt>
                <c:pt idx="72">
                  <c:v>-61.583497999999999</c:v>
                </c:pt>
                <c:pt idx="73">
                  <c:v>-71.314870999999997</c:v>
                </c:pt>
                <c:pt idx="74">
                  <c:v>-67.534880999999999</c:v>
                </c:pt>
                <c:pt idx="75">
                  <c:v>-52.873474000000002</c:v>
                </c:pt>
                <c:pt idx="76">
                  <c:v>-32.632396999999997</c:v>
                </c:pt>
                <c:pt idx="77">
                  <c:v>-11.944167999999999</c:v>
                </c:pt>
                <c:pt idx="78">
                  <c:v>6.2003279999999998</c:v>
                </c:pt>
                <c:pt idx="79">
                  <c:v>20.670524</c:v>
                </c:pt>
                <c:pt idx="80">
                  <c:v>30.749314999999999</c:v>
                </c:pt>
                <c:pt idx="81">
                  <c:v>35.722461000000003</c:v>
                </c:pt>
                <c:pt idx="82">
                  <c:v>36.015728000000003</c:v>
                </c:pt>
                <c:pt idx="83">
                  <c:v>34.030828999999997</c:v>
                </c:pt>
                <c:pt idx="84">
                  <c:v>32.883761</c:v>
                </c:pt>
                <c:pt idx="85">
                  <c:v>34.074722000000001</c:v>
                </c:pt>
                <c:pt idx="86">
                  <c:v>36.942867</c:v>
                </c:pt>
                <c:pt idx="87">
                  <c:v>40.328308999999997</c:v>
                </c:pt>
                <c:pt idx="88">
                  <c:v>43.570256000000001</c:v>
                </c:pt>
                <c:pt idx="89">
                  <c:v>45.348782999999997</c:v>
                </c:pt>
                <c:pt idx="90">
                  <c:v>42.848610000000001</c:v>
                </c:pt>
                <c:pt idx="91">
                  <c:v>33.669192000000002</c:v>
                </c:pt>
                <c:pt idx="92">
                  <c:v>18.831099999999999</c:v>
                </c:pt>
                <c:pt idx="93">
                  <c:v>3.364903</c:v>
                </c:pt>
                <c:pt idx="94">
                  <c:v>-6.347194</c:v>
                </c:pt>
                <c:pt idx="95">
                  <c:v>-6.2149929999999998</c:v>
                </c:pt>
                <c:pt idx="96">
                  <c:v>3.3412259999999998</c:v>
                </c:pt>
                <c:pt idx="97">
                  <c:v>17.529214</c:v>
                </c:pt>
                <c:pt idx="98">
                  <c:v>29.462927000000001</c:v>
                </c:pt>
                <c:pt idx="99">
                  <c:v>33.470680999999999</c:v>
                </c:pt>
                <c:pt idx="100">
                  <c:v>27.644745</c:v>
                </c:pt>
                <c:pt idx="101">
                  <c:v>14.157123</c:v>
                </c:pt>
                <c:pt idx="102">
                  <c:v>-2.7650610000000002</c:v>
                </c:pt>
                <c:pt idx="103">
                  <c:v>-19.746896</c:v>
                </c:pt>
                <c:pt idx="104">
                  <c:v>-35.826334000000003</c:v>
                </c:pt>
                <c:pt idx="105">
                  <c:v>-51.381509000000001</c:v>
                </c:pt>
                <c:pt idx="106">
                  <c:v>-65.630860999999996</c:v>
                </c:pt>
                <c:pt idx="107">
                  <c:v>-75.615331999999995</c:v>
                </c:pt>
                <c:pt idx="108">
                  <c:v>-78.158703000000003</c:v>
                </c:pt>
                <c:pt idx="109">
                  <c:v>-72.903490000000005</c:v>
                </c:pt>
                <c:pt idx="110">
                  <c:v>-63.073864</c:v>
                </c:pt>
                <c:pt idx="111">
                  <c:v>-53.131352</c:v>
                </c:pt>
                <c:pt idx="112">
                  <c:v>-45.929513</c:v>
                </c:pt>
                <c:pt idx="113">
                  <c:v>-41.896704</c:v>
                </c:pt>
                <c:pt idx="114">
                  <c:v>-39.865274999999997</c:v>
                </c:pt>
                <c:pt idx="115">
                  <c:v>-38.072085999999999</c:v>
                </c:pt>
                <c:pt idx="116">
                  <c:v>-35.284883999999998</c:v>
                </c:pt>
                <c:pt idx="117">
                  <c:v>-32.100540000000002</c:v>
                </c:pt>
                <c:pt idx="118">
                  <c:v>-30.791301000000001</c:v>
                </c:pt>
                <c:pt idx="119">
                  <c:v>-32.798748000000003</c:v>
                </c:pt>
                <c:pt idx="120">
                  <c:v>-36.298329000000003</c:v>
                </c:pt>
                <c:pt idx="121">
                  <c:v>-36.850760999999999</c:v>
                </c:pt>
                <c:pt idx="122">
                  <c:v>-30.608955999999999</c:v>
                </c:pt>
                <c:pt idx="123">
                  <c:v>-17.004466000000001</c:v>
                </c:pt>
                <c:pt idx="124">
                  <c:v>0.908385</c:v>
                </c:pt>
                <c:pt idx="125">
                  <c:v>18.082359</c:v>
                </c:pt>
                <c:pt idx="126">
                  <c:v>29.974536000000001</c:v>
                </c:pt>
                <c:pt idx="127">
                  <c:v>34.672370999999998</c:v>
                </c:pt>
                <c:pt idx="128">
                  <c:v>33.101447</c:v>
                </c:pt>
                <c:pt idx="129">
                  <c:v>26.674021</c:v>
                </c:pt>
                <c:pt idx="130">
                  <c:v>14.593434</c:v>
                </c:pt>
                <c:pt idx="131">
                  <c:v>-5.5147490000000001</c:v>
                </c:pt>
                <c:pt idx="132">
                  <c:v>-33.422460999999998</c:v>
                </c:pt>
                <c:pt idx="133">
                  <c:v>-63.337125999999998</c:v>
                </c:pt>
                <c:pt idx="134">
                  <c:v>-86.428396000000006</c:v>
                </c:pt>
                <c:pt idx="135">
                  <c:v>-96.872928000000002</c:v>
                </c:pt>
                <c:pt idx="136">
                  <c:v>-95.254310000000004</c:v>
                </c:pt>
                <c:pt idx="137">
                  <c:v>-86.346529000000004</c:v>
                </c:pt>
                <c:pt idx="138">
                  <c:v>-74.483919999999998</c:v>
                </c:pt>
                <c:pt idx="139">
                  <c:v>-61.228431</c:v>
                </c:pt>
                <c:pt idx="140">
                  <c:v>-46.308269000000003</c:v>
                </c:pt>
                <c:pt idx="141">
                  <c:v>-29.47156</c:v>
                </c:pt>
                <c:pt idx="142">
                  <c:v>-11.334816999999999</c:v>
                </c:pt>
                <c:pt idx="143">
                  <c:v>6.623672</c:v>
                </c:pt>
                <c:pt idx="144">
                  <c:v>22.226292000000001</c:v>
                </c:pt>
                <c:pt idx="145">
                  <c:v>32.922981</c:v>
                </c:pt>
                <c:pt idx="146">
                  <c:v>36.374218999999997</c:v>
                </c:pt>
                <c:pt idx="147">
                  <c:v>31.040787000000002</c:v>
                </c:pt>
                <c:pt idx="148">
                  <c:v>16.723168000000001</c:v>
                </c:pt>
                <c:pt idx="149">
                  <c:v>-4.8879970000000004</c:v>
                </c:pt>
                <c:pt idx="150">
                  <c:v>-30.074484999999999</c:v>
                </c:pt>
                <c:pt idx="151">
                  <c:v>-53.909557999999997</c:v>
                </c:pt>
                <c:pt idx="152">
                  <c:v>-71.705575999999994</c:v>
                </c:pt>
                <c:pt idx="153">
                  <c:v>-80.143322999999995</c:v>
                </c:pt>
                <c:pt idx="154">
                  <c:v>-77.787518000000006</c:v>
                </c:pt>
                <c:pt idx="155">
                  <c:v>-65.311542000000003</c:v>
                </c:pt>
                <c:pt idx="156">
                  <c:v>-45.344790000000003</c:v>
                </c:pt>
                <c:pt idx="157">
                  <c:v>-21.805095000000001</c:v>
                </c:pt>
                <c:pt idx="158">
                  <c:v>0.78390099999999996</c:v>
                </c:pt>
                <c:pt idx="159">
                  <c:v>17.839172000000001</c:v>
                </c:pt>
                <c:pt idx="160">
                  <c:v>25.747945999999999</c:v>
                </c:pt>
                <c:pt idx="161">
                  <c:v>23.225386</c:v>
                </c:pt>
                <c:pt idx="162">
                  <c:v>11.771300999999999</c:v>
                </c:pt>
                <c:pt idx="163">
                  <c:v>-5.172104</c:v>
                </c:pt>
                <c:pt idx="164">
                  <c:v>-23.337700999999999</c:v>
                </c:pt>
                <c:pt idx="165">
                  <c:v>-38.355204000000001</c:v>
                </c:pt>
                <c:pt idx="166">
                  <c:v>-46.725351000000003</c:v>
                </c:pt>
                <c:pt idx="167">
                  <c:v>-47.411068</c:v>
                </c:pt>
                <c:pt idx="168">
                  <c:v>-42.587152000000003</c:v>
                </c:pt>
                <c:pt idx="169">
                  <c:v>-36.011566000000002</c:v>
                </c:pt>
                <c:pt idx="170">
                  <c:v>-30.376702999999999</c:v>
                </c:pt>
                <c:pt idx="171">
                  <c:v>-26.617782999999999</c:v>
                </c:pt>
                <c:pt idx="172">
                  <c:v>-25.249064000000001</c:v>
                </c:pt>
                <c:pt idx="173">
                  <c:v>-26.758868</c:v>
                </c:pt>
                <c:pt idx="174">
                  <c:v>-30.055689999999998</c:v>
                </c:pt>
                <c:pt idx="175">
                  <c:v>-31.673052999999999</c:v>
                </c:pt>
                <c:pt idx="176">
                  <c:v>-27.799399999999999</c:v>
                </c:pt>
                <c:pt idx="177">
                  <c:v>-17.302427000000002</c:v>
                </c:pt>
                <c:pt idx="178">
                  <c:v>-2.6636950000000001</c:v>
                </c:pt>
                <c:pt idx="179">
                  <c:v>11.642189</c:v>
                </c:pt>
                <c:pt idx="180">
                  <c:v>21.604289000000001</c:v>
                </c:pt>
                <c:pt idx="181">
                  <c:v>25.611654999999999</c:v>
                </c:pt>
                <c:pt idx="182">
                  <c:v>25.107044999999999</c:v>
                </c:pt>
                <c:pt idx="183">
                  <c:v>23.243487999999999</c:v>
                </c:pt>
                <c:pt idx="184">
                  <c:v>22.283372</c:v>
                </c:pt>
                <c:pt idx="185">
                  <c:v>22.307658</c:v>
                </c:pt>
                <c:pt idx="186">
                  <c:v>22.503744999999999</c:v>
                </c:pt>
                <c:pt idx="187">
                  <c:v>22.966359000000001</c:v>
                </c:pt>
                <c:pt idx="188">
                  <c:v>24.497599000000001</c:v>
                </c:pt>
                <c:pt idx="189">
                  <c:v>26.913067000000002</c:v>
                </c:pt>
                <c:pt idx="190">
                  <c:v>28.376998</c:v>
                </c:pt>
                <c:pt idx="191">
                  <c:v>26.882757000000002</c:v>
                </c:pt>
                <c:pt idx="192">
                  <c:v>22.338128999999999</c:v>
                </c:pt>
                <c:pt idx="193">
                  <c:v>16.855561000000002</c:v>
                </c:pt>
                <c:pt idx="194">
                  <c:v>12.687979</c:v>
                </c:pt>
                <c:pt idx="195">
                  <c:v>9.9988440000000001</c:v>
                </c:pt>
                <c:pt idx="196">
                  <c:v>7.0906279999999997</c:v>
                </c:pt>
                <c:pt idx="197">
                  <c:v>2.81982</c:v>
                </c:pt>
                <c:pt idx="198">
                  <c:v>-1.8535410000000001</c:v>
                </c:pt>
                <c:pt idx="199">
                  <c:v>-4.9896849999999997</c:v>
                </c:pt>
                <c:pt idx="200">
                  <c:v>-5.5529599999999997</c:v>
                </c:pt>
                <c:pt idx="201">
                  <c:v>-3.4519950000000001</c:v>
                </c:pt>
                <c:pt idx="202">
                  <c:v>1.449241</c:v>
                </c:pt>
                <c:pt idx="203">
                  <c:v>8.86008</c:v>
                </c:pt>
                <c:pt idx="204">
                  <c:v>16.778001</c:v>
                </c:pt>
                <c:pt idx="205">
                  <c:v>22.247095999999999</c:v>
                </c:pt>
                <c:pt idx="206">
                  <c:v>24.022472</c:v>
                </c:pt>
                <c:pt idx="207">
                  <c:v>23.872866999999999</c:v>
                </c:pt>
                <c:pt idx="208">
                  <c:v>24.952128999999999</c:v>
                </c:pt>
                <c:pt idx="209">
                  <c:v>29.146913999999999</c:v>
                </c:pt>
                <c:pt idx="210">
                  <c:v>36.029108999999998</c:v>
                </c:pt>
                <c:pt idx="211">
                  <c:v>43.997929999999997</c:v>
                </c:pt>
                <c:pt idx="212">
                  <c:v>51.884034999999997</c:v>
                </c:pt>
                <c:pt idx="213">
                  <c:v>59.120828000000003</c:v>
                </c:pt>
                <c:pt idx="214">
                  <c:v>64.826824999999999</c:v>
                </c:pt>
                <c:pt idx="215">
                  <c:v>67.789474999999996</c:v>
                </c:pt>
                <c:pt idx="216">
                  <c:v>67.963513000000006</c:v>
                </c:pt>
                <c:pt idx="217">
                  <c:v>67.570226000000005</c:v>
                </c:pt>
                <c:pt idx="218">
                  <c:v>69.782641999999996</c:v>
                </c:pt>
                <c:pt idx="219">
                  <c:v>75.786056000000002</c:v>
                </c:pt>
                <c:pt idx="220">
                  <c:v>83.311734000000001</c:v>
                </c:pt>
                <c:pt idx="221">
                  <c:v>88.410377999999994</c:v>
                </c:pt>
                <c:pt idx="222">
                  <c:v>88.774707000000006</c:v>
                </c:pt>
                <c:pt idx="223">
                  <c:v>85.533184000000006</c:v>
                </c:pt>
                <c:pt idx="224">
                  <c:v>82.129621999999998</c:v>
                </c:pt>
                <c:pt idx="225">
                  <c:v>81.269288000000003</c:v>
                </c:pt>
                <c:pt idx="226">
                  <c:v>82.359211000000002</c:v>
                </c:pt>
                <c:pt idx="227">
                  <c:v>81.785184000000001</c:v>
                </c:pt>
                <c:pt idx="228">
                  <c:v>75.975071</c:v>
                </c:pt>
                <c:pt idx="229">
                  <c:v>64.317533999999995</c:v>
                </c:pt>
                <c:pt idx="230">
                  <c:v>49.331203000000002</c:v>
                </c:pt>
                <c:pt idx="231">
                  <c:v>34.573149000000001</c:v>
                </c:pt>
                <c:pt idx="232">
                  <c:v>22.598057000000001</c:v>
                </c:pt>
                <c:pt idx="233">
                  <c:v>14.549022000000001</c:v>
                </c:pt>
                <c:pt idx="234">
                  <c:v>11.225288000000001</c:v>
                </c:pt>
                <c:pt idx="235">
                  <c:v>13.895663000000001</c:v>
                </c:pt>
                <c:pt idx="236">
                  <c:v>23.230792999999998</c:v>
                </c:pt>
                <c:pt idx="237">
                  <c:v>37.277312999999999</c:v>
                </c:pt>
                <c:pt idx="238">
                  <c:v>51.334789999999998</c:v>
                </c:pt>
                <c:pt idx="239">
                  <c:v>60.741044000000002</c:v>
                </c:pt>
                <c:pt idx="240">
                  <c:v>64.06832</c:v>
                </c:pt>
                <c:pt idx="241">
                  <c:v>63.574705999999999</c:v>
                </c:pt>
                <c:pt idx="242">
                  <c:v>62.623095999999997</c:v>
                </c:pt>
                <c:pt idx="243">
                  <c:v>62.769922000000001</c:v>
                </c:pt>
                <c:pt idx="244">
                  <c:v>63.186166999999998</c:v>
                </c:pt>
                <c:pt idx="245">
                  <c:v>62.392685</c:v>
                </c:pt>
                <c:pt idx="246">
                  <c:v>60.035353999999998</c:v>
                </c:pt>
                <c:pt idx="247">
                  <c:v>56.891969000000003</c:v>
                </c:pt>
                <c:pt idx="248">
                  <c:v>53.765236000000002</c:v>
                </c:pt>
                <c:pt idx="249">
                  <c:v>51.266807999999997</c:v>
                </c:pt>
                <c:pt idx="250">
                  <c:v>50.857976000000001</c:v>
                </c:pt>
                <c:pt idx="251">
                  <c:v>55.178131</c:v>
                </c:pt>
                <c:pt idx="252">
                  <c:v>66.235433</c:v>
                </c:pt>
                <c:pt idx="253">
                  <c:v>83.025233999999998</c:v>
                </c:pt>
                <c:pt idx="254">
                  <c:v>101.44824699999999</c:v>
                </c:pt>
                <c:pt idx="255">
                  <c:v>116.894854</c:v>
                </c:pt>
                <c:pt idx="256">
                  <c:v>126.760295</c:v>
                </c:pt>
                <c:pt idx="257">
                  <c:v>130.631001</c:v>
                </c:pt>
                <c:pt idx="258">
                  <c:v>128.91850500000001</c:v>
                </c:pt>
                <c:pt idx="259">
                  <c:v>122.04520599999999</c:v>
                </c:pt>
                <c:pt idx="260">
                  <c:v>110.822641</c:v>
                </c:pt>
                <c:pt idx="261">
                  <c:v>96.991906999999998</c:v>
                </c:pt>
                <c:pt idx="262">
                  <c:v>82.876313999999994</c:v>
                </c:pt>
                <c:pt idx="263">
                  <c:v>70.244743999999997</c:v>
                </c:pt>
                <c:pt idx="264">
                  <c:v>59.622680000000003</c:v>
                </c:pt>
                <c:pt idx="265">
                  <c:v>51.207697000000003</c:v>
                </c:pt>
                <c:pt idx="266">
                  <c:v>46.542043</c:v>
                </c:pt>
                <c:pt idx="267">
                  <c:v>48.359172999999998</c:v>
                </c:pt>
                <c:pt idx="268">
                  <c:v>57.802788999999997</c:v>
                </c:pt>
                <c:pt idx="269">
                  <c:v>71.738245000000006</c:v>
                </c:pt>
                <c:pt idx="270">
                  <c:v>83.262761999999995</c:v>
                </c:pt>
                <c:pt idx="271">
                  <c:v>85.477367999999998</c:v>
                </c:pt>
                <c:pt idx="272">
                  <c:v>75.809980999999993</c:v>
                </c:pt>
                <c:pt idx="273">
                  <c:v>57.811197</c:v>
                </c:pt>
                <c:pt idx="274">
                  <c:v>39.153070999999997</c:v>
                </c:pt>
                <c:pt idx="275">
                  <c:v>27.298231000000001</c:v>
                </c:pt>
                <c:pt idx="276">
                  <c:v>25.842352000000002</c:v>
                </c:pt>
                <c:pt idx="277">
                  <c:v>33.465988000000003</c:v>
                </c:pt>
                <c:pt idx="278">
                  <c:v>45.232498999999997</c:v>
                </c:pt>
                <c:pt idx="279">
                  <c:v>55.056061999999997</c:v>
                </c:pt>
                <c:pt idx="280">
                  <c:v>58.408633999999999</c:v>
                </c:pt>
                <c:pt idx="281">
                  <c:v>54.258929000000002</c:v>
                </c:pt>
                <c:pt idx="282">
                  <c:v>45.151001000000001</c:v>
                </c:pt>
                <c:pt idx="283">
                  <c:v>35.255969</c:v>
                </c:pt>
                <c:pt idx="284">
                  <c:v>27.556878999999999</c:v>
                </c:pt>
                <c:pt idx="285">
                  <c:v>21.980968000000001</c:v>
                </c:pt>
                <c:pt idx="286">
                  <c:v>15.942029</c:v>
                </c:pt>
                <c:pt idx="287">
                  <c:v>7.0529469999999996</c:v>
                </c:pt>
                <c:pt idx="288">
                  <c:v>-4.3830650000000002</c:v>
                </c:pt>
                <c:pt idx="289">
                  <c:v>-15.426983</c:v>
                </c:pt>
                <c:pt idx="290">
                  <c:v>-22.806871000000001</c:v>
                </c:pt>
                <c:pt idx="291">
                  <c:v>-25.157122999999999</c:v>
                </c:pt>
                <c:pt idx="292">
                  <c:v>-23.361113</c:v>
                </c:pt>
                <c:pt idx="293">
                  <c:v>-19.030930000000001</c:v>
                </c:pt>
                <c:pt idx="294">
                  <c:v>-12.774207000000001</c:v>
                </c:pt>
                <c:pt idx="295">
                  <c:v>-3.964359</c:v>
                </c:pt>
                <c:pt idx="296">
                  <c:v>7.933961</c:v>
                </c:pt>
                <c:pt idx="297">
                  <c:v>21.957924999999999</c:v>
                </c:pt>
                <c:pt idx="298">
                  <c:v>35.455540999999997</c:v>
                </c:pt>
                <c:pt idx="299">
                  <c:v>45.239936999999998</c:v>
                </c:pt>
                <c:pt idx="300">
                  <c:v>49.194471999999998</c:v>
                </c:pt>
                <c:pt idx="301">
                  <c:v>46.970478999999997</c:v>
                </c:pt>
                <c:pt idx="302">
                  <c:v>39.272239999999996</c:v>
                </c:pt>
                <c:pt idx="303">
                  <c:v>27.226374</c:v>
                </c:pt>
                <c:pt idx="304">
                  <c:v>13.525637</c:v>
                </c:pt>
                <c:pt idx="305">
                  <c:v>3.939972</c:v>
                </c:pt>
                <c:pt idx="306">
                  <c:v>5.903232</c:v>
                </c:pt>
                <c:pt idx="307">
                  <c:v>24.075434000000001</c:v>
                </c:pt>
                <c:pt idx="308">
                  <c:v>56.692692999999998</c:v>
                </c:pt>
                <c:pt idx="309">
                  <c:v>95.630285999999998</c:v>
                </c:pt>
                <c:pt idx="310">
                  <c:v>129.64586600000001</c:v>
                </c:pt>
                <c:pt idx="311">
                  <c:v>148.85360800000001</c:v>
                </c:pt>
                <c:pt idx="312">
                  <c:v>148.798821</c:v>
                </c:pt>
                <c:pt idx="313">
                  <c:v>132.44469699999999</c:v>
                </c:pt>
                <c:pt idx="314">
                  <c:v>108.536518</c:v>
                </c:pt>
                <c:pt idx="315">
                  <c:v>86.725566000000001</c:v>
                </c:pt>
                <c:pt idx="316">
                  <c:v>72.483217999999994</c:v>
                </c:pt>
                <c:pt idx="317">
                  <c:v>65.241319000000004</c:v>
                </c:pt>
                <c:pt idx="318">
                  <c:v>60.714941000000003</c:v>
                </c:pt>
                <c:pt idx="319">
                  <c:v>55.437361000000003</c:v>
                </c:pt>
                <c:pt idx="320">
                  <c:v>50.197563000000002</c:v>
                </c:pt>
                <c:pt idx="321">
                  <c:v>49.848098999999998</c:v>
                </c:pt>
                <c:pt idx="322">
                  <c:v>59.467154000000001</c:v>
                </c:pt>
                <c:pt idx="323">
                  <c:v>79.515083000000004</c:v>
                </c:pt>
                <c:pt idx="324">
                  <c:v>103.668842</c:v>
                </c:pt>
                <c:pt idx="325">
                  <c:v>121.619159</c:v>
                </c:pt>
                <c:pt idx="326">
                  <c:v>125.53013300000001</c:v>
                </c:pt>
                <c:pt idx="327">
                  <c:v>115.57276400000001</c:v>
                </c:pt>
                <c:pt idx="328">
                  <c:v>100.295704</c:v>
                </c:pt>
                <c:pt idx="329">
                  <c:v>91.377826999999996</c:v>
                </c:pt>
                <c:pt idx="330">
                  <c:v>96.018429999999995</c:v>
                </c:pt>
                <c:pt idx="331">
                  <c:v>111.832922</c:v>
                </c:pt>
                <c:pt idx="332">
                  <c:v>128.36340200000001</c:v>
                </c:pt>
                <c:pt idx="333">
                  <c:v>135.020127</c:v>
                </c:pt>
                <c:pt idx="334">
                  <c:v>129.01941199999999</c:v>
                </c:pt>
                <c:pt idx="335">
                  <c:v>116.098833</c:v>
                </c:pt>
                <c:pt idx="336">
                  <c:v>104.59756899999999</c:v>
                </c:pt>
                <c:pt idx="337">
                  <c:v>100.283575</c:v>
                </c:pt>
                <c:pt idx="338">
                  <c:v>105.95253099999999</c:v>
                </c:pt>
                <c:pt idx="339">
                  <c:v>122.497343</c:v>
                </c:pt>
                <c:pt idx="340">
                  <c:v>148.02316300000001</c:v>
                </c:pt>
                <c:pt idx="341">
                  <c:v>176.97359900000001</c:v>
                </c:pt>
                <c:pt idx="342">
                  <c:v>202.21733399999999</c:v>
                </c:pt>
                <c:pt idx="343">
                  <c:v>218.551524</c:v>
                </c:pt>
                <c:pt idx="344">
                  <c:v>224.212873</c:v>
                </c:pt>
                <c:pt idx="345">
                  <c:v>220.430261</c:v>
                </c:pt>
                <c:pt idx="346">
                  <c:v>211.32834700000001</c:v>
                </c:pt>
                <c:pt idx="347">
                  <c:v>203.83304799999999</c:v>
                </c:pt>
                <c:pt idx="348">
                  <c:v>204.96615800000001</c:v>
                </c:pt>
                <c:pt idx="349">
                  <c:v>216.98567399999999</c:v>
                </c:pt>
                <c:pt idx="350">
                  <c:v>234.992704</c:v>
                </c:pt>
                <c:pt idx="351">
                  <c:v>250.20723899999999</c:v>
                </c:pt>
                <c:pt idx="352">
                  <c:v>256.38860099999999</c:v>
                </c:pt>
                <c:pt idx="353">
                  <c:v>253.87391600000001</c:v>
                </c:pt>
                <c:pt idx="354">
                  <c:v>248.48381699999999</c:v>
                </c:pt>
                <c:pt idx="355">
                  <c:v>247.14295300000001</c:v>
                </c:pt>
                <c:pt idx="356">
                  <c:v>253.73011</c:v>
                </c:pt>
                <c:pt idx="357">
                  <c:v>267.16479600000002</c:v>
                </c:pt>
                <c:pt idx="358">
                  <c:v>281.85554500000001</c:v>
                </c:pt>
                <c:pt idx="359">
                  <c:v>290.40133800000001</c:v>
                </c:pt>
                <c:pt idx="360">
                  <c:v>288.44422700000001</c:v>
                </c:pt>
                <c:pt idx="361">
                  <c:v>279.16950300000002</c:v>
                </c:pt>
                <c:pt idx="362">
                  <c:v>272.706864</c:v>
                </c:pt>
                <c:pt idx="363">
                  <c:v>279.04140599999999</c:v>
                </c:pt>
                <c:pt idx="364">
                  <c:v>299.76377500000001</c:v>
                </c:pt>
                <c:pt idx="365">
                  <c:v>325.81354599999997</c:v>
                </c:pt>
                <c:pt idx="366">
                  <c:v>343.45949999999999</c:v>
                </c:pt>
                <c:pt idx="367">
                  <c:v>344.61850099999998</c:v>
                </c:pt>
                <c:pt idx="368">
                  <c:v>333.98680300000001</c:v>
                </c:pt>
                <c:pt idx="369">
                  <c:v>326.14046000000002</c:v>
                </c:pt>
                <c:pt idx="370">
                  <c:v>333.38288399999999</c:v>
                </c:pt>
                <c:pt idx="371">
                  <c:v>355.01043600000003</c:v>
                </c:pt>
                <c:pt idx="372">
                  <c:v>378.31016</c:v>
                </c:pt>
                <c:pt idx="373">
                  <c:v>389.55140699999998</c:v>
                </c:pt>
                <c:pt idx="374">
                  <c:v>384.58763900000002</c:v>
                </c:pt>
                <c:pt idx="375">
                  <c:v>372.300589</c:v>
                </c:pt>
                <c:pt idx="376">
                  <c:v>370.67413800000003</c:v>
                </c:pt>
                <c:pt idx="377">
                  <c:v>396.22891600000003</c:v>
                </c:pt>
                <c:pt idx="378">
                  <c:v>449.47094099999998</c:v>
                </c:pt>
                <c:pt idx="379">
                  <c:v>507.409154</c:v>
                </c:pt>
                <c:pt idx="380">
                  <c:v>536.09885499999996</c:v>
                </c:pt>
                <c:pt idx="381">
                  <c:v>518.54555100000005</c:v>
                </c:pt>
                <c:pt idx="382">
                  <c:v>472.40211900000003</c:v>
                </c:pt>
                <c:pt idx="383">
                  <c:v>437.51622700000001</c:v>
                </c:pt>
                <c:pt idx="384">
                  <c:v>443.596294</c:v>
                </c:pt>
                <c:pt idx="385">
                  <c:v>487.93796900000001</c:v>
                </c:pt>
                <c:pt idx="386">
                  <c:v>541.17115699999999</c:v>
                </c:pt>
                <c:pt idx="387">
                  <c:v>572.03087600000003</c:v>
                </c:pt>
                <c:pt idx="388">
                  <c:v>568.26329199999998</c:v>
                </c:pt>
                <c:pt idx="389">
                  <c:v>538.75797699999998</c:v>
                </c:pt>
                <c:pt idx="390">
                  <c:v>500.16469999999998</c:v>
                </c:pt>
                <c:pt idx="391">
                  <c:v>463.10797100000002</c:v>
                </c:pt>
                <c:pt idx="392">
                  <c:v>430.231022</c:v>
                </c:pt>
                <c:pt idx="393">
                  <c:v>404.87031400000001</c:v>
                </c:pt>
                <c:pt idx="394">
                  <c:v>398.04337800000002</c:v>
                </c:pt>
                <c:pt idx="395">
                  <c:v>423.33918799999998</c:v>
                </c:pt>
                <c:pt idx="396">
                  <c:v>482.75266399999998</c:v>
                </c:pt>
                <c:pt idx="397">
                  <c:v>558.26264500000002</c:v>
                </c:pt>
                <c:pt idx="398">
                  <c:v>620.94812100000001</c:v>
                </c:pt>
                <c:pt idx="399">
                  <c:v>652.40836000000002</c:v>
                </c:pt>
                <c:pt idx="400">
                  <c:v>658.77562899999998</c:v>
                </c:pt>
                <c:pt idx="401">
                  <c:v>662.45651599999997</c:v>
                </c:pt>
                <c:pt idx="402">
                  <c:v>677.86106099999995</c:v>
                </c:pt>
                <c:pt idx="403">
                  <c:v>693.22938399999998</c:v>
                </c:pt>
                <c:pt idx="404">
                  <c:v>675.80076199999996</c:v>
                </c:pt>
                <c:pt idx="405">
                  <c:v>598.50001599999996</c:v>
                </c:pt>
                <c:pt idx="406">
                  <c:v>469.42413499999998</c:v>
                </c:pt>
                <c:pt idx="407">
                  <c:v>340.259816</c:v>
                </c:pt>
                <c:pt idx="408">
                  <c:v>280.99132900000001</c:v>
                </c:pt>
                <c:pt idx="409">
                  <c:v>335.34707500000002</c:v>
                </c:pt>
                <c:pt idx="410">
                  <c:v>492.02089000000001</c:v>
                </c:pt>
                <c:pt idx="411">
                  <c:v>691.468797</c:v>
                </c:pt>
                <c:pt idx="412">
                  <c:v>851.95112500000005</c:v>
                </c:pt>
                <c:pt idx="413">
                  <c:v>891.360097</c:v>
                </c:pt>
                <c:pt idx="414">
                  <c:v>752.83097699999996</c:v>
                </c:pt>
                <c:pt idx="415">
                  <c:v>458.27326599999998</c:v>
                </c:pt>
                <c:pt idx="416">
                  <c:v>162.017121</c:v>
                </c:pt>
                <c:pt idx="417">
                  <c:v>104.85269599999999</c:v>
                </c:pt>
                <c:pt idx="418">
                  <c:v>424.74757899999997</c:v>
                </c:pt>
                <c:pt idx="419">
                  <c:v>979.619865</c:v>
                </c:pt>
                <c:pt idx="420">
                  <c:v>1413.7225000000001</c:v>
                </c:pt>
                <c:pt idx="421">
                  <c:v>1458.82592</c:v>
                </c:pt>
                <c:pt idx="422">
                  <c:v>1167.2851000000001</c:v>
                </c:pt>
                <c:pt idx="423">
                  <c:v>828.93158800000003</c:v>
                </c:pt>
                <c:pt idx="424">
                  <c:v>678.58605899999998</c:v>
                </c:pt>
                <c:pt idx="425">
                  <c:v>714.47370699999999</c:v>
                </c:pt>
                <c:pt idx="426">
                  <c:v>782.18536600000004</c:v>
                </c:pt>
                <c:pt idx="427">
                  <c:v>773.75595599999997</c:v>
                </c:pt>
                <c:pt idx="428">
                  <c:v>711.86899200000005</c:v>
                </c:pt>
                <c:pt idx="429">
                  <c:v>674.66262700000004</c:v>
                </c:pt>
                <c:pt idx="430">
                  <c:v>695.78596400000004</c:v>
                </c:pt>
                <c:pt idx="431">
                  <c:v>750.80115999999998</c:v>
                </c:pt>
                <c:pt idx="432">
                  <c:v>806.24433999999997</c:v>
                </c:pt>
                <c:pt idx="433">
                  <c:v>852.21819900000003</c:v>
                </c:pt>
                <c:pt idx="434">
                  <c:v>894.44613800000002</c:v>
                </c:pt>
                <c:pt idx="435">
                  <c:v>936.86896100000001</c:v>
                </c:pt>
                <c:pt idx="436">
                  <c:v>977.758284</c:v>
                </c:pt>
                <c:pt idx="437">
                  <c:v>1012.9947</c:v>
                </c:pt>
                <c:pt idx="438">
                  <c:v>1036.7563</c:v>
                </c:pt>
                <c:pt idx="439">
                  <c:v>1041.9686999999999</c:v>
                </c:pt>
                <c:pt idx="440">
                  <c:v>1024.7072000000001</c:v>
                </c:pt>
                <c:pt idx="441">
                  <c:v>989.57205099999999</c:v>
                </c:pt>
                <c:pt idx="442">
                  <c:v>950.45804799999996</c:v>
                </c:pt>
                <c:pt idx="443">
                  <c:v>925.17967699999997</c:v>
                </c:pt>
                <c:pt idx="444">
                  <c:v>927.07593899999995</c:v>
                </c:pt>
                <c:pt idx="445">
                  <c:v>958.80206999999996</c:v>
                </c:pt>
                <c:pt idx="446">
                  <c:v>1012.29</c:v>
                </c:pt>
                <c:pt idx="447">
                  <c:v>1074.1721500000001</c:v>
                </c:pt>
                <c:pt idx="448">
                  <c:v>1131.4366</c:v>
                </c:pt>
                <c:pt idx="449">
                  <c:v>1173.3701000000001</c:v>
                </c:pt>
                <c:pt idx="450">
                  <c:v>1191.7405000000001</c:v>
                </c:pt>
                <c:pt idx="451">
                  <c:v>1183.3197299999999</c:v>
                </c:pt>
                <c:pt idx="452">
                  <c:v>1154.0264999999999</c:v>
                </c:pt>
                <c:pt idx="453">
                  <c:v>1119.3992000000001</c:v>
                </c:pt>
                <c:pt idx="454">
                  <c:v>1098.2406000000001</c:v>
                </c:pt>
                <c:pt idx="455">
                  <c:v>1102.1425999999999</c:v>
                </c:pt>
                <c:pt idx="456">
                  <c:v>1127.3814</c:v>
                </c:pt>
                <c:pt idx="457">
                  <c:v>1155.5494000000001</c:v>
                </c:pt>
                <c:pt idx="458">
                  <c:v>1164.93876</c:v>
                </c:pt>
                <c:pt idx="459">
                  <c:v>1146.5372</c:v>
                </c:pt>
                <c:pt idx="460">
                  <c:v>1112.316</c:v>
                </c:pt>
                <c:pt idx="461">
                  <c:v>1087.5645</c:v>
                </c:pt>
                <c:pt idx="462">
                  <c:v>1092.4150999999999</c:v>
                </c:pt>
                <c:pt idx="463">
                  <c:v>1127.5672</c:v>
                </c:pt>
                <c:pt idx="464">
                  <c:v>1175.0348799999999</c:v>
                </c:pt>
                <c:pt idx="465">
                  <c:v>1211.0741</c:v>
                </c:pt>
                <c:pt idx="466">
                  <c:v>1219.4170999999999</c:v>
                </c:pt>
                <c:pt idx="467">
                  <c:v>1196.3752999999999</c:v>
                </c:pt>
                <c:pt idx="468">
                  <c:v>1149.319</c:v>
                </c:pt>
                <c:pt idx="469">
                  <c:v>1094.6429499999999</c:v>
                </c:pt>
                <c:pt idx="470">
                  <c:v>1056.229</c:v>
                </c:pt>
                <c:pt idx="471">
                  <c:v>1058.6001000000001</c:v>
                </c:pt>
                <c:pt idx="472">
                  <c:v>1112.3134</c:v>
                </c:pt>
                <c:pt idx="473">
                  <c:v>1201.9865</c:v>
                </c:pt>
                <c:pt idx="474">
                  <c:v>1291.729</c:v>
                </c:pt>
                <c:pt idx="475">
                  <c:v>1347.2804000000001</c:v>
                </c:pt>
                <c:pt idx="476">
                  <c:v>1356.1937</c:v>
                </c:pt>
                <c:pt idx="477">
                  <c:v>1330.5072</c:v>
                </c:pt>
                <c:pt idx="478">
                  <c:v>1294.4742000000001</c:v>
                </c:pt>
                <c:pt idx="479">
                  <c:v>1269.433</c:v>
                </c:pt>
                <c:pt idx="480">
                  <c:v>1264.0071</c:v>
                </c:pt>
                <c:pt idx="481">
                  <c:v>1272.7918</c:v>
                </c:pt>
                <c:pt idx="482">
                  <c:v>1283.7211400000001</c:v>
                </c:pt>
                <c:pt idx="483">
                  <c:v>1288.7326</c:v>
                </c:pt>
                <c:pt idx="484">
                  <c:v>1288.741</c:v>
                </c:pt>
                <c:pt idx="485">
                  <c:v>1289.6742999999999</c:v>
                </c:pt>
                <c:pt idx="486">
                  <c:v>1295.7338</c:v>
                </c:pt>
                <c:pt idx="487">
                  <c:v>1307.3108999999999</c:v>
                </c:pt>
                <c:pt idx="488">
                  <c:v>1323.6789000000001</c:v>
                </c:pt>
                <c:pt idx="489">
                  <c:v>1344.8471999999999</c:v>
                </c:pt>
                <c:pt idx="490">
                  <c:v>1369.4224999999999</c:v>
                </c:pt>
                <c:pt idx="491">
                  <c:v>1391.9994999999999</c:v>
                </c:pt>
                <c:pt idx="492">
                  <c:v>1405.6358</c:v>
                </c:pt>
                <c:pt idx="493">
                  <c:v>1408.8338000000001</c:v>
                </c:pt>
                <c:pt idx="494">
                  <c:v>1409.0658000000001</c:v>
                </c:pt>
                <c:pt idx="495">
                  <c:v>1416.44598</c:v>
                </c:pt>
                <c:pt idx="496">
                  <c:v>1431.9655</c:v>
                </c:pt>
                <c:pt idx="497">
                  <c:v>1442.7372</c:v>
                </c:pt>
                <c:pt idx="498">
                  <c:v>1431.4919</c:v>
                </c:pt>
                <c:pt idx="499">
                  <c:v>1393.52091</c:v>
                </c:pt>
                <c:pt idx="500">
                  <c:v>1345.72082</c:v>
                </c:pt>
                <c:pt idx="501">
                  <c:v>1317.9248399999999</c:v>
                </c:pt>
                <c:pt idx="502">
                  <c:v>1331.4736</c:v>
                </c:pt>
                <c:pt idx="503">
                  <c:v>1381.355</c:v>
                </c:pt>
                <c:pt idx="504">
                  <c:v>1436.7186999999999</c:v>
                </c:pt>
                <c:pt idx="505">
                  <c:v>1461.4004</c:v>
                </c:pt>
                <c:pt idx="506">
                  <c:v>1440.982</c:v>
                </c:pt>
                <c:pt idx="507">
                  <c:v>1396.1498999999999</c:v>
                </c:pt>
                <c:pt idx="508">
                  <c:v>1369.9015999999999</c:v>
                </c:pt>
                <c:pt idx="509">
                  <c:v>1395.9202</c:v>
                </c:pt>
                <c:pt idx="510">
                  <c:v>1472.0734</c:v>
                </c:pt>
                <c:pt idx="511">
                  <c:v>1560.1636000000001</c:v>
                </c:pt>
                <c:pt idx="512">
                  <c:v>1612.2534000000001</c:v>
                </c:pt>
                <c:pt idx="513">
                  <c:v>1603.9337</c:v>
                </c:pt>
                <c:pt idx="514">
                  <c:v>1551.5714</c:v>
                </c:pt>
                <c:pt idx="515">
                  <c:v>1502.895</c:v>
                </c:pt>
                <c:pt idx="516">
                  <c:v>1506.7090000000001</c:v>
                </c:pt>
                <c:pt idx="517">
                  <c:v>1579.10301</c:v>
                </c:pt>
                <c:pt idx="518">
                  <c:v>1687.4486999999999</c:v>
                </c:pt>
                <c:pt idx="519">
                  <c:v>1766.8619000000001</c:v>
                </c:pt>
                <c:pt idx="520">
                  <c:v>1763.2895000000001</c:v>
                </c:pt>
                <c:pt idx="521">
                  <c:v>1673.1596999999999</c:v>
                </c:pt>
                <c:pt idx="522">
                  <c:v>1547.5923</c:v>
                </c:pt>
                <c:pt idx="523">
                  <c:v>1458.8096</c:v>
                </c:pt>
                <c:pt idx="524">
                  <c:v>1457.0264</c:v>
                </c:pt>
                <c:pt idx="525">
                  <c:v>1545.201</c:v>
                </c:pt>
                <c:pt idx="526">
                  <c:v>1678.5189</c:v>
                </c:pt>
                <c:pt idx="527">
                  <c:v>1786.0603100000001</c:v>
                </c:pt>
                <c:pt idx="528">
                  <c:v>1810.5771</c:v>
                </c:pt>
                <c:pt idx="529">
                  <c:v>1747.7371000000001</c:v>
                </c:pt>
                <c:pt idx="530">
                  <c:v>1651.963</c:v>
                </c:pt>
                <c:pt idx="531">
                  <c:v>1595.5772999999999</c:v>
                </c:pt>
                <c:pt idx="532">
                  <c:v>1612.5365999999999</c:v>
                </c:pt>
                <c:pt idx="533">
                  <c:v>1676.2177999999999</c:v>
                </c:pt>
                <c:pt idx="534">
                  <c:v>1728.1246000000001</c:v>
                </c:pt>
                <c:pt idx="535">
                  <c:v>1726.9177999999999</c:v>
                </c:pt>
                <c:pt idx="536">
                  <c:v>1674.316</c:v>
                </c:pt>
                <c:pt idx="537">
                  <c:v>1603.3886</c:v>
                </c:pt>
                <c:pt idx="538">
                  <c:v>1549.9838999999999</c:v>
                </c:pt>
                <c:pt idx="539">
                  <c:v>1534.0691999999999</c:v>
                </c:pt>
                <c:pt idx="540">
                  <c:v>1556.5960299999999</c:v>
                </c:pt>
                <c:pt idx="541">
                  <c:v>1601.6762000000001</c:v>
                </c:pt>
                <c:pt idx="542">
                  <c:v>1641.0420999999999</c:v>
                </c:pt>
                <c:pt idx="543">
                  <c:v>1647.6293000000001</c:v>
                </c:pt>
                <c:pt idx="544">
                  <c:v>1615.4719</c:v>
                </c:pt>
                <c:pt idx="545">
                  <c:v>1567.9561000000001</c:v>
                </c:pt>
                <c:pt idx="546">
                  <c:v>1542.5389</c:v>
                </c:pt>
                <c:pt idx="547">
                  <c:v>1563.0585000000001</c:v>
                </c:pt>
                <c:pt idx="548">
                  <c:v>1622.81735</c:v>
                </c:pt>
                <c:pt idx="549">
                  <c:v>1690.7609</c:v>
                </c:pt>
                <c:pt idx="550">
                  <c:v>1733.8214</c:v>
                </c:pt>
                <c:pt idx="551">
                  <c:v>1738.4612999999999</c:v>
                </c:pt>
                <c:pt idx="552">
                  <c:v>1717.4194</c:v>
                </c:pt>
                <c:pt idx="553">
                  <c:v>1698.4383</c:v>
                </c:pt>
                <c:pt idx="554">
                  <c:v>1703.9395</c:v>
                </c:pt>
                <c:pt idx="555">
                  <c:v>1736.5318</c:v>
                </c:pt>
                <c:pt idx="556">
                  <c:v>1779.7638999999999</c:v>
                </c:pt>
                <c:pt idx="557">
                  <c:v>1811.5843</c:v>
                </c:pt>
                <c:pt idx="558">
                  <c:v>1819.7982</c:v>
                </c:pt>
                <c:pt idx="559">
                  <c:v>1808.3642</c:v>
                </c:pt>
                <c:pt idx="560">
                  <c:v>1789.4482</c:v>
                </c:pt>
                <c:pt idx="561">
                  <c:v>1767.8036999999999</c:v>
                </c:pt>
                <c:pt idx="562">
                  <c:v>1734.6187</c:v>
                </c:pt>
                <c:pt idx="563">
                  <c:v>1682.6945000000001</c:v>
                </c:pt>
                <c:pt idx="564">
                  <c:v>1629.9648999999999</c:v>
                </c:pt>
                <c:pt idx="565">
                  <c:v>1619.8122000000001</c:v>
                </c:pt>
                <c:pt idx="566">
                  <c:v>1685.53042</c:v>
                </c:pt>
                <c:pt idx="567">
                  <c:v>1809.251</c:v>
                </c:pt>
                <c:pt idx="568">
                  <c:v>1920.3822</c:v>
                </c:pt>
                <c:pt idx="569">
                  <c:v>1942.7063000000001</c:v>
                </c:pt>
                <c:pt idx="570">
                  <c:v>1851.5698</c:v>
                </c:pt>
                <c:pt idx="571">
                  <c:v>1693.2654</c:v>
                </c:pt>
                <c:pt idx="572">
                  <c:v>1553.3106</c:v>
                </c:pt>
                <c:pt idx="573">
                  <c:v>1501.616</c:v>
                </c:pt>
                <c:pt idx="574">
                  <c:v>1553.9381000000001</c:v>
                </c:pt>
                <c:pt idx="575">
                  <c:v>1669.1952000000001</c:v>
                </c:pt>
                <c:pt idx="576">
                  <c:v>1776.9183</c:v>
                </c:pt>
                <c:pt idx="577">
                  <c:v>1816.6319000000001</c:v>
                </c:pt>
                <c:pt idx="578">
                  <c:v>1769.4552000000001</c:v>
                </c:pt>
                <c:pt idx="579">
                  <c:v>1666.67535</c:v>
                </c:pt>
                <c:pt idx="580">
                  <c:v>1571.3758</c:v>
                </c:pt>
                <c:pt idx="581">
                  <c:v>1543.7752</c:v>
                </c:pt>
                <c:pt idx="582">
                  <c:v>1608.5911000000001</c:v>
                </c:pt>
                <c:pt idx="583">
                  <c:v>1739.7672</c:v>
                </c:pt>
                <c:pt idx="584">
                  <c:v>1870.2112999999999</c:v>
                </c:pt>
                <c:pt idx="585">
                  <c:v>1925.4087</c:v>
                </c:pt>
                <c:pt idx="586">
                  <c:v>1866.9538</c:v>
                </c:pt>
                <c:pt idx="587">
                  <c:v>1719.2927</c:v>
                </c:pt>
                <c:pt idx="588">
                  <c:v>1556.8085000000001</c:v>
                </c:pt>
                <c:pt idx="589">
                  <c:v>1456.0878</c:v>
                </c:pt>
                <c:pt idx="590">
                  <c:v>1448.2412999999999</c:v>
                </c:pt>
                <c:pt idx="591">
                  <c:v>1507.21829</c:v>
                </c:pt>
                <c:pt idx="592">
                  <c:v>1578.7252000000001</c:v>
                </c:pt>
                <c:pt idx="593">
                  <c:v>1621.3333</c:v>
                </c:pt>
                <c:pt idx="594">
                  <c:v>1627.2899</c:v>
                </c:pt>
                <c:pt idx="595">
                  <c:v>1614.201</c:v>
                </c:pt>
                <c:pt idx="596">
                  <c:v>1603.5740000000001</c:v>
                </c:pt>
                <c:pt idx="597">
                  <c:v>1606.74478</c:v>
                </c:pt>
                <c:pt idx="598">
                  <c:v>1624.5707</c:v>
                </c:pt>
                <c:pt idx="599">
                  <c:v>1652.6629</c:v>
                </c:pt>
                <c:pt idx="600">
                  <c:v>1683.4105999999999</c:v>
                </c:pt>
                <c:pt idx="601">
                  <c:v>1705.70534</c:v>
                </c:pt>
                <c:pt idx="602">
                  <c:v>1708.2166999999999</c:v>
                </c:pt>
                <c:pt idx="603">
                  <c:v>1686.7471</c:v>
                </c:pt>
                <c:pt idx="604">
                  <c:v>1649.2453</c:v>
                </c:pt>
                <c:pt idx="605">
                  <c:v>1612.6463000000001</c:v>
                </c:pt>
                <c:pt idx="606">
                  <c:v>1592.6329000000001</c:v>
                </c:pt>
                <c:pt idx="607">
                  <c:v>1593.3621000000001</c:v>
                </c:pt>
                <c:pt idx="608">
                  <c:v>1604.7487000000001</c:v>
                </c:pt>
                <c:pt idx="609">
                  <c:v>1609.9969000000001</c:v>
                </c:pt>
                <c:pt idx="610">
                  <c:v>1598.2611999999999</c:v>
                </c:pt>
                <c:pt idx="611">
                  <c:v>1572.4275</c:v>
                </c:pt>
                <c:pt idx="612">
                  <c:v>1545.8226999999999</c:v>
                </c:pt>
                <c:pt idx="613">
                  <c:v>1531.6181999999999</c:v>
                </c:pt>
                <c:pt idx="614">
                  <c:v>1534.6596</c:v>
                </c:pt>
                <c:pt idx="615">
                  <c:v>1551.5835999999999</c:v>
                </c:pt>
                <c:pt idx="616">
                  <c:v>1576.3922</c:v>
                </c:pt>
                <c:pt idx="617">
                  <c:v>1604.29889</c:v>
                </c:pt>
                <c:pt idx="618">
                  <c:v>1630.2831000000001</c:v>
                </c:pt>
                <c:pt idx="619">
                  <c:v>1645.8544999999999</c:v>
                </c:pt>
                <c:pt idx="620">
                  <c:v>1640.4679000000001</c:v>
                </c:pt>
                <c:pt idx="621">
                  <c:v>1609.3719000000001</c:v>
                </c:pt>
                <c:pt idx="622">
                  <c:v>1561.3987999999999</c:v>
                </c:pt>
                <c:pt idx="623">
                  <c:v>1517.3986</c:v>
                </c:pt>
                <c:pt idx="624">
                  <c:v>1497.8905</c:v>
                </c:pt>
                <c:pt idx="625">
                  <c:v>1509.5042000000001</c:v>
                </c:pt>
                <c:pt idx="626">
                  <c:v>1540.8524</c:v>
                </c:pt>
                <c:pt idx="627">
                  <c:v>1569.3124</c:v>
                </c:pt>
                <c:pt idx="628">
                  <c:v>1572.9494999999999</c:v>
                </c:pt>
                <c:pt idx="629">
                  <c:v>1541.9102</c:v>
                </c:pt>
                <c:pt idx="630">
                  <c:v>1484.9403</c:v>
                </c:pt>
                <c:pt idx="631">
                  <c:v>1426.2683999999999</c:v>
                </c:pt>
                <c:pt idx="632">
                  <c:v>1391.5599</c:v>
                </c:pt>
                <c:pt idx="633">
                  <c:v>1391.0418</c:v>
                </c:pt>
                <c:pt idx="634">
                  <c:v>1413.7494799999999</c:v>
                </c:pt>
                <c:pt idx="635">
                  <c:v>1438.8669600000001</c:v>
                </c:pt>
                <c:pt idx="636">
                  <c:v>1453.6162999999999</c:v>
                </c:pt>
                <c:pt idx="637">
                  <c:v>1460.2836</c:v>
                </c:pt>
                <c:pt idx="638">
                  <c:v>1467.01631</c:v>
                </c:pt>
                <c:pt idx="639">
                  <c:v>1474.8815</c:v>
                </c:pt>
                <c:pt idx="640">
                  <c:v>1476.3531</c:v>
                </c:pt>
                <c:pt idx="641">
                  <c:v>1465.4010000000001</c:v>
                </c:pt>
                <c:pt idx="642">
                  <c:v>1446.0297</c:v>
                </c:pt>
                <c:pt idx="643">
                  <c:v>1429.6935000000001</c:v>
                </c:pt>
                <c:pt idx="644">
                  <c:v>1425.3252</c:v>
                </c:pt>
                <c:pt idx="645">
                  <c:v>1432.2894699999999</c:v>
                </c:pt>
                <c:pt idx="646">
                  <c:v>1441.8619000000001</c:v>
                </c:pt>
                <c:pt idx="647">
                  <c:v>1444.68415</c:v>
                </c:pt>
                <c:pt idx="648">
                  <c:v>1437.5555999999999</c:v>
                </c:pt>
                <c:pt idx="649">
                  <c:v>1424.3712</c:v>
                </c:pt>
                <c:pt idx="650">
                  <c:v>1411.1151</c:v>
                </c:pt>
              </c:numCache>
            </c:numRef>
          </c:yVal>
          <c:smooth val="1"/>
        </c:ser>
        <c:axId val="306029312"/>
        <c:axId val="306023424"/>
      </c:scatterChart>
      <c:valAx>
        <c:axId val="306029312"/>
        <c:scaling>
          <c:orientation val="minMax"/>
        </c:scaling>
        <c:axPos val="b"/>
        <c:tickLblPos val="nextTo"/>
        <c:crossAx val="306023424"/>
        <c:crosses val="autoZero"/>
        <c:crossBetween val="midCat"/>
      </c:valAx>
      <c:valAx>
        <c:axId val="306023424"/>
        <c:scaling>
          <c:orientation val="minMax"/>
        </c:scaling>
        <c:axPos val="l"/>
        <c:majorGridlines/>
        <c:numFmt formatCode="General" sourceLinked="1"/>
        <c:tickLblPos val="nextTo"/>
        <c:crossAx val="306029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12</xdr:row>
      <xdr:rowOff>38100</xdr:rowOff>
    </xdr:from>
    <xdr:to>
      <xdr:col>17</xdr:col>
      <xdr:colOff>200024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12</xdr:row>
      <xdr:rowOff>152400</xdr:rowOff>
    </xdr:from>
    <xdr:to>
      <xdr:col>8</xdr:col>
      <xdr:colOff>28575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56"/>
  <sheetViews>
    <sheetView workbookViewId="0">
      <selection activeCell="I7" sqref="I7"/>
    </sheetView>
  </sheetViews>
  <sheetFormatPr defaultRowHeight="15"/>
  <cols>
    <col min="9" max="10" width="10.5703125" customWidth="1"/>
    <col min="13" max="13" width="10.42578125" customWidth="1"/>
    <col min="14" max="14" width="10.7109375" customWidth="1"/>
    <col min="15" max="15" width="11" customWidth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O1" t="s">
        <v>21</v>
      </c>
      <c r="P1" t="s">
        <v>22</v>
      </c>
      <c r="Q1" t="s">
        <v>23</v>
      </c>
      <c r="R1" t="s">
        <v>24</v>
      </c>
    </row>
    <row r="2" spans="1:19">
      <c r="A2" t="s">
        <v>3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P2" s="2">
        <v>63</v>
      </c>
      <c r="Q2" s="2">
        <v>138.80000000000001</v>
      </c>
      <c r="R2" t="s">
        <v>30</v>
      </c>
    </row>
    <row r="3" spans="1:19">
      <c r="A3" t="s">
        <v>7</v>
      </c>
      <c r="B3" t="s">
        <v>8</v>
      </c>
      <c r="C3" t="s">
        <v>8</v>
      </c>
      <c r="D3" t="s">
        <v>8</v>
      </c>
      <c r="E3" t="s">
        <v>9</v>
      </c>
      <c r="F3" t="s">
        <v>9</v>
      </c>
      <c r="G3" t="s">
        <v>9</v>
      </c>
    </row>
    <row r="4" spans="1:19">
      <c r="A4" t="s">
        <v>10</v>
      </c>
      <c r="B4" t="s">
        <v>11</v>
      </c>
      <c r="C4" t="s">
        <v>11</v>
      </c>
      <c r="D4" t="s">
        <v>11</v>
      </c>
      <c r="E4" t="s">
        <v>12</v>
      </c>
      <c r="F4" t="s">
        <v>12</v>
      </c>
      <c r="G4" t="s">
        <v>12</v>
      </c>
      <c r="O4" t="s">
        <v>25</v>
      </c>
      <c r="P4" t="s">
        <v>32</v>
      </c>
      <c r="S4" t="s">
        <v>31</v>
      </c>
    </row>
    <row r="5" spans="1:19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O5">
        <v>33.6</v>
      </c>
      <c r="P5">
        <f>MAX(I:I)</f>
        <v>0.85291318310279118</v>
      </c>
    </row>
    <row r="6" spans="1:19">
      <c r="A6" t="s">
        <v>20</v>
      </c>
      <c r="I6" t="s">
        <v>27</v>
      </c>
      <c r="J6" t="s">
        <v>28</v>
      </c>
      <c r="K6" t="s">
        <v>43</v>
      </c>
      <c r="O6" t="s">
        <v>29</v>
      </c>
      <c r="P6" t="s">
        <v>33</v>
      </c>
    </row>
    <row r="7" spans="1:19" ht="15.75">
      <c r="A7">
        <v>0.08</v>
      </c>
      <c r="B7">
        <v>-487.553</v>
      </c>
      <c r="C7">
        <v>-158.5196</v>
      </c>
      <c r="D7">
        <v>187.89094900000001</v>
      </c>
      <c r="E7">
        <v>-14.432741999999999</v>
      </c>
      <c r="F7">
        <v>11.139839</v>
      </c>
      <c r="G7">
        <v>-17.177810000000001</v>
      </c>
      <c r="I7" s="1">
        <f t="shared" ref="I7:I36" si="0">SQRT(($B7/2322)^2+($C7/2322)^2+($D7/(IF($D7&lt;0,5146.59,5684.83)))^2+($E7/103)^2+($F7/(IF($F7&lt;0,103,236.58)))^2+($G7/103)^2)</f>
        <v>0.31544659777488004</v>
      </c>
      <c r="J7" s="1">
        <f t="shared" ref="J7:J36" si="1">SQRT(($B7/2322)^2+($C7/2322)^2+($D7/(IF($D7&lt;0,5146.59,5684.83)))^2+($F7/(IF($F7&lt;0,103,236.58)))^2+($G7/103)^2)</f>
        <v>0.28261617486848345</v>
      </c>
      <c r="K7" s="4">
        <f>ABS(($D7/(IF($D7&lt;0,3880,4287))))+ABS(($F7/(IF($F7&lt;0,67,155))))</f>
        <v>0.11569800204368798</v>
      </c>
      <c r="L7">
        <f>IF(K7=$P$10,A7,-100)</f>
        <v>-100</v>
      </c>
      <c r="O7">
        <v>33.6</v>
      </c>
      <c r="P7">
        <f>MAX(J:J)</f>
        <v>0.85038311556248702</v>
      </c>
    </row>
    <row r="8" spans="1:19" ht="15.75">
      <c r="A8">
        <v>0.16</v>
      </c>
      <c r="B8">
        <v>-452.12720000000002</v>
      </c>
      <c r="C8">
        <v>-160.85980000000001</v>
      </c>
      <c r="D8">
        <v>145.76818599999999</v>
      </c>
      <c r="E8">
        <v>-12.83761</v>
      </c>
      <c r="F8">
        <v>8.0512779999999999</v>
      </c>
      <c r="G8">
        <v>-15.690206</v>
      </c>
      <c r="I8" s="1">
        <f t="shared" si="0"/>
        <v>0.28856210888730022</v>
      </c>
      <c r="J8" s="1">
        <f t="shared" si="1"/>
        <v>0.26025701015846225</v>
      </c>
      <c r="K8" s="4">
        <f t="shared" ref="K8:K71" si="2">ABS(($D8/(IF($D8&lt;0,3880,4287))))+ABS(($F8/(IF($F8&lt;0,67,155))))</f>
        <v>8.5946105052785243E-2</v>
      </c>
      <c r="L8">
        <f t="shared" ref="L8:L71" si="3">IF(K8=$P$10,A8,-100)</f>
        <v>-100</v>
      </c>
    </row>
    <row r="9" spans="1:19" ht="15.75">
      <c r="A9">
        <v>0.24</v>
      </c>
      <c r="B9">
        <v>-366.81689999999998</v>
      </c>
      <c r="C9">
        <v>-161.71879999999999</v>
      </c>
      <c r="D9">
        <v>86.290464999999998</v>
      </c>
      <c r="E9">
        <v>-10.342599999999999</v>
      </c>
      <c r="F9">
        <v>4.2533890000000003</v>
      </c>
      <c r="G9">
        <v>-12.850864</v>
      </c>
      <c r="I9" s="1">
        <f t="shared" si="0"/>
        <v>0.2366634074474698</v>
      </c>
      <c r="J9" s="1">
        <f t="shared" si="1"/>
        <v>0.21430510707752617</v>
      </c>
      <c r="K9" s="4">
        <f t="shared" si="2"/>
        <v>4.7569622667178346E-2</v>
      </c>
      <c r="L9">
        <f t="shared" si="3"/>
        <v>-100</v>
      </c>
      <c r="O9" t="s">
        <v>25</v>
      </c>
      <c r="P9" t="s">
        <v>44</v>
      </c>
    </row>
    <row r="10" spans="1:19" ht="15.75">
      <c r="A10">
        <v>0.32</v>
      </c>
      <c r="B10">
        <v>-246.37360000000001</v>
      </c>
      <c r="C10">
        <v>-154.81559999999999</v>
      </c>
      <c r="D10">
        <v>23.339162000000002</v>
      </c>
      <c r="E10">
        <v>-7.1732709999999997</v>
      </c>
      <c r="F10">
        <v>0.26636700000000002</v>
      </c>
      <c r="G10">
        <v>-8.9706220000000005</v>
      </c>
      <c r="I10" s="1">
        <f t="shared" si="0"/>
        <v>0.16780047635026157</v>
      </c>
      <c r="J10" s="1">
        <f t="shared" si="1"/>
        <v>0.15266563338870803</v>
      </c>
      <c r="K10" s="4">
        <f t="shared" si="2"/>
        <v>7.1626679894956254E-3</v>
      </c>
      <c r="L10">
        <f t="shared" si="3"/>
        <v>-100</v>
      </c>
      <c r="O10">
        <f>MAX(L:L)</f>
        <v>33.6</v>
      </c>
      <c r="P10">
        <f>MAX(K:K)</f>
        <v>0.90260371213909463</v>
      </c>
    </row>
    <row r="11" spans="1:19" ht="15.75">
      <c r="A11">
        <v>0.4</v>
      </c>
      <c r="B11">
        <v>-112.3176</v>
      </c>
      <c r="C11">
        <v>-134.6217</v>
      </c>
      <c r="D11">
        <v>-30.594224000000001</v>
      </c>
      <c r="E11">
        <v>-3.6336759999999999</v>
      </c>
      <c r="F11">
        <v>-3.3824920000000001</v>
      </c>
      <c r="G11">
        <v>-4.5231789999999998</v>
      </c>
      <c r="I11" s="1">
        <f t="shared" si="0"/>
        <v>9.9939330799541676E-2</v>
      </c>
      <c r="J11" s="1">
        <f t="shared" si="1"/>
        <v>9.3505635049905819E-2</v>
      </c>
      <c r="K11" s="4">
        <f t="shared" si="2"/>
        <v>5.8370064502231117E-2</v>
      </c>
      <c r="L11">
        <f t="shared" si="3"/>
        <v>-100</v>
      </c>
    </row>
    <row r="12" spans="1:19" ht="15.75">
      <c r="A12">
        <v>0.48</v>
      </c>
      <c r="B12">
        <v>14.506603999999999</v>
      </c>
      <c r="C12">
        <v>-98.895544000000001</v>
      </c>
      <c r="D12">
        <v>-67.573459</v>
      </c>
      <c r="E12">
        <v>-8.4418000000000007E-2</v>
      </c>
      <c r="F12">
        <v>-6.2664350000000004</v>
      </c>
      <c r="G12">
        <v>-4.3436000000000002E-2</v>
      </c>
      <c r="I12" s="1">
        <f t="shared" si="0"/>
        <v>7.5681182781483392E-2</v>
      </c>
      <c r="J12" s="1">
        <f t="shared" si="1"/>
        <v>7.5676744748805688E-2</v>
      </c>
      <c r="K12" s="4">
        <f t="shared" si="2"/>
        <v>0.11094472054546854</v>
      </c>
      <c r="L12">
        <f t="shared" si="3"/>
        <v>-100</v>
      </c>
    </row>
    <row r="13" spans="1:19" ht="15.75">
      <c r="A13">
        <v>0.56000000000000005</v>
      </c>
      <c r="B13">
        <v>119.33949699999999</v>
      </c>
      <c r="C13">
        <v>-49.368661000000003</v>
      </c>
      <c r="D13">
        <v>-84.934623000000002</v>
      </c>
      <c r="E13">
        <v>3.0892059999999999</v>
      </c>
      <c r="F13">
        <v>-8.1286210000000008</v>
      </c>
      <c r="G13">
        <v>3.9747949999999999</v>
      </c>
      <c r="I13" s="1">
        <f t="shared" si="0"/>
        <v>0.10946575134768591</v>
      </c>
      <c r="J13" s="1">
        <f t="shared" si="1"/>
        <v>0.10527684067714324</v>
      </c>
      <c r="K13" s="4">
        <f t="shared" si="2"/>
        <v>0.14321306824511465</v>
      </c>
      <c r="L13">
        <f t="shared" si="3"/>
        <v>-100</v>
      </c>
    </row>
    <row r="14" spans="1:19" ht="15.75">
      <c r="A14">
        <v>0.64</v>
      </c>
      <c r="B14">
        <v>194.08679799999999</v>
      </c>
      <c r="C14">
        <v>8.3233969999999999</v>
      </c>
      <c r="D14">
        <v>-83.826547000000005</v>
      </c>
      <c r="E14">
        <v>5.5173579999999998</v>
      </c>
      <c r="F14">
        <v>-8.8986750000000008</v>
      </c>
      <c r="G14">
        <v>7.1429320000000001</v>
      </c>
      <c r="I14" s="1">
        <f t="shared" si="0"/>
        <v>0.14969131496308397</v>
      </c>
      <c r="J14" s="1">
        <f t="shared" si="1"/>
        <v>0.13977879314133304</v>
      </c>
      <c r="K14" s="4">
        <f t="shared" si="2"/>
        <v>0.15442082493075859</v>
      </c>
      <c r="L14">
        <f t="shared" si="3"/>
        <v>-100</v>
      </c>
    </row>
    <row r="15" spans="1:19" ht="15.75">
      <c r="A15">
        <v>0.72</v>
      </c>
      <c r="B15">
        <v>235.388214</v>
      </c>
      <c r="C15">
        <v>65.124022999999994</v>
      </c>
      <c r="D15">
        <v>-67.729642999999996</v>
      </c>
      <c r="E15">
        <v>6.8939339999999998</v>
      </c>
      <c r="F15">
        <v>-8.6547800000000006</v>
      </c>
      <c r="G15">
        <v>9.1997949999999999</v>
      </c>
      <c r="I15" s="1">
        <f t="shared" si="0"/>
        <v>0.17536936322076316</v>
      </c>
      <c r="J15" s="1">
        <f t="shared" si="1"/>
        <v>0.16209442158946655</v>
      </c>
      <c r="K15" s="4">
        <f t="shared" si="2"/>
        <v>0.14663191445222343</v>
      </c>
      <c r="L15">
        <f t="shared" si="3"/>
        <v>-100</v>
      </c>
    </row>
    <row r="16" spans="1:19" ht="15.75">
      <c r="A16">
        <v>0.8</v>
      </c>
      <c r="B16">
        <v>243.97085000000001</v>
      </c>
      <c r="C16">
        <v>110.253444</v>
      </c>
      <c r="D16">
        <v>-42.171011</v>
      </c>
      <c r="E16">
        <v>7.0273139999999996</v>
      </c>
      <c r="F16">
        <v>-7.5446580000000001</v>
      </c>
      <c r="G16">
        <v>10.010426000000001</v>
      </c>
      <c r="I16" s="1">
        <f t="shared" si="0"/>
        <v>0.18118259856847338</v>
      </c>
      <c r="J16" s="1">
        <f t="shared" si="1"/>
        <v>0.16784605820793422</v>
      </c>
      <c r="K16" s="4">
        <f t="shared" si="2"/>
        <v>0.12347565308893677</v>
      </c>
      <c r="L16">
        <f t="shared" si="3"/>
        <v>-100</v>
      </c>
    </row>
    <row r="17" spans="1:19" ht="15.75">
      <c r="A17">
        <v>0.88</v>
      </c>
      <c r="B17">
        <v>224.95543599999999</v>
      </c>
      <c r="C17">
        <v>133.938582</v>
      </c>
      <c r="D17">
        <v>-14.607144999999999</v>
      </c>
      <c r="E17">
        <v>5.8807919999999996</v>
      </c>
      <c r="F17">
        <v>-5.7014149999999999</v>
      </c>
      <c r="G17">
        <v>9.5527580000000007</v>
      </c>
      <c r="I17" s="1">
        <f t="shared" si="0"/>
        <v>0.16627265550213741</v>
      </c>
      <c r="J17" s="1">
        <f t="shared" si="1"/>
        <v>0.15616257292399613</v>
      </c>
      <c r="K17" s="4">
        <f t="shared" si="2"/>
        <v>8.8860474361440234E-2</v>
      </c>
      <c r="L17">
        <f t="shared" si="3"/>
        <v>-100</v>
      </c>
    </row>
    <row r="18" spans="1:19" ht="15.75">
      <c r="A18">
        <v>0.96</v>
      </c>
      <c r="B18">
        <v>185.845586</v>
      </c>
      <c r="C18">
        <v>129.89927</v>
      </c>
      <c r="D18">
        <v>7.16317</v>
      </c>
      <c r="E18">
        <v>3.5885449999999999</v>
      </c>
      <c r="F18">
        <v>-3.2031459999999998</v>
      </c>
      <c r="G18">
        <v>7.8934790000000001</v>
      </c>
      <c r="I18" s="1">
        <f t="shared" si="0"/>
        <v>0.13263137062334104</v>
      </c>
      <c r="J18" s="1">
        <f t="shared" si="1"/>
        <v>0.12797358305816786</v>
      </c>
      <c r="K18" s="4">
        <f t="shared" si="2"/>
        <v>4.9479054315546132E-2</v>
      </c>
      <c r="L18">
        <f t="shared" si="3"/>
        <v>-100</v>
      </c>
    </row>
    <row r="19" spans="1:19" ht="15.75">
      <c r="A19">
        <v>1.04</v>
      </c>
      <c r="B19">
        <v>132.02705599999999</v>
      </c>
      <c r="C19">
        <v>96.858682999999999</v>
      </c>
      <c r="D19">
        <v>17.942197</v>
      </c>
      <c r="E19">
        <v>0.438411</v>
      </c>
      <c r="F19">
        <v>-0.102524</v>
      </c>
      <c r="G19">
        <v>5.1617990000000002</v>
      </c>
      <c r="I19" s="1">
        <f t="shared" si="0"/>
        <v>8.6680561434321679E-2</v>
      </c>
      <c r="J19" s="1">
        <f t="shared" si="1"/>
        <v>8.6575993444150151E-2</v>
      </c>
      <c r="K19" s="4">
        <f t="shared" si="2"/>
        <v>5.7154660114403493E-3</v>
      </c>
      <c r="L19">
        <f t="shared" si="3"/>
        <v>-100</v>
      </c>
    </row>
    <row r="20" spans="1:19" ht="15.75">
      <c r="A20">
        <v>1.1200000000000001</v>
      </c>
      <c r="B20">
        <v>63.900727000000003</v>
      </c>
      <c r="C20">
        <v>38.877228000000002</v>
      </c>
      <c r="D20">
        <v>17.144780999999998</v>
      </c>
      <c r="E20">
        <v>-3.1763140000000001</v>
      </c>
      <c r="F20">
        <v>3.4976560000000001</v>
      </c>
      <c r="G20">
        <v>1.5365850000000001</v>
      </c>
      <c r="I20" s="1">
        <f t="shared" si="0"/>
        <v>4.9384902557797955E-2</v>
      </c>
      <c r="J20" s="1">
        <f t="shared" si="1"/>
        <v>3.857312998245279E-2</v>
      </c>
      <c r="K20" s="4">
        <f t="shared" si="2"/>
        <v>2.6564771705907583E-2</v>
      </c>
      <c r="L20">
        <f t="shared" si="3"/>
        <v>-100</v>
      </c>
    </row>
    <row r="21" spans="1:19" ht="15.75">
      <c r="A21">
        <v>1.2</v>
      </c>
      <c r="B21">
        <v>-21.171423000000001</v>
      </c>
      <c r="C21">
        <v>-35.865138000000002</v>
      </c>
      <c r="D21">
        <v>7.8631159999999998</v>
      </c>
      <c r="E21">
        <v>-6.8227209999999996</v>
      </c>
      <c r="F21">
        <v>7.3802070000000004</v>
      </c>
      <c r="G21">
        <v>-2.748456</v>
      </c>
      <c r="I21" s="1">
        <f t="shared" si="0"/>
        <v>7.9978427156688223E-2</v>
      </c>
      <c r="J21" s="1">
        <f t="shared" si="1"/>
        <v>4.4819749265742177E-2</v>
      </c>
      <c r="K21" s="4">
        <f t="shared" si="2"/>
        <v>4.9448415523300003E-2</v>
      </c>
      <c r="L21">
        <f t="shared" si="3"/>
        <v>-100</v>
      </c>
    </row>
    <row r="22" spans="1:19" ht="15.75">
      <c r="A22">
        <v>1.28</v>
      </c>
      <c r="B22">
        <v>-123.8134</v>
      </c>
      <c r="C22">
        <v>-117.4812</v>
      </c>
      <c r="D22">
        <v>-6.0148210000000004</v>
      </c>
      <c r="E22">
        <v>-10.095461</v>
      </c>
      <c r="F22">
        <v>11.202802999999999</v>
      </c>
      <c r="G22">
        <v>-7.3929770000000001</v>
      </c>
      <c r="I22" s="1">
        <f t="shared" si="0"/>
        <v>0.14968429135047781</v>
      </c>
      <c r="J22" s="1">
        <f t="shared" si="1"/>
        <v>0.11313092733888397</v>
      </c>
      <c r="K22" s="4">
        <f t="shared" si="2"/>
        <v>7.3826359985034909E-2</v>
      </c>
      <c r="L22">
        <f t="shared" si="3"/>
        <v>-100</v>
      </c>
    </row>
    <row r="23" spans="1:19" ht="15.75">
      <c r="A23">
        <v>1.36</v>
      </c>
      <c r="B23">
        <v>-238.9666</v>
      </c>
      <c r="C23">
        <v>-196.39279999999999</v>
      </c>
      <c r="D23">
        <v>-21.624290999999999</v>
      </c>
      <c r="E23">
        <v>-12.67347</v>
      </c>
      <c r="F23">
        <v>14.539818</v>
      </c>
      <c r="G23">
        <v>-12.027656</v>
      </c>
      <c r="I23" s="1">
        <f t="shared" si="0"/>
        <v>0.22431101126916694</v>
      </c>
      <c r="J23" s="1">
        <f t="shared" si="1"/>
        <v>0.18755199804554146</v>
      </c>
      <c r="K23" s="4">
        <f t="shared" si="2"/>
        <v>9.9378548295643493E-2</v>
      </c>
      <c r="L23">
        <f t="shared" si="3"/>
        <v>-100</v>
      </c>
    </row>
    <row r="24" spans="1:19" ht="15.75">
      <c r="A24">
        <v>1.44</v>
      </c>
      <c r="B24">
        <v>-356.0994</v>
      </c>
      <c r="C24">
        <v>-264.07369999999997</v>
      </c>
      <c r="D24">
        <v>-36.798676</v>
      </c>
      <c r="E24">
        <v>-14.357066</v>
      </c>
      <c r="F24">
        <v>16.948937000000001</v>
      </c>
      <c r="G24">
        <v>-16.231283000000001</v>
      </c>
      <c r="I24" s="1">
        <f t="shared" si="0"/>
        <v>0.29308493693123483</v>
      </c>
      <c r="J24" s="1">
        <f t="shared" si="1"/>
        <v>0.25781677533001673</v>
      </c>
      <c r="K24" s="4">
        <f t="shared" si="2"/>
        <v>0.11883217549052212</v>
      </c>
      <c r="L24">
        <f t="shared" si="3"/>
        <v>-100</v>
      </c>
    </row>
    <row r="25" spans="1:19" ht="15.75">
      <c r="A25">
        <v>1.52</v>
      </c>
      <c r="B25">
        <v>-461.93720000000002</v>
      </c>
      <c r="C25">
        <v>-313.66320000000002</v>
      </c>
      <c r="D25">
        <v>-49.481437</v>
      </c>
      <c r="E25">
        <v>-15.076772</v>
      </c>
      <c r="F25">
        <v>18.042297999999999</v>
      </c>
      <c r="G25">
        <v>-19.569057999999998</v>
      </c>
      <c r="I25" s="1">
        <f t="shared" si="0"/>
        <v>0.34821746893024608</v>
      </c>
      <c r="J25" s="1">
        <f t="shared" si="1"/>
        <v>0.31595782508571868</v>
      </c>
      <c r="K25" s="4">
        <f t="shared" si="2"/>
        <v>0.12915487026105751</v>
      </c>
      <c r="L25">
        <f t="shared" si="3"/>
        <v>-100</v>
      </c>
    </row>
    <row r="26" spans="1:19" ht="15.75">
      <c r="A26">
        <v>1.6</v>
      </c>
      <c r="B26">
        <v>-542.89110000000005</v>
      </c>
      <c r="C26">
        <v>-341.47755999999998</v>
      </c>
      <c r="D26">
        <v>-58.298383999999999</v>
      </c>
      <c r="E26">
        <v>-14.873405999999999</v>
      </c>
      <c r="F26">
        <v>17.560950999999999</v>
      </c>
      <c r="G26">
        <v>-21.647458</v>
      </c>
      <c r="I26" s="1">
        <f t="shared" si="0"/>
        <v>0.38334377809137532</v>
      </c>
      <c r="J26" s="1">
        <f t="shared" si="1"/>
        <v>0.35510634266001162</v>
      </c>
      <c r="K26" s="4">
        <f t="shared" si="2"/>
        <v>0.12832181476554705</v>
      </c>
      <c r="L26">
        <f t="shared" si="3"/>
        <v>-100</v>
      </c>
    </row>
    <row r="27" spans="1:19" ht="15.75">
      <c r="A27">
        <v>1.68</v>
      </c>
      <c r="B27">
        <v>-586.15899999999999</v>
      </c>
      <c r="C27">
        <v>-348.14969000000002</v>
      </c>
      <c r="D27">
        <v>-63.201009999999997</v>
      </c>
      <c r="E27">
        <v>-13.861404</v>
      </c>
      <c r="F27">
        <v>15.450918</v>
      </c>
      <c r="G27">
        <v>-22.175529000000001</v>
      </c>
      <c r="I27" s="1">
        <f t="shared" si="0"/>
        <v>0.39380789011090983</v>
      </c>
      <c r="J27" s="1">
        <f t="shared" si="1"/>
        <v>0.37009965676756545</v>
      </c>
      <c r="K27" s="4">
        <f t="shared" si="2"/>
        <v>0.11597226203857665</v>
      </c>
      <c r="L27">
        <f t="shared" si="3"/>
        <v>-100</v>
      </c>
    </row>
    <row r="28" spans="1:19" ht="15.75">
      <c r="A28">
        <v>1.76</v>
      </c>
      <c r="B28">
        <v>-580.86090000000002</v>
      </c>
      <c r="C28">
        <v>-337.40602000000001</v>
      </c>
      <c r="D28">
        <v>-64.835441000000003</v>
      </c>
      <c r="E28">
        <v>-12.190815000000001</v>
      </c>
      <c r="F28">
        <v>11.917585000000001</v>
      </c>
      <c r="G28">
        <v>-21.019787000000001</v>
      </c>
      <c r="I28" s="1">
        <f t="shared" si="0"/>
        <v>0.37688708806463717</v>
      </c>
      <c r="J28" s="1">
        <f t="shared" si="1"/>
        <v>0.35782034120507372</v>
      </c>
      <c r="K28" s="4">
        <f t="shared" si="2"/>
        <v>9.35978103674759E-2</v>
      </c>
      <c r="L28">
        <f t="shared" si="3"/>
        <v>-100</v>
      </c>
    </row>
    <row r="29" spans="1:19" ht="15.75">
      <c r="A29">
        <v>1.84</v>
      </c>
      <c r="B29">
        <v>-520.91120000000001</v>
      </c>
      <c r="C29">
        <v>-312.72160000000002</v>
      </c>
      <c r="D29">
        <v>-63.189112000000002</v>
      </c>
      <c r="E29">
        <v>-10.019104</v>
      </c>
      <c r="F29">
        <v>7.4229830000000003</v>
      </c>
      <c r="G29">
        <v>-18.242761999999999</v>
      </c>
      <c r="I29" s="1">
        <f t="shared" si="0"/>
        <v>0.33231304657757171</v>
      </c>
      <c r="J29" s="1">
        <f t="shared" si="1"/>
        <v>0.31775769499508255</v>
      </c>
      <c r="K29" s="4">
        <f t="shared" si="2"/>
        <v>6.4176066511473229E-2</v>
      </c>
      <c r="L29">
        <f t="shared" si="3"/>
        <v>-100</v>
      </c>
    </row>
    <row r="30" spans="1:19" ht="15.75">
      <c r="A30">
        <v>1.92</v>
      </c>
      <c r="B30">
        <v>-409.16759999999999</v>
      </c>
      <c r="C30">
        <v>-274.58499999999998</v>
      </c>
      <c r="D30">
        <v>-57.076255000000003</v>
      </c>
      <c r="E30">
        <v>-7.5002420000000001</v>
      </c>
      <c r="F30">
        <v>2.6102029999999998</v>
      </c>
      <c r="G30">
        <v>-14.118504</v>
      </c>
      <c r="I30" s="1">
        <f t="shared" si="0"/>
        <v>0.26338419508327382</v>
      </c>
      <c r="J30" s="1">
        <f t="shared" si="1"/>
        <v>0.25311813459914612</v>
      </c>
      <c r="K30" s="4">
        <f t="shared" si="2"/>
        <v>3.1550394354838709E-2</v>
      </c>
      <c r="L30">
        <f t="shared" si="3"/>
        <v>-100</v>
      </c>
    </row>
    <row r="31" spans="1:19" ht="15.75">
      <c r="A31">
        <v>2</v>
      </c>
      <c r="B31">
        <v>-259.84910000000002</v>
      </c>
      <c r="C31">
        <v>-221.0669</v>
      </c>
      <c r="D31">
        <v>-45.104281</v>
      </c>
      <c r="E31">
        <v>-4.7934270000000003</v>
      </c>
      <c r="F31">
        <v>-1.8258479999999999</v>
      </c>
      <c r="G31">
        <v>-9.1163109999999996</v>
      </c>
      <c r="I31" s="1">
        <f t="shared" si="0"/>
        <v>0.17882344583813053</v>
      </c>
      <c r="J31" s="1">
        <f t="shared" si="1"/>
        <v>0.17266159848081614</v>
      </c>
      <c r="K31" s="4">
        <f t="shared" si="2"/>
        <v>3.8876277377288812E-2</v>
      </c>
      <c r="L31">
        <f t="shared" si="3"/>
        <v>-100</v>
      </c>
    </row>
    <row r="32" spans="1:19" ht="15.75">
      <c r="A32">
        <v>2.08</v>
      </c>
      <c r="B32">
        <v>-96.480892999999995</v>
      </c>
      <c r="C32">
        <v>-151.5384</v>
      </c>
      <c r="D32">
        <v>-26.956980999999999</v>
      </c>
      <c r="E32">
        <v>-2.0841669999999999</v>
      </c>
      <c r="F32">
        <v>-5.2830830000000004</v>
      </c>
      <c r="G32">
        <v>-3.8436300000000001</v>
      </c>
      <c r="I32" s="1">
        <f t="shared" si="0"/>
        <v>0.10220514682555051</v>
      </c>
      <c r="J32" s="1">
        <f t="shared" si="1"/>
        <v>0.1001820929267094</v>
      </c>
      <c r="K32" s="4">
        <f t="shared" si="2"/>
        <v>8.5799660590090795E-2</v>
      </c>
      <c r="L32">
        <f t="shared" si="3"/>
        <v>-100</v>
      </c>
      <c r="N32" t="s">
        <v>34</v>
      </c>
      <c r="O32" t="s">
        <v>35</v>
      </c>
      <c r="P32" t="s">
        <v>36</v>
      </c>
      <c r="Q32" t="s">
        <v>37</v>
      </c>
      <c r="R32" t="s">
        <v>38</v>
      </c>
      <c r="S32" t="s">
        <v>39</v>
      </c>
    </row>
    <row r="33" spans="1:19" ht="15.75">
      <c r="A33">
        <v>2.16</v>
      </c>
      <c r="B33">
        <v>54.135218999999999</v>
      </c>
      <c r="C33">
        <v>-70.182534000000004</v>
      </c>
      <c r="D33">
        <v>-3.1806329999999998</v>
      </c>
      <c r="E33">
        <v>0.39932899999999999</v>
      </c>
      <c r="F33">
        <v>-7.3741570000000003</v>
      </c>
      <c r="G33">
        <v>1.0490950000000001</v>
      </c>
      <c r="I33" s="1">
        <f t="shared" si="0"/>
        <v>8.1865247611350569E-2</v>
      </c>
      <c r="J33" s="1">
        <f t="shared" si="1"/>
        <v>8.1773392910105366E-2</v>
      </c>
      <c r="K33" s="4">
        <f t="shared" si="2"/>
        <v>0.11088179554931528</v>
      </c>
      <c r="L33">
        <f t="shared" si="3"/>
        <v>-100</v>
      </c>
      <c r="M33" t="s">
        <v>26</v>
      </c>
      <c r="N33" s="3">
        <f t="shared" ref="N33:S33" si="4">MAX(B:B)</f>
        <v>714.87399100000005</v>
      </c>
      <c r="O33" s="3">
        <f t="shared" si="4"/>
        <v>1427.1579999999999</v>
      </c>
      <c r="P33" s="3">
        <f t="shared" si="4"/>
        <v>1942.7063000000001</v>
      </c>
      <c r="Q33" s="3">
        <f t="shared" si="4"/>
        <v>45.610568000000001</v>
      </c>
      <c r="R33" s="3">
        <f t="shared" si="4"/>
        <v>18.042297999999999</v>
      </c>
      <c r="S33" s="3">
        <f t="shared" si="4"/>
        <v>23.011935999999999</v>
      </c>
    </row>
    <row r="34" spans="1:19" ht="15.75">
      <c r="A34">
        <v>2.2400000000000002</v>
      </c>
      <c r="B34">
        <v>168.855098</v>
      </c>
      <c r="C34">
        <v>14.052714999999999</v>
      </c>
      <c r="D34">
        <v>26.303225000000001</v>
      </c>
      <c r="E34">
        <v>2.3957190000000002</v>
      </c>
      <c r="F34">
        <v>-7.9921139999999999</v>
      </c>
      <c r="G34">
        <v>4.980696</v>
      </c>
      <c r="I34" s="1">
        <f t="shared" si="0"/>
        <v>0.11935762345981214</v>
      </c>
      <c r="J34" s="1">
        <f t="shared" si="1"/>
        <v>0.1170693906548726</v>
      </c>
      <c r="K34" s="4">
        <f t="shared" si="2"/>
        <v>0.12542086207520828</v>
      </c>
      <c r="L34">
        <f t="shared" si="3"/>
        <v>-100</v>
      </c>
      <c r="M34" t="s">
        <v>40</v>
      </c>
      <c r="N34" s="3">
        <f t="shared" ref="N34:S34" si="5">MIN(B:B)</f>
        <v>-1113.5050000000001</v>
      </c>
      <c r="O34" s="3">
        <f t="shared" si="5"/>
        <v>-348.14969000000002</v>
      </c>
      <c r="P34" s="3">
        <f t="shared" si="5"/>
        <v>-96.872928000000002</v>
      </c>
      <c r="Q34" s="3">
        <f t="shared" si="5"/>
        <v>-35.346699999999998</v>
      </c>
      <c r="R34" s="3">
        <f t="shared" si="5"/>
        <v>-38.379882000000002</v>
      </c>
      <c r="S34" s="3">
        <f t="shared" si="5"/>
        <v>-28.695926</v>
      </c>
    </row>
    <row r="35" spans="1:19" ht="15.75">
      <c r="A35">
        <v>2.3199999999999998</v>
      </c>
      <c r="B35">
        <v>233.37002100000001</v>
      </c>
      <c r="C35">
        <v>90.717519999999993</v>
      </c>
      <c r="D35">
        <v>62.185540000000003</v>
      </c>
      <c r="E35">
        <v>3.6591710000000002</v>
      </c>
      <c r="F35">
        <v>-7.2976179999999999</v>
      </c>
      <c r="G35">
        <v>7.5382600000000002</v>
      </c>
      <c r="I35" s="1">
        <f t="shared" si="0"/>
        <v>0.15292251699282061</v>
      </c>
      <c r="J35" s="1">
        <f t="shared" si="1"/>
        <v>0.14873871169333017</v>
      </c>
      <c r="K35" s="4">
        <f t="shared" si="2"/>
        <v>0.12342527929282907</v>
      </c>
      <c r="L35">
        <f t="shared" si="3"/>
        <v>-100</v>
      </c>
    </row>
    <row r="36" spans="1:19" ht="15.75">
      <c r="A36">
        <v>2.4</v>
      </c>
      <c r="B36">
        <v>244.61882299999999</v>
      </c>
      <c r="C36">
        <v>150.939727</v>
      </c>
      <c r="D36">
        <v>102.684566</v>
      </c>
      <c r="E36">
        <v>4.0354299999999999</v>
      </c>
      <c r="F36">
        <v>-5.6347579999999997</v>
      </c>
      <c r="G36">
        <v>8.5370749999999997</v>
      </c>
      <c r="I36" s="1">
        <f t="shared" si="0"/>
        <v>0.16446171617116909</v>
      </c>
      <c r="J36" s="1">
        <f t="shared" si="1"/>
        <v>0.15972685237699555</v>
      </c>
      <c r="K36" s="4">
        <f t="shared" si="2"/>
        <v>0.10805341197441762</v>
      </c>
      <c r="L36">
        <f t="shared" si="3"/>
        <v>-100</v>
      </c>
    </row>
    <row r="37" spans="1:19" ht="15.75">
      <c r="A37">
        <v>2.48</v>
      </c>
      <c r="B37">
        <v>210.223388</v>
      </c>
      <c r="C37">
        <v>188.148991</v>
      </c>
      <c r="D37">
        <v>140.25340199999999</v>
      </c>
      <c r="E37">
        <v>3.5269430000000002</v>
      </c>
      <c r="F37">
        <v>-3.4168449999999999</v>
      </c>
      <c r="G37">
        <v>8.0306440000000006</v>
      </c>
      <c r="I37" s="1">
        <f t="shared" ref="I37:I100" si="6">SQRT(($B37/2322)^2+($C37/2322)^2+($D37/(IF($D37&lt;0,5146.59,5684.83)))^2+($E37/103)^2+($F37/(IF($F37&lt;0,103,236.58)))^2+($G37/103)^2)</f>
        <v>0.15402253310450464</v>
      </c>
      <c r="J37" s="1">
        <f t="shared" ref="J37:J100" si="7">SQRT(($B37/2322)^2+($C37/2322)^2+($D37/(IF($D37&lt;0,5146.59,5684.83)))^2+($F37/(IF($F37&lt;0,103,236.58)))^2+($G37/103)^2)</f>
        <v>0.15016795542563843</v>
      </c>
      <c r="K37" s="4">
        <f t="shared" si="2"/>
        <v>8.3713665573462284E-2</v>
      </c>
      <c r="L37">
        <f t="shared" si="3"/>
        <v>-100</v>
      </c>
      <c r="M37" t="s">
        <v>41</v>
      </c>
      <c r="N37">
        <v>714.87399100000005</v>
      </c>
      <c r="O37">
        <v>1427.1579999999999</v>
      </c>
      <c r="P37">
        <v>1413.7225000000001</v>
      </c>
      <c r="Q37">
        <v>-6.7615829999999999</v>
      </c>
      <c r="R37">
        <v>-38.379882000000002</v>
      </c>
      <c r="S37">
        <v>23.011935999999999</v>
      </c>
    </row>
    <row r="38" spans="1:19" ht="15.75">
      <c r="A38">
        <v>2.56</v>
      </c>
      <c r="B38">
        <v>145.14562599999999</v>
      </c>
      <c r="C38">
        <v>197.681873</v>
      </c>
      <c r="D38">
        <v>162.735545</v>
      </c>
      <c r="E38">
        <v>2.3074469999999998</v>
      </c>
      <c r="F38">
        <v>-1.033242</v>
      </c>
      <c r="G38">
        <v>6.2773839999999996</v>
      </c>
      <c r="I38" s="1">
        <f t="shared" si="6"/>
        <v>0.12763825647176111</v>
      </c>
      <c r="J38" s="1">
        <f t="shared" si="7"/>
        <v>0.12565690222343809</v>
      </c>
      <c r="K38" s="4">
        <f t="shared" si="2"/>
        <v>5.3381761482997891E-2</v>
      </c>
      <c r="L38">
        <f t="shared" si="3"/>
        <v>-100</v>
      </c>
    </row>
    <row r="39" spans="1:19" ht="15.75">
      <c r="A39">
        <v>2.64</v>
      </c>
      <c r="B39">
        <v>66.823447000000002</v>
      </c>
      <c r="C39">
        <v>177.560191</v>
      </c>
      <c r="D39">
        <v>159.693691</v>
      </c>
      <c r="E39">
        <v>0.67669000000000001</v>
      </c>
      <c r="F39">
        <v>1.1973590000000001</v>
      </c>
      <c r="G39">
        <v>3.6817920000000002</v>
      </c>
      <c r="I39" s="1">
        <f t="shared" si="6"/>
        <v>9.386845665194711E-2</v>
      </c>
      <c r="J39" s="1">
        <f t="shared" si="7"/>
        <v>9.3638265712459035E-2</v>
      </c>
      <c r="K39" s="4">
        <f t="shared" si="2"/>
        <v>4.4975582801718629E-2</v>
      </c>
      <c r="L39">
        <f t="shared" si="3"/>
        <v>-100</v>
      </c>
    </row>
    <row r="40" spans="1:19" ht="15.75">
      <c r="A40">
        <v>2.72</v>
      </c>
      <c r="B40">
        <v>-9.1477579999999996</v>
      </c>
      <c r="C40">
        <v>130.60071300000001</v>
      </c>
      <c r="D40">
        <v>129.22835599999999</v>
      </c>
      <c r="E40">
        <v>-1.0189299999999999</v>
      </c>
      <c r="F40">
        <v>3.038462</v>
      </c>
      <c r="G40">
        <v>0.72533800000000004</v>
      </c>
      <c r="I40" s="1">
        <f t="shared" si="6"/>
        <v>6.3310072666333095E-2</v>
      </c>
      <c r="J40" s="1">
        <f t="shared" si="7"/>
        <v>6.2532417709115815E-2</v>
      </c>
      <c r="K40" s="4">
        <f t="shared" si="2"/>
        <v>4.9747220439889536E-2</v>
      </c>
      <c r="L40">
        <f t="shared" si="3"/>
        <v>-100</v>
      </c>
    </row>
    <row r="41" spans="1:19" ht="15.75">
      <c r="A41">
        <v>2.8</v>
      </c>
      <c r="B41">
        <v>-71.533366999999998</v>
      </c>
      <c r="C41">
        <v>65.728920000000002</v>
      </c>
      <c r="D41">
        <v>79.759685000000005</v>
      </c>
      <c r="E41">
        <v>-2.4630260000000002</v>
      </c>
      <c r="F41">
        <v>4.3376029999999997</v>
      </c>
      <c r="G41">
        <v>-2.10832</v>
      </c>
      <c r="I41" s="1">
        <f t="shared" si="6"/>
        <v>5.7220305156667609E-2</v>
      </c>
      <c r="J41" s="1">
        <f t="shared" si="7"/>
        <v>5.1984014749704481E-2</v>
      </c>
      <c r="K41" s="4">
        <f t="shared" si="2"/>
        <v>4.6589547147038682E-2</v>
      </c>
      <c r="L41">
        <f t="shared" si="3"/>
        <v>-100</v>
      </c>
    </row>
    <row r="42" spans="1:19" ht="15.75">
      <c r="A42">
        <v>2.88</v>
      </c>
      <c r="B42">
        <v>-114.4012</v>
      </c>
      <c r="C42">
        <v>-3.4230119999999999</v>
      </c>
      <c r="D42">
        <v>25.655906999999999</v>
      </c>
      <c r="E42">
        <v>-3.4217379999999999</v>
      </c>
      <c r="F42">
        <v>5.0303699999999996</v>
      </c>
      <c r="G42">
        <v>-4.411556</v>
      </c>
      <c r="I42" s="1">
        <f t="shared" si="6"/>
        <v>7.6420593619711402E-2</v>
      </c>
      <c r="J42" s="1">
        <f t="shared" si="7"/>
        <v>6.8822150611770286E-2</v>
      </c>
      <c r="K42" s="4">
        <f t="shared" si="2"/>
        <v>3.8438582925122464E-2</v>
      </c>
      <c r="L42">
        <f t="shared" si="3"/>
        <v>-100</v>
      </c>
    </row>
    <row r="43" spans="1:19" ht="15.75">
      <c r="A43">
        <v>2.96</v>
      </c>
      <c r="B43">
        <v>-137.0033</v>
      </c>
      <c r="C43">
        <v>-62.385213</v>
      </c>
      <c r="D43">
        <v>-19.572498</v>
      </c>
      <c r="E43">
        <v>-3.7716660000000002</v>
      </c>
      <c r="F43">
        <v>5.1399419999999996</v>
      </c>
      <c r="G43">
        <v>-5.9209459999999998</v>
      </c>
      <c r="I43" s="1">
        <f t="shared" si="6"/>
        <v>9.661775396672935E-2</v>
      </c>
      <c r="J43" s="1">
        <f t="shared" si="7"/>
        <v>8.9409752964720562E-2</v>
      </c>
      <c r="K43" s="4">
        <f t="shared" si="2"/>
        <v>3.8205374376454937E-2</v>
      </c>
      <c r="L43">
        <f t="shared" si="3"/>
        <v>-100</v>
      </c>
    </row>
    <row r="44" spans="1:19" ht="15.75">
      <c r="A44">
        <v>3.04</v>
      </c>
      <c r="B44">
        <v>-142.66829999999999</v>
      </c>
      <c r="C44">
        <v>-100.22069999999999</v>
      </c>
      <c r="D44">
        <v>-47.916144000000003</v>
      </c>
      <c r="E44">
        <v>-3.510472</v>
      </c>
      <c r="F44">
        <v>4.7620760000000004</v>
      </c>
      <c r="G44">
        <v>-6.5532329999999996</v>
      </c>
      <c r="I44" s="1">
        <f t="shared" si="6"/>
        <v>0.10648679507162367</v>
      </c>
      <c r="J44" s="1">
        <f t="shared" si="7"/>
        <v>0.10088526946048988</v>
      </c>
      <c r="K44" s="4">
        <f t="shared" si="2"/>
        <v>4.3072592617226471E-2</v>
      </c>
      <c r="L44">
        <f t="shared" si="3"/>
        <v>-100</v>
      </c>
    </row>
    <row r="45" spans="1:19" ht="15.75">
      <c r="A45">
        <v>3.12</v>
      </c>
      <c r="B45">
        <v>-136.94589999999999</v>
      </c>
      <c r="C45">
        <v>-112.3836</v>
      </c>
      <c r="D45">
        <v>-57.462183000000003</v>
      </c>
      <c r="E45">
        <v>-2.7501410000000002</v>
      </c>
      <c r="F45">
        <v>4.0339080000000003</v>
      </c>
      <c r="G45">
        <v>-6.3940020000000004</v>
      </c>
      <c r="I45" s="1">
        <f t="shared" si="6"/>
        <v>0.10393655324375255</v>
      </c>
      <c r="J45" s="1">
        <f t="shared" si="7"/>
        <v>0.10044847357587013</v>
      </c>
      <c r="K45" s="4">
        <f t="shared" si="2"/>
        <v>4.0835053882607254E-2</v>
      </c>
      <c r="L45">
        <f t="shared" si="3"/>
        <v>-100</v>
      </c>
    </row>
    <row r="46" spans="1:19" ht="15.75">
      <c r="A46">
        <v>3.2</v>
      </c>
      <c r="B46">
        <v>-125.5209</v>
      </c>
      <c r="C46">
        <v>-101.05500000000001</v>
      </c>
      <c r="D46">
        <v>-50.244138999999997</v>
      </c>
      <c r="E46">
        <v>-1.6850210000000001</v>
      </c>
      <c r="F46">
        <v>3.093191</v>
      </c>
      <c r="G46">
        <v>-5.6405700000000003</v>
      </c>
      <c r="I46" s="1">
        <f t="shared" si="6"/>
        <v>9.137332368069441E-2</v>
      </c>
      <c r="J46" s="1">
        <f t="shared" si="7"/>
        <v>8.9896904410847772E-2</v>
      </c>
      <c r="K46" s="4">
        <f t="shared" si="2"/>
        <v>3.2905591328566672E-2</v>
      </c>
      <c r="L46">
        <f t="shared" si="3"/>
        <v>-100</v>
      </c>
    </row>
    <row r="47" spans="1:19" ht="15.75">
      <c r="A47">
        <v>3.28</v>
      </c>
      <c r="B47">
        <v>-112.1932</v>
      </c>
      <c r="C47">
        <v>-73.141069000000002</v>
      </c>
      <c r="D47">
        <v>-30.081863999999999</v>
      </c>
      <c r="E47">
        <v>-0.53227199999999997</v>
      </c>
      <c r="F47">
        <v>2.0388739999999999</v>
      </c>
      <c r="G47">
        <v>-4.5171419999999998</v>
      </c>
      <c r="I47" s="1">
        <f t="shared" si="6"/>
        <v>7.3384226009956005E-2</v>
      </c>
      <c r="J47" s="1">
        <f t="shared" si="7"/>
        <v>7.3202046516256947E-2</v>
      </c>
      <c r="K47" s="4">
        <f t="shared" si="2"/>
        <v>2.0907083538410375E-2</v>
      </c>
      <c r="L47">
        <f t="shared" si="3"/>
        <v>-100</v>
      </c>
    </row>
    <row r="48" spans="1:19" ht="15.75">
      <c r="A48">
        <v>3.36</v>
      </c>
      <c r="B48">
        <v>-97.369482000000005</v>
      </c>
      <c r="C48">
        <v>-37.028702000000003</v>
      </c>
      <c r="D48">
        <v>-2.1281539999999999</v>
      </c>
      <c r="E48">
        <v>0.53817300000000001</v>
      </c>
      <c r="F48">
        <v>0.90729400000000004</v>
      </c>
      <c r="G48">
        <v>-3.1945060000000001</v>
      </c>
      <c r="I48" s="1">
        <f t="shared" si="6"/>
        <v>5.4925439828178449E-2</v>
      </c>
      <c r="J48" s="1">
        <f t="shared" si="7"/>
        <v>5.4676352459094191E-2</v>
      </c>
      <c r="K48" s="4">
        <f t="shared" si="2"/>
        <v>6.4020029763884271E-3</v>
      </c>
      <c r="L48">
        <f t="shared" si="3"/>
        <v>-100</v>
      </c>
    </row>
    <row r="49" spans="1:12" ht="15.75">
      <c r="A49">
        <v>3.44</v>
      </c>
      <c r="B49">
        <v>-78.122988000000007</v>
      </c>
      <c r="C49">
        <v>0.35189999999999999</v>
      </c>
      <c r="D49">
        <v>26.736554000000002</v>
      </c>
      <c r="E49">
        <v>1.4496370000000001</v>
      </c>
      <c r="F49">
        <v>-0.32036500000000001</v>
      </c>
      <c r="G49">
        <v>-1.750869</v>
      </c>
      <c r="I49" s="1">
        <f t="shared" si="6"/>
        <v>4.0630293220599849E-2</v>
      </c>
      <c r="J49" s="1">
        <f t="shared" si="7"/>
        <v>3.8114815386505713E-2</v>
      </c>
      <c r="K49" s="4">
        <f t="shared" si="2"/>
        <v>1.1018225433365017E-2</v>
      </c>
      <c r="L49">
        <f t="shared" si="3"/>
        <v>-100</v>
      </c>
    </row>
    <row r="50" spans="1:12" ht="15.75">
      <c r="A50">
        <v>3.52</v>
      </c>
      <c r="B50">
        <v>-50.340663999999997</v>
      </c>
      <c r="C50">
        <v>34.785572999999999</v>
      </c>
      <c r="D50">
        <v>48.989272999999997</v>
      </c>
      <c r="E50">
        <v>2.2124640000000002</v>
      </c>
      <c r="F50">
        <v>-1.6731020000000001</v>
      </c>
      <c r="G50">
        <v>-0.192297</v>
      </c>
      <c r="I50" s="1">
        <f t="shared" si="6"/>
        <v>3.8696890570222672E-2</v>
      </c>
      <c r="J50" s="1">
        <f t="shared" si="7"/>
        <v>3.2187713955054459E-2</v>
      </c>
      <c r="K50" s="4">
        <f t="shared" si="2"/>
        <v>3.6399073787813901E-2</v>
      </c>
      <c r="L50">
        <f t="shared" si="3"/>
        <v>-100</v>
      </c>
    </row>
    <row r="51" spans="1:12" ht="15.75">
      <c r="A51">
        <v>3.6</v>
      </c>
      <c r="B51">
        <v>-11.612145</v>
      </c>
      <c r="C51">
        <v>64.181884999999994</v>
      </c>
      <c r="D51">
        <v>59.697333</v>
      </c>
      <c r="E51">
        <v>2.871429</v>
      </c>
      <c r="F51">
        <v>-3.1248809999999998</v>
      </c>
      <c r="G51">
        <v>1.4853069999999999</v>
      </c>
      <c r="I51" s="1">
        <f t="shared" si="6"/>
        <v>5.2960926260240591E-2</v>
      </c>
      <c r="J51" s="1">
        <f t="shared" si="7"/>
        <v>4.5029762745790992E-2</v>
      </c>
      <c r="K51" s="4">
        <f t="shared" si="2"/>
        <v>6.0565215065331149E-2</v>
      </c>
      <c r="L51">
        <f t="shared" si="3"/>
        <v>-100</v>
      </c>
    </row>
    <row r="52" spans="1:12" ht="15.75">
      <c r="A52">
        <v>3.68</v>
      </c>
      <c r="B52">
        <v>37.291088000000002</v>
      </c>
      <c r="C52">
        <v>87.531927999999994</v>
      </c>
      <c r="D52">
        <v>59.353489000000003</v>
      </c>
      <c r="E52">
        <v>3.4488880000000002</v>
      </c>
      <c r="F52">
        <v>-4.5470610000000002</v>
      </c>
      <c r="G52">
        <v>3.2365020000000002</v>
      </c>
      <c r="I52" s="1">
        <f t="shared" si="6"/>
        <v>7.6455413839732131E-2</v>
      </c>
      <c r="J52" s="1">
        <f t="shared" si="7"/>
        <v>6.8733024398692666E-2</v>
      </c>
      <c r="K52" s="4">
        <f t="shared" si="2"/>
        <v>8.1711576024705038E-2</v>
      </c>
      <c r="L52">
        <f t="shared" si="3"/>
        <v>-100</v>
      </c>
    </row>
    <row r="53" spans="1:12" ht="15.75">
      <c r="A53">
        <v>3.76</v>
      </c>
      <c r="B53">
        <v>92.848533000000003</v>
      </c>
      <c r="C53">
        <v>104.678697</v>
      </c>
      <c r="D53">
        <v>53.006357999999999</v>
      </c>
      <c r="E53">
        <v>3.9269440000000002</v>
      </c>
      <c r="F53">
        <v>-5.7101059999999997</v>
      </c>
      <c r="G53">
        <v>4.9422560000000004</v>
      </c>
      <c r="I53" s="1">
        <f t="shared" si="6"/>
        <v>0.10270093235068853</v>
      </c>
      <c r="J53" s="1">
        <f t="shared" si="7"/>
        <v>9.5362019694188754E-2</v>
      </c>
      <c r="K53" s="4">
        <f t="shared" si="2"/>
        <v>9.7589903554306842E-2</v>
      </c>
      <c r="L53">
        <f t="shared" si="3"/>
        <v>-100</v>
      </c>
    </row>
    <row r="54" spans="1:12" ht="15.75">
      <c r="A54">
        <v>3.84</v>
      </c>
      <c r="B54">
        <v>149.52974800000001</v>
      </c>
      <c r="C54">
        <v>116.386534</v>
      </c>
      <c r="D54">
        <v>45.710746</v>
      </c>
      <c r="E54">
        <v>4.2717939999999999</v>
      </c>
      <c r="F54">
        <v>-6.3364399999999996</v>
      </c>
      <c r="G54">
        <v>6.4213139999999997</v>
      </c>
      <c r="I54" s="1">
        <f t="shared" si="6"/>
        <v>0.12694584528392644</v>
      </c>
      <c r="J54" s="1">
        <f t="shared" si="7"/>
        <v>0.11997990459967688</v>
      </c>
      <c r="K54" s="4">
        <f t="shared" si="2"/>
        <v>0.10523637328403468</v>
      </c>
      <c r="L54">
        <f t="shared" si="3"/>
        <v>-100</v>
      </c>
    </row>
    <row r="55" spans="1:12" ht="15.75">
      <c r="A55">
        <v>3.92</v>
      </c>
      <c r="B55">
        <v>199.393035</v>
      </c>
      <c r="C55">
        <v>123.638007</v>
      </c>
      <c r="D55">
        <v>38.410162</v>
      </c>
      <c r="E55">
        <v>4.4620379999999997</v>
      </c>
      <c r="F55">
        <v>-6.1847490000000001</v>
      </c>
      <c r="G55">
        <v>7.4580909999999996</v>
      </c>
      <c r="I55" s="1">
        <f t="shared" si="6"/>
        <v>0.14484450750401021</v>
      </c>
      <c r="J55" s="1">
        <f t="shared" si="7"/>
        <v>0.13821448311458537</v>
      </c>
      <c r="K55" s="4">
        <f t="shared" si="2"/>
        <v>0.101269369795529</v>
      </c>
      <c r="L55">
        <f t="shared" si="3"/>
        <v>-100</v>
      </c>
    </row>
    <row r="56" spans="1:12" ht="15.75">
      <c r="A56">
        <v>4</v>
      </c>
      <c r="B56">
        <v>231.53234499999999</v>
      </c>
      <c r="C56">
        <v>126.52524200000001</v>
      </c>
      <c r="D56">
        <v>28.372630000000001</v>
      </c>
      <c r="E56">
        <v>4.4859590000000003</v>
      </c>
      <c r="F56">
        <v>-5.1438569999999997</v>
      </c>
      <c r="G56">
        <v>7.8396030000000003</v>
      </c>
      <c r="I56" s="1">
        <f t="shared" si="6"/>
        <v>0.15205478927816851</v>
      </c>
      <c r="J56" s="1">
        <f t="shared" si="7"/>
        <v>0.14568388769328003</v>
      </c>
      <c r="K56" s="4">
        <f t="shared" si="2"/>
        <v>8.3392279919506734E-2</v>
      </c>
      <c r="L56">
        <f t="shared" si="3"/>
        <v>-100</v>
      </c>
    </row>
    <row r="57" spans="1:12" ht="15.75">
      <c r="A57">
        <v>4.08</v>
      </c>
      <c r="B57">
        <v>234.27277000000001</v>
      </c>
      <c r="C57">
        <v>123.977816</v>
      </c>
      <c r="D57">
        <v>13.701889</v>
      </c>
      <c r="E57">
        <v>4.3160179999999997</v>
      </c>
      <c r="F57">
        <v>-3.3080609999999999</v>
      </c>
      <c r="G57">
        <v>7.4099599999999999</v>
      </c>
      <c r="I57" s="1">
        <f t="shared" si="6"/>
        <v>0.14490981348077867</v>
      </c>
      <c r="J57" s="1">
        <f t="shared" si="7"/>
        <v>0.13871908776794944</v>
      </c>
      <c r="K57" s="4">
        <f t="shared" si="2"/>
        <v>5.257019336487611E-2</v>
      </c>
      <c r="L57">
        <f t="shared" si="3"/>
        <v>-100</v>
      </c>
    </row>
    <row r="58" spans="1:12" ht="15.75">
      <c r="A58">
        <v>4.16</v>
      </c>
      <c r="B58">
        <v>201.112224</v>
      </c>
      <c r="C58">
        <v>114.62688900000001</v>
      </c>
      <c r="D58">
        <v>-2.959165</v>
      </c>
      <c r="E58">
        <v>3.9006769999999999</v>
      </c>
      <c r="F58">
        <v>-0.99109400000000003</v>
      </c>
      <c r="G58">
        <v>6.1393969999999998</v>
      </c>
      <c r="I58" s="1">
        <f t="shared" si="6"/>
        <v>0.12254996001574119</v>
      </c>
      <c r="J58" s="1">
        <f t="shared" si="7"/>
        <v>0.11655173328470771</v>
      </c>
      <c r="K58" s="4">
        <f t="shared" si="2"/>
        <v>1.5555119152946608E-2</v>
      </c>
      <c r="L58">
        <f t="shared" si="3"/>
        <v>-100</v>
      </c>
    </row>
    <row r="59" spans="1:12" ht="15.75">
      <c r="A59">
        <v>4.24</v>
      </c>
      <c r="B59">
        <v>136.39537999999999</v>
      </c>
      <c r="C59">
        <v>97.862178999999998</v>
      </c>
      <c r="D59">
        <v>-15.680577</v>
      </c>
      <c r="E59">
        <v>3.1979570000000002</v>
      </c>
      <c r="F59">
        <v>1.3502259999999999</v>
      </c>
      <c r="G59">
        <v>4.1732009999999997</v>
      </c>
      <c r="I59" s="1">
        <f t="shared" si="6"/>
        <v>8.873628505639336E-2</v>
      </c>
      <c r="J59" s="1">
        <f t="shared" si="7"/>
        <v>8.312726474649787E-2</v>
      </c>
      <c r="K59" s="4">
        <f t="shared" si="2"/>
        <v>1.2752521308613235E-2</v>
      </c>
      <c r="L59">
        <f t="shared" si="3"/>
        <v>-100</v>
      </c>
    </row>
    <row r="60" spans="1:12" ht="15.75">
      <c r="A60">
        <v>4.32</v>
      </c>
      <c r="B60">
        <v>55.006202000000002</v>
      </c>
      <c r="C60">
        <v>74.132626000000002</v>
      </c>
      <c r="D60">
        <v>-20.343665999999999</v>
      </c>
      <c r="E60">
        <v>2.2314759999999998</v>
      </c>
      <c r="F60">
        <v>3.2553420000000002</v>
      </c>
      <c r="G60">
        <v>1.819787</v>
      </c>
      <c r="I60" s="1">
        <f t="shared" si="6"/>
        <v>5.0664948806387208E-2</v>
      </c>
      <c r="J60" s="1">
        <f t="shared" si="7"/>
        <v>4.5799266428977123E-2</v>
      </c>
      <c r="K60" s="4">
        <f t="shared" si="2"/>
        <v>2.6245419338210844E-2</v>
      </c>
      <c r="L60">
        <f t="shared" si="3"/>
        <v>-100</v>
      </c>
    </row>
    <row r="61" spans="1:12" ht="15.75">
      <c r="A61">
        <v>4.4000000000000004</v>
      </c>
      <c r="B61">
        <v>-24.303896999999999</v>
      </c>
      <c r="C61">
        <v>44.70326</v>
      </c>
      <c r="D61">
        <v>-18.466370000000001</v>
      </c>
      <c r="E61">
        <v>1.1247100000000001</v>
      </c>
      <c r="F61">
        <v>4.3881829999999997</v>
      </c>
      <c r="G61">
        <v>-0.52329599999999998</v>
      </c>
      <c r="I61" s="1">
        <f t="shared" si="6"/>
        <v>3.1339444577780519E-2</v>
      </c>
      <c r="J61" s="1">
        <f t="shared" si="7"/>
        <v>2.9375584898855632E-2</v>
      </c>
      <c r="K61" s="4">
        <f t="shared" si="2"/>
        <v>3.3070231775856329E-2</v>
      </c>
      <c r="L61">
        <f t="shared" si="3"/>
        <v>-100</v>
      </c>
    </row>
    <row r="62" spans="1:12" ht="15.75">
      <c r="A62">
        <v>4.4800000000000004</v>
      </c>
      <c r="B62">
        <v>-86.303420000000003</v>
      </c>
      <c r="C62">
        <v>11.852561</v>
      </c>
      <c r="D62">
        <v>-16.096038</v>
      </c>
      <c r="E62">
        <v>8.3468000000000001E-2</v>
      </c>
      <c r="F62">
        <v>4.5960549999999998</v>
      </c>
      <c r="G62">
        <v>-2.4645299999999999</v>
      </c>
      <c r="I62" s="1">
        <f t="shared" si="6"/>
        <v>4.8660734763680775E-2</v>
      </c>
      <c r="J62" s="1">
        <f t="shared" si="7"/>
        <v>4.8653986578031577E-2</v>
      </c>
      <c r="K62" s="4">
        <f t="shared" si="2"/>
        <v>3.3800431143997341E-2</v>
      </c>
      <c r="L62">
        <f t="shared" si="3"/>
        <v>-100</v>
      </c>
    </row>
    <row r="63" spans="1:12" ht="15.75">
      <c r="A63">
        <v>4.5599999999999996</v>
      </c>
      <c r="B63">
        <v>-122.47450000000001</v>
      </c>
      <c r="C63">
        <v>-20.408049999999999</v>
      </c>
      <c r="D63">
        <v>-18.937455</v>
      </c>
      <c r="E63">
        <v>-0.66724799999999995</v>
      </c>
      <c r="F63">
        <v>3.8992810000000002</v>
      </c>
      <c r="G63">
        <v>-3.6941510000000002</v>
      </c>
      <c r="I63" s="1">
        <f t="shared" si="6"/>
        <v>6.6879027196364599E-2</v>
      </c>
      <c r="J63" s="1">
        <f t="shared" si="7"/>
        <v>6.6564540362747879E-2</v>
      </c>
      <c r="K63" s="4">
        <f t="shared" si="2"/>
        <v>3.0037438984037247E-2</v>
      </c>
      <c r="L63">
        <f t="shared" si="3"/>
        <v>-100</v>
      </c>
    </row>
    <row r="64" spans="1:12" ht="15.75">
      <c r="A64">
        <v>4.6399999999999997</v>
      </c>
      <c r="B64">
        <v>-130.1764</v>
      </c>
      <c r="C64">
        <v>-46.349932000000003</v>
      </c>
      <c r="D64">
        <v>-27.984549000000001</v>
      </c>
      <c r="E64">
        <v>-0.95740599999999998</v>
      </c>
      <c r="F64">
        <v>2.4505270000000001</v>
      </c>
      <c r="G64">
        <v>-4.0281039999999999</v>
      </c>
      <c r="I64" s="1">
        <f t="shared" si="6"/>
        <v>7.2760548231377994E-2</v>
      </c>
      <c r="J64" s="1">
        <f t="shared" si="7"/>
        <v>7.2164371844386885E-2</v>
      </c>
      <c r="K64" s="4">
        <f t="shared" si="2"/>
        <v>2.3022364241769209E-2</v>
      </c>
      <c r="L64">
        <f t="shared" si="3"/>
        <v>-100</v>
      </c>
    </row>
    <row r="65" spans="1:12" ht="15.75">
      <c r="A65">
        <v>4.72</v>
      </c>
      <c r="B65">
        <v>-110.54976000000001</v>
      </c>
      <c r="C65">
        <v>-60.137112000000002</v>
      </c>
      <c r="D65">
        <v>-39.037525000000002</v>
      </c>
      <c r="E65">
        <v>-0.72006400000000004</v>
      </c>
      <c r="F65">
        <v>0.49643300000000001</v>
      </c>
      <c r="G65">
        <v>-3.4253900000000002</v>
      </c>
      <c r="I65" s="1">
        <f t="shared" si="6"/>
        <v>6.4453246248701232E-2</v>
      </c>
      <c r="J65" s="1">
        <f t="shared" si="7"/>
        <v>6.4072990352536524E-2</v>
      </c>
      <c r="K65" s="4">
        <f t="shared" si="2"/>
        <v>1.3264011331892252E-2</v>
      </c>
      <c r="L65">
        <f t="shared" si="3"/>
        <v>-100</v>
      </c>
    </row>
    <row r="66" spans="1:12" ht="15.75">
      <c r="A66">
        <v>4.8</v>
      </c>
      <c r="B66">
        <v>-67.080550000000002</v>
      </c>
      <c r="C66">
        <v>-58.167828999999998</v>
      </c>
      <c r="D66">
        <v>-46.047392000000002</v>
      </c>
      <c r="E66">
        <v>2.4910000000000002E-3</v>
      </c>
      <c r="F66">
        <v>-1.655235</v>
      </c>
      <c r="G66">
        <v>-1.9841230000000001</v>
      </c>
      <c r="I66" s="1">
        <f t="shared" si="6"/>
        <v>4.6599381259716501E-2</v>
      </c>
      <c r="J66" s="1">
        <f t="shared" si="7"/>
        <v>4.6599374984006174E-2</v>
      </c>
      <c r="K66" s="4">
        <f t="shared" si="2"/>
        <v>3.6572884536082477E-2</v>
      </c>
      <c r="L66">
        <f t="shared" si="3"/>
        <v>-100</v>
      </c>
    </row>
    <row r="67" spans="1:12" ht="15.75">
      <c r="A67">
        <v>4.88</v>
      </c>
      <c r="B67">
        <v>-5.41906</v>
      </c>
      <c r="C67">
        <v>-40.414920000000002</v>
      </c>
      <c r="D67">
        <v>-45.174545000000002</v>
      </c>
      <c r="E67">
        <v>1.0839719999999999</v>
      </c>
      <c r="F67">
        <v>-3.6783800000000002</v>
      </c>
      <c r="G67">
        <v>8.0239000000000005E-2</v>
      </c>
      <c r="I67" s="1">
        <f t="shared" si="6"/>
        <v>4.2097183430328575E-2</v>
      </c>
      <c r="J67" s="1">
        <f t="shared" si="7"/>
        <v>4.0760498975929267E-2</v>
      </c>
      <c r="K67" s="4">
        <f t="shared" si="2"/>
        <v>6.6544117998922916E-2</v>
      </c>
      <c r="L67">
        <f t="shared" si="3"/>
        <v>-100</v>
      </c>
    </row>
    <row r="68" spans="1:12" ht="15.75">
      <c r="A68">
        <v>4.96</v>
      </c>
      <c r="B68">
        <v>65.937359000000001</v>
      </c>
      <c r="C68">
        <v>-9.8665690000000001</v>
      </c>
      <c r="D68">
        <v>-36.317928999999999</v>
      </c>
      <c r="E68">
        <v>2.3476029999999999</v>
      </c>
      <c r="F68">
        <v>-5.2877980000000004</v>
      </c>
      <c r="G68">
        <v>2.4699490000000002</v>
      </c>
      <c r="I68" s="1">
        <f t="shared" si="6"/>
        <v>6.7855261413410708E-2</v>
      </c>
      <c r="J68" s="1">
        <f t="shared" si="7"/>
        <v>6.3912825694141445E-2</v>
      </c>
      <c r="K68" s="4">
        <f t="shared" si="2"/>
        <v>8.828264918833667E-2</v>
      </c>
      <c r="L68">
        <f t="shared" si="3"/>
        <v>-100</v>
      </c>
    </row>
    <row r="69" spans="1:12" ht="15.75">
      <c r="A69">
        <v>5.04</v>
      </c>
      <c r="B69">
        <v>135.62056000000001</v>
      </c>
      <c r="C69">
        <v>29.109949</v>
      </c>
      <c r="D69">
        <v>-21.718384</v>
      </c>
      <c r="E69">
        <v>3.5933449999999998</v>
      </c>
      <c r="F69">
        <v>-6.2974639999999997</v>
      </c>
      <c r="G69">
        <v>4.8493639999999996</v>
      </c>
      <c r="I69" s="1">
        <f t="shared" si="6"/>
        <v>0.10372179279824875</v>
      </c>
      <c r="J69" s="1">
        <f t="shared" si="7"/>
        <v>9.7678648490539269E-2</v>
      </c>
      <c r="K69" s="4">
        <f t="shared" si="2"/>
        <v>9.9589521649484522E-2</v>
      </c>
      <c r="L69">
        <f t="shared" si="3"/>
        <v>-100</v>
      </c>
    </row>
    <row r="70" spans="1:12" ht="15.75">
      <c r="A70">
        <v>5.12</v>
      </c>
      <c r="B70">
        <v>191.60843</v>
      </c>
      <c r="C70">
        <v>71.701109000000002</v>
      </c>
      <c r="D70">
        <v>-4.0194409999999996</v>
      </c>
      <c r="E70">
        <v>4.6230120000000001</v>
      </c>
      <c r="F70">
        <v>-6.651446</v>
      </c>
      <c r="G70">
        <v>6.8967179999999999</v>
      </c>
      <c r="I70" s="1">
        <f t="shared" si="6"/>
        <v>0.13576316967826119</v>
      </c>
      <c r="J70" s="1">
        <f t="shared" si="7"/>
        <v>0.12812923025717726</v>
      </c>
      <c r="K70" s="4">
        <f t="shared" si="2"/>
        <v>0.10031125183489768</v>
      </c>
      <c r="L70">
        <f t="shared" si="3"/>
        <v>-100</v>
      </c>
    </row>
    <row r="71" spans="1:12" ht="15.75">
      <c r="A71">
        <v>5.2</v>
      </c>
      <c r="B71">
        <v>225.176616</v>
      </c>
      <c r="C71">
        <v>112.214119</v>
      </c>
      <c r="D71">
        <v>14.077674999999999</v>
      </c>
      <c r="E71">
        <v>5.2738079999999998</v>
      </c>
      <c r="F71">
        <v>-6.4169850000000004</v>
      </c>
      <c r="G71">
        <v>8.3587229999999995</v>
      </c>
      <c r="I71" s="1">
        <f t="shared" si="6"/>
        <v>0.15758991377120138</v>
      </c>
      <c r="J71" s="1">
        <f t="shared" si="7"/>
        <v>0.149040042035646</v>
      </c>
      <c r="K71" s="4">
        <f t="shared" si="2"/>
        <v>9.9059701214013904E-2</v>
      </c>
      <c r="L71">
        <f t="shared" si="3"/>
        <v>-100</v>
      </c>
    </row>
    <row r="72" spans="1:12" ht="15.75">
      <c r="A72">
        <v>5.28</v>
      </c>
      <c r="B72">
        <v>233.892133</v>
      </c>
      <c r="C72">
        <v>143.67678900000001</v>
      </c>
      <c r="D72">
        <v>28.955048000000001</v>
      </c>
      <c r="E72">
        <v>5.4566590000000001</v>
      </c>
      <c r="F72">
        <v>-5.7501129999999998</v>
      </c>
      <c r="G72">
        <v>9.0957299999999996</v>
      </c>
      <c r="I72" s="1">
        <f t="shared" si="6"/>
        <v>0.16650040194322485</v>
      </c>
      <c r="J72" s="1">
        <f t="shared" si="7"/>
        <v>0.15784737094786347</v>
      </c>
      <c r="K72" s="4">
        <f t="shared" ref="K72:K135" si="8">ABS(($D72/(IF($D72&lt;0,3880,4287))))+ABS(($F72/(IF($F72&lt;0,67,155))))</f>
        <v>9.2576733710732551E-2</v>
      </c>
      <c r="L72">
        <f t="shared" ref="L72:L135" si="9">IF(K72=$P$10,A72,-100)</f>
        <v>-100</v>
      </c>
    </row>
    <row r="73" spans="1:12" ht="15.75">
      <c r="A73">
        <v>5.36</v>
      </c>
      <c r="B73">
        <v>221.547786</v>
      </c>
      <c r="C73">
        <v>159.14050499999999</v>
      </c>
      <c r="D73">
        <v>35.975715999999998</v>
      </c>
      <c r="E73">
        <v>5.1793659999999999</v>
      </c>
      <c r="F73">
        <v>-4.8497490000000001</v>
      </c>
      <c r="G73">
        <v>9.1018360000000005</v>
      </c>
      <c r="I73" s="1">
        <f t="shared" si="6"/>
        <v>0.16246580823709877</v>
      </c>
      <c r="J73" s="1">
        <f t="shared" si="7"/>
        <v>0.15448801533011197</v>
      </c>
      <c r="K73" s="4">
        <f t="shared" si="8"/>
        <v>8.0776129621312615E-2</v>
      </c>
      <c r="L73">
        <f t="shared" si="9"/>
        <v>-100</v>
      </c>
    </row>
    <row r="74" spans="1:12" ht="15.75">
      <c r="A74">
        <v>5.44</v>
      </c>
      <c r="B74">
        <v>195.63748799999999</v>
      </c>
      <c r="C74">
        <v>154.408514</v>
      </c>
      <c r="D74">
        <v>31.190570000000001</v>
      </c>
      <c r="E74">
        <v>4.5375639999999997</v>
      </c>
      <c r="F74">
        <v>-3.9109539999999998</v>
      </c>
      <c r="G74">
        <v>8.4923459999999995</v>
      </c>
      <c r="I74" s="1">
        <f t="shared" si="6"/>
        <v>0.14741545710169796</v>
      </c>
      <c r="J74" s="1">
        <f t="shared" si="7"/>
        <v>0.14067892651590436</v>
      </c>
      <c r="K74" s="4">
        <f t="shared" si="8"/>
        <v>6.5648064742766216E-2</v>
      </c>
      <c r="L74">
        <f t="shared" si="9"/>
        <v>-100</v>
      </c>
    </row>
    <row r="75" spans="1:12" ht="15.75">
      <c r="A75">
        <v>5.52</v>
      </c>
      <c r="B75">
        <v>164.468661</v>
      </c>
      <c r="C75">
        <v>130.22403399999999</v>
      </c>
      <c r="D75">
        <v>13.861148999999999</v>
      </c>
      <c r="E75">
        <v>3.6765780000000001</v>
      </c>
      <c r="F75">
        <v>-3.085636</v>
      </c>
      <c r="G75">
        <v>7.4643620000000004</v>
      </c>
      <c r="I75" s="1">
        <f t="shared" si="6"/>
        <v>0.12486636929493033</v>
      </c>
      <c r="J75" s="1">
        <f t="shared" si="7"/>
        <v>0.11965568105042432</v>
      </c>
      <c r="K75" s="4">
        <f t="shared" si="8"/>
        <v>4.9287566767283249E-2</v>
      </c>
      <c r="L75">
        <f t="shared" si="9"/>
        <v>-100</v>
      </c>
    </row>
    <row r="76" spans="1:12" ht="15.75">
      <c r="A76">
        <v>5.6</v>
      </c>
      <c r="B76">
        <v>135.08132599999999</v>
      </c>
      <c r="C76">
        <v>92.370959999999997</v>
      </c>
      <c r="D76">
        <v>-12.256930000000001</v>
      </c>
      <c r="E76">
        <v>2.7449189999999999</v>
      </c>
      <c r="F76">
        <v>-2.4601009999999999</v>
      </c>
      <c r="G76">
        <v>6.244167</v>
      </c>
      <c r="I76" s="1">
        <f t="shared" si="6"/>
        <v>9.9640762982339856E-2</v>
      </c>
      <c r="J76" s="1">
        <f t="shared" si="7"/>
        <v>9.6010807669552597E-2</v>
      </c>
      <c r="K76" s="4">
        <f t="shared" si="8"/>
        <v>3.9876927950453916E-2</v>
      </c>
      <c r="L76">
        <f t="shared" si="9"/>
        <v>-100</v>
      </c>
    </row>
    <row r="77" spans="1:12" ht="15.75">
      <c r="A77">
        <v>5.68</v>
      </c>
      <c r="B77">
        <v>111.809325</v>
      </c>
      <c r="C77">
        <v>49.765028999999998</v>
      </c>
      <c r="D77">
        <v>-40.009712999999998</v>
      </c>
      <c r="E77">
        <v>1.861048</v>
      </c>
      <c r="F77">
        <v>-2.0542500000000001</v>
      </c>
      <c r="G77">
        <v>5.035755</v>
      </c>
      <c r="I77" s="1">
        <f t="shared" si="6"/>
        <v>7.7155340395384464E-2</v>
      </c>
      <c r="J77" s="1">
        <f t="shared" si="7"/>
        <v>7.5009855956449448E-2</v>
      </c>
      <c r="K77" s="4">
        <f t="shared" si="8"/>
        <v>4.0972229462224959E-2</v>
      </c>
      <c r="L77">
        <f t="shared" si="9"/>
        <v>-100</v>
      </c>
    </row>
    <row r="78" spans="1:12" ht="15.75">
      <c r="A78">
        <v>5.76</v>
      </c>
      <c r="B78">
        <v>95.426246000000006</v>
      </c>
      <c r="C78">
        <v>11.577933</v>
      </c>
      <c r="D78">
        <v>-61.583497999999999</v>
      </c>
      <c r="E78">
        <v>1.102117</v>
      </c>
      <c r="F78">
        <v>-1.8370439999999999</v>
      </c>
      <c r="G78">
        <v>3.9824959999999998</v>
      </c>
      <c r="I78" s="1">
        <f t="shared" si="6"/>
        <v>6.1518697488001921E-2</v>
      </c>
      <c r="J78" s="1">
        <f t="shared" si="7"/>
        <v>6.0580992139071289E-2</v>
      </c>
      <c r="K78" s="4">
        <f t="shared" si="8"/>
        <v>4.3290602731189412E-2</v>
      </c>
      <c r="L78">
        <f t="shared" si="9"/>
        <v>-100</v>
      </c>
    </row>
    <row r="79" spans="1:12" ht="15.75">
      <c r="A79">
        <v>5.84</v>
      </c>
      <c r="B79">
        <v>83.549741999999995</v>
      </c>
      <c r="C79">
        <v>-15.572221000000001</v>
      </c>
      <c r="D79">
        <v>-71.314870999999997</v>
      </c>
      <c r="E79">
        <v>0.51077300000000003</v>
      </c>
      <c r="F79">
        <v>-1.7481640000000001</v>
      </c>
      <c r="G79">
        <v>3.1512280000000001</v>
      </c>
      <c r="I79" s="1">
        <f t="shared" si="6"/>
        <v>5.2729028105569918E-2</v>
      </c>
      <c r="J79" s="1">
        <f t="shared" si="7"/>
        <v>5.2495324640595593E-2</v>
      </c>
      <c r="K79" s="4">
        <f t="shared" si="8"/>
        <v>4.4472121391752578E-2</v>
      </c>
      <c r="L79">
        <f t="shared" si="9"/>
        <v>-100</v>
      </c>
    </row>
    <row r="80" spans="1:12" ht="15.75">
      <c r="A80">
        <v>5.92</v>
      </c>
      <c r="B80">
        <v>72.615243000000007</v>
      </c>
      <c r="C80">
        <v>-29.384252</v>
      </c>
      <c r="D80">
        <v>-67.534880999999999</v>
      </c>
      <c r="E80">
        <v>0.110898</v>
      </c>
      <c r="F80">
        <v>-1.7192829999999999</v>
      </c>
      <c r="G80">
        <v>2.543355</v>
      </c>
      <c r="I80" s="1">
        <f t="shared" si="6"/>
        <v>4.6902401724694114E-2</v>
      </c>
      <c r="J80" s="1">
        <f t="shared" si="7"/>
        <v>4.6890042104464416E-2</v>
      </c>
      <c r="K80" s="4">
        <f t="shared" si="8"/>
        <v>4.3066837463455916E-2</v>
      </c>
      <c r="L80">
        <f t="shared" si="9"/>
        <v>-100</v>
      </c>
    </row>
    <row r="81" spans="1:12" ht="15.75">
      <c r="A81">
        <v>6</v>
      </c>
      <c r="B81">
        <v>60.486539</v>
      </c>
      <c r="C81">
        <v>-31.628731999999999</v>
      </c>
      <c r="D81">
        <v>-52.873474000000002</v>
      </c>
      <c r="E81">
        <v>-7.9127000000000003E-2</v>
      </c>
      <c r="F81">
        <v>-1.6903319999999999</v>
      </c>
      <c r="G81">
        <v>2.1275089999999999</v>
      </c>
      <c r="I81" s="1">
        <f t="shared" si="6"/>
        <v>4.0819239590685993E-2</v>
      </c>
      <c r="J81" s="1">
        <f t="shared" si="7"/>
        <v>4.0812009920140807E-2</v>
      </c>
      <c r="K81" s="4">
        <f t="shared" si="8"/>
        <v>3.8856019841514079E-2</v>
      </c>
      <c r="L81">
        <f t="shared" si="9"/>
        <v>-100</v>
      </c>
    </row>
    <row r="82" spans="1:12" ht="15.75">
      <c r="A82">
        <v>6.08</v>
      </c>
      <c r="B82">
        <v>48.015076999999998</v>
      </c>
      <c r="C82">
        <v>-25.867801</v>
      </c>
      <c r="D82">
        <v>-32.632396999999997</v>
      </c>
      <c r="E82">
        <v>-4.6290999999999999E-2</v>
      </c>
      <c r="F82">
        <v>-1.616185</v>
      </c>
      <c r="G82">
        <v>1.874598</v>
      </c>
      <c r="I82" s="1">
        <f t="shared" si="6"/>
        <v>3.4198760260297119E-2</v>
      </c>
      <c r="J82" s="1">
        <f t="shared" si="7"/>
        <v>3.4195807031668968E-2</v>
      </c>
      <c r="K82" s="4">
        <f t="shared" si="8"/>
        <v>3.2532575777042619E-2</v>
      </c>
      <c r="L82">
        <f t="shared" si="9"/>
        <v>-100</v>
      </c>
    </row>
    <row r="83" spans="1:12" ht="15.75">
      <c r="A83">
        <v>6.16</v>
      </c>
      <c r="B83">
        <v>38.257508000000001</v>
      </c>
      <c r="C83">
        <v>-14.829326</v>
      </c>
      <c r="D83">
        <v>-11.944167999999999</v>
      </c>
      <c r="E83">
        <v>0.20477400000000001</v>
      </c>
      <c r="F83">
        <v>-1.466073</v>
      </c>
      <c r="G83">
        <v>1.771557</v>
      </c>
      <c r="I83" s="1">
        <f t="shared" si="6"/>
        <v>2.8635844617183784E-2</v>
      </c>
      <c r="J83" s="1">
        <f t="shared" si="7"/>
        <v>2.8566747573195134E-2</v>
      </c>
      <c r="K83" s="4">
        <f t="shared" si="8"/>
        <v>2.4960080381597166E-2</v>
      </c>
      <c r="L83">
        <f t="shared" si="9"/>
        <v>-100</v>
      </c>
    </row>
    <row r="84" spans="1:12" ht="15.75">
      <c r="A84">
        <v>6.24</v>
      </c>
      <c r="B84">
        <v>33.803973999999997</v>
      </c>
      <c r="C84">
        <v>0.405499</v>
      </c>
      <c r="D84">
        <v>6.2003279999999998</v>
      </c>
      <c r="E84">
        <v>0.64107999999999998</v>
      </c>
      <c r="F84">
        <v>-1.2236560000000001</v>
      </c>
      <c r="G84">
        <v>1.806532</v>
      </c>
      <c r="I84" s="1">
        <f t="shared" si="6"/>
        <v>2.6469946027724584E-2</v>
      </c>
      <c r="J84" s="1">
        <f t="shared" si="7"/>
        <v>2.5727784589227042E-2</v>
      </c>
      <c r="K84" s="4">
        <f t="shared" si="8"/>
        <v>1.9709831695267542E-2</v>
      </c>
      <c r="L84">
        <f t="shared" si="9"/>
        <v>-100</v>
      </c>
    </row>
    <row r="85" spans="1:12" ht="15.75">
      <c r="A85">
        <v>6.32</v>
      </c>
      <c r="B85">
        <v>34.559058999999998</v>
      </c>
      <c r="C85">
        <v>19.141265000000001</v>
      </c>
      <c r="D85">
        <v>20.670524</v>
      </c>
      <c r="E85">
        <v>1.201911</v>
      </c>
      <c r="F85">
        <v>-0.88806499999999999</v>
      </c>
      <c r="G85">
        <v>1.943003</v>
      </c>
      <c r="I85" s="1">
        <f t="shared" si="6"/>
        <v>2.9479623324970908E-2</v>
      </c>
      <c r="J85" s="1">
        <f t="shared" si="7"/>
        <v>2.7071788342305048E-2</v>
      </c>
      <c r="K85" s="4">
        <f t="shared" si="8"/>
        <v>1.8076377256474797E-2</v>
      </c>
      <c r="L85">
        <f t="shared" si="9"/>
        <v>-100</v>
      </c>
    </row>
    <row r="86" spans="1:12" ht="15.75">
      <c r="A86">
        <v>6.4</v>
      </c>
      <c r="B86">
        <v>37.726435000000002</v>
      </c>
      <c r="C86">
        <v>39.593052</v>
      </c>
      <c r="D86">
        <v>30.749314999999999</v>
      </c>
      <c r="E86">
        <v>1.8050649999999999</v>
      </c>
      <c r="F86">
        <v>-0.46954099999999999</v>
      </c>
      <c r="G86">
        <v>2.1065119999999999</v>
      </c>
      <c r="I86" s="1">
        <f t="shared" si="6"/>
        <v>3.6471238415491027E-2</v>
      </c>
      <c r="J86" s="1">
        <f t="shared" si="7"/>
        <v>3.1984824674566904E-2</v>
      </c>
      <c r="K86" s="4">
        <f t="shared" si="8"/>
        <v>1.4180762987024292E-2</v>
      </c>
      <c r="L86">
        <f t="shared" si="9"/>
        <v>-100</v>
      </c>
    </row>
    <row r="87" spans="1:12" ht="15.75">
      <c r="A87">
        <v>6.48</v>
      </c>
      <c r="B87">
        <v>39.201709999999999</v>
      </c>
      <c r="C87">
        <v>58.772770999999999</v>
      </c>
      <c r="D87">
        <v>35.722461000000003</v>
      </c>
      <c r="E87">
        <v>2.3516339999999998</v>
      </c>
      <c r="F87">
        <v>1.7736999999999999E-2</v>
      </c>
      <c r="G87">
        <v>2.193632</v>
      </c>
      <c r="I87" s="1">
        <f t="shared" si="6"/>
        <v>4.4045784236657969E-2</v>
      </c>
      <c r="J87" s="1">
        <f t="shared" si="7"/>
        <v>3.7666409063353182E-2</v>
      </c>
      <c r="K87" s="4">
        <f t="shared" si="8"/>
        <v>8.4471733357412131E-3</v>
      </c>
      <c r="L87">
        <f t="shared" si="9"/>
        <v>-100</v>
      </c>
    </row>
    <row r="88" spans="1:12" ht="15.75">
      <c r="A88">
        <v>6.56</v>
      </c>
      <c r="B88">
        <v>34.952489</v>
      </c>
      <c r="C88">
        <v>73.466114000000005</v>
      </c>
      <c r="D88">
        <v>36.015728000000003</v>
      </c>
      <c r="E88">
        <v>2.7352210000000001</v>
      </c>
      <c r="F88">
        <v>0.55476899999999996</v>
      </c>
      <c r="G88">
        <v>2.1007929999999999</v>
      </c>
      <c r="I88" s="1">
        <f t="shared" si="6"/>
        <v>4.8933151035925361E-2</v>
      </c>
      <c r="J88" s="1">
        <f t="shared" si="7"/>
        <v>4.110056410402757E-2</v>
      </c>
      <c r="K88" s="4">
        <f t="shared" si="8"/>
        <v>1.1980304360519802E-2</v>
      </c>
      <c r="L88">
        <f t="shared" si="9"/>
        <v>-100</v>
      </c>
    </row>
    <row r="89" spans="1:12" ht="15.75">
      <c r="A89">
        <v>6.64</v>
      </c>
      <c r="B89">
        <v>22.549050000000001</v>
      </c>
      <c r="C89">
        <v>81.248238999999998</v>
      </c>
      <c r="D89">
        <v>34.030828999999997</v>
      </c>
      <c r="E89">
        <v>2.8645079999999998</v>
      </c>
      <c r="F89">
        <v>1.108187</v>
      </c>
      <c r="G89">
        <v>1.7655670000000001</v>
      </c>
      <c r="I89" s="1">
        <f t="shared" si="6"/>
        <v>4.9433714734427342E-2</v>
      </c>
      <c r="J89" s="1">
        <f t="shared" si="7"/>
        <v>4.0868740277518509E-2</v>
      </c>
      <c r="K89" s="4">
        <f t="shared" si="8"/>
        <v>1.5087738871456842E-2</v>
      </c>
      <c r="L89">
        <f t="shared" si="9"/>
        <v>-100</v>
      </c>
    </row>
    <row r="90" spans="1:12" ht="15.75">
      <c r="A90">
        <v>6.72</v>
      </c>
      <c r="B90">
        <v>3.0635750000000002</v>
      </c>
      <c r="C90">
        <v>81.134135000000001</v>
      </c>
      <c r="D90">
        <v>32.883761</v>
      </c>
      <c r="E90">
        <v>2.6927750000000001</v>
      </c>
      <c r="F90">
        <v>1.6259209999999999</v>
      </c>
      <c r="G90">
        <v>1.2029589999999999</v>
      </c>
      <c r="I90" s="1">
        <f t="shared" si="6"/>
        <v>4.6078465790965716E-2</v>
      </c>
      <c r="J90" s="1">
        <f t="shared" si="7"/>
        <v>3.7943974612850172E-2</v>
      </c>
      <c r="K90" s="4">
        <f t="shared" si="8"/>
        <v>1.8160389296974347E-2</v>
      </c>
      <c r="L90">
        <f t="shared" si="9"/>
        <v>-100</v>
      </c>
    </row>
    <row r="91" spans="1:12" ht="15.75">
      <c r="A91">
        <v>6.8</v>
      </c>
      <c r="B91">
        <v>-18.393322000000001</v>
      </c>
      <c r="C91">
        <v>73.992081999999996</v>
      </c>
      <c r="D91">
        <v>34.074722000000001</v>
      </c>
      <c r="E91">
        <v>2.2324989999999998</v>
      </c>
      <c r="F91">
        <v>2.0493999999999999</v>
      </c>
      <c r="G91">
        <v>0.50972600000000001</v>
      </c>
      <c r="I91" s="1">
        <f t="shared" si="6"/>
        <v>4.1029526285553036E-2</v>
      </c>
      <c r="J91" s="1">
        <f t="shared" si="7"/>
        <v>3.4837154660959532E-2</v>
      </c>
      <c r="K91" s="4">
        <f t="shared" si="8"/>
        <v>2.1170319435352188E-2</v>
      </c>
      <c r="L91">
        <f t="shared" si="9"/>
        <v>-100</v>
      </c>
    </row>
    <row r="92" spans="1:12" ht="15.75">
      <c r="A92">
        <v>6.88</v>
      </c>
      <c r="B92">
        <v>-35.276333999999999</v>
      </c>
      <c r="C92">
        <v>62.552937999999997</v>
      </c>
      <c r="D92">
        <v>36.942867</v>
      </c>
      <c r="E92">
        <v>1.5393520000000001</v>
      </c>
      <c r="F92">
        <v>2.3391820000000001</v>
      </c>
      <c r="G92">
        <v>-0.17819099999999999</v>
      </c>
      <c r="I92" s="1">
        <f t="shared" si="6"/>
        <v>3.6371287237707321E-2</v>
      </c>
      <c r="J92" s="1">
        <f t="shared" si="7"/>
        <v>3.3158898911146005E-2</v>
      </c>
      <c r="K92" s="4">
        <f t="shared" si="8"/>
        <v>2.3708913849071086E-2</v>
      </c>
      <c r="L92">
        <f t="shared" si="9"/>
        <v>-100</v>
      </c>
    </row>
    <row r="93" spans="1:12" ht="15.75">
      <c r="A93">
        <v>6.96</v>
      </c>
      <c r="B93">
        <v>-43.863075000000002</v>
      </c>
      <c r="C93">
        <v>50.383243</v>
      </c>
      <c r="D93">
        <v>40.328308999999997</v>
      </c>
      <c r="E93">
        <v>0.67798599999999998</v>
      </c>
      <c r="F93">
        <v>2.5019670000000001</v>
      </c>
      <c r="G93">
        <v>-0.75602400000000003</v>
      </c>
      <c r="I93" s="1">
        <f t="shared" si="6"/>
        <v>3.2970049651434047E-2</v>
      </c>
      <c r="J93" s="1">
        <f t="shared" si="7"/>
        <v>3.2306289443917897E-2</v>
      </c>
      <c r="K93" s="4">
        <f t="shared" si="8"/>
        <v>2.5548839212322323E-2</v>
      </c>
      <c r="L93">
        <f t="shared" si="9"/>
        <v>-100</v>
      </c>
    </row>
    <row r="94" spans="1:12" ht="15.75">
      <c r="A94">
        <v>7.04</v>
      </c>
      <c r="B94">
        <v>-45.367313000000003</v>
      </c>
      <c r="C94">
        <v>39.699978999999999</v>
      </c>
      <c r="D94">
        <v>43.570256000000001</v>
      </c>
      <c r="E94">
        <v>-0.29826799999999998</v>
      </c>
      <c r="F94">
        <v>2.6041500000000002</v>
      </c>
      <c r="G94">
        <v>-1.204426</v>
      </c>
      <c r="I94" s="1">
        <f t="shared" si="6"/>
        <v>3.1608257052263826E-2</v>
      </c>
      <c r="J94" s="1">
        <f t="shared" si="7"/>
        <v>3.1475327202500632E-2</v>
      </c>
      <c r="K94" s="4">
        <f t="shared" si="8"/>
        <v>2.6964311805383119E-2</v>
      </c>
      <c r="L94">
        <f t="shared" si="9"/>
        <v>-100</v>
      </c>
    </row>
    <row r="95" spans="1:12" ht="15.75">
      <c r="A95">
        <v>7.12</v>
      </c>
      <c r="B95">
        <v>-44.441738000000001</v>
      </c>
      <c r="C95">
        <v>29.447876000000001</v>
      </c>
      <c r="D95">
        <v>45.348782999999997</v>
      </c>
      <c r="E95">
        <v>-1.3380179999999999</v>
      </c>
      <c r="F95">
        <v>2.755709</v>
      </c>
      <c r="G95">
        <v>-1.5947690000000001</v>
      </c>
      <c r="I95" s="1">
        <f t="shared" si="6"/>
        <v>3.3688996728169017E-2</v>
      </c>
      <c r="J95" s="1">
        <f t="shared" si="7"/>
        <v>3.1083698189709387E-2</v>
      </c>
      <c r="K95" s="4">
        <f t="shared" si="8"/>
        <v>2.8356976979164311E-2</v>
      </c>
      <c r="L95">
        <f t="shared" si="9"/>
        <v>-100</v>
      </c>
    </row>
    <row r="96" spans="1:12" ht="15.75">
      <c r="A96">
        <v>7.2</v>
      </c>
      <c r="B96">
        <v>-46.407043000000002</v>
      </c>
      <c r="C96">
        <v>15.682093999999999</v>
      </c>
      <c r="D96">
        <v>42.848610000000001</v>
      </c>
      <c r="E96">
        <v>-2.3712800000000001</v>
      </c>
      <c r="F96">
        <v>3.0581800000000001</v>
      </c>
      <c r="G96">
        <v>-2.046252</v>
      </c>
      <c r="I96" s="1">
        <f t="shared" si="6"/>
        <v>3.992056864111241E-2</v>
      </c>
      <c r="J96" s="1">
        <f t="shared" si="7"/>
        <v>3.2613387714304165E-2</v>
      </c>
      <c r="K96" s="4">
        <f t="shared" si="8"/>
        <v>2.9725204045238041E-2</v>
      </c>
      <c r="L96">
        <f t="shared" si="9"/>
        <v>-100</v>
      </c>
    </row>
    <row r="97" spans="1:12" ht="15.75">
      <c r="A97">
        <v>7.28</v>
      </c>
      <c r="B97">
        <v>-55.483952000000002</v>
      </c>
      <c r="C97">
        <v>-5.3854179999999996</v>
      </c>
      <c r="D97">
        <v>33.669192000000002</v>
      </c>
      <c r="E97">
        <v>-3.3054299999999999</v>
      </c>
      <c r="F97">
        <v>3.5369760000000001</v>
      </c>
      <c r="G97">
        <v>-2.6588210000000001</v>
      </c>
      <c r="I97" s="1">
        <f t="shared" si="6"/>
        <v>5.0310620852688955E-2</v>
      </c>
      <c r="J97" s="1">
        <f t="shared" si="7"/>
        <v>3.874649366178308E-2</v>
      </c>
      <c r="K97" s="4">
        <f t="shared" si="8"/>
        <v>3.0672988663400982E-2</v>
      </c>
      <c r="L97">
        <f t="shared" si="9"/>
        <v>-100</v>
      </c>
    </row>
    <row r="98" spans="1:12" ht="15.75">
      <c r="A98">
        <v>7.36</v>
      </c>
      <c r="B98">
        <v>-73.534953000000002</v>
      </c>
      <c r="C98">
        <v>-33.729709</v>
      </c>
      <c r="D98">
        <v>18.831099999999999</v>
      </c>
      <c r="E98">
        <v>-4.042611</v>
      </c>
      <c r="F98">
        <v>4.099933</v>
      </c>
      <c r="G98">
        <v>-3.4498250000000001</v>
      </c>
      <c r="I98" s="1">
        <f t="shared" si="6"/>
        <v>6.4710827592006484E-2</v>
      </c>
      <c r="J98" s="1">
        <f t="shared" si="7"/>
        <v>5.144934054693414E-2</v>
      </c>
      <c r="K98" s="4">
        <f t="shared" si="8"/>
        <v>3.0843786196829124E-2</v>
      </c>
      <c r="L98">
        <f t="shared" si="9"/>
        <v>-100</v>
      </c>
    </row>
    <row r="99" spans="1:12" ht="15.75">
      <c r="A99">
        <v>7.44</v>
      </c>
      <c r="B99">
        <v>-98.553285000000002</v>
      </c>
      <c r="C99">
        <v>-64.083871000000002</v>
      </c>
      <c r="D99">
        <v>3.364903</v>
      </c>
      <c r="E99">
        <v>-4.5016660000000002</v>
      </c>
      <c r="F99">
        <v>4.5554379999999997</v>
      </c>
      <c r="G99">
        <v>-4.3212080000000004</v>
      </c>
      <c r="I99" s="1">
        <f t="shared" si="6"/>
        <v>8.1268056158069646E-2</v>
      </c>
      <c r="J99" s="1">
        <f t="shared" si="7"/>
        <v>6.8515156321695567E-2</v>
      </c>
      <c r="K99" s="4">
        <f t="shared" si="8"/>
        <v>3.0174831141410265E-2</v>
      </c>
      <c r="L99">
        <f t="shared" si="9"/>
        <v>-100</v>
      </c>
    </row>
    <row r="100" spans="1:12" ht="15.75">
      <c r="A100">
        <v>7.52</v>
      </c>
      <c r="B100">
        <v>-124.39941</v>
      </c>
      <c r="C100">
        <v>-88.127069000000006</v>
      </c>
      <c r="D100">
        <v>-6.347194</v>
      </c>
      <c r="E100">
        <v>-4.6289769999999999</v>
      </c>
      <c r="F100">
        <v>4.6880329999999999</v>
      </c>
      <c r="G100">
        <v>-5.0786930000000003</v>
      </c>
      <c r="I100" s="1">
        <f t="shared" si="6"/>
        <v>9.5686026807945246E-2</v>
      </c>
      <c r="J100" s="1">
        <f t="shared" si="7"/>
        <v>8.4475292970276311E-2</v>
      </c>
      <c r="K100" s="4">
        <f t="shared" si="8"/>
        <v>3.1881248935816425E-2</v>
      </c>
      <c r="L100">
        <f t="shared" si="9"/>
        <v>-100</v>
      </c>
    </row>
    <row r="101" spans="1:12" ht="15.75">
      <c r="A101">
        <v>7.6</v>
      </c>
      <c r="B101">
        <v>-143.25399999999999</v>
      </c>
      <c r="C101">
        <v>-98.940825000000004</v>
      </c>
      <c r="D101">
        <v>-6.2149929999999998</v>
      </c>
      <c r="E101">
        <v>-4.3974349999999998</v>
      </c>
      <c r="F101">
        <v>4.3543919999999998</v>
      </c>
      <c r="G101">
        <v>-5.5013589999999999</v>
      </c>
      <c r="I101" s="1">
        <f t="shared" ref="I101:I164" si="10">SQRT(($B101/2322)^2+($C101/2322)^2+($D101/(IF($D101&lt;0,5146.59,5684.83)))^2+($E101/103)^2+($F101/(IF($F101&lt;0,103,236.58)))^2+($G101/103)^2)</f>
        <v>0.10313839764869051</v>
      </c>
      <c r="J101" s="1">
        <f t="shared" ref="J101:J164" si="11">SQRT(($B101/2322)^2+($C101/2322)^2+($D101/(IF($D101&lt;0,5146.59,5684.83)))^2+($F101/(IF($F101&lt;0,103,236.58)))^2+($G101/103)^2)</f>
        <v>9.388711517981313E-2</v>
      </c>
      <c r="K101" s="4">
        <f t="shared" si="8"/>
        <v>2.9694653932490853E-2</v>
      </c>
      <c r="L101">
        <f t="shared" si="9"/>
        <v>-100</v>
      </c>
    </row>
    <row r="102" spans="1:12" ht="15.75">
      <c r="A102">
        <v>7.68</v>
      </c>
      <c r="B102">
        <v>-149.17490000000001</v>
      </c>
      <c r="C102">
        <v>-94.397181000000003</v>
      </c>
      <c r="D102">
        <v>3.3412259999999998</v>
      </c>
      <c r="E102">
        <v>-3.8031489999999999</v>
      </c>
      <c r="F102">
        <v>3.5513050000000002</v>
      </c>
      <c r="G102">
        <v>-5.4269499999999997</v>
      </c>
      <c r="I102" s="1">
        <f t="shared" si="10"/>
        <v>0.100723199247311</v>
      </c>
      <c r="J102" s="1">
        <f t="shared" si="11"/>
        <v>9.3711245754678471E-2</v>
      </c>
      <c r="K102" s="4">
        <f t="shared" si="8"/>
        <v>2.3691030745615026E-2</v>
      </c>
      <c r="L102">
        <f t="shared" si="9"/>
        <v>-100</v>
      </c>
    </row>
    <row r="103" spans="1:12" ht="15.75">
      <c r="A103">
        <v>7.76</v>
      </c>
      <c r="B103">
        <v>-139.83330000000001</v>
      </c>
      <c r="C103">
        <v>-77.022068000000004</v>
      </c>
      <c r="D103">
        <v>17.529214</v>
      </c>
      <c r="E103">
        <v>-2.8698920000000001</v>
      </c>
      <c r="F103">
        <v>2.4236430000000002</v>
      </c>
      <c r="G103">
        <v>-4.807671</v>
      </c>
      <c r="I103" s="1">
        <f t="shared" si="10"/>
        <v>8.8296981304905056E-2</v>
      </c>
      <c r="J103" s="1">
        <f t="shared" si="11"/>
        <v>8.3785491079724106E-2</v>
      </c>
      <c r="K103" s="4">
        <f t="shared" si="8"/>
        <v>1.9725329707969332E-2</v>
      </c>
      <c r="L103">
        <f t="shared" si="9"/>
        <v>-100</v>
      </c>
    </row>
    <row r="104" spans="1:12" ht="15.75">
      <c r="A104">
        <v>7.84</v>
      </c>
      <c r="B104">
        <v>-116.01139999999999</v>
      </c>
      <c r="C104">
        <v>-51.168970000000002</v>
      </c>
      <c r="D104">
        <v>29.462927000000001</v>
      </c>
      <c r="E104">
        <v>-1.663816</v>
      </c>
      <c r="F104">
        <v>1.211768</v>
      </c>
      <c r="G104">
        <v>-3.716361</v>
      </c>
      <c r="I104" s="1">
        <f t="shared" si="10"/>
        <v>6.7806205242534098E-2</v>
      </c>
      <c r="J104" s="1">
        <f t="shared" si="11"/>
        <v>6.5853961019886553E-2</v>
      </c>
      <c r="K104" s="4">
        <f t="shared" si="8"/>
        <v>1.4690479244828702E-2</v>
      </c>
      <c r="L104">
        <f t="shared" si="9"/>
        <v>-100</v>
      </c>
    </row>
    <row r="105" spans="1:12" ht="15.75">
      <c r="A105">
        <v>7.92</v>
      </c>
      <c r="B105">
        <v>-80.819023999999999</v>
      </c>
      <c r="C105">
        <v>-20.672438</v>
      </c>
      <c r="D105">
        <v>33.470680999999999</v>
      </c>
      <c r="E105">
        <v>-0.30904199999999998</v>
      </c>
      <c r="F105">
        <v>0.16597200000000001</v>
      </c>
      <c r="G105">
        <v>-2.3167629999999999</v>
      </c>
      <c r="I105" s="1">
        <f t="shared" si="10"/>
        <v>4.2904442777462498E-2</v>
      </c>
      <c r="J105" s="1">
        <f t="shared" si="11"/>
        <v>4.2799401435958638E-2</v>
      </c>
      <c r="K105" s="4">
        <f t="shared" si="8"/>
        <v>8.8782704184443596E-3</v>
      </c>
      <c r="L105">
        <f t="shared" si="9"/>
        <v>-100</v>
      </c>
    </row>
    <row r="106" spans="1:12" ht="15.75">
      <c r="A106">
        <v>8</v>
      </c>
      <c r="B106">
        <v>-39.704194999999999</v>
      </c>
      <c r="C106">
        <v>11.011248</v>
      </c>
      <c r="D106">
        <v>27.644745</v>
      </c>
      <c r="E106">
        <v>1.0140340000000001</v>
      </c>
      <c r="F106">
        <v>-0.53404300000000005</v>
      </c>
      <c r="G106">
        <v>-0.82222799999999996</v>
      </c>
      <c r="I106" s="1">
        <f t="shared" si="10"/>
        <v>2.2935736585398905E-2</v>
      </c>
      <c r="J106" s="1">
        <f t="shared" si="11"/>
        <v>2.0715312666714929E-2</v>
      </c>
      <c r="K106" s="4">
        <f t="shared" si="8"/>
        <v>1.4419296992991656E-2</v>
      </c>
      <c r="L106">
        <f t="shared" si="9"/>
        <v>-100</v>
      </c>
    </row>
    <row r="107" spans="1:12" ht="15.75">
      <c r="A107">
        <v>8.08</v>
      </c>
      <c r="B107">
        <v>-0.13228200000000001</v>
      </c>
      <c r="C107">
        <v>39.406666999999999</v>
      </c>
      <c r="D107">
        <v>14.157123</v>
      </c>
      <c r="E107">
        <v>2.1004</v>
      </c>
      <c r="F107">
        <v>-0.82501599999999997</v>
      </c>
      <c r="G107">
        <v>0.545763</v>
      </c>
      <c r="I107" s="1">
        <f t="shared" si="10"/>
        <v>2.8324846217741461E-2</v>
      </c>
      <c r="J107" s="1">
        <f t="shared" si="11"/>
        <v>1.9658426847956271E-2</v>
      </c>
      <c r="K107" s="4">
        <f t="shared" si="8"/>
        <v>1.5616009640391464E-2</v>
      </c>
      <c r="L107">
        <f t="shared" si="9"/>
        <v>-100</v>
      </c>
    </row>
    <row r="108" spans="1:12" ht="15.75">
      <c r="A108">
        <v>8.16</v>
      </c>
      <c r="B108">
        <v>30.418357</v>
      </c>
      <c r="C108">
        <v>59.004105000000003</v>
      </c>
      <c r="D108">
        <v>-2.7650610000000002</v>
      </c>
      <c r="E108">
        <v>2.7752819999999998</v>
      </c>
      <c r="F108">
        <v>-0.76066699999999998</v>
      </c>
      <c r="G108">
        <v>1.6003149999999999</v>
      </c>
      <c r="I108" s="1">
        <f t="shared" si="10"/>
        <v>4.2890080104952565E-2</v>
      </c>
      <c r="J108" s="1">
        <f t="shared" si="11"/>
        <v>3.3369951692357867E-2</v>
      </c>
      <c r="K108" s="4">
        <f t="shared" si="8"/>
        <v>1.2065883393599014E-2</v>
      </c>
      <c r="L108">
        <f t="shared" si="9"/>
        <v>-100</v>
      </c>
    </row>
    <row r="109" spans="1:12" ht="15.75">
      <c r="A109">
        <v>8.24</v>
      </c>
      <c r="B109">
        <v>47.387864999999998</v>
      </c>
      <c r="C109">
        <v>65.270495999999994</v>
      </c>
      <c r="D109">
        <v>-19.746896</v>
      </c>
      <c r="E109">
        <v>2.947311</v>
      </c>
      <c r="F109">
        <v>-0.47560000000000002</v>
      </c>
      <c r="G109">
        <v>2.2287629999999998</v>
      </c>
      <c r="I109" s="1">
        <f t="shared" si="10"/>
        <v>5.0296228039244578E-2</v>
      </c>
      <c r="J109" s="1">
        <f t="shared" si="11"/>
        <v>4.1363162612680367E-2</v>
      </c>
      <c r="K109" s="4">
        <f t="shared" si="8"/>
        <v>1.2187913648253577E-2</v>
      </c>
      <c r="L109">
        <f t="shared" si="9"/>
        <v>-100</v>
      </c>
    </row>
    <row r="110" spans="1:12" ht="15.75">
      <c r="A110">
        <v>8.32</v>
      </c>
      <c r="B110">
        <v>50.642923000000003</v>
      </c>
      <c r="C110">
        <v>56.856520000000003</v>
      </c>
      <c r="D110">
        <v>-35.826334000000003</v>
      </c>
      <c r="E110">
        <v>2.6325270000000001</v>
      </c>
      <c r="F110">
        <v>-0.13175999999999999</v>
      </c>
      <c r="G110">
        <v>2.412785</v>
      </c>
      <c r="I110" s="1">
        <f t="shared" si="10"/>
        <v>4.8242202337499963E-2</v>
      </c>
      <c r="J110" s="1">
        <f t="shared" si="11"/>
        <v>4.0915430093055906E-2</v>
      </c>
      <c r="K110" s="4">
        <f t="shared" si="8"/>
        <v>1.1200158401292508E-2</v>
      </c>
      <c r="L110">
        <f t="shared" si="9"/>
        <v>-100</v>
      </c>
    </row>
    <row r="111" spans="1:12" ht="15.75">
      <c r="A111">
        <v>8.4</v>
      </c>
      <c r="B111">
        <v>43.523443</v>
      </c>
      <c r="C111">
        <v>36.235126999999999</v>
      </c>
      <c r="D111">
        <v>-51.381509000000001</v>
      </c>
      <c r="E111">
        <v>1.9366410000000001</v>
      </c>
      <c r="F111">
        <v>0.134939</v>
      </c>
      <c r="G111">
        <v>2.2167539999999999</v>
      </c>
      <c r="I111" s="1">
        <f t="shared" si="10"/>
        <v>3.8878951900525087E-2</v>
      </c>
      <c r="J111" s="1">
        <f t="shared" si="11"/>
        <v>3.4030059046519782E-2</v>
      </c>
      <c r="K111" s="4">
        <f t="shared" si="8"/>
        <v>1.4113231152311273E-2</v>
      </c>
      <c r="L111">
        <f t="shared" si="9"/>
        <v>-100</v>
      </c>
    </row>
    <row r="112" spans="1:12" ht="15.75">
      <c r="A112">
        <v>8.48</v>
      </c>
      <c r="B112">
        <v>30.761552999999999</v>
      </c>
      <c r="C112">
        <v>8.6036230000000007</v>
      </c>
      <c r="D112">
        <v>-65.630860999999996</v>
      </c>
      <c r="E112">
        <v>1.0079979999999999</v>
      </c>
      <c r="F112">
        <v>0.25553100000000001</v>
      </c>
      <c r="G112">
        <v>1.7519659999999999</v>
      </c>
      <c r="I112" s="1">
        <f t="shared" si="10"/>
        <v>2.7168275120854242E-2</v>
      </c>
      <c r="J112" s="1">
        <f t="shared" si="11"/>
        <v>2.5344462434916885E-2</v>
      </c>
      <c r="K112" s="4">
        <f t="shared" si="8"/>
        <v>1.8563757457598935E-2</v>
      </c>
      <c r="L112">
        <f t="shared" si="9"/>
        <v>-100</v>
      </c>
    </row>
    <row r="113" spans="1:12" ht="15.75">
      <c r="A113">
        <v>8.56</v>
      </c>
      <c r="B113">
        <v>16.798107999999999</v>
      </c>
      <c r="C113">
        <v>-20.154789000000001</v>
      </c>
      <c r="D113">
        <v>-75.615331999999995</v>
      </c>
      <c r="E113">
        <v>-7.8849999999999996E-3</v>
      </c>
      <c r="F113">
        <v>0.24409800000000001</v>
      </c>
      <c r="G113">
        <v>1.1374740000000001</v>
      </c>
      <c r="I113" s="1">
        <f t="shared" si="10"/>
        <v>2.1600201797558879E-2</v>
      </c>
      <c r="J113" s="1">
        <f t="shared" si="11"/>
        <v>2.1600066140466133E-2</v>
      </c>
      <c r="K113" s="4">
        <f t="shared" si="8"/>
        <v>2.1063313435317591E-2</v>
      </c>
      <c r="L113">
        <f t="shared" si="9"/>
        <v>-100</v>
      </c>
    </row>
    <row r="114" spans="1:12" ht="15.75">
      <c r="A114">
        <v>8.64</v>
      </c>
      <c r="B114">
        <v>4.7659849999999997</v>
      </c>
      <c r="C114">
        <v>-45.382601999999999</v>
      </c>
      <c r="D114">
        <v>-78.158703000000003</v>
      </c>
      <c r="E114">
        <v>-0.98860499999999996</v>
      </c>
      <c r="F114">
        <v>0.17951600000000001</v>
      </c>
      <c r="G114">
        <v>0.47403400000000001</v>
      </c>
      <c r="I114" s="1">
        <f t="shared" si="10"/>
        <v>2.7031743750420324E-2</v>
      </c>
      <c r="J114" s="1">
        <f t="shared" si="11"/>
        <v>2.5270368341572119E-2</v>
      </c>
      <c r="K114" s="4">
        <f t="shared" si="8"/>
        <v>2.1302163360492184E-2</v>
      </c>
      <c r="L114">
        <f t="shared" si="9"/>
        <v>-100</v>
      </c>
    </row>
    <row r="115" spans="1:12" ht="15.75">
      <c r="A115">
        <v>8.7200000000000006</v>
      </c>
      <c r="B115">
        <v>-3.958288</v>
      </c>
      <c r="C115">
        <v>-64.492667999999995</v>
      </c>
      <c r="D115">
        <v>-72.903490000000005</v>
      </c>
      <c r="E115">
        <v>-1.8347770000000001</v>
      </c>
      <c r="F115">
        <v>0.160302</v>
      </c>
      <c r="G115">
        <v>-0.164991</v>
      </c>
      <c r="I115" s="1">
        <f t="shared" si="10"/>
        <v>3.599076442929814E-2</v>
      </c>
      <c r="J115" s="1">
        <f t="shared" si="11"/>
        <v>3.1273295501054975E-2</v>
      </c>
      <c r="K115" s="4">
        <f t="shared" si="8"/>
        <v>1.982376572996342E-2</v>
      </c>
      <c r="L115">
        <f t="shared" si="9"/>
        <v>-100</v>
      </c>
    </row>
    <row r="116" spans="1:12" ht="15.75">
      <c r="A116">
        <v>8.8000000000000007</v>
      </c>
      <c r="B116">
        <v>-9.6528200000000002</v>
      </c>
      <c r="C116">
        <v>-76.702246000000002</v>
      </c>
      <c r="D116">
        <v>-63.073864</v>
      </c>
      <c r="E116">
        <v>-2.4710130000000001</v>
      </c>
      <c r="F116">
        <v>0.25787900000000002</v>
      </c>
      <c r="G116">
        <v>-0.73188699999999995</v>
      </c>
      <c r="I116" s="1">
        <f t="shared" si="10"/>
        <v>4.3426554116904707E-2</v>
      </c>
      <c r="J116" s="1">
        <f t="shared" si="11"/>
        <v>3.619841808434078E-2</v>
      </c>
      <c r="K116" s="4">
        <f t="shared" si="8"/>
        <v>1.7919885999334886E-2</v>
      </c>
      <c r="L116">
        <f t="shared" si="9"/>
        <v>-100</v>
      </c>
    </row>
    <row r="117" spans="1:12" ht="15.75">
      <c r="A117">
        <v>8.8800000000000008</v>
      </c>
      <c r="B117">
        <v>-13.779235</v>
      </c>
      <c r="C117">
        <v>-82.500471000000005</v>
      </c>
      <c r="D117">
        <v>-53.131352</v>
      </c>
      <c r="E117">
        <v>-2.854768</v>
      </c>
      <c r="F117">
        <v>0.48926500000000001</v>
      </c>
      <c r="G117">
        <v>-1.198242</v>
      </c>
      <c r="I117" s="1">
        <f t="shared" si="10"/>
        <v>4.8082923090740831E-2</v>
      </c>
      <c r="J117" s="1">
        <f t="shared" si="11"/>
        <v>3.9290966817033771E-2</v>
      </c>
      <c r="K117" s="4">
        <f t="shared" si="8"/>
        <v>1.6850195809777188E-2</v>
      </c>
      <c r="L117">
        <f t="shared" si="9"/>
        <v>-100</v>
      </c>
    </row>
    <row r="118" spans="1:12" ht="15.75">
      <c r="A118">
        <v>8.9600000000000009</v>
      </c>
      <c r="B118">
        <v>-18.086254</v>
      </c>
      <c r="C118">
        <v>-83.309247999999997</v>
      </c>
      <c r="D118">
        <v>-45.929513</v>
      </c>
      <c r="E118">
        <v>-2.9785409999999999</v>
      </c>
      <c r="F118">
        <v>0.810697</v>
      </c>
      <c r="G118">
        <v>-1.5440640000000001</v>
      </c>
      <c r="I118" s="1">
        <f t="shared" si="10"/>
        <v>5.0002729884586199E-2</v>
      </c>
      <c r="J118" s="1">
        <f t="shared" si="11"/>
        <v>4.0792518573683094E-2</v>
      </c>
      <c r="K118" s="4">
        <f t="shared" si="8"/>
        <v>1.7067806576321915E-2</v>
      </c>
      <c r="L118">
        <f t="shared" si="9"/>
        <v>-100</v>
      </c>
    </row>
    <row r="119" spans="1:12" ht="15.75">
      <c r="A119">
        <v>9.0399999999999991</v>
      </c>
      <c r="B119">
        <v>-23.298938</v>
      </c>
      <c r="C119">
        <v>-80.889630999999994</v>
      </c>
      <c r="D119">
        <v>-41.896704</v>
      </c>
      <c r="E119">
        <v>-2.8567239999999998</v>
      </c>
      <c r="F119">
        <v>1.126738</v>
      </c>
      <c r="G119">
        <v>-1.744597</v>
      </c>
      <c r="I119" s="1">
        <f t="shared" si="10"/>
        <v>4.959158034216285E-2</v>
      </c>
      <c r="J119" s="1">
        <f t="shared" si="11"/>
        <v>4.1110635892297603E-2</v>
      </c>
      <c r="K119" s="4">
        <f t="shared" si="8"/>
        <v>1.8067397006983704E-2</v>
      </c>
      <c r="L119">
        <f t="shared" si="9"/>
        <v>-100</v>
      </c>
    </row>
    <row r="120" spans="1:12" ht="15.75">
      <c r="A120">
        <v>9.1199999999999992</v>
      </c>
      <c r="B120">
        <v>-28.298390999999999</v>
      </c>
      <c r="C120">
        <v>-76.302141000000006</v>
      </c>
      <c r="D120">
        <v>-39.865274999999997</v>
      </c>
      <c r="E120">
        <v>-2.5107349999999999</v>
      </c>
      <c r="F120">
        <v>1.3187489999999999</v>
      </c>
      <c r="G120">
        <v>-1.7667600000000001</v>
      </c>
      <c r="I120" s="1">
        <f t="shared" si="10"/>
        <v>4.6987543320857555E-2</v>
      </c>
      <c r="J120" s="1">
        <f t="shared" si="11"/>
        <v>4.0170095071858224E-2</v>
      </c>
      <c r="K120" s="4">
        <f t="shared" si="8"/>
        <v>1.8782613476887262E-2</v>
      </c>
      <c r="L120">
        <f t="shared" si="9"/>
        <v>-100</v>
      </c>
    </row>
    <row r="121" spans="1:12" ht="15.75">
      <c r="A121">
        <v>9.1999999999999993</v>
      </c>
      <c r="B121">
        <v>-30.741268000000002</v>
      </c>
      <c r="C121">
        <v>-69.312315999999996</v>
      </c>
      <c r="D121">
        <v>-38.072085999999999</v>
      </c>
      <c r="E121">
        <v>-1.9676070000000001</v>
      </c>
      <c r="F121">
        <v>1.2961</v>
      </c>
      <c r="G121">
        <v>-1.58474</v>
      </c>
      <c r="I121" s="1">
        <f t="shared" si="10"/>
        <v>4.1865234030005673E-2</v>
      </c>
      <c r="J121" s="1">
        <f t="shared" si="11"/>
        <v>3.725283819054389E-2</v>
      </c>
      <c r="K121" s="4">
        <f t="shared" si="8"/>
        <v>1.8174328782840039E-2</v>
      </c>
      <c r="L121">
        <f t="shared" si="9"/>
        <v>-100</v>
      </c>
    </row>
    <row r="122" spans="1:12" ht="15.75">
      <c r="A122">
        <v>9.2799999999999994</v>
      </c>
      <c r="B122">
        <v>-28.743433</v>
      </c>
      <c r="C122">
        <v>-59.118988999999999</v>
      </c>
      <c r="D122">
        <v>-35.284883999999998</v>
      </c>
      <c r="E122">
        <v>-1.266637</v>
      </c>
      <c r="F122">
        <v>1.0509090000000001</v>
      </c>
      <c r="G122">
        <v>-1.206615</v>
      </c>
      <c r="I122" s="1">
        <f t="shared" si="10"/>
        <v>3.4009733177537464E-2</v>
      </c>
      <c r="J122" s="1">
        <f t="shared" si="11"/>
        <v>3.1708591231394752E-2</v>
      </c>
      <c r="K122" s="4">
        <f t="shared" si="8"/>
        <v>1.5874100332557366E-2</v>
      </c>
      <c r="L122">
        <f t="shared" si="9"/>
        <v>-100</v>
      </c>
    </row>
    <row r="123" spans="1:12" ht="15.75">
      <c r="A123">
        <v>9.36</v>
      </c>
      <c r="B123">
        <v>-22.257164</v>
      </c>
      <c r="C123">
        <v>-45.745561000000002</v>
      </c>
      <c r="D123">
        <v>-32.100540000000002</v>
      </c>
      <c r="E123">
        <v>-0.46129100000000001</v>
      </c>
      <c r="F123">
        <v>0.678535</v>
      </c>
      <c r="G123">
        <v>-0.69110799999999994</v>
      </c>
      <c r="I123" s="1">
        <f t="shared" si="10"/>
        <v>2.433543377831841E-2</v>
      </c>
      <c r="J123" s="1">
        <f t="shared" si="11"/>
        <v>2.3919780447145864E-2</v>
      </c>
      <c r="K123" s="4">
        <f t="shared" si="8"/>
        <v>1.2650980212836714E-2</v>
      </c>
      <c r="L123">
        <f t="shared" si="9"/>
        <v>-100</v>
      </c>
    </row>
    <row r="124" spans="1:12" ht="15.75">
      <c r="A124">
        <v>9.44</v>
      </c>
      <c r="B124">
        <v>-13.158526</v>
      </c>
      <c r="C124">
        <v>-30.472142000000002</v>
      </c>
      <c r="D124">
        <v>-30.791301000000001</v>
      </c>
      <c r="E124">
        <v>0.38181300000000001</v>
      </c>
      <c r="F124">
        <v>0.34129199999999998</v>
      </c>
      <c r="G124">
        <v>-0.139847</v>
      </c>
      <c r="I124" s="1">
        <f t="shared" si="10"/>
        <v>1.6055941548365628E-2</v>
      </c>
      <c r="J124" s="1">
        <f t="shared" si="11"/>
        <v>1.5622163289479508E-2</v>
      </c>
      <c r="K124" s="4">
        <f t="shared" si="8"/>
        <v>1.0137786190555371E-2</v>
      </c>
      <c r="L124">
        <f t="shared" si="9"/>
        <v>-100</v>
      </c>
    </row>
    <row r="125" spans="1:12" ht="15.75">
      <c r="A125">
        <v>9.52</v>
      </c>
      <c r="B125">
        <v>-4.3462529999999999</v>
      </c>
      <c r="C125">
        <v>-14.949408</v>
      </c>
      <c r="D125">
        <v>-32.798748000000003</v>
      </c>
      <c r="E125">
        <v>1.1785890000000001</v>
      </c>
      <c r="F125">
        <v>0.19403200000000001</v>
      </c>
      <c r="G125">
        <v>0.33061800000000002</v>
      </c>
      <c r="I125" s="1">
        <f t="shared" si="10"/>
        <v>1.5082332887840005E-2</v>
      </c>
      <c r="J125" s="1">
        <f t="shared" si="11"/>
        <v>9.8256503070176041E-3</v>
      </c>
      <c r="K125" s="4">
        <f t="shared" si="8"/>
        <v>9.7051049218490199E-3</v>
      </c>
      <c r="L125">
        <f t="shared" si="9"/>
        <v>-100</v>
      </c>
    </row>
    <row r="126" spans="1:12" ht="15.75">
      <c r="A126">
        <v>9.6</v>
      </c>
      <c r="B126">
        <v>1.161375</v>
      </c>
      <c r="C126">
        <v>-0.33563900000000002</v>
      </c>
      <c r="D126">
        <v>-36.298329000000003</v>
      </c>
      <c r="E126">
        <v>1.823809</v>
      </c>
      <c r="F126">
        <v>0.31975199999999998</v>
      </c>
      <c r="G126">
        <v>0.61947700000000006</v>
      </c>
      <c r="I126" s="1">
        <f t="shared" si="10"/>
        <v>2.0038638216276709E-2</v>
      </c>
      <c r="J126" s="1">
        <f t="shared" si="11"/>
        <v>9.3815403027522389E-3</v>
      </c>
      <c r="K126" s="4">
        <f t="shared" si="8"/>
        <v>1.1418155562021949E-2</v>
      </c>
      <c r="L126">
        <f t="shared" si="9"/>
        <v>-100</v>
      </c>
    </row>
    <row r="127" spans="1:12" ht="15.75">
      <c r="A127">
        <v>9.68</v>
      </c>
      <c r="B127">
        <v>0.87248999999999999</v>
      </c>
      <c r="C127">
        <v>12.648215</v>
      </c>
      <c r="D127">
        <v>-36.850760999999999</v>
      </c>
      <c r="E127">
        <v>2.2027329999999998</v>
      </c>
      <c r="F127">
        <v>0.71250800000000003</v>
      </c>
      <c r="G127">
        <v>0.66107499999999997</v>
      </c>
      <c r="I127" s="1">
        <f t="shared" si="10"/>
        <v>2.4263047657691286E-2</v>
      </c>
      <c r="J127" s="1">
        <f t="shared" si="11"/>
        <v>1.1460578830664906E-2</v>
      </c>
      <c r="K127" s="4">
        <f t="shared" si="8"/>
        <v>1.4094444620884602E-2</v>
      </c>
      <c r="L127">
        <f t="shared" si="9"/>
        <v>-100</v>
      </c>
    </row>
    <row r="128" spans="1:12" ht="15.75">
      <c r="A128">
        <v>9.76</v>
      </c>
      <c r="B128">
        <v>-6.4642860000000004</v>
      </c>
      <c r="C128">
        <v>23.307684999999999</v>
      </c>
      <c r="D128">
        <v>-30.608955999999999</v>
      </c>
      <c r="E128">
        <v>2.220364</v>
      </c>
      <c r="F128">
        <v>1.303356</v>
      </c>
      <c r="G128">
        <v>0.43168899999999999</v>
      </c>
      <c r="I128" s="1">
        <f t="shared" si="10"/>
        <v>2.5622191612762558E-2</v>
      </c>
      <c r="J128" s="1">
        <f t="shared" si="11"/>
        <v>1.3849021052557153E-2</v>
      </c>
      <c r="K128" s="4">
        <f t="shared" si="8"/>
        <v>1.6297654572663786E-2</v>
      </c>
      <c r="L128">
        <f t="shared" si="9"/>
        <v>-100</v>
      </c>
    </row>
    <row r="129" spans="1:12" ht="15.75">
      <c r="A129">
        <v>9.84</v>
      </c>
      <c r="B129">
        <v>-20.343917999999999</v>
      </c>
      <c r="C129">
        <v>30.718716000000001</v>
      </c>
      <c r="D129">
        <v>-17.004466000000001</v>
      </c>
      <c r="E129">
        <v>1.835793</v>
      </c>
      <c r="F129">
        <v>1.99363</v>
      </c>
      <c r="G129">
        <v>-4.9884999999999999E-2</v>
      </c>
      <c r="I129" s="1">
        <f t="shared" si="10"/>
        <v>2.552665900562185E-2</v>
      </c>
      <c r="J129" s="1">
        <f t="shared" si="11"/>
        <v>1.8274098748527215E-2</v>
      </c>
      <c r="K129" s="4">
        <f t="shared" si="8"/>
        <v>1.7244723362154973E-2</v>
      </c>
      <c r="L129">
        <f t="shared" si="9"/>
        <v>-100</v>
      </c>
    </row>
    <row r="130" spans="1:12" ht="15.75">
      <c r="A130">
        <v>9.92</v>
      </c>
      <c r="B130">
        <v>-38.615572999999998</v>
      </c>
      <c r="C130">
        <v>33.483666999999997</v>
      </c>
      <c r="D130">
        <v>0.908385</v>
      </c>
      <c r="E130">
        <v>1.086684</v>
      </c>
      <c r="F130">
        <v>2.6687970000000001</v>
      </c>
      <c r="G130">
        <v>-0.72144699999999995</v>
      </c>
      <c r="I130" s="1">
        <f t="shared" si="10"/>
        <v>2.7787760636233623E-2</v>
      </c>
      <c r="J130" s="1">
        <f t="shared" si="11"/>
        <v>2.5707006360506216E-2</v>
      </c>
      <c r="K130" s="4">
        <f t="shared" si="8"/>
        <v>1.7429938093410688E-2</v>
      </c>
      <c r="L130">
        <f t="shared" si="9"/>
        <v>-100</v>
      </c>
    </row>
    <row r="131" spans="1:12" ht="15.75">
      <c r="A131">
        <v>10</v>
      </c>
      <c r="B131">
        <v>-57.949637000000003</v>
      </c>
      <c r="C131">
        <v>29.894902999999999</v>
      </c>
      <c r="D131">
        <v>18.082359</v>
      </c>
      <c r="E131">
        <v>9.2502000000000001E-2</v>
      </c>
      <c r="F131">
        <v>3.2002359999999999</v>
      </c>
      <c r="G131">
        <v>-1.476815</v>
      </c>
      <c r="I131" s="1">
        <f t="shared" si="10"/>
        <v>3.4468556780444061E-2</v>
      </c>
      <c r="J131" s="1">
        <f t="shared" si="11"/>
        <v>3.4456855094821374E-2</v>
      </c>
      <c r="K131" s="4">
        <f t="shared" si="8"/>
        <v>2.4864635585453397E-2</v>
      </c>
      <c r="L131">
        <f t="shared" si="9"/>
        <v>-100</v>
      </c>
    </row>
    <row r="132" spans="1:12" ht="15.75">
      <c r="A132">
        <v>10.08</v>
      </c>
      <c r="B132">
        <v>-74.416759999999996</v>
      </c>
      <c r="C132">
        <v>19.198896999999999</v>
      </c>
      <c r="D132">
        <v>29.974536000000001</v>
      </c>
      <c r="E132">
        <v>-0.96981200000000001</v>
      </c>
      <c r="F132">
        <v>3.4606300000000001</v>
      </c>
      <c r="G132">
        <v>-2.1752790000000002</v>
      </c>
      <c r="I132" s="1">
        <f t="shared" si="10"/>
        <v>4.3265718064212547E-2</v>
      </c>
      <c r="J132" s="1">
        <f t="shared" si="11"/>
        <v>4.2228756618541592E-2</v>
      </c>
      <c r="K132" s="4">
        <f t="shared" si="8"/>
        <v>2.9318605973046797E-2</v>
      </c>
      <c r="L132">
        <f t="shared" si="9"/>
        <v>-100</v>
      </c>
    </row>
    <row r="133" spans="1:12" ht="15.75">
      <c r="A133">
        <v>10.16</v>
      </c>
      <c r="B133">
        <v>-84.363536999999994</v>
      </c>
      <c r="C133">
        <v>3.1912340000000001</v>
      </c>
      <c r="D133">
        <v>34.672370999999998</v>
      </c>
      <c r="E133">
        <v>-1.911348</v>
      </c>
      <c r="F133">
        <v>3.3613439999999999</v>
      </c>
      <c r="G133">
        <v>-2.6687379999999998</v>
      </c>
      <c r="I133" s="1">
        <f t="shared" si="10"/>
        <v>5.076098040103505E-2</v>
      </c>
      <c r="J133" s="1">
        <f t="shared" si="11"/>
        <v>4.7247467337590006E-2</v>
      </c>
      <c r="K133" s="4">
        <f t="shared" si="8"/>
        <v>2.9773883884512065E-2</v>
      </c>
      <c r="L133">
        <f t="shared" si="9"/>
        <v>-100</v>
      </c>
    </row>
    <row r="134" spans="1:12" ht="15.75">
      <c r="A134">
        <v>10.24</v>
      </c>
      <c r="B134">
        <v>-85.364986000000002</v>
      </c>
      <c r="C134">
        <v>-13.859308</v>
      </c>
      <c r="D134">
        <v>33.101447</v>
      </c>
      <c r="E134">
        <v>-2.5754299999999999</v>
      </c>
      <c r="F134">
        <v>2.8897840000000001</v>
      </c>
      <c r="G134">
        <v>-2.8392849999999998</v>
      </c>
      <c r="I134" s="1">
        <f t="shared" si="10"/>
        <v>5.4363383342670678E-2</v>
      </c>
      <c r="J134" s="1">
        <f t="shared" si="11"/>
        <v>4.8271820901738184E-2</v>
      </c>
      <c r="K134" s="4">
        <f t="shared" si="8"/>
        <v>2.6365122302234062E-2</v>
      </c>
      <c r="L134">
        <f t="shared" si="9"/>
        <v>-100</v>
      </c>
    </row>
    <row r="135" spans="1:12" ht="15.75">
      <c r="A135">
        <v>10.32</v>
      </c>
      <c r="B135">
        <v>-76.717595000000003</v>
      </c>
      <c r="C135">
        <v>-27.586824</v>
      </c>
      <c r="D135">
        <v>26.674021</v>
      </c>
      <c r="E135">
        <v>-2.8585250000000002</v>
      </c>
      <c r="F135">
        <v>2.1178309999999998</v>
      </c>
      <c r="G135">
        <v>-2.6305499999999999</v>
      </c>
      <c r="I135" s="1">
        <f t="shared" si="10"/>
        <v>5.2510703307544766E-2</v>
      </c>
      <c r="J135" s="1">
        <f t="shared" si="11"/>
        <v>4.4577609571543428E-2</v>
      </c>
      <c r="K135" s="4">
        <f t="shared" si="8"/>
        <v>1.9885497418301389E-2</v>
      </c>
      <c r="L135">
        <f t="shared" si="9"/>
        <v>-100</v>
      </c>
    </row>
    <row r="136" spans="1:12" ht="15.75">
      <c r="A136">
        <v>10.4</v>
      </c>
      <c r="B136">
        <v>-59.419207</v>
      </c>
      <c r="C136">
        <v>-36.129387999999999</v>
      </c>
      <c r="D136">
        <v>14.593434</v>
      </c>
      <c r="E136">
        <v>-2.71191</v>
      </c>
      <c r="F136">
        <v>1.175551</v>
      </c>
      <c r="G136">
        <v>-2.060756</v>
      </c>
      <c r="I136" s="1">
        <f t="shared" si="10"/>
        <v>4.4963697196275756E-2</v>
      </c>
      <c r="J136" s="1">
        <f t="shared" si="11"/>
        <v>3.6448677149191415E-2</v>
      </c>
      <c r="K136" s="4">
        <f t="shared" ref="K136:K199" si="12">ABS(($D136/(IF($D136&lt;0,3880,4287))))+ABS(($F136/(IF($F136&lt;0,67,155))))</f>
        <v>1.0988313365990203E-2</v>
      </c>
      <c r="L136">
        <f t="shared" ref="L136:L199" si="13">IF(K136=$P$10,A136,-100)</f>
        <v>-100</v>
      </c>
    </row>
    <row r="137" spans="1:12" ht="15.75">
      <c r="A137">
        <v>10.48</v>
      </c>
      <c r="B137">
        <v>-35.759174999999999</v>
      </c>
      <c r="C137">
        <v>-40.322536999999997</v>
      </c>
      <c r="D137">
        <v>-5.5147490000000001</v>
      </c>
      <c r="E137">
        <v>-2.1498140000000001</v>
      </c>
      <c r="F137">
        <v>0.209484</v>
      </c>
      <c r="G137">
        <v>-1.2143930000000001</v>
      </c>
      <c r="I137" s="1">
        <f t="shared" si="10"/>
        <v>3.3396174027215828E-2</v>
      </c>
      <c r="J137" s="1">
        <f t="shared" si="11"/>
        <v>2.6070382931955845E-2</v>
      </c>
      <c r="K137" s="4">
        <f t="shared" si="12"/>
        <v>2.7728367392750248E-3</v>
      </c>
      <c r="L137">
        <f t="shared" si="13"/>
        <v>-100</v>
      </c>
    </row>
    <row r="138" spans="1:12" ht="15.75">
      <c r="A138">
        <v>10.56</v>
      </c>
      <c r="B138">
        <v>-8.5579579999999993</v>
      </c>
      <c r="C138">
        <v>-41.500911000000002</v>
      </c>
      <c r="D138">
        <v>-33.422460999999998</v>
      </c>
      <c r="E138">
        <v>-1.2719419999999999</v>
      </c>
      <c r="F138">
        <v>-0.65232599999999996</v>
      </c>
      <c r="G138">
        <v>-0.21720600000000001</v>
      </c>
      <c r="I138" s="1">
        <f t="shared" si="10"/>
        <v>2.3921787185430015E-2</v>
      </c>
      <c r="J138" s="1">
        <f t="shared" si="11"/>
        <v>2.0487930595223278E-2</v>
      </c>
      <c r="K138" s="4">
        <f t="shared" si="12"/>
        <v>1.8350245295430063E-2</v>
      </c>
      <c r="L138">
        <f t="shared" si="13"/>
        <v>-100</v>
      </c>
    </row>
    <row r="139" spans="1:12" ht="15.75">
      <c r="A139">
        <v>10.64</v>
      </c>
      <c r="B139">
        <v>19.311022999999999</v>
      </c>
      <c r="C139">
        <v>-39.704586999999997</v>
      </c>
      <c r="D139">
        <v>-63.337125999999998</v>
      </c>
      <c r="E139">
        <v>-0.26914700000000003</v>
      </c>
      <c r="F139">
        <v>-1.3198780000000001</v>
      </c>
      <c r="G139">
        <v>0.79239599999999999</v>
      </c>
      <c r="I139" s="1">
        <f t="shared" si="10"/>
        <v>2.7262146085458318E-2</v>
      </c>
      <c r="J139" s="1">
        <f t="shared" si="11"/>
        <v>2.7136625329541718E-2</v>
      </c>
      <c r="K139" s="4">
        <f t="shared" si="12"/>
        <v>3.6023673188182795E-2</v>
      </c>
      <c r="L139">
        <f t="shared" si="13"/>
        <v>-100</v>
      </c>
    </row>
    <row r="140" spans="1:12" ht="15.75">
      <c r="A140">
        <v>10.72</v>
      </c>
      <c r="B140">
        <v>44.495431000000004</v>
      </c>
      <c r="C140">
        <v>-34.444268999999998</v>
      </c>
      <c r="D140">
        <v>-86.428396000000006</v>
      </c>
      <c r="E140">
        <v>0.62218700000000005</v>
      </c>
      <c r="F140">
        <v>-1.7476590000000001</v>
      </c>
      <c r="G140">
        <v>1.682534</v>
      </c>
      <c r="I140" s="1">
        <f t="shared" si="10"/>
        <v>3.8216387005547282E-2</v>
      </c>
      <c r="J140" s="1">
        <f t="shared" si="11"/>
        <v>3.7735961329619719E-2</v>
      </c>
      <c r="K140" s="4">
        <f t="shared" si="12"/>
        <v>4.8359822480381606E-2</v>
      </c>
      <c r="L140">
        <f t="shared" si="13"/>
        <v>-100</v>
      </c>
    </row>
    <row r="141" spans="1:12" ht="15.75">
      <c r="A141">
        <v>10.8</v>
      </c>
      <c r="B141">
        <v>62.839633999999997</v>
      </c>
      <c r="C141">
        <v>-26.781134999999999</v>
      </c>
      <c r="D141">
        <v>-96.872928000000002</v>
      </c>
      <c r="E141">
        <v>1.2047669999999999</v>
      </c>
      <c r="F141">
        <v>-1.9321839999999999</v>
      </c>
      <c r="G141">
        <v>2.339531</v>
      </c>
      <c r="I141" s="1">
        <f t="shared" si="10"/>
        <v>4.7163008208090385E-2</v>
      </c>
      <c r="J141" s="1">
        <f t="shared" si="11"/>
        <v>4.5689550065756097E-2</v>
      </c>
      <c r="K141" s="4">
        <f t="shared" si="12"/>
        <v>5.3805816648715185E-2</v>
      </c>
      <c r="L141">
        <f t="shared" si="13"/>
        <v>-100</v>
      </c>
    </row>
    <row r="142" spans="1:12" ht="15.75">
      <c r="A142">
        <v>10.88</v>
      </c>
      <c r="B142">
        <v>70.761114000000006</v>
      </c>
      <c r="C142">
        <v>-19.713159999999998</v>
      </c>
      <c r="D142">
        <v>-95.254310000000004</v>
      </c>
      <c r="E142">
        <v>1.3898509999999999</v>
      </c>
      <c r="F142">
        <v>-1.903402</v>
      </c>
      <c r="G142">
        <v>2.6849660000000002</v>
      </c>
      <c r="I142" s="1">
        <f t="shared" si="10"/>
        <v>5.0461925461864968E-2</v>
      </c>
      <c r="J142" s="1">
        <f t="shared" si="11"/>
        <v>4.8624335551554584E-2</v>
      </c>
      <c r="K142" s="4">
        <f t="shared" si="12"/>
        <v>5.2959064971534082E-2</v>
      </c>
      <c r="L142">
        <f t="shared" si="13"/>
        <v>-100</v>
      </c>
    </row>
    <row r="143" spans="1:12" ht="15.75">
      <c r="A143">
        <v>10.96</v>
      </c>
      <c r="B143">
        <v>67.708026000000004</v>
      </c>
      <c r="C143">
        <v>-16.109363999999999</v>
      </c>
      <c r="D143">
        <v>-86.346529000000004</v>
      </c>
      <c r="E143">
        <v>1.210618</v>
      </c>
      <c r="F143">
        <v>-1.7120029999999999</v>
      </c>
      <c r="G143">
        <v>2.6994989999999999</v>
      </c>
      <c r="I143" s="1">
        <f t="shared" si="10"/>
        <v>4.7761871393459547E-2</v>
      </c>
      <c r="J143" s="1">
        <f t="shared" si="11"/>
        <v>4.6293086795711841E-2</v>
      </c>
      <c r="K143" s="4">
        <f t="shared" si="12"/>
        <v>4.7806543633635942E-2</v>
      </c>
      <c r="L143">
        <f t="shared" si="13"/>
        <v>-100</v>
      </c>
    </row>
    <row r="144" spans="1:12" ht="15.75">
      <c r="A144">
        <v>11.04</v>
      </c>
      <c r="B144">
        <v>57.144801999999999</v>
      </c>
      <c r="C144">
        <v>-16.601136</v>
      </c>
      <c r="D144">
        <v>-74.483919999999998</v>
      </c>
      <c r="E144">
        <v>0.78709600000000002</v>
      </c>
      <c r="F144">
        <v>-1.4144639999999999</v>
      </c>
      <c r="G144">
        <v>2.4355190000000002</v>
      </c>
      <c r="I144" s="1">
        <f t="shared" si="10"/>
        <v>4.0894186169530666E-2</v>
      </c>
      <c r="J144" s="1">
        <f t="shared" si="11"/>
        <v>4.0173856549177413E-2</v>
      </c>
      <c r="K144" s="4">
        <f t="shared" si="12"/>
        <v>4.0308289583012774E-2</v>
      </c>
      <c r="L144">
        <f t="shared" si="13"/>
        <v>-100</v>
      </c>
    </row>
    <row r="145" spans="1:12" ht="15.75">
      <c r="A145">
        <v>11.12</v>
      </c>
      <c r="B145">
        <v>44.768312000000002</v>
      </c>
      <c r="C145">
        <v>-19.607322</v>
      </c>
      <c r="D145">
        <v>-61.228431</v>
      </c>
      <c r="E145">
        <v>0.27791700000000003</v>
      </c>
      <c r="F145">
        <v>-1.059032</v>
      </c>
      <c r="G145">
        <v>2.0017860000000001</v>
      </c>
      <c r="I145" s="1">
        <f t="shared" si="10"/>
        <v>3.2791308188965633E-2</v>
      </c>
      <c r="J145" s="1">
        <f t="shared" si="11"/>
        <v>3.2680108380509117E-2</v>
      </c>
      <c r="K145" s="4">
        <f t="shared" si="12"/>
        <v>3.1586971214802279E-2</v>
      </c>
      <c r="L145">
        <f t="shared" si="13"/>
        <v>-100</v>
      </c>
    </row>
    <row r="146" spans="1:12" ht="15.75">
      <c r="A146">
        <v>11.2</v>
      </c>
      <c r="B146">
        <v>35.303915000000003</v>
      </c>
      <c r="C146">
        <v>-22.702833999999999</v>
      </c>
      <c r="D146">
        <v>-46.308269000000003</v>
      </c>
      <c r="E146">
        <v>-0.15819</v>
      </c>
      <c r="F146">
        <v>-0.67840800000000001</v>
      </c>
      <c r="G146">
        <v>1.524929</v>
      </c>
      <c r="I146" s="1">
        <f t="shared" si="10"/>
        <v>2.5935568159287818E-2</v>
      </c>
      <c r="J146" s="1">
        <f t="shared" si="11"/>
        <v>2.5890054781110311E-2</v>
      </c>
      <c r="K146" s="4">
        <f t="shared" si="12"/>
        <v>2.2060613413602093E-2</v>
      </c>
      <c r="L146">
        <f t="shared" si="13"/>
        <v>-100</v>
      </c>
    </row>
    <row r="147" spans="1:12" ht="15.75">
      <c r="A147">
        <v>11.28</v>
      </c>
      <c r="B147">
        <v>30.223191</v>
      </c>
      <c r="C147">
        <v>-23.316714999999999</v>
      </c>
      <c r="D147">
        <v>-29.47156</v>
      </c>
      <c r="E147">
        <v>-0.39191100000000001</v>
      </c>
      <c r="F147">
        <v>-0.29293999999999998</v>
      </c>
      <c r="G147">
        <v>1.1096299999999999</v>
      </c>
      <c r="I147" s="1">
        <f t="shared" si="10"/>
        <v>2.1015940066637272E-2</v>
      </c>
      <c r="J147" s="1">
        <f t="shared" si="11"/>
        <v>2.0668623742691777E-2</v>
      </c>
      <c r="K147" s="4">
        <f t="shared" si="12"/>
        <v>1.1968001692568087E-2</v>
      </c>
      <c r="L147">
        <f t="shared" si="13"/>
        <v>-100</v>
      </c>
    </row>
    <row r="148" spans="1:12" ht="15.75">
      <c r="A148">
        <v>11.36</v>
      </c>
      <c r="B148">
        <v>27.705701000000001</v>
      </c>
      <c r="C148">
        <v>-18.706042</v>
      </c>
      <c r="D148">
        <v>-11.334816999999999</v>
      </c>
      <c r="E148">
        <v>-0.350161</v>
      </c>
      <c r="F148">
        <v>7.9912999999999998E-2</v>
      </c>
      <c r="G148">
        <v>0.81573499999999999</v>
      </c>
      <c r="I148" s="1">
        <f t="shared" si="10"/>
        <v>1.6926674342943121E-2</v>
      </c>
      <c r="J148" s="1">
        <f t="shared" si="11"/>
        <v>1.6581763444397633E-2</v>
      </c>
      <c r="K148" s="4">
        <f t="shared" si="12"/>
        <v>3.4369123295643496E-3</v>
      </c>
      <c r="L148">
        <f t="shared" si="13"/>
        <v>-100</v>
      </c>
    </row>
    <row r="149" spans="1:12" ht="15.75">
      <c r="A149">
        <v>11.44</v>
      </c>
      <c r="B149">
        <v>24.497707999999999</v>
      </c>
      <c r="C149">
        <v>-6.741981</v>
      </c>
      <c r="D149">
        <v>6.623672</v>
      </c>
      <c r="E149">
        <v>-3.5855999999999999E-2</v>
      </c>
      <c r="F149">
        <v>0.41915999999999998</v>
      </c>
      <c r="G149">
        <v>0.65516399999999997</v>
      </c>
      <c r="I149" s="1">
        <f t="shared" si="10"/>
        <v>1.2838079756874033E-2</v>
      </c>
      <c r="J149" s="1">
        <f t="shared" si="11"/>
        <v>1.2833359137143589E-2</v>
      </c>
      <c r="K149" s="4">
        <f t="shared" si="12"/>
        <v>4.249318013198191E-3</v>
      </c>
      <c r="L149">
        <f t="shared" si="13"/>
        <v>-100</v>
      </c>
    </row>
    <row r="150" spans="1:12" ht="15.75">
      <c r="A150">
        <v>11.52</v>
      </c>
      <c r="B150">
        <v>18.196493</v>
      </c>
      <c r="C150">
        <v>12.311518</v>
      </c>
      <c r="D150">
        <v>22.226292000000001</v>
      </c>
      <c r="E150">
        <v>0.47081800000000001</v>
      </c>
      <c r="F150">
        <v>0.70169199999999998</v>
      </c>
      <c r="G150">
        <v>0.60175199999999995</v>
      </c>
      <c r="I150" s="1">
        <f t="shared" si="10"/>
        <v>1.2985906316945703E-2</v>
      </c>
      <c r="J150" s="1">
        <f t="shared" si="11"/>
        <v>1.2154804732439186E-2</v>
      </c>
      <c r="K150" s="4">
        <f t="shared" si="12"/>
        <v>9.7116245874624713E-3</v>
      </c>
      <c r="L150">
        <f t="shared" si="13"/>
        <v>-100</v>
      </c>
    </row>
    <row r="151" spans="1:12" ht="15.75">
      <c r="A151">
        <v>11.6</v>
      </c>
      <c r="B151">
        <v>8.5802610000000001</v>
      </c>
      <c r="C151">
        <v>34.751004999999999</v>
      </c>
      <c r="D151">
        <v>32.922981</v>
      </c>
      <c r="E151">
        <v>1.03607</v>
      </c>
      <c r="F151">
        <v>0.90862399999999999</v>
      </c>
      <c r="G151">
        <v>0.60811700000000002</v>
      </c>
      <c r="I151" s="1">
        <f t="shared" si="10"/>
        <v>2.0541803459960865E-2</v>
      </c>
      <c r="J151" s="1">
        <f t="shared" si="11"/>
        <v>1.7910432033475907E-2</v>
      </c>
      <c r="K151" s="4">
        <f t="shared" si="12"/>
        <v>1.3541815305085893E-2</v>
      </c>
      <c r="L151">
        <f t="shared" si="13"/>
        <v>-100</v>
      </c>
    </row>
    <row r="152" spans="1:12" ht="15.75">
      <c r="A152">
        <v>11.68</v>
      </c>
      <c r="B152">
        <v>-2.4069449999999999</v>
      </c>
      <c r="C152">
        <v>54.404178999999999</v>
      </c>
      <c r="D152">
        <v>36.374218999999997</v>
      </c>
      <c r="E152">
        <v>1.5159670000000001</v>
      </c>
      <c r="F152">
        <v>1.0307519999999999</v>
      </c>
      <c r="G152">
        <v>0.62646000000000002</v>
      </c>
      <c r="I152" s="1">
        <f t="shared" si="10"/>
        <v>2.9386599512400153E-2</v>
      </c>
      <c r="J152" s="1">
        <f t="shared" si="11"/>
        <v>2.5435191991863677E-2</v>
      </c>
      <c r="K152" s="4">
        <f t="shared" si="12"/>
        <v>1.5134785238191981E-2</v>
      </c>
      <c r="L152">
        <f t="shared" si="13"/>
        <v>-100</v>
      </c>
    </row>
    <row r="153" spans="1:12" ht="15.75">
      <c r="A153">
        <v>11.76</v>
      </c>
      <c r="B153">
        <v>-11.661320999999999</v>
      </c>
      <c r="C153">
        <v>65.132081999999997</v>
      </c>
      <c r="D153">
        <v>31.040787000000002</v>
      </c>
      <c r="E153">
        <v>1.8030759999999999</v>
      </c>
      <c r="F153">
        <v>1.0686880000000001</v>
      </c>
      <c r="G153">
        <v>0.62784099999999998</v>
      </c>
      <c r="I153" s="1">
        <f t="shared" si="10"/>
        <v>3.4725280734870551E-2</v>
      </c>
      <c r="J153" s="1">
        <f t="shared" si="11"/>
        <v>2.9989987707352634E-2</v>
      </c>
      <c r="K153" s="4">
        <f t="shared" si="12"/>
        <v>1.4135439386893611E-2</v>
      </c>
      <c r="L153">
        <f t="shared" si="13"/>
        <v>-100</v>
      </c>
    </row>
    <row r="154" spans="1:12" ht="15.75">
      <c r="A154">
        <v>11.84</v>
      </c>
      <c r="B154">
        <v>-16.407131</v>
      </c>
      <c r="C154">
        <v>63.445901999999997</v>
      </c>
      <c r="D154">
        <v>16.723168000000001</v>
      </c>
      <c r="E154">
        <v>1.854625</v>
      </c>
      <c r="F154">
        <v>1.0277320000000001</v>
      </c>
      <c r="G154">
        <v>0.61121099999999995</v>
      </c>
      <c r="I154" s="1">
        <f t="shared" si="10"/>
        <v>3.4401679234962519E-2</v>
      </c>
      <c r="J154" s="1">
        <f t="shared" si="11"/>
        <v>2.9313086680920468E-2</v>
      </c>
      <c r="K154" s="4">
        <f t="shared" si="12"/>
        <v>1.0531431294912602E-2</v>
      </c>
      <c r="L154">
        <f t="shared" si="13"/>
        <v>-100</v>
      </c>
    </row>
    <row r="155" spans="1:12" ht="15.75">
      <c r="A155">
        <v>11.92</v>
      </c>
      <c r="B155">
        <v>-15.456669</v>
      </c>
      <c r="C155">
        <v>49.908557000000002</v>
      </c>
      <c r="D155">
        <v>-4.8879970000000004</v>
      </c>
      <c r="E155">
        <v>1.6892959999999999</v>
      </c>
      <c r="F155">
        <v>0.91480499999999998</v>
      </c>
      <c r="G155">
        <v>0.59658500000000003</v>
      </c>
      <c r="I155" s="1">
        <f t="shared" si="10"/>
        <v>2.8717348259252286E-2</v>
      </c>
      <c r="J155" s="1">
        <f t="shared" si="11"/>
        <v>2.3573194931970881E-2</v>
      </c>
      <c r="K155" s="4">
        <f t="shared" si="12"/>
        <v>7.1617607831725976E-3</v>
      </c>
      <c r="L155">
        <f t="shared" si="13"/>
        <v>-100</v>
      </c>
    </row>
    <row r="156" spans="1:12" ht="15.75">
      <c r="A156">
        <v>12</v>
      </c>
      <c r="B156">
        <v>-9.4568209999999997</v>
      </c>
      <c r="C156">
        <v>28.559681000000001</v>
      </c>
      <c r="D156">
        <v>-30.074484999999999</v>
      </c>
      <c r="E156">
        <v>1.3598209999999999</v>
      </c>
      <c r="F156">
        <v>0.74605900000000003</v>
      </c>
      <c r="G156">
        <v>0.60546299999999997</v>
      </c>
      <c r="I156" s="1">
        <f t="shared" si="10"/>
        <v>2.0513655717326065E-2</v>
      </c>
      <c r="J156" s="1">
        <f t="shared" si="11"/>
        <v>1.5700745893907634E-2</v>
      </c>
      <c r="K156" s="4">
        <f t="shared" si="12"/>
        <v>1.2564439798802793E-2</v>
      </c>
      <c r="L156">
        <f t="shared" si="13"/>
        <v>-100</v>
      </c>
    </row>
    <row r="157" spans="1:12" ht="15.75">
      <c r="A157">
        <v>12.08</v>
      </c>
      <c r="B157">
        <v>-0.20471300000000001</v>
      </c>
      <c r="C157">
        <v>4.6599490000000001</v>
      </c>
      <c r="D157">
        <v>-53.909557999999997</v>
      </c>
      <c r="E157">
        <v>0.92347000000000001</v>
      </c>
      <c r="F157">
        <v>0.561639</v>
      </c>
      <c r="G157">
        <v>0.63875300000000002</v>
      </c>
      <c r="I157" s="1">
        <f t="shared" si="10"/>
        <v>1.5434879402096124E-2</v>
      </c>
      <c r="J157" s="1">
        <f t="shared" si="11"/>
        <v>1.2563885577391982E-2</v>
      </c>
      <c r="K157" s="4">
        <f t="shared" si="12"/>
        <v>1.7517693398736281E-2</v>
      </c>
      <c r="L157">
        <f t="shared" si="13"/>
        <v>-100</v>
      </c>
    </row>
    <row r="158" spans="1:12" ht="15.75">
      <c r="A158">
        <v>12.16</v>
      </c>
      <c r="B158">
        <v>9.8490649999999995</v>
      </c>
      <c r="C158">
        <v>-17.692807999999999</v>
      </c>
      <c r="D158">
        <v>-71.705575999999994</v>
      </c>
      <c r="E158">
        <v>0.42758299999999999</v>
      </c>
      <c r="F158">
        <v>0.43026799999999998</v>
      </c>
      <c r="G158">
        <v>0.66397300000000004</v>
      </c>
      <c r="I158" s="1">
        <f t="shared" si="10"/>
        <v>1.8228136353084557E-2</v>
      </c>
      <c r="J158" s="1">
        <f t="shared" si="11"/>
        <v>1.774913338063458E-2</v>
      </c>
      <c r="K158" s="4">
        <f t="shared" si="12"/>
        <v>2.1256741137346189E-2</v>
      </c>
      <c r="L158">
        <f t="shared" si="13"/>
        <v>-100</v>
      </c>
    </row>
    <row r="159" spans="1:12" ht="15.75">
      <c r="A159">
        <v>12.24</v>
      </c>
      <c r="B159">
        <v>17.415617999999998</v>
      </c>
      <c r="C159">
        <v>-36.302964000000003</v>
      </c>
      <c r="D159">
        <v>-80.143322999999995</v>
      </c>
      <c r="E159">
        <v>-8.9898000000000006E-2</v>
      </c>
      <c r="F159">
        <v>0.42993399999999998</v>
      </c>
      <c r="G159">
        <v>0.62082899999999996</v>
      </c>
      <c r="I159" s="1">
        <f t="shared" si="10"/>
        <v>2.4157246310000567E-2</v>
      </c>
      <c r="J159" s="1">
        <f t="shared" si="11"/>
        <v>2.4141474193202249E-2</v>
      </c>
      <c r="K159" s="4">
        <f t="shared" si="12"/>
        <v>2.3429263360492183E-2</v>
      </c>
      <c r="L159">
        <f t="shared" si="13"/>
        <v>-100</v>
      </c>
    </row>
    <row r="160" spans="1:12" ht="15.75">
      <c r="A160">
        <v>12.32</v>
      </c>
      <c r="B160">
        <v>18.697462000000002</v>
      </c>
      <c r="C160">
        <v>-49.839196000000001</v>
      </c>
      <c r="D160">
        <v>-77.787518000000006</v>
      </c>
      <c r="E160">
        <v>-0.59495500000000001</v>
      </c>
      <c r="F160">
        <v>0.61179899999999998</v>
      </c>
      <c r="G160">
        <v>0.446938</v>
      </c>
      <c r="I160" s="1">
        <f t="shared" si="10"/>
        <v>2.8510785819598698E-2</v>
      </c>
      <c r="J160" s="1">
        <f t="shared" si="11"/>
        <v>2.7919521911883453E-2</v>
      </c>
      <c r="K160" s="4">
        <f t="shared" si="12"/>
        <v>2.3995419704023947E-2</v>
      </c>
      <c r="L160">
        <f t="shared" si="13"/>
        <v>-100</v>
      </c>
    </row>
    <row r="161" spans="1:12" ht="15.75">
      <c r="A161">
        <v>12.4</v>
      </c>
      <c r="B161">
        <v>11.28706</v>
      </c>
      <c r="C161">
        <v>-56.773859999999999</v>
      </c>
      <c r="D161">
        <v>-65.311542000000003</v>
      </c>
      <c r="E161">
        <v>-1.055301</v>
      </c>
      <c r="F161">
        <v>0.97091000000000005</v>
      </c>
      <c r="G161">
        <v>0.112771</v>
      </c>
      <c r="I161" s="1">
        <f t="shared" si="10"/>
        <v>3.0091661005301813E-2</v>
      </c>
      <c r="J161" s="1">
        <f t="shared" si="11"/>
        <v>2.8293725578877799E-2</v>
      </c>
      <c r="K161" s="4">
        <f t="shared" si="12"/>
        <v>2.3096807133355508E-2</v>
      </c>
      <c r="L161">
        <f t="shared" si="13"/>
        <v>-100</v>
      </c>
    </row>
    <row r="162" spans="1:12" ht="15.75">
      <c r="A162">
        <v>12.48</v>
      </c>
      <c r="B162">
        <v>-3.7333319999999999</v>
      </c>
      <c r="C162">
        <v>-55.816550999999997</v>
      </c>
      <c r="D162">
        <v>-45.344790000000003</v>
      </c>
      <c r="E162">
        <v>-1.4428879999999999</v>
      </c>
      <c r="F162">
        <v>1.442952</v>
      </c>
      <c r="G162">
        <v>-0.35539500000000002</v>
      </c>
      <c r="I162" s="1">
        <f t="shared" si="10"/>
        <v>3.0056478825832882E-2</v>
      </c>
      <c r="J162" s="1">
        <f t="shared" si="11"/>
        <v>2.6592300521422609E-2</v>
      </c>
      <c r="K162" s="4">
        <f t="shared" si="12"/>
        <v>2.0996169288327239E-2</v>
      </c>
      <c r="L162">
        <f t="shared" si="13"/>
        <v>-100</v>
      </c>
    </row>
    <row r="163" spans="1:12" ht="15.75">
      <c r="A163">
        <v>12.56</v>
      </c>
      <c r="B163">
        <v>-22.04759</v>
      </c>
      <c r="C163">
        <v>-47.457293</v>
      </c>
      <c r="D163">
        <v>-21.805095000000001</v>
      </c>
      <c r="E163">
        <v>-1.735171</v>
      </c>
      <c r="F163">
        <v>1.927619</v>
      </c>
      <c r="G163">
        <v>-0.88080400000000003</v>
      </c>
      <c r="I163" s="1">
        <f t="shared" si="10"/>
        <v>3.0808077255140006E-2</v>
      </c>
      <c r="J163" s="1">
        <f t="shared" si="11"/>
        <v>2.5794168207789809E-2</v>
      </c>
      <c r="K163" s="4">
        <f t="shared" si="12"/>
        <v>1.805612145826405E-2</v>
      </c>
      <c r="L163">
        <f t="shared" si="13"/>
        <v>-100</v>
      </c>
    </row>
    <row r="164" spans="1:12" ht="15.75">
      <c r="A164">
        <v>12.64</v>
      </c>
      <c r="B164">
        <v>-38.833424000000001</v>
      </c>
      <c r="C164">
        <v>-34.907586999999999</v>
      </c>
      <c r="D164">
        <v>0.78390099999999996</v>
      </c>
      <c r="E164">
        <v>-1.909589</v>
      </c>
      <c r="F164">
        <v>2.3249170000000001</v>
      </c>
      <c r="G164">
        <v>-1.365863</v>
      </c>
      <c r="I164" s="1">
        <f t="shared" si="10"/>
        <v>3.3494209855859235E-2</v>
      </c>
      <c r="J164" s="1">
        <f t="shared" si="11"/>
        <v>2.7895190513379801E-2</v>
      </c>
      <c r="K164" s="4">
        <f t="shared" si="12"/>
        <v>1.518231989284935E-2</v>
      </c>
      <c r="L164">
        <f t="shared" si="13"/>
        <v>-100</v>
      </c>
    </row>
    <row r="165" spans="1:12" ht="15.75">
      <c r="A165">
        <v>12.72</v>
      </c>
      <c r="B165">
        <v>-51.059888999999998</v>
      </c>
      <c r="C165">
        <v>-23.013354</v>
      </c>
      <c r="D165">
        <v>17.839172000000001</v>
      </c>
      <c r="E165">
        <v>-1.9384159999999999</v>
      </c>
      <c r="F165">
        <v>2.5683159999999998</v>
      </c>
      <c r="G165">
        <v>-1.7256320000000001</v>
      </c>
      <c r="I165" s="1">
        <f t="shared" ref="I165:I228" si="14">SQRT(($B165/2322)^2+($C165/2322)^2+($D165/(IF($D165&lt;0,5146.59,5684.83)))^2+($E165/103)^2+($F165/(IF($F165&lt;0,103,236.58)))^2+($G165/103)^2)</f>
        <v>3.6665169053556462E-2</v>
      </c>
      <c r="J165" s="1">
        <f t="shared" ref="J165:J228" si="15">SQRT(($B165/2322)^2+($C165/2322)^2+($D165/(IF($D165&lt;0,5146.59,5684.83)))^2+($F165/(IF($F165&lt;0,103,236.58)))^2+($G165/103)^2)</f>
        <v>3.1466780908867828E-2</v>
      </c>
      <c r="K165" s="4">
        <f t="shared" si="12"/>
        <v>2.0731005744298214E-2</v>
      </c>
      <c r="L165">
        <f t="shared" si="13"/>
        <v>-100</v>
      </c>
    </row>
    <row r="166" spans="1:12" ht="15.75">
      <c r="A166">
        <v>12.8</v>
      </c>
      <c r="B166">
        <v>-57.423242999999999</v>
      </c>
      <c r="C166">
        <v>-15.497747</v>
      </c>
      <c r="D166">
        <v>25.747945999999999</v>
      </c>
      <c r="E166">
        <v>-1.798297</v>
      </c>
      <c r="F166">
        <v>2.6429269999999998</v>
      </c>
      <c r="G166">
        <v>-1.9095439999999999</v>
      </c>
      <c r="I166" s="1">
        <f t="shared" si="14"/>
        <v>3.8078403525181131E-2</v>
      </c>
      <c r="J166" s="1">
        <f t="shared" si="15"/>
        <v>3.3839937260501066E-2</v>
      </c>
      <c r="K166" s="4">
        <f t="shared" si="12"/>
        <v>2.3057194186475238E-2</v>
      </c>
      <c r="L166">
        <f t="shared" si="13"/>
        <v>-100</v>
      </c>
    </row>
    <row r="167" spans="1:12" ht="15.75">
      <c r="A167">
        <v>12.88</v>
      </c>
      <c r="B167">
        <v>-57.516024000000002</v>
      </c>
      <c r="C167">
        <v>-12.830061000000001</v>
      </c>
      <c r="D167">
        <v>23.225386</v>
      </c>
      <c r="E167">
        <v>-1.494651</v>
      </c>
      <c r="F167">
        <v>2.5830090000000001</v>
      </c>
      <c r="G167">
        <v>-1.9123650000000001</v>
      </c>
      <c r="I167" s="1">
        <f t="shared" si="14"/>
        <v>3.6541435667526025E-2</v>
      </c>
      <c r="J167" s="1">
        <f t="shared" si="15"/>
        <v>3.3536581933876E-2</v>
      </c>
      <c r="K167" s="4">
        <f t="shared" si="12"/>
        <v>2.2082205637448549E-2</v>
      </c>
      <c r="L167">
        <f t="shared" si="13"/>
        <v>-100</v>
      </c>
    </row>
    <row r="168" spans="1:12" ht="15.75">
      <c r="A168">
        <v>12.96</v>
      </c>
      <c r="B168">
        <v>-52.29504</v>
      </c>
      <c r="C168">
        <v>-12.754261</v>
      </c>
      <c r="D168">
        <v>11.771300999999999</v>
      </c>
      <c r="E168">
        <v>-1.082144</v>
      </c>
      <c r="F168">
        <v>2.4507050000000001</v>
      </c>
      <c r="G168">
        <v>-1.7787379999999999</v>
      </c>
      <c r="I168" s="1">
        <f t="shared" si="14"/>
        <v>3.2520688441073357E-2</v>
      </c>
      <c r="J168" s="1">
        <f t="shared" si="15"/>
        <v>3.077683928894653E-2</v>
      </c>
      <c r="K168" s="4">
        <f t="shared" si="12"/>
        <v>1.8556813156053186E-2</v>
      </c>
      <c r="L168">
        <f t="shared" si="13"/>
        <v>-100</v>
      </c>
    </row>
    <row r="169" spans="1:12" ht="15.75">
      <c r="A169">
        <v>13.04</v>
      </c>
      <c r="B169">
        <v>-44.938226</v>
      </c>
      <c r="C169">
        <v>-12.944684000000001</v>
      </c>
      <c r="D169">
        <v>-5.172104</v>
      </c>
      <c r="E169">
        <v>-0.66180000000000005</v>
      </c>
      <c r="F169">
        <v>2.305739</v>
      </c>
      <c r="G169">
        <v>-1.5947560000000001</v>
      </c>
      <c r="I169" s="1">
        <f t="shared" si="14"/>
        <v>2.7975568310066437E-2</v>
      </c>
      <c r="J169" s="1">
        <f t="shared" si="15"/>
        <v>2.7227718932739158E-2</v>
      </c>
      <c r="K169" s="4">
        <f t="shared" si="12"/>
        <v>1.6208751978716327E-2</v>
      </c>
      <c r="L169">
        <f t="shared" si="13"/>
        <v>-100</v>
      </c>
    </row>
    <row r="170" spans="1:12" ht="15.75">
      <c r="A170">
        <v>13.12</v>
      </c>
      <c r="B170">
        <v>-39.853023</v>
      </c>
      <c r="C170">
        <v>-13.254837999999999</v>
      </c>
      <c r="D170">
        <v>-23.337700999999999</v>
      </c>
      <c r="E170">
        <v>-0.35137200000000002</v>
      </c>
      <c r="F170">
        <v>2.1801650000000001</v>
      </c>
      <c r="G170">
        <v>-1.457911</v>
      </c>
      <c r="I170" s="1">
        <f t="shared" si="14"/>
        <v>2.538963821974909E-2</v>
      </c>
      <c r="J170" s="1">
        <f t="shared" si="15"/>
        <v>2.5159416223334681E-2</v>
      </c>
      <c r="K170" s="4">
        <f t="shared" si="12"/>
        <v>2.008045203691387E-2</v>
      </c>
      <c r="L170">
        <f t="shared" si="13"/>
        <v>-100</v>
      </c>
    </row>
    <row r="171" spans="1:12" ht="15.75">
      <c r="A171">
        <v>13.2</v>
      </c>
      <c r="B171">
        <v>-39.800271000000002</v>
      </c>
      <c r="C171">
        <v>-15.581994</v>
      </c>
      <c r="D171">
        <v>-38.355204000000001</v>
      </c>
      <c r="E171">
        <v>-0.242205</v>
      </c>
      <c r="F171">
        <v>2.0695450000000002</v>
      </c>
      <c r="G171">
        <v>-1.432625</v>
      </c>
      <c r="I171" s="1">
        <f t="shared" si="14"/>
        <v>2.5882084501954915E-2</v>
      </c>
      <c r="J171" s="1">
        <f t="shared" si="15"/>
        <v>2.5775040699991418E-2</v>
      </c>
      <c r="K171" s="4">
        <f t="shared" si="12"/>
        <v>2.3237265081476555E-2</v>
      </c>
      <c r="L171">
        <f t="shared" si="13"/>
        <v>-100</v>
      </c>
    </row>
    <row r="172" spans="1:12" ht="15.75">
      <c r="A172">
        <v>13.28</v>
      </c>
      <c r="B172">
        <v>-43.636364</v>
      </c>
      <c r="C172">
        <v>-21.680900999999999</v>
      </c>
      <c r="D172">
        <v>-46.725351000000003</v>
      </c>
      <c r="E172">
        <v>-0.36298999999999998</v>
      </c>
      <c r="F172">
        <v>1.943076</v>
      </c>
      <c r="G172">
        <v>-1.5164679999999999</v>
      </c>
      <c r="I172" s="1">
        <f t="shared" si="14"/>
        <v>2.8625385219294048E-2</v>
      </c>
      <c r="J172" s="1">
        <f t="shared" si="15"/>
        <v>2.840761995016685E-2</v>
      </c>
      <c r="K172" s="4">
        <f t="shared" si="12"/>
        <v>2.4578590430661788E-2</v>
      </c>
      <c r="L172">
        <f t="shared" si="13"/>
        <v>-100</v>
      </c>
    </row>
    <row r="173" spans="1:12" ht="15.75">
      <c r="A173">
        <v>13.36</v>
      </c>
      <c r="B173">
        <v>-47.000762999999999</v>
      </c>
      <c r="C173">
        <v>-31.110346</v>
      </c>
      <c r="D173">
        <v>-47.411068</v>
      </c>
      <c r="E173">
        <v>-0.667659</v>
      </c>
      <c r="F173">
        <v>1.765787</v>
      </c>
      <c r="G173">
        <v>-1.6416770000000001</v>
      </c>
      <c r="I173" s="1">
        <f t="shared" si="14"/>
        <v>3.2028986683492487E-2</v>
      </c>
      <c r="J173" s="1">
        <f t="shared" si="15"/>
        <v>3.1366192432655891E-2</v>
      </c>
      <c r="K173" s="4">
        <f t="shared" si="12"/>
        <v>2.3611521616228801E-2</v>
      </c>
      <c r="L173">
        <f t="shared" si="13"/>
        <v>-100</v>
      </c>
    </row>
    <row r="174" spans="1:12" ht="15.75">
      <c r="A174">
        <v>13.44</v>
      </c>
      <c r="B174">
        <v>-45.509231</v>
      </c>
      <c r="C174">
        <v>-41.182107000000002</v>
      </c>
      <c r="D174">
        <v>-42.587152000000003</v>
      </c>
      <c r="E174">
        <v>-1.0541499999999999</v>
      </c>
      <c r="F174">
        <v>1.5203260000000001</v>
      </c>
      <c r="G174">
        <v>-1.712566</v>
      </c>
      <c r="I174" s="1">
        <f t="shared" si="14"/>
        <v>3.4491233755300589E-2</v>
      </c>
      <c r="J174" s="1">
        <f t="shared" si="15"/>
        <v>3.2937834040206344E-2</v>
      </c>
      <c r="K174" s="4">
        <f t="shared" si="12"/>
        <v>2.0784624941802464E-2</v>
      </c>
      <c r="L174">
        <f t="shared" si="13"/>
        <v>-100</v>
      </c>
    </row>
    <row r="175" spans="1:12" ht="15.75">
      <c r="A175">
        <v>13.52</v>
      </c>
      <c r="B175">
        <v>-37.654584999999997</v>
      </c>
      <c r="C175">
        <v>-48.736674999999998</v>
      </c>
      <c r="D175">
        <v>-36.011566000000002</v>
      </c>
      <c r="E175">
        <v>-1.4049659999999999</v>
      </c>
      <c r="F175">
        <v>1.2165250000000001</v>
      </c>
      <c r="G175">
        <v>-1.6525879999999999</v>
      </c>
      <c r="I175" s="1">
        <f t="shared" si="14"/>
        <v>3.4962925797813994E-2</v>
      </c>
      <c r="J175" s="1">
        <f t="shared" si="15"/>
        <v>3.2192303378960369E-2</v>
      </c>
      <c r="K175" s="4">
        <f t="shared" si="12"/>
        <v>1.7129879830395746E-2</v>
      </c>
      <c r="L175">
        <f t="shared" si="13"/>
        <v>-100</v>
      </c>
    </row>
    <row r="176" spans="1:12" ht="15.75">
      <c r="A176">
        <v>13.6</v>
      </c>
      <c r="B176">
        <v>-25.194212</v>
      </c>
      <c r="C176">
        <v>-51.993107999999999</v>
      </c>
      <c r="D176">
        <v>-30.376702999999999</v>
      </c>
      <c r="E176">
        <v>-1.6269480000000001</v>
      </c>
      <c r="F176">
        <v>0.886903</v>
      </c>
      <c r="G176">
        <v>-1.4324650000000001</v>
      </c>
      <c r="I176" s="1">
        <f t="shared" si="14"/>
        <v>3.3330410923090636E-2</v>
      </c>
      <c r="J176" s="1">
        <f t="shared" si="15"/>
        <v>2.9349871292547916E-2</v>
      </c>
      <c r="K176" s="4">
        <f t="shared" si="12"/>
        <v>1.3551002003658131E-2</v>
      </c>
      <c r="L176">
        <f t="shared" si="13"/>
        <v>-100</v>
      </c>
    </row>
    <row r="177" spans="1:12" ht="15.75">
      <c r="A177">
        <v>13.68</v>
      </c>
      <c r="B177">
        <v>-11.22006</v>
      </c>
      <c r="C177">
        <v>-51.065309999999997</v>
      </c>
      <c r="D177">
        <v>-26.617782999999999</v>
      </c>
      <c r="E177">
        <v>-1.670607</v>
      </c>
      <c r="F177">
        <v>0.57802399999999998</v>
      </c>
      <c r="G177">
        <v>-1.0718030000000001</v>
      </c>
      <c r="I177" s="1">
        <f t="shared" si="14"/>
        <v>3.0183879454553097E-2</v>
      </c>
      <c r="J177" s="1">
        <f t="shared" si="15"/>
        <v>2.545574338119792E-2</v>
      </c>
      <c r="K177" s="4">
        <f t="shared" si="12"/>
        <v>1.0589440447289657E-2</v>
      </c>
      <c r="L177">
        <f t="shared" si="13"/>
        <v>-100</v>
      </c>
    </row>
    <row r="178" spans="1:12" ht="15.75">
      <c r="A178">
        <v>13.76</v>
      </c>
      <c r="B178">
        <v>2.1271089999999999</v>
      </c>
      <c r="C178">
        <v>-47.244534999999999</v>
      </c>
      <c r="D178">
        <v>-25.249064000000001</v>
      </c>
      <c r="E178">
        <v>-1.52999</v>
      </c>
      <c r="F178">
        <v>0.34533199999999997</v>
      </c>
      <c r="G178">
        <v>-0.62579399999999996</v>
      </c>
      <c r="I178" s="1">
        <f t="shared" si="14"/>
        <v>2.6430683735721102E-2</v>
      </c>
      <c r="J178" s="1">
        <f t="shared" si="15"/>
        <v>2.1861647941146787E-2</v>
      </c>
      <c r="K178" s="4">
        <f t="shared" si="12"/>
        <v>8.7354391087462579E-3</v>
      </c>
      <c r="L178">
        <f t="shared" si="13"/>
        <v>-100</v>
      </c>
    </row>
    <row r="179" spans="1:12" ht="15.75">
      <c r="A179">
        <v>13.84</v>
      </c>
      <c r="B179">
        <v>14.242378</v>
      </c>
      <c r="C179">
        <v>-41.994537000000001</v>
      </c>
      <c r="D179">
        <v>-26.758868</v>
      </c>
      <c r="E179">
        <v>-1.237859</v>
      </c>
      <c r="F179">
        <v>0.245584</v>
      </c>
      <c r="G179">
        <v>-0.170433</v>
      </c>
      <c r="I179" s="1">
        <f t="shared" si="14"/>
        <v>2.3237673625851812E-2</v>
      </c>
      <c r="J179" s="1">
        <f t="shared" si="15"/>
        <v>1.9888589310032425E-2</v>
      </c>
      <c r="K179" s="4">
        <f t="shared" si="12"/>
        <v>8.4810283671433329E-3</v>
      </c>
      <c r="L179">
        <f t="shared" si="13"/>
        <v>-100</v>
      </c>
    </row>
    <row r="180" spans="1:12" ht="15.75">
      <c r="A180">
        <v>13.92</v>
      </c>
      <c r="B180">
        <v>24.574539000000001</v>
      </c>
      <c r="C180">
        <v>-36.215592999999998</v>
      </c>
      <c r="D180">
        <v>-30.055689999999998</v>
      </c>
      <c r="E180">
        <v>-0.86149299999999995</v>
      </c>
      <c r="F180">
        <v>0.31961000000000001</v>
      </c>
      <c r="G180">
        <v>0.210067</v>
      </c>
      <c r="I180" s="1">
        <f t="shared" si="14"/>
        <v>2.1571069765282391E-2</v>
      </c>
      <c r="J180" s="1">
        <f t="shared" si="15"/>
        <v>1.9883520624145487E-2</v>
      </c>
      <c r="K180" s="4">
        <f t="shared" si="12"/>
        <v>9.8083118556701026E-3</v>
      </c>
      <c r="L180">
        <f t="shared" si="13"/>
        <v>-100</v>
      </c>
    </row>
    <row r="181" spans="1:12" ht="15.75">
      <c r="A181">
        <v>14</v>
      </c>
      <c r="B181">
        <v>30.994990000000001</v>
      </c>
      <c r="C181">
        <v>-29.896166000000001</v>
      </c>
      <c r="D181">
        <v>-31.673052999999999</v>
      </c>
      <c r="E181">
        <v>-0.48945899999999998</v>
      </c>
      <c r="F181">
        <v>0.57221699999999998</v>
      </c>
      <c r="G181">
        <v>0.43780599999999997</v>
      </c>
      <c r="I181" s="1">
        <f t="shared" si="14"/>
        <v>2.0695967527341631E-2</v>
      </c>
      <c r="J181" s="1">
        <f t="shared" si="15"/>
        <v>2.0143020902446507E-2</v>
      </c>
      <c r="K181" s="4">
        <f t="shared" si="12"/>
        <v>1.1854880570335881E-2</v>
      </c>
      <c r="L181">
        <f t="shared" si="13"/>
        <v>-100</v>
      </c>
    </row>
    <row r="182" spans="1:12" ht="15.75">
      <c r="A182">
        <v>14.08</v>
      </c>
      <c r="B182">
        <v>30.187455</v>
      </c>
      <c r="C182">
        <v>-22.421752000000001</v>
      </c>
      <c r="D182">
        <v>-27.799399999999999</v>
      </c>
      <c r="E182">
        <v>-0.20420199999999999</v>
      </c>
      <c r="F182">
        <v>0.96328400000000003</v>
      </c>
      <c r="G182">
        <v>0.45969700000000002</v>
      </c>
      <c r="I182" s="1">
        <f t="shared" si="14"/>
        <v>1.8217125939741816E-2</v>
      </c>
      <c r="J182" s="1">
        <f t="shared" si="15"/>
        <v>1.8108925921333657E-2</v>
      </c>
      <c r="K182" s="4">
        <f t="shared" si="12"/>
        <v>1.3379529298303957E-2</v>
      </c>
      <c r="L182">
        <f t="shared" si="13"/>
        <v>-100</v>
      </c>
    </row>
    <row r="183" spans="1:12" ht="15.75">
      <c r="A183">
        <v>14.16</v>
      </c>
      <c r="B183">
        <v>19.944381</v>
      </c>
      <c r="C183">
        <v>-13.551824</v>
      </c>
      <c r="D183">
        <v>-17.302427000000002</v>
      </c>
      <c r="E183">
        <v>-5.3406000000000002E-2</v>
      </c>
      <c r="F183">
        <v>1.4149670000000001</v>
      </c>
      <c r="G183">
        <v>0.26439800000000002</v>
      </c>
      <c r="I183" s="1">
        <f t="shared" si="14"/>
        <v>1.2718902924323563E-2</v>
      </c>
      <c r="J183" s="1">
        <f t="shared" si="15"/>
        <v>1.2708329721657459E-2</v>
      </c>
      <c r="K183" s="4">
        <f t="shared" si="12"/>
        <v>1.3588207756900566E-2</v>
      </c>
      <c r="L183">
        <f t="shared" si="13"/>
        <v>-100</v>
      </c>
    </row>
    <row r="184" spans="1:12" ht="15.75">
      <c r="A184">
        <v>14.24</v>
      </c>
      <c r="B184">
        <v>1.278241</v>
      </c>
      <c r="C184">
        <v>-4.2106349999999999</v>
      </c>
      <c r="D184">
        <v>-2.6636950000000001</v>
      </c>
      <c r="E184">
        <v>-3.8575999999999999E-2</v>
      </c>
      <c r="F184">
        <v>1.8290919999999999</v>
      </c>
      <c r="G184">
        <v>-0.11028499999999999</v>
      </c>
      <c r="I184" s="1">
        <f t="shared" si="14"/>
        <v>8.0573141739792905E-3</v>
      </c>
      <c r="J184" s="1">
        <f t="shared" si="15"/>
        <v>8.048605051063619E-3</v>
      </c>
      <c r="K184" s="4">
        <f t="shared" si="12"/>
        <v>1.2487112878284003E-2</v>
      </c>
      <c r="L184">
        <f t="shared" si="13"/>
        <v>-100</v>
      </c>
    </row>
    <row r="185" spans="1:12" ht="15.75">
      <c r="A185">
        <v>14.32</v>
      </c>
      <c r="B185">
        <v>-21.387142000000001</v>
      </c>
      <c r="C185">
        <v>3.781298</v>
      </c>
      <c r="D185">
        <v>11.642189</v>
      </c>
      <c r="E185">
        <v>-0.12479800000000001</v>
      </c>
      <c r="F185">
        <v>2.1085159999999998</v>
      </c>
      <c r="G185">
        <v>-0.58318300000000001</v>
      </c>
      <c r="I185" s="1">
        <f t="shared" si="14"/>
        <v>1.4305261549523137E-2</v>
      </c>
      <c r="J185" s="1">
        <f t="shared" si="15"/>
        <v>1.4253857658732823E-2</v>
      </c>
      <c r="K185" s="4">
        <f t="shared" si="12"/>
        <v>1.6319025090107374E-2</v>
      </c>
      <c r="L185">
        <f t="shared" si="13"/>
        <v>-100</v>
      </c>
    </row>
    <row r="186" spans="1:12" ht="15.75">
      <c r="A186">
        <v>14.4</v>
      </c>
      <c r="B186">
        <v>-41.990940999999999</v>
      </c>
      <c r="C186">
        <v>8.7642830000000007</v>
      </c>
      <c r="D186">
        <v>21.604289000000001</v>
      </c>
      <c r="E186">
        <v>-0.26138899999999998</v>
      </c>
      <c r="F186">
        <v>2.1814719999999999</v>
      </c>
      <c r="G186">
        <v>-1.0481069999999999</v>
      </c>
      <c r="I186" s="1">
        <f t="shared" si="14"/>
        <v>2.3467634161041688E-2</v>
      </c>
      <c r="J186" s="1">
        <f t="shared" si="15"/>
        <v>2.3330015882901015E-2</v>
      </c>
      <c r="K186" s="4">
        <f t="shared" si="12"/>
        <v>1.9113501823216476E-2</v>
      </c>
      <c r="L186">
        <f t="shared" si="13"/>
        <v>-100</v>
      </c>
    </row>
    <row r="187" spans="1:12" ht="15.75">
      <c r="A187">
        <v>14.48</v>
      </c>
      <c r="B187">
        <v>-55.313149000000003</v>
      </c>
      <c r="C187">
        <v>10.101815999999999</v>
      </c>
      <c r="D187">
        <v>25.611654999999999</v>
      </c>
      <c r="E187">
        <v>-0.40240199999999998</v>
      </c>
      <c r="F187">
        <v>2.0263770000000001</v>
      </c>
      <c r="G187">
        <v>-1.4012469999999999</v>
      </c>
      <c r="I187" s="1">
        <f t="shared" si="14"/>
        <v>2.9671295523700812E-2</v>
      </c>
      <c r="J187" s="1">
        <f t="shared" si="15"/>
        <v>2.9412966025857305E-2</v>
      </c>
      <c r="K187" s="4">
        <f t="shared" si="12"/>
        <v>1.9047660555166782E-2</v>
      </c>
      <c r="L187">
        <f t="shared" si="13"/>
        <v>-100</v>
      </c>
    </row>
    <row r="188" spans="1:12" ht="15.75">
      <c r="A188">
        <v>14.56</v>
      </c>
      <c r="B188">
        <v>-58.679535000000001</v>
      </c>
      <c r="C188">
        <v>8.3931079999999998</v>
      </c>
      <c r="D188">
        <v>25.107044999999999</v>
      </c>
      <c r="E188">
        <v>-0.51926899999999998</v>
      </c>
      <c r="F188">
        <v>1.685983</v>
      </c>
      <c r="G188">
        <v>-1.569372</v>
      </c>
      <c r="I188" s="1">
        <f t="shared" si="14"/>
        <v>3.1297887352477682E-2</v>
      </c>
      <c r="J188" s="1">
        <f t="shared" si="15"/>
        <v>3.0889182068940455E-2</v>
      </c>
      <c r="K188" s="4">
        <f t="shared" si="12"/>
        <v>1.6733863211359175E-2</v>
      </c>
      <c r="L188">
        <f t="shared" si="13"/>
        <v>-100</v>
      </c>
    </row>
    <row r="189" spans="1:12" ht="15.75">
      <c r="A189">
        <v>14.64</v>
      </c>
      <c r="B189">
        <v>-52.181078999999997</v>
      </c>
      <c r="C189">
        <v>5.2407890000000004</v>
      </c>
      <c r="D189">
        <v>23.243487999999999</v>
      </c>
      <c r="E189">
        <v>-0.60000100000000001</v>
      </c>
      <c r="F189">
        <v>1.2581089999999999</v>
      </c>
      <c r="G189">
        <v>-1.527636</v>
      </c>
      <c r="I189" s="1">
        <f t="shared" si="14"/>
        <v>2.844306653539588E-2</v>
      </c>
      <c r="J189" s="1">
        <f t="shared" si="15"/>
        <v>2.7840159268519613E-2</v>
      </c>
      <c r="K189" s="4">
        <f t="shared" si="12"/>
        <v>1.3538686235204706E-2</v>
      </c>
      <c r="L189">
        <f t="shared" si="13"/>
        <v>-100</v>
      </c>
    </row>
    <row r="190" spans="1:12" ht="15.75">
      <c r="A190">
        <v>14.72</v>
      </c>
      <c r="B190">
        <v>-37.860774999999997</v>
      </c>
      <c r="C190">
        <v>2.6291639999999998</v>
      </c>
      <c r="D190">
        <v>22.283372</v>
      </c>
      <c r="E190">
        <v>-0.63797000000000004</v>
      </c>
      <c r="F190">
        <v>0.862873</v>
      </c>
      <c r="G190">
        <v>-1.301404</v>
      </c>
      <c r="I190" s="1">
        <f t="shared" si="14"/>
        <v>2.2222007871962327E-2</v>
      </c>
      <c r="J190" s="1">
        <f t="shared" si="15"/>
        <v>2.1341355184479691E-2</v>
      </c>
      <c r="K190" s="4">
        <f t="shared" si="12"/>
        <v>1.0764816679082297E-2</v>
      </c>
      <c r="L190">
        <f t="shared" si="13"/>
        <v>-100</v>
      </c>
    </row>
    <row r="191" spans="1:12" ht="15.75">
      <c r="A191">
        <v>14.8</v>
      </c>
      <c r="B191">
        <v>-18.985833</v>
      </c>
      <c r="C191">
        <v>1.8645560000000001</v>
      </c>
      <c r="D191">
        <v>22.307658</v>
      </c>
      <c r="E191">
        <v>-0.62353499999999995</v>
      </c>
      <c r="F191">
        <v>0.601275</v>
      </c>
      <c r="G191">
        <v>-0.95579999999999998</v>
      </c>
      <c r="I191" s="1">
        <f t="shared" si="14"/>
        <v>1.4564222176358962E-2</v>
      </c>
      <c r="J191" s="1">
        <f t="shared" si="15"/>
        <v>1.3246464640626891E-2</v>
      </c>
      <c r="K191" s="4">
        <f t="shared" si="12"/>
        <v>9.0827526806474181E-3</v>
      </c>
      <c r="L191">
        <f t="shared" si="13"/>
        <v>-100</v>
      </c>
    </row>
    <row r="192" spans="1:12" ht="15.75">
      <c r="A192">
        <v>14.88</v>
      </c>
      <c r="B192">
        <v>0.14832999999999999</v>
      </c>
      <c r="C192">
        <v>2.8063090000000002</v>
      </c>
      <c r="D192">
        <v>22.503744999999999</v>
      </c>
      <c r="E192">
        <v>-0.54738900000000001</v>
      </c>
      <c r="F192">
        <v>0.52320999999999995</v>
      </c>
      <c r="G192">
        <v>-0.57830700000000002</v>
      </c>
      <c r="I192" s="1">
        <f t="shared" si="14"/>
        <v>9.0439728379618379E-3</v>
      </c>
      <c r="J192" s="1">
        <f t="shared" si="15"/>
        <v>7.3177864696688947E-3</v>
      </c>
      <c r="K192" s="4">
        <f t="shared" si="12"/>
        <v>8.6248474307170208E-3</v>
      </c>
      <c r="L192">
        <f t="shared" si="13"/>
        <v>-100</v>
      </c>
    </row>
    <row r="193" spans="1:12" ht="15.75">
      <c r="A193">
        <v>14.96</v>
      </c>
      <c r="B193">
        <v>14.761778</v>
      </c>
      <c r="C193">
        <v>4.4178430000000004</v>
      </c>
      <c r="D193">
        <v>22.966359000000001</v>
      </c>
      <c r="E193">
        <v>-0.40913699999999997</v>
      </c>
      <c r="F193">
        <v>0.61585100000000004</v>
      </c>
      <c r="G193">
        <v>-0.25501299999999999</v>
      </c>
      <c r="I193" s="1">
        <f t="shared" si="14"/>
        <v>9.4361831900225783E-3</v>
      </c>
      <c r="J193" s="1">
        <f t="shared" si="15"/>
        <v>8.5593895520422927E-3</v>
      </c>
      <c r="K193" s="4">
        <f t="shared" si="12"/>
        <v>9.3304421950834108E-3</v>
      </c>
      <c r="L193">
        <f t="shared" si="13"/>
        <v>-100</v>
      </c>
    </row>
    <row r="194" spans="1:12" ht="15.75">
      <c r="A194">
        <v>15.04</v>
      </c>
      <c r="B194">
        <v>21.316341000000001</v>
      </c>
      <c r="C194">
        <v>6.2298640000000001</v>
      </c>
      <c r="D194">
        <v>24.497599000000001</v>
      </c>
      <c r="E194">
        <v>-0.220523</v>
      </c>
      <c r="F194">
        <v>0.81520099999999995</v>
      </c>
      <c r="G194">
        <v>-4.3097999999999997E-2</v>
      </c>
      <c r="I194" s="1">
        <f t="shared" si="14"/>
        <v>1.1255046883915199E-2</v>
      </c>
      <c r="J194" s="1">
        <f t="shared" si="15"/>
        <v>1.1049533897822534E-2</v>
      </c>
      <c r="K194" s="4">
        <f t="shared" si="12"/>
        <v>1.0973753406021204E-2</v>
      </c>
      <c r="L194">
        <f t="shared" si="13"/>
        <v>-100</v>
      </c>
    </row>
    <row r="195" spans="1:12" ht="15.75">
      <c r="A195">
        <v>15.12</v>
      </c>
      <c r="B195">
        <v>19.605571999999999</v>
      </c>
      <c r="C195">
        <v>8.9310530000000004</v>
      </c>
      <c r="D195">
        <v>26.913067000000002</v>
      </c>
      <c r="E195">
        <v>-3.8769999999999998E-3</v>
      </c>
      <c r="F195">
        <v>1.036853</v>
      </c>
      <c r="G195">
        <v>4.8425000000000003E-2</v>
      </c>
      <c r="I195" s="1">
        <f t="shared" si="14"/>
        <v>1.1310511261383303E-2</v>
      </c>
      <c r="J195" s="1">
        <f t="shared" si="15"/>
        <v>1.1310448627963791E-2</v>
      </c>
      <c r="K195" s="4">
        <f t="shared" si="12"/>
        <v>1.2967206477196626E-2</v>
      </c>
      <c r="L195">
        <f t="shared" si="13"/>
        <v>-100</v>
      </c>
    </row>
    <row r="196" spans="1:12" ht="15.75">
      <c r="A196">
        <v>15.2</v>
      </c>
      <c r="B196">
        <v>13.267291</v>
      </c>
      <c r="C196">
        <v>13.264749</v>
      </c>
      <c r="D196">
        <v>28.376998</v>
      </c>
      <c r="E196">
        <v>0.20725199999999999</v>
      </c>
      <c r="F196">
        <v>1.2132959999999999</v>
      </c>
      <c r="G196">
        <v>5.5240999999999998E-2</v>
      </c>
      <c r="I196" s="1">
        <f t="shared" si="14"/>
        <v>1.0992536543097516E-2</v>
      </c>
      <c r="J196" s="1">
        <f t="shared" si="15"/>
        <v>1.0806807601684466E-2</v>
      </c>
      <c r="K196" s="4">
        <f t="shared" si="12"/>
        <v>1.4447029868243828E-2</v>
      </c>
      <c r="L196">
        <f t="shared" si="13"/>
        <v>-100</v>
      </c>
    </row>
    <row r="197" spans="1:12" ht="15.75">
      <c r="A197">
        <v>15.28</v>
      </c>
      <c r="B197">
        <v>7.6473610000000001</v>
      </c>
      <c r="C197">
        <v>18.563275000000001</v>
      </c>
      <c r="D197">
        <v>26.882757000000002</v>
      </c>
      <c r="E197">
        <v>0.36590400000000001</v>
      </c>
      <c r="F197">
        <v>1.318945</v>
      </c>
      <c r="G197">
        <v>2.9241E-2</v>
      </c>
      <c r="I197" s="1">
        <f t="shared" si="14"/>
        <v>1.1870255073905876E-2</v>
      </c>
      <c r="J197" s="1">
        <f t="shared" si="15"/>
        <v>1.1326205926985097E-2</v>
      </c>
      <c r="K197" s="4">
        <f t="shared" si="12"/>
        <v>1.478008465202375E-2</v>
      </c>
      <c r="L197">
        <f t="shared" si="13"/>
        <v>-100</v>
      </c>
    </row>
    <row r="198" spans="1:12" ht="15.75">
      <c r="A198">
        <v>15.36</v>
      </c>
      <c r="B198">
        <v>6.1973900000000004</v>
      </c>
      <c r="C198">
        <v>22.662890000000001</v>
      </c>
      <c r="D198">
        <v>22.338128999999999</v>
      </c>
      <c r="E198">
        <v>0.41680400000000001</v>
      </c>
      <c r="F198">
        <v>1.3711409999999999</v>
      </c>
      <c r="G198">
        <v>9.7300000000000002E-4</v>
      </c>
      <c r="I198" s="1">
        <f t="shared" si="14"/>
        <v>1.2953307618695039E-2</v>
      </c>
      <c r="J198" s="1">
        <f t="shared" si="15"/>
        <v>1.2304993973541784E-2</v>
      </c>
      <c r="K198" s="4">
        <f t="shared" si="12"/>
        <v>1.4056737867671955E-2</v>
      </c>
      <c r="L198">
        <f t="shared" si="13"/>
        <v>-100</v>
      </c>
    </row>
    <row r="199" spans="1:12" ht="15.75">
      <c r="A199">
        <v>15.44</v>
      </c>
      <c r="B199">
        <v>8.2804490000000008</v>
      </c>
      <c r="C199">
        <v>23.224869999999999</v>
      </c>
      <c r="D199">
        <v>16.855561000000002</v>
      </c>
      <c r="E199">
        <v>0.31446299999999999</v>
      </c>
      <c r="F199">
        <v>1.4119649999999999</v>
      </c>
      <c r="G199">
        <v>-4.2090000000000002E-2</v>
      </c>
      <c r="I199" s="1">
        <f t="shared" si="14"/>
        <v>1.2909610352773096E-2</v>
      </c>
      <c r="J199" s="1">
        <f t="shared" si="15"/>
        <v>1.2543404375714936E-2</v>
      </c>
      <c r="K199" s="4">
        <f t="shared" si="12"/>
        <v>1.3041236310827181E-2</v>
      </c>
      <c r="L199">
        <f t="shared" si="13"/>
        <v>-100</v>
      </c>
    </row>
    <row r="200" spans="1:12" ht="15.75">
      <c r="A200">
        <v>15.52</v>
      </c>
      <c r="B200">
        <v>10.316004</v>
      </c>
      <c r="C200">
        <v>19.032229999999998</v>
      </c>
      <c r="D200">
        <v>12.687979</v>
      </c>
      <c r="E200">
        <v>4.7743000000000001E-2</v>
      </c>
      <c r="F200">
        <v>1.485109</v>
      </c>
      <c r="G200">
        <v>-0.14632200000000001</v>
      </c>
      <c r="I200" s="1">
        <f t="shared" si="14"/>
        <v>1.1555963394434593E-2</v>
      </c>
      <c r="J200" s="1">
        <f t="shared" si="15"/>
        <v>1.1546663380514873E-2</v>
      </c>
      <c r="K200" s="4">
        <f t="shared" ref="K200:K263" si="16">ABS(($D200/(IF($D200&lt;0,3880,4287))))+ABS(($F200/(IF($F200&lt;0,67,155))))</f>
        <v>1.2540988928267757E-2</v>
      </c>
      <c r="L200">
        <f t="shared" ref="L200:L263" si="17">IF(K200=$P$10,A200,-100)</f>
        <v>-100</v>
      </c>
    </row>
    <row r="201" spans="1:12" ht="15.75">
      <c r="A201">
        <v>15.6</v>
      </c>
      <c r="B201">
        <v>9.0259</v>
      </c>
      <c r="C201">
        <v>10.259255</v>
      </c>
      <c r="D201">
        <v>9.9988440000000001</v>
      </c>
      <c r="E201">
        <v>-0.34640799999999999</v>
      </c>
      <c r="F201">
        <v>1.617815</v>
      </c>
      <c r="G201">
        <v>-0.359209</v>
      </c>
      <c r="I201" s="1">
        <f t="shared" si="14"/>
        <v>1.0390424187505368E-2</v>
      </c>
      <c r="J201" s="1">
        <f t="shared" si="15"/>
        <v>9.8310683571940574E-3</v>
      </c>
      <c r="K201" s="4">
        <f t="shared" si="16"/>
        <v>1.2769880019865008E-2</v>
      </c>
      <c r="L201">
        <f t="shared" si="17"/>
        <v>-100</v>
      </c>
    </row>
    <row r="202" spans="1:12" ht="15.75">
      <c r="A202">
        <v>15.68</v>
      </c>
      <c r="B202">
        <v>3.7048860000000001</v>
      </c>
      <c r="C202">
        <v>-1.9340379999999999</v>
      </c>
      <c r="D202">
        <v>7.0906279999999997</v>
      </c>
      <c r="E202">
        <v>-0.79506500000000002</v>
      </c>
      <c r="F202">
        <v>1.8107310000000001</v>
      </c>
      <c r="G202">
        <v>-0.69648299999999996</v>
      </c>
      <c r="I202" s="1">
        <f t="shared" si="14"/>
        <v>1.2987841679462844E-2</v>
      </c>
      <c r="J202" s="1">
        <f t="shared" si="15"/>
        <v>1.04450883872181E-2</v>
      </c>
      <c r="K202" s="4">
        <f t="shared" si="16"/>
        <v>1.3336119155436166E-2</v>
      </c>
      <c r="L202">
        <f t="shared" si="17"/>
        <v>-100</v>
      </c>
    </row>
    <row r="203" spans="1:12" ht="15.75">
      <c r="A203">
        <v>15.76</v>
      </c>
      <c r="B203">
        <v>-3.975139</v>
      </c>
      <c r="C203">
        <v>-15.671036000000001</v>
      </c>
      <c r="D203">
        <v>2.81982</v>
      </c>
      <c r="E203">
        <v>-1.2234989999999999</v>
      </c>
      <c r="F203">
        <v>2.0367109999999999</v>
      </c>
      <c r="G203">
        <v>-1.128835</v>
      </c>
      <c r="I203" s="1">
        <f t="shared" si="14"/>
        <v>1.9597277981022319E-2</v>
      </c>
      <c r="J203" s="1">
        <f t="shared" si="15"/>
        <v>1.5586899249585531E-2</v>
      </c>
      <c r="K203" s="4">
        <f t="shared" si="16"/>
        <v>1.3797831639540396E-2</v>
      </c>
      <c r="L203">
        <f t="shared" si="17"/>
        <v>-100</v>
      </c>
    </row>
    <row r="204" spans="1:12" ht="15.75">
      <c r="A204">
        <v>15.84</v>
      </c>
      <c r="B204">
        <v>-11.600562999999999</v>
      </c>
      <c r="C204">
        <v>-28.468177000000001</v>
      </c>
      <c r="D204">
        <v>-1.8535410000000001</v>
      </c>
      <c r="E204">
        <v>-1.587915</v>
      </c>
      <c r="F204">
        <v>2.2490399999999999</v>
      </c>
      <c r="G204">
        <v>-1.592077</v>
      </c>
      <c r="I204" s="1">
        <f t="shared" si="14"/>
        <v>2.7246434410564683E-2</v>
      </c>
      <c r="J204" s="1">
        <f t="shared" si="15"/>
        <v>2.2465419557601892E-2</v>
      </c>
      <c r="K204" s="4">
        <f t="shared" si="16"/>
        <v>1.4987652236448287E-2</v>
      </c>
      <c r="L204">
        <f t="shared" si="17"/>
        <v>-100</v>
      </c>
    </row>
    <row r="205" spans="1:12" ht="15.75">
      <c r="A205">
        <v>15.92</v>
      </c>
      <c r="B205">
        <v>-17.539494999999999</v>
      </c>
      <c r="C205">
        <v>-37.815711999999998</v>
      </c>
      <c r="D205">
        <v>-4.9896849999999997</v>
      </c>
      <c r="E205">
        <v>-1.8850480000000001</v>
      </c>
      <c r="F205">
        <v>2.3951410000000002</v>
      </c>
      <c r="G205">
        <v>-2.0120429999999998</v>
      </c>
      <c r="I205" s="1">
        <f t="shared" si="14"/>
        <v>3.3797287423389263E-2</v>
      </c>
      <c r="J205" s="1">
        <f t="shared" si="15"/>
        <v>2.8413272335710674E-2</v>
      </c>
      <c r="K205" s="4">
        <f t="shared" si="16"/>
        <v>1.6738523869304956E-2</v>
      </c>
      <c r="L205">
        <f t="shared" si="17"/>
        <v>-100</v>
      </c>
    </row>
    <row r="206" spans="1:12" ht="15.75">
      <c r="A206">
        <v>16</v>
      </c>
      <c r="B206">
        <v>-21.664090000000002</v>
      </c>
      <c r="C206">
        <v>-42.312581999999999</v>
      </c>
      <c r="D206">
        <v>-5.5529599999999997</v>
      </c>
      <c r="E206">
        <v>-2.1385619999999999</v>
      </c>
      <c r="F206">
        <v>2.427432</v>
      </c>
      <c r="G206">
        <v>-2.3306930000000001</v>
      </c>
      <c r="I206" s="1">
        <f t="shared" si="14"/>
        <v>3.832322975261683E-2</v>
      </c>
      <c r="J206" s="1">
        <f t="shared" si="15"/>
        <v>3.2211467756987591E-2</v>
      </c>
      <c r="K206" s="4">
        <f t="shared" si="16"/>
        <v>1.7092026870635182E-2</v>
      </c>
      <c r="L206">
        <f t="shared" si="17"/>
        <v>-100</v>
      </c>
    </row>
    <row r="207" spans="1:12" ht="15.75">
      <c r="A207">
        <v>16.079999999999998</v>
      </c>
      <c r="B207">
        <v>-25.053706999999999</v>
      </c>
      <c r="C207">
        <v>-42.528480999999999</v>
      </c>
      <c r="D207">
        <v>-3.4519950000000001</v>
      </c>
      <c r="E207">
        <v>-2.3755579999999998</v>
      </c>
      <c r="F207">
        <v>2.3060019999999999</v>
      </c>
      <c r="G207">
        <v>-2.51938</v>
      </c>
      <c r="I207" s="1">
        <f t="shared" si="14"/>
        <v>4.095798687404021E-2</v>
      </c>
      <c r="J207" s="1">
        <f t="shared" si="15"/>
        <v>3.3847065151701598E-2</v>
      </c>
      <c r="K207" s="4">
        <f t="shared" si="16"/>
        <v>1.5767121691054205E-2</v>
      </c>
      <c r="L207">
        <f t="shared" si="17"/>
        <v>-100</v>
      </c>
    </row>
    <row r="208" spans="1:12" ht="15.75">
      <c r="A208">
        <v>16.16</v>
      </c>
      <c r="B208">
        <v>-28.602166</v>
      </c>
      <c r="C208">
        <v>-40.782304000000003</v>
      </c>
      <c r="D208">
        <v>1.449241</v>
      </c>
      <c r="E208">
        <v>-2.599745</v>
      </c>
      <c r="F208">
        <v>1.997134</v>
      </c>
      <c r="G208">
        <v>-2.569779</v>
      </c>
      <c r="I208" s="1">
        <f t="shared" si="14"/>
        <v>4.232103561820226E-2</v>
      </c>
      <c r="J208" s="1">
        <f t="shared" si="15"/>
        <v>3.3970578495384027E-2</v>
      </c>
      <c r="K208" s="4">
        <f t="shared" si="16"/>
        <v>1.3222790300759233E-2</v>
      </c>
      <c r="L208">
        <f t="shared" si="17"/>
        <v>-100</v>
      </c>
    </row>
    <row r="209" spans="1:12" ht="15.75">
      <c r="A209">
        <v>16.239999999999998</v>
      </c>
      <c r="B209">
        <v>-31.235848000000001</v>
      </c>
      <c r="C209">
        <v>-39.757314000000001</v>
      </c>
      <c r="D209">
        <v>8.86008</v>
      </c>
      <c r="E209">
        <v>-2.7658580000000001</v>
      </c>
      <c r="F209">
        <v>1.4767619999999999</v>
      </c>
      <c r="G209">
        <v>-2.4673219999999998</v>
      </c>
      <c r="I209" s="1">
        <f t="shared" si="14"/>
        <v>4.2549047744551226E-2</v>
      </c>
      <c r="J209" s="1">
        <f t="shared" si="15"/>
        <v>3.3005126516731931E-2</v>
      </c>
      <c r="K209" s="4">
        <f t="shared" si="16"/>
        <v>1.1594228754599426E-2</v>
      </c>
      <c r="L209">
        <f t="shared" si="17"/>
        <v>-100</v>
      </c>
    </row>
    <row r="210" spans="1:12" ht="15.75">
      <c r="A210">
        <v>16.32</v>
      </c>
      <c r="B210">
        <v>-29.376038999999999</v>
      </c>
      <c r="C210">
        <v>-40.543833999999997</v>
      </c>
      <c r="D210">
        <v>16.778001</v>
      </c>
      <c r="E210">
        <v>-2.7751030000000001</v>
      </c>
      <c r="F210">
        <v>0.74247700000000005</v>
      </c>
      <c r="G210">
        <v>-2.1696520000000001</v>
      </c>
      <c r="I210" s="1">
        <f t="shared" si="14"/>
        <v>4.0658553312555946E-2</v>
      </c>
      <c r="J210" s="1">
        <f t="shared" si="15"/>
        <v>3.0450062572965213E-2</v>
      </c>
      <c r="K210" s="4">
        <f t="shared" si="16"/>
        <v>8.7038669857107398E-3</v>
      </c>
      <c r="L210">
        <f t="shared" si="17"/>
        <v>-100</v>
      </c>
    </row>
    <row r="211" spans="1:12" ht="15.75">
      <c r="A211">
        <v>16.399999999999999</v>
      </c>
      <c r="B211">
        <v>-18.595680000000002</v>
      </c>
      <c r="C211">
        <v>-41.256653</v>
      </c>
      <c r="D211">
        <v>22.247095999999999</v>
      </c>
      <c r="E211">
        <v>-2.5121850000000001</v>
      </c>
      <c r="F211">
        <v>-0.17105999999999999</v>
      </c>
      <c r="G211">
        <v>-1.6145449999999999</v>
      </c>
      <c r="I211" s="1">
        <f t="shared" si="14"/>
        <v>3.519220895378232E-2</v>
      </c>
      <c r="J211" s="1">
        <f t="shared" si="15"/>
        <v>2.5369516494051919E-2</v>
      </c>
      <c r="K211" s="4">
        <f t="shared" si="16"/>
        <v>7.742566565353777E-3</v>
      </c>
      <c r="L211">
        <f t="shared" si="17"/>
        <v>-100</v>
      </c>
    </row>
    <row r="212" spans="1:12" ht="15.75">
      <c r="A212">
        <v>16.48</v>
      </c>
      <c r="B212">
        <v>3.6542059999999998</v>
      </c>
      <c r="C212">
        <v>-37.496056000000003</v>
      </c>
      <c r="D212">
        <v>24.022472</v>
      </c>
      <c r="E212">
        <v>-1.9115390000000001</v>
      </c>
      <c r="F212">
        <v>-1.1818059999999999</v>
      </c>
      <c r="G212">
        <v>-0.75952900000000001</v>
      </c>
      <c r="I212" s="1">
        <f t="shared" si="14"/>
        <v>2.8487638462417697E-2</v>
      </c>
      <c r="J212" s="1">
        <f t="shared" si="15"/>
        <v>2.1613022880863444E-2</v>
      </c>
      <c r="K212" s="4">
        <f t="shared" si="16"/>
        <v>2.324245792033534E-2</v>
      </c>
      <c r="L212">
        <f t="shared" si="17"/>
        <v>-100</v>
      </c>
    </row>
    <row r="213" spans="1:12" ht="15.75">
      <c r="A213">
        <v>16.559999999999999</v>
      </c>
      <c r="B213">
        <v>36.244866000000002</v>
      </c>
      <c r="C213">
        <v>-24.847629000000001</v>
      </c>
      <c r="D213">
        <v>23.872866999999999</v>
      </c>
      <c r="E213">
        <v>-1.0089049999999999</v>
      </c>
      <c r="F213">
        <v>-2.1630090000000002</v>
      </c>
      <c r="G213">
        <v>0.371448</v>
      </c>
      <c r="I213" s="1">
        <f t="shared" si="14"/>
        <v>3.0426165288242487E-2</v>
      </c>
      <c r="J213" s="1">
        <f t="shared" si="15"/>
        <v>2.8806348349387383E-2</v>
      </c>
      <c r="K213" s="4">
        <f t="shared" si="16"/>
        <v>3.7852381451733641E-2</v>
      </c>
      <c r="L213">
        <f t="shared" si="17"/>
        <v>-100</v>
      </c>
    </row>
    <row r="214" spans="1:12" ht="15.75">
      <c r="A214">
        <v>16.64</v>
      </c>
      <c r="B214">
        <v>74.367287000000005</v>
      </c>
      <c r="C214">
        <v>-1.926385</v>
      </c>
      <c r="D214">
        <v>24.952128999999999</v>
      </c>
      <c r="E214">
        <v>5.6800000000000003E-2</v>
      </c>
      <c r="F214">
        <v>-2.9634520000000002</v>
      </c>
      <c r="G214">
        <v>1.6656569999999999</v>
      </c>
      <c r="I214" s="1">
        <f t="shared" si="14"/>
        <v>4.6209417336543428E-2</v>
      </c>
      <c r="J214" s="1">
        <f t="shared" si="15"/>
        <v>4.6206126720601155E-2</v>
      </c>
      <c r="K214" s="4">
        <f t="shared" si="16"/>
        <v>5.0051044173812537E-2</v>
      </c>
      <c r="L214">
        <f t="shared" si="17"/>
        <v>-100</v>
      </c>
    </row>
    <row r="215" spans="1:12" ht="15.75">
      <c r="A215">
        <v>16.72</v>
      </c>
      <c r="B215">
        <v>111.02884</v>
      </c>
      <c r="C215">
        <v>28.161539999999999</v>
      </c>
      <c r="D215">
        <v>29.146913999999999</v>
      </c>
      <c r="E215">
        <v>1.0885180000000001</v>
      </c>
      <c r="F215">
        <v>-3.4421590000000002</v>
      </c>
      <c r="G215">
        <v>2.9385430000000001</v>
      </c>
      <c r="I215" s="1">
        <f t="shared" si="14"/>
        <v>6.7098465129531951E-2</v>
      </c>
      <c r="J215" s="1">
        <f t="shared" si="15"/>
        <v>6.6260987963251583E-2</v>
      </c>
      <c r="K215" s="4">
        <f t="shared" si="16"/>
        <v>5.8174414390608192E-2</v>
      </c>
      <c r="L215">
        <f t="shared" si="17"/>
        <v>-100</v>
      </c>
    </row>
    <row r="216" spans="1:12" ht="15.75">
      <c r="A216">
        <v>16.8</v>
      </c>
      <c r="B216">
        <v>139.44222500000001</v>
      </c>
      <c r="C216">
        <v>59.081335000000003</v>
      </c>
      <c r="D216">
        <v>36.029108999999998</v>
      </c>
      <c r="E216">
        <v>1.8912150000000001</v>
      </c>
      <c r="F216">
        <v>-3.505296</v>
      </c>
      <c r="G216">
        <v>3.9816370000000001</v>
      </c>
      <c r="I216" s="1">
        <f t="shared" si="14"/>
        <v>8.5343685281032047E-2</v>
      </c>
      <c r="J216" s="1">
        <f t="shared" si="15"/>
        <v>8.3345107159776485E-2</v>
      </c>
      <c r="K216" s="4">
        <f t="shared" si="16"/>
        <v>6.0722121565023032E-2</v>
      </c>
      <c r="L216">
        <f t="shared" si="17"/>
        <v>-100</v>
      </c>
    </row>
    <row r="217" spans="1:12" ht="15.75">
      <c r="A217">
        <v>16.88</v>
      </c>
      <c r="B217">
        <v>155.29691700000001</v>
      </c>
      <c r="C217">
        <v>84.514610000000005</v>
      </c>
      <c r="D217">
        <v>43.997929999999997</v>
      </c>
      <c r="E217">
        <v>2.3166739999999999</v>
      </c>
      <c r="F217">
        <v>-3.130153</v>
      </c>
      <c r="G217">
        <v>4.6179940000000004</v>
      </c>
      <c r="I217" s="1">
        <f t="shared" si="14"/>
        <v>9.6422452307279985E-2</v>
      </c>
      <c r="J217" s="1">
        <f t="shared" si="15"/>
        <v>9.3762466469398273E-2</v>
      </c>
      <c r="K217" s="4">
        <f t="shared" si="16"/>
        <v>5.6981806227783399E-2</v>
      </c>
      <c r="L217">
        <f t="shared" si="17"/>
        <v>-100</v>
      </c>
    </row>
    <row r="218" spans="1:12" ht="15.75">
      <c r="A218">
        <v>16.96</v>
      </c>
      <c r="B218">
        <v>157.55071100000001</v>
      </c>
      <c r="C218">
        <v>100.97490500000001</v>
      </c>
      <c r="D218">
        <v>51.884034999999997</v>
      </c>
      <c r="E218">
        <v>2.2854559999999999</v>
      </c>
      <c r="F218">
        <v>-2.3674919999999999</v>
      </c>
      <c r="G218">
        <v>4.7417829999999999</v>
      </c>
      <c r="I218" s="1">
        <f t="shared" si="14"/>
        <v>9.8580920054957527E-2</v>
      </c>
      <c r="J218" s="1">
        <f t="shared" si="15"/>
        <v>9.6051292637156005E-2</v>
      </c>
      <c r="K218" s="4">
        <f t="shared" si="16"/>
        <v>4.7438345532658611E-2</v>
      </c>
      <c r="L218">
        <f t="shared" si="17"/>
        <v>-100</v>
      </c>
    </row>
    <row r="219" spans="1:12" ht="15.75">
      <c r="A219">
        <v>17.04</v>
      </c>
      <c r="B219">
        <v>147.36296300000001</v>
      </c>
      <c r="C219">
        <v>107.965451</v>
      </c>
      <c r="D219">
        <v>59.120828000000003</v>
      </c>
      <c r="E219">
        <v>1.795884</v>
      </c>
      <c r="F219">
        <v>-1.3249550000000001</v>
      </c>
      <c r="G219">
        <v>4.3317009999999998</v>
      </c>
      <c r="I219" s="1">
        <f t="shared" si="14"/>
        <v>9.2389875753396855E-2</v>
      </c>
      <c r="J219" s="1">
        <f t="shared" si="15"/>
        <v>9.0729725951246967E-2</v>
      </c>
      <c r="K219" s="4">
        <f t="shared" si="16"/>
        <v>3.3566170411065736E-2</v>
      </c>
      <c r="L219">
        <f t="shared" si="17"/>
        <v>-100</v>
      </c>
    </row>
    <row r="220" spans="1:12" ht="15.75">
      <c r="A220">
        <v>17.12</v>
      </c>
      <c r="B220">
        <v>126.50843</v>
      </c>
      <c r="C220">
        <v>105.91122799999999</v>
      </c>
      <c r="D220">
        <v>64.826824999999999</v>
      </c>
      <c r="E220">
        <v>0.92537000000000003</v>
      </c>
      <c r="F220">
        <v>-0.14258499999999999</v>
      </c>
      <c r="G220">
        <v>3.4442349999999999</v>
      </c>
      <c r="I220" s="1">
        <f t="shared" si="14"/>
        <v>7.9872750460060232E-2</v>
      </c>
      <c r="J220" s="1">
        <f t="shared" si="15"/>
        <v>7.9365867159539555E-2</v>
      </c>
      <c r="K220" s="4">
        <f t="shared" si="16"/>
        <v>1.7249856978229915E-2</v>
      </c>
      <c r="L220">
        <f t="shared" si="17"/>
        <v>-100</v>
      </c>
    </row>
    <row r="221" spans="1:12" ht="15.75">
      <c r="A221">
        <v>17.2</v>
      </c>
      <c r="B221">
        <v>96.876559999999998</v>
      </c>
      <c r="C221">
        <v>94.768009000000006</v>
      </c>
      <c r="D221">
        <v>67.789474999999996</v>
      </c>
      <c r="E221">
        <v>-0.18216099999999999</v>
      </c>
      <c r="F221">
        <v>1.028899</v>
      </c>
      <c r="G221">
        <v>2.19997</v>
      </c>
      <c r="I221" s="1">
        <f t="shared" si="14"/>
        <v>6.3457132722787066E-2</v>
      </c>
      <c r="J221" s="1">
        <f t="shared" si="15"/>
        <v>6.3432483100345591E-2</v>
      </c>
      <c r="K221" s="4">
        <f t="shared" si="16"/>
        <v>2.2450858391084821E-2</v>
      </c>
      <c r="L221">
        <f t="shared" si="17"/>
        <v>-100</v>
      </c>
    </row>
    <row r="222" spans="1:12" ht="15.75">
      <c r="A222">
        <v>17.28</v>
      </c>
      <c r="B222">
        <v>61.184381999999999</v>
      </c>
      <c r="C222">
        <v>75.167590000000004</v>
      </c>
      <c r="D222">
        <v>67.963513000000006</v>
      </c>
      <c r="E222">
        <v>-1.3463940000000001</v>
      </c>
      <c r="F222">
        <v>2.0430860000000002</v>
      </c>
      <c r="G222">
        <v>0.77062600000000003</v>
      </c>
      <c r="I222" s="1">
        <f t="shared" si="14"/>
        <v>4.6761225198064679E-2</v>
      </c>
      <c r="J222" s="1">
        <f t="shared" si="15"/>
        <v>4.4896999700802249E-2</v>
      </c>
      <c r="K222" s="4">
        <f t="shared" si="16"/>
        <v>2.9034597014229068E-2</v>
      </c>
      <c r="L222">
        <f t="shared" si="17"/>
        <v>-100</v>
      </c>
    </row>
    <row r="223" spans="1:12" ht="15.75">
      <c r="A223">
        <v>17.36</v>
      </c>
      <c r="B223">
        <v>23.738524000000002</v>
      </c>
      <c r="C223">
        <v>50.485097000000003</v>
      </c>
      <c r="D223">
        <v>67.570226000000005</v>
      </c>
      <c r="E223">
        <v>-2.387788</v>
      </c>
      <c r="F223">
        <v>2.7687900000000001</v>
      </c>
      <c r="G223">
        <v>-0.636355</v>
      </c>
      <c r="I223" s="1">
        <f t="shared" si="14"/>
        <v>3.7829565508842727E-2</v>
      </c>
      <c r="J223" s="1">
        <f t="shared" si="15"/>
        <v>2.9894012723500531E-2</v>
      </c>
      <c r="K223" s="4">
        <f t="shared" si="16"/>
        <v>3.3624818859718429E-2</v>
      </c>
      <c r="L223">
        <f t="shared" si="17"/>
        <v>-100</v>
      </c>
    </row>
    <row r="224" spans="1:12" ht="15.75">
      <c r="A224">
        <v>17.440000000000001</v>
      </c>
      <c r="B224">
        <v>-9.7229910000000004</v>
      </c>
      <c r="C224">
        <v>26.892229</v>
      </c>
      <c r="D224">
        <v>69.782641999999996</v>
      </c>
      <c r="E224">
        <v>-3.1551499999999999</v>
      </c>
      <c r="F224">
        <v>3.103119</v>
      </c>
      <c r="G224">
        <v>-1.8036000000000001</v>
      </c>
      <c r="I224" s="1">
        <f t="shared" si="14"/>
        <v>4.1465240790258671E-2</v>
      </c>
      <c r="J224" s="1">
        <f t="shared" si="15"/>
        <v>2.7946639342306956E-2</v>
      </c>
      <c r="K224" s="4">
        <f t="shared" si="16"/>
        <v>3.6297855727367809E-2</v>
      </c>
      <c r="L224">
        <f t="shared" si="17"/>
        <v>-100</v>
      </c>
    </row>
    <row r="225" spans="1:12" ht="15.75">
      <c r="A225">
        <v>17.52</v>
      </c>
      <c r="B225">
        <v>-33.117189000000003</v>
      </c>
      <c r="C225">
        <v>10.900368</v>
      </c>
      <c r="D225">
        <v>75.786056000000002</v>
      </c>
      <c r="E225">
        <v>-3.5386069999999998</v>
      </c>
      <c r="F225">
        <v>2.991247</v>
      </c>
      <c r="G225">
        <v>-2.5415429999999999</v>
      </c>
      <c r="I225" s="1">
        <f t="shared" si="14"/>
        <v>4.849944895875697E-2</v>
      </c>
      <c r="J225" s="1">
        <f t="shared" si="15"/>
        <v>3.4233061599379271E-2</v>
      </c>
      <c r="K225" s="4">
        <f t="shared" si="16"/>
        <v>3.6976477375712018E-2</v>
      </c>
      <c r="L225">
        <f t="shared" si="17"/>
        <v>-100</v>
      </c>
    </row>
    <row r="226" spans="1:12" ht="15.75">
      <c r="A226">
        <v>17.600000000000001</v>
      </c>
      <c r="B226">
        <v>-41.627450000000003</v>
      </c>
      <c r="C226">
        <v>6.5572189999999999</v>
      </c>
      <c r="D226">
        <v>83.311734000000001</v>
      </c>
      <c r="E226">
        <v>-3.478596</v>
      </c>
      <c r="F226">
        <v>2.4471530000000001</v>
      </c>
      <c r="G226">
        <v>-2.7283179999999998</v>
      </c>
      <c r="I226" s="1">
        <f t="shared" si="14"/>
        <v>4.9933723027425402E-2</v>
      </c>
      <c r="J226" s="1">
        <f t="shared" si="15"/>
        <v>3.6780106707528043E-2</v>
      </c>
      <c r="K226" s="4">
        <f t="shared" si="16"/>
        <v>3.5221658398609454E-2</v>
      </c>
      <c r="L226">
        <f t="shared" si="17"/>
        <v>-100</v>
      </c>
    </row>
    <row r="227" spans="1:12" ht="15.75">
      <c r="A227">
        <v>17.68</v>
      </c>
      <c r="B227">
        <v>-33.368693</v>
      </c>
      <c r="C227">
        <v>14.275351000000001</v>
      </c>
      <c r="D227">
        <v>88.410377999999994</v>
      </c>
      <c r="E227">
        <v>-2.980175</v>
      </c>
      <c r="F227">
        <v>1.559547</v>
      </c>
      <c r="G227">
        <v>-2.3356720000000002</v>
      </c>
      <c r="I227" s="1">
        <f t="shared" si="14"/>
        <v>4.3370649378122135E-2</v>
      </c>
      <c r="J227" s="1">
        <f t="shared" si="15"/>
        <v>3.2308699148880078E-2</v>
      </c>
      <c r="K227" s="4">
        <f t="shared" si="16"/>
        <v>3.0684494877988217E-2</v>
      </c>
      <c r="L227">
        <f t="shared" si="17"/>
        <v>-100</v>
      </c>
    </row>
    <row r="228" spans="1:12" ht="15.75">
      <c r="A228">
        <v>17.760000000000002</v>
      </c>
      <c r="B228">
        <v>-10.118957999999999</v>
      </c>
      <c r="C228">
        <v>31.561292999999999</v>
      </c>
      <c r="D228">
        <v>88.774707000000006</v>
      </c>
      <c r="E228">
        <v>-2.1250550000000001</v>
      </c>
      <c r="F228">
        <v>0.47243400000000002</v>
      </c>
      <c r="G228">
        <v>-1.428401</v>
      </c>
      <c r="I228" s="1">
        <f t="shared" si="14"/>
        <v>3.270434648301742E-2</v>
      </c>
      <c r="J228" s="1">
        <f t="shared" si="15"/>
        <v>2.5375406995721887E-2</v>
      </c>
      <c r="K228" s="4">
        <f t="shared" si="16"/>
        <v>2.3755847224542315E-2</v>
      </c>
      <c r="L228">
        <f t="shared" si="17"/>
        <v>-100</v>
      </c>
    </row>
    <row r="229" spans="1:12" ht="15.75">
      <c r="A229">
        <v>17.84</v>
      </c>
      <c r="B229">
        <v>23.792708000000001</v>
      </c>
      <c r="C229">
        <v>54.845126999999998</v>
      </c>
      <c r="D229">
        <v>85.533184000000006</v>
      </c>
      <c r="E229">
        <v>-1.06395</v>
      </c>
      <c r="F229">
        <v>-0.65262900000000001</v>
      </c>
      <c r="G229">
        <v>-0.13799900000000001</v>
      </c>
      <c r="I229" s="1">
        <f t="shared" ref="I229:I292" si="18">SQRT(($B229/2322)^2+($C229/2322)^2+($D229/(IF($D229&lt;0,5146.59,5684.83)))^2+($E229/103)^2+($F229/(IF($F229&lt;0,103,236.58)))^2+($G229/103)^2)</f>
        <v>3.221659730677668E-2</v>
      </c>
      <c r="J229" s="1">
        <f t="shared" ref="J229:J292" si="19">SQRT(($B229/2322)^2+($C229/2322)^2+($D229/(IF($D229&lt;0,5146.59,5684.83)))^2+($F229/(IF($F229&lt;0,103,236.58)))^2+($G229/103)^2)</f>
        <v>3.0515705221691433E-2</v>
      </c>
      <c r="K229" s="4">
        <f t="shared" si="16"/>
        <v>2.9692488749395084E-2</v>
      </c>
      <c r="L229">
        <f t="shared" si="17"/>
        <v>-100</v>
      </c>
    </row>
    <row r="230" spans="1:12" ht="15.75">
      <c r="A230">
        <v>17.920000000000002</v>
      </c>
      <c r="B230">
        <v>63.696922999999998</v>
      </c>
      <c r="C230">
        <v>81.161315999999999</v>
      </c>
      <c r="D230">
        <v>82.129621999999998</v>
      </c>
      <c r="E230">
        <v>1.8813E-2</v>
      </c>
      <c r="F230">
        <v>-1.673697</v>
      </c>
      <c r="G230">
        <v>1.3730450000000001</v>
      </c>
      <c r="I230" s="1">
        <f t="shared" si="18"/>
        <v>5.1232203499274286E-2</v>
      </c>
      <c r="J230" s="1">
        <f t="shared" si="19"/>
        <v>5.1231877910059301E-2</v>
      </c>
      <c r="K230" s="4">
        <f t="shared" si="16"/>
        <v>4.4138383356137442E-2</v>
      </c>
      <c r="L230">
        <f t="shared" si="17"/>
        <v>-100</v>
      </c>
    </row>
    <row r="231" spans="1:12" ht="15.75">
      <c r="A231">
        <v>18</v>
      </c>
      <c r="B231">
        <v>105.81793399999999</v>
      </c>
      <c r="C231">
        <v>108.439961</v>
      </c>
      <c r="D231">
        <v>81.269288000000003</v>
      </c>
      <c r="E231">
        <v>0.95767400000000003</v>
      </c>
      <c r="F231">
        <v>-2.48902</v>
      </c>
      <c r="G231">
        <v>2.9360029999999999</v>
      </c>
      <c r="I231" s="1">
        <f t="shared" si="18"/>
        <v>7.7104457033383436E-2</v>
      </c>
      <c r="J231" s="1">
        <f t="shared" si="19"/>
        <v>7.6541806231947215E-2</v>
      </c>
      <c r="K231" s="4">
        <f t="shared" si="16"/>
        <v>5.6106698961455842E-2</v>
      </c>
      <c r="L231">
        <f t="shared" si="17"/>
        <v>-100</v>
      </c>
    </row>
    <row r="232" spans="1:12" ht="15.75">
      <c r="A232">
        <v>18.079999999999998</v>
      </c>
      <c r="B232">
        <v>146.531339</v>
      </c>
      <c r="C232">
        <v>134.35065599999999</v>
      </c>
      <c r="D232">
        <v>82.359211000000002</v>
      </c>
      <c r="E232">
        <v>1.6501870000000001</v>
      </c>
      <c r="F232">
        <v>-3.0388139999999999</v>
      </c>
      <c r="G232">
        <v>4.3845039999999997</v>
      </c>
      <c r="I232" s="1">
        <f t="shared" si="18"/>
        <v>0.10236759175382745</v>
      </c>
      <c r="J232" s="1">
        <f t="shared" si="19"/>
        <v>0.10110610235948621</v>
      </c>
      <c r="K232" s="4">
        <f t="shared" si="16"/>
        <v>6.456681865340895E-2</v>
      </c>
      <c r="L232">
        <f t="shared" si="17"/>
        <v>-100</v>
      </c>
    </row>
    <row r="233" spans="1:12" ht="15.75">
      <c r="A233">
        <v>18.16</v>
      </c>
      <c r="B233">
        <v>181.067759</v>
      </c>
      <c r="C233">
        <v>155.37683899999999</v>
      </c>
      <c r="D233">
        <v>81.785184000000001</v>
      </c>
      <c r="E233">
        <v>2.0688810000000002</v>
      </c>
      <c r="F233">
        <v>-3.2998750000000001</v>
      </c>
      <c r="G233">
        <v>5.5615649999999999</v>
      </c>
      <c r="I233" s="1">
        <f t="shared" si="18"/>
        <v>0.12292587785605935</v>
      </c>
      <c r="J233" s="1">
        <f t="shared" si="19"/>
        <v>0.12127371966005808</v>
      </c>
      <c r="K233" s="4">
        <f t="shared" si="16"/>
        <v>6.8329352025735562E-2</v>
      </c>
      <c r="L233">
        <f t="shared" si="17"/>
        <v>-100</v>
      </c>
    </row>
    <row r="234" spans="1:12" ht="15.75">
      <c r="A234">
        <v>18.239999999999998</v>
      </c>
      <c r="B234">
        <v>204.085769</v>
      </c>
      <c r="C234">
        <v>167.807322</v>
      </c>
      <c r="D234">
        <v>75.975071</v>
      </c>
      <c r="E234">
        <v>2.2362709999999999</v>
      </c>
      <c r="F234">
        <v>-3.2835019999999999</v>
      </c>
      <c r="G234">
        <v>6.3418380000000001</v>
      </c>
      <c r="I234" s="1">
        <f t="shared" si="18"/>
        <v>0.13566515275785698</v>
      </c>
      <c r="J234" s="1">
        <f t="shared" si="19"/>
        <v>0.1339165790031599</v>
      </c>
      <c r="K234" s="4">
        <f t="shared" si="16"/>
        <v>6.6729692444008087E-2</v>
      </c>
      <c r="L234">
        <f t="shared" si="17"/>
        <v>-100</v>
      </c>
    </row>
    <row r="235" spans="1:12" ht="15.75">
      <c r="A235">
        <v>18.32</v>
      </c>
      <c r="B235">
        <v>212.59759500000001</v>
      </c>
      <c r="C235">
        <v>170.003533</v>
      </c>
      <c r="D235">
        <v>64.317533999999995</v>
      </c>
      <c r="E235">
        <v>2.1845340000000002</v>
      </c>
      <c r="F235">
        <v>-3.0316960000000002</v>
      </c>
      <c r="G235">
        <v>6.664644</v>
      </c>
      <c r="I235" s="1">
        <f t="shared" si="18"/>
        <v>0.13919105292702272</v>
      </c>
      <c r="J235" s="1">
        <f t="shared" si="19"/>
        <v>0.13756571030293821</v>
      </c>
      <c r="K235" s="4">
        <f t="shared" si="16"/>
        <v>6.0252117752733883E-2</v>
      </c>
      <c r="L235">
        <f t="shared" si="17"/>
        <v>-100</v>
      </c>
    </row>
    <row r="236" spans="1:12" ht="15.75">
      <c r="A236">
        <v>18.399999999999999</v>
      </c>
      <c r="B236">
        <v>208.499313</v>
      </c>
      <c r="C236">
        <v>163.459147</v>
      </c>
      <c r="D236">
        <v>49.331203000000002</v>
      </c>
      <c r="E236">
        <v>1.9283589999999999</v>
      </c>
      <c r="F236">
        <v>-2.6002040000000002</v>
      </c>
      <c r="G236">
        <v>6.5509930000000001</v>
      </c>
      <c r="I236" s="1">
        <f t="shared" si="18"/>
        <v>0.13463528970826782</v>
      </c>
      <c r="J236" s="1">
        <f t="shared" si="19"/>
        <v>0.13332723088537637</v>
      </c>
      <c r="K236" s="4">
        <f t="shared" si="16"/>
        <v>5.0316176810141042E-2</v>
      </c>
      <c r="L236">
        <f t="shared" si="17"/>
        <v>-100</v>
      </c>
    </row>
    <row r="237" spans="1:12" ht="15.75">
      <c r="A237">
        <v>18.48</v>
      </c>
      <c r="B237">
        <v>197.45096100000001</v>
      </c>
      <c r="C237">
        <v>151.40231700000001</v>
      </c>
      <c r="D237">
        <v>34.573149000000001</v>
      </c>
      <c r="E237">
        <v>1.4628730000000001</v>
      </c>
      <c r="F237">
        <v>-2.0319560000000001</v>
      </c>
      <c r="G237">
        <v>6.0823330000000002</v>
      </c>
      <c r="I237" s="1">
        <f t="shared" si="18"/>
        <v>0.1248895934573898</v>
      </c>
      <c r="J237" s="1">
        <f t="shared" si="19"/>
        <v>0.12407939100890453</v>
      </c>
      <c r="K237" s="4">
        <f t="shared" si="16"/>
        <v>3.8392350197925695E-2</v>
      </c>
      <c r="L237">
        <f t="shared" si="17"/>
        <v>-100</v>
      </c>
    </row>
    <row r="238" spans="1:12" ht="15.75">
      <c r="A238">
        <v>18.559999999999999</v>
      </c>
      <c r="B238">
        <v>184.46844200000001</v>
      </c>
      <c r="C238">
        <v>136.44060099999999</v>
      </c>
      <c r="D238">
        <v>22.598057000000001</v>
      </c>
      <c r="E238">
        <v>0.77791999999999994</v>
      </c>
      <c r="F238">
        <v>-1.340282</v>
      </c>
      <c r="G238">
        <v>5.3502660000000004</v>
      </c>
      <c r="I238" s="1">
        <f t="shared" si="18"/>
        <v>0.1127139114320585</v>
      </c>
      <c r="J238" s="1">
        <f t="shared" si="19"/>
        <v>0.11246058750032445</v>
      </c>
      <c r="K238" s="4">
        <f t="shared" si="16"/>
        <v>2.5275507532317422E-2</v>
      </c>
      <c r="L238">
        <f t="shared" si="17"/>
        <v>-100</v>
      </c>
    </row>
    <row r="239" spans="1:12" ht="15.75">
      <c r="A239">
        <v>18.64</v>
      </c>
      <c r="B239">
        <v>170.29417799999999</v>
      </c>
      <c r="C239">
        <v>119.58364400000001</v>
      </c>
      <c r="D239">
        <v>14.549022000000001</v>
      </c>
      <c r="E239">
        <v>-0.127553</v>
      </c>
      <c r="F239">
        <v>-0.51576999999999995</v>
      </c>
      <c r="G239">
        <v>4.4129139999999998</v>
      </c>
      <c r="I239" s="1">
        <f t="shared" si="18"/>
        <v>9.9497253961215545E-2</v>
      </c>
      <c r="J239" s="1">
        <f t="shared" si="19"/>
        <v>9.9489547009546139E-2</v>
      </c>
      <c r="K239" s="4">
        <f t="shared" si="16"/>
        <v>1.1091813375390367E-2</v>
      </c>
      <c r="L239">
        <f t="shared" si="17"/>
        <v>-100</v>
      </c>
    </row>
    <row r="240" spans="1:12" ht="15.75">
      <c r="A240">
        <v>18.72</v>
      </c>
      <c r="B240">
        <v>151.86721800000001</v>
      </c>
      <c r="C240">
        <v>101.202635</v>
      </c>
      <c r="D240">
        <v>11.225288000000001</v>
      </c>
      <c r="E240">
        <v>-1.2390019999999999</v>
      </c>
      <c r="F240">
        <v>0.44899600000000001</v>
      </c>
      <c r="G240">
        <v>3.2874859999999999</v>
      </c>
      <c r="I240" s="1">
        <f t="shared" si="18"/>
        <v>8.5721287673292901E-2</v>
      </c>
      <c r="J240" s="1">
        <f t="shared" si="19"/>
        <v>8.4873074739601581E-2</v>
      </c>
      <c r="K240" s="4">
        <f t="shared" si="16"/>
        <v>5.5151967192637909E-3</v>
      </c>
      <c r="L240">
        <f t="shared" si="17"/>
        <v>-100</v>
      </c>
    </row>
    <row r="241" spans="1:12" ht="15.75">
      <c r="A241">
        <v>18.8</v>
      </c>
      <c r="B241">
        <v>125.889545</v>
      </c>
      <c r="C241">
        <v>82.346524000000002</v>
      </c>
      <c r="D241">
        <v>13.895663000000001</v>
      </c>
      <c r="E241">
        <v>-2.521601</v>
      </c>
      <c r="F241">
        <v>1.534988</v>
      </c>
      <c r="G241">
        <v>1.977125</v>
      </c>
      <c r="I241" s="1">
        <f t="shared" si="18"/>
        <v>7.2200585590871363E-2</v>
      </c>
      <c r="J241" s="1">
        <f t="shared" si="19"/>
        <v>6.7923321676083406E-2</v>
      </c>
      <c r="K241" s="4">
        <f t="shared" si="16"/>
        <v>1.3144497349074847E-2</v>
      </c>
      <c r="L241">
        <f t="shared" si="17"/>
        <v>-100</v>
      </c>
    </row>
    <row r="242" spans="1:12" ht="15.75">
      <c r="A242">
        <v>18.88</v>
      </c>
      <c r="B242">
        <v>91.702094000000002</v>
      </c>
      <c r="C242">
        <v>64.684281999999996</v>
      </c>
      <c r="D242">
        <v>23.230792999999998</v>
      </c>
      <c r="E242">
        <v>-3.9093680000000002</v>
      </c>
      <c r="F242">
        <v>2.686572</v>
      </c>
      <c r="G242">
        <v>0.50573100000000004</v>
      </c>
      <c r="I242" s="1">
        <f t="shared" si="18"/>
        <v>6.2817533636861309E-2</v>
      </c>
      <c r="J242" s="1">
        <f t="shared" si="19"/>
        <v>5.0054553201946378E-2</v>
      </c>
      <c r="K242" s="4">
        <f t="shared" si="16"/>
        <v>2.2751615279502171E-2</v>
      </c>
      <c r="L242">
        <f t="shared" si="17"/>
        <v>-100</v>
      </c>
    </row>
    <row r="243" spans="1:12" ht="15.75">
      <c r="A243">
        <v>18.96</v>
      </c>
      <c r="B243">
        <v>51.442912</v>
      </c>
      <c r="C243">
        <v>49.288376999999997</v>
      </c>
      <c r="D243">
        <v>37.277312999999999</v>
      </c>
      <c r="E243">
        <v>-5.2949409999999997</v>
      </c>
      <c r="F243">
        <v>3.8168850000000001</v>
      </c>
      <c r="G243">
        <v>-1.061248</v>
      </c>
      <c r="I243" s="1">
        <f t="shared" si="18"/>
        <v>6.319452493110024E-2</v>
      </c>
      <c r="J243" s="1">
        <f t="shared" si="19"/>
        <v>3.6753889159465161E-2</v>
      </c>
      <c r="K243" s="4">
        <f t="shared" si="16"/>
        <v>3.332049558680783E-2</v>
      </c>
      <c r="L243">
        <f t="shared" si="17"/>
        <v>-100</v>
      </c>
    </row>
    <row r="244" spans="1:12" ht="15.75">
      <c r="A244">
        <v>19.04</v>
      </c>
      <c r="B244">
        <v>8.8958840000000006</v>
      </c>
      <c r="C244">
        <v>36.014626</v>
      </c>
      <c r="D244">
        <v>51.334789999999998</v>
      </c>
      <c r="E244">
        <v>-6.5376060000000003</v>
      </c>
      <c r="F244">
        <v>4.8211659999999998</v>
      </c>
      <c r="G244">
        <v>-2.613156</v>
      </c>
      <c r="I244" s="1">
        <f t="shared" si="18"/>
        <v>7.3650629682864788E-2</v>
      </c>
      <c r="J244" s="1">
        <f t="shared" si="19"/>
        <v>3.7359507402176112E-2</v>
      </c>
      <c r="K244" s="4">
        <f t="shared" si="16"/>
        <v>4.3078822083267493E-2</v>
      </c>
      <c r="L244">
        <f t="shared" si="17"/>
        <v>-100</v>
      </c>
    </row>
    <row r="245" spans="1:12" ht="15.75">
      <c r="A245">
        <v>19.12</v>
      </c>
      <c r="B245">
        <v>-31.114740000000001</v>
      </c>
      <c r="C245">
        <v>24.379894</v>
      </c>
      <c r="D245">
        <v>60.741044000000002</v>
      </c>
      <c r="E245">
        <v>-7.495673</v>
      </c>
      <c r="F245">
        <v>5.590954</v>
      </c>
      <c r="G245">
        <v>-4.0037310000000002</v>
      </c>
      <c r="I245" s="1">
        <f t="shared" si="18"/>
        <v>8.8144245154283957E-2</v>
      </c>
      <c r="J245" s="1">
        <f t="shared" si="19"/>
        <v>4.9733511024999504E-2</v>
      </c>
      <c r="K245" s="4">
        <f t="shared" si="16"/>
        <v>5.023933063650797E-2</v>
      </c>
      <c r="L245">
        <f t="shared" si="17"/>
        <v>-100</v>
      </c>
    </row>
    <row r="246" spans="1:12" ht="15.75">
      <c r="A246">
        <v>19.2</v>
      </c>
      <c r="B246">
        <v>-63.171995000000003</v>
      </c>
      <c r="C246">
        <v>14.970844</v>
      </c>
      <c r="D246">
        <v>64.06832</v>
      </c>
      <c r="E246">
        <v>-8.0676740000000002</v>
      </c>
      <c r="F246">
        <v>6.0283360000000004</v>
      </c>
      <c r="G246">
        <v>-5.0750970000000004</v>
      </c>
      <c r="I246" s="1">
        <f t="shared" si="18"/>
        <v>0.10060291941666115</v>
      </c>
      <c r="J246" s="1">
        <f t="shared" si="19"/>
        <v>6.3133502299008798E-2</v>
      </c>
      <c r="K246" s="4">
        <f t="shared" si="16"/>
        <v>5.3837281551878523E-2</v>
      </c>
      <c r="L246">
        <f t="shared" si="17"/>
        <v>-100</v>
      </c>
    </row>
    <row r="247" spans="1:12" ht="15.75">
      <c r="A247">
        <v>19.28</v>
      </c>
      <c r="B247">
        <v>-82.686155999999997</v>
      </c>
      <c r="C247">
        <v>9.878387</v>
      </c>
      <c r="D247">
        <v>63.574705999999999</v>
      </c>
      <c r="E247">
        <v>-8.2186889999999995</v>
      </c>
      <c r="F247">
        <v>6.0629549999999997</v>
      </c>
      <c r="G247">
        <v>-5.6946219999999999</v>
      </c>
      <c r="I247" s="1">
        <f t="shared" si="18"/>
        <v>0.10719912457765399</v>
      </c>
      <c r="J247" s="1">
        <f t="shared" si="19"/>
        <v>7.1587107550309267E-2</v>
      </c>
      <c r="K247" s="4">
        <f t="shared" si="16"/>
        <v>5.3945487881592508E-2</v>
      </c>
      <c r="L247">
        <f t="shared" si="17"/>
        <v>-100</v>
      </c>
    </row>
    <row r="248" spans="1:12" ht="15.75">
      <c r="A248">
        <v>19.36</v>
      </c>
      <c r="B248">
        <v>-87.665053</v>
      </c>
      <c r="C248">
        <v>11.649646000000001</v>
      </c>
      <c r="D248">
        <v>62.623095999999997</v>
      </c>
      <c r="E248">
        <v>-7.9805599999999997</v>
      </c>
      <c r="F248">
        <v>5.6706450000000004</v>
      </c>
      <c r="G248">
        <v>-5.7913759999999996</v>
      </c>
      <c r="I248" s="1">
        <f t="shared" si="18"/>
        <v>0.10635421241968424</v>
      </c>
      <c r="J248" s="1">
        <f t="shared" si="19"/>
        <v>7.2855250751964667E-2</v>
      </c>
      <c r="K248" s="4">
        <f t="shared" si="16"/>
        <v>5.119247988291685E-2</v>
      </c>
      <c r="L248">
        <f t="shared" si="17"/>
        <v>-100</v>
      </c>
    </row>
    <row r="249" spans="1:12" ht="15.75">
      <c r="A249">
        <v>19.440000000000001</v>
      </c>
      <c r="B249">
        <v>-79.125703999999999</v>
      </c>
      <c r="C249">
        <v>21.637051</v>
      </c>
      <c r="D249">
        <v>62.769922000000001</v>
      </c>
      <c r="E249">
        <v>-7.4344260000000002</v>
      </c>
      <c r="F249">
        <v>4.8862199999999998</v>
      </c>
      <c r="G249">
        <v>-5.3747280000000002</v>
      </c>
      <c r="I249" s="1">
        <f t="shared" si="18"/>
        <v>9.8637029612975394E-2</v>
      </c>
      <c r="J249" s="1">
        <f t="shared" si="19"/>
        <v>6.7227010841873422E-2</v>
      </c>
      <c r="K249" s="4">
        <f t="shared" si="16"/>
        <v>4.6165922556566361E-2</v>
      </c>
      <c r="L249">
        <f t="shared" si="17"/>
        <v>-100</v>
      </c>
    </row>
    <row r="250" spans="1:12" ht="15.75">
      <c r="A250">
        <v>19.52</v>
      </c>
      <c r="B250">
        <v>-59.720053</v>
      </c>
      <c r="C250">
        <v>39.155915999999998</v>
      </c>
      <c r="D250">
        <v>63.186166999999998</v>
      </c>
      <c r="E250">
        <v>-6.6913739999999997</v>
      </c>
      <c r="F250">
        <v>3.8021240000000001</v>
      </c>
      <c r="G250">
        <v>-4.5268969999999999</v>
      </c>
      <c r="I250" s="1">
        <f t="shared" si="18"/>
        <v>8.6485439117605437E-2</v>
      </c>
      <c r="J250" s="1">
        <f t="shared" si="19"/>
        <v>5.7090335827581121E-2</v>
      </c>
      <c r="K250" s="4">
        <f t="shared" si="16"/>
        <v>3.9268849519552736E-2</v>
      </c>
      <c r="L250">
        <f t="shared" si="17"/>
        <v>-100</v>
      </c>
    </row>
    <row r="251" spans="1:12" ht="15.75">
      <c r="A251">
        <v>19.600000000000001</v>
      </c>
      <c r="B251">
        <v>-32.013440000000003</v>
      </c>
      <c r="C251">
        <v>61.881822</v>
      </c>
      <c r="D251">
        <v>62.392685</v>
      </c>
      <c r="E251">
        <v>-5.8768149999999997</v>
      </c>
      <c r="F251">
        <v>2.5513080000000001</v>
      </c>
      <c r="G251">
        <v>-3.3752019999999998</v>
      </c>
      <c r="I251" s="1">
        <f t="shared" si="18"/>
        <v>7.3934524865020737E-2</v>
      </c>
      <c r="J251" s="1">
        <f t="shared" si="19"/>
        <v>4.7019940028501517E-2</v>
      </c>
      <c r="K251" s="4">
        <f t="shared" si="16"/>
        <v>3.1013978601473324E-2</v>
      </c>
      <c r="L251">
        <f t="shared" si="17"/>
        <v>-100</v>
      </c>
    </row>
    <row r="252" spans="1:12" ht="15.75">
      <c r="A252">
        <v>19.68</v>
      </c>
      <c r="B252">
        <v>1.9829969999999999</v>
      </c>
      <c r="C252">
        <v>86.674595999999994</v>
      </c>
      <c r="D252">
        <v>60.035353999999998</v>
      </c>
      <c r="E252">
        <v>-5.1127589999999996</v>
      </c>
      <c r="F252">
        <v>1.2822880000000001</v>
      </c>
      <c r="G252">
        <v>-2.0595309999999998</v>
      </c>
      <c r="I252" s="1">
        <f t="shared" si="18"/>
        <v>6.6323244178876153E-2</v>
      </c>
      <c r="J252" s="1">
        <f t="shared" si="19"/>
        <v>4.3986342212216804E-2</v>
      </c>
      <c r="K252" s="4">
        <f t="shared" si="16"/>
        <v>2.2276873858702605E-2</v>
      </c>
      <c r="L252">
        <f t="shared" si="17"/>
        <v>-100</v>
      </c>
    </row>
    <row r="253" spans="1:12" ht="15.75">
      <c r="A253">
        <v>19.760000000000002</v>
      </c>
      <c r="B253">
        <v>40.082627000000002</v>
      </c>
      <c r="C253">
        <v>110.251397</v>
      </c>
      <c r="D253">
        <v>56.891969000000003</v>
      </c>
      <c r="E253">
        <v>-4.496613</v>
      </c>
      <c r="F253">
        <v>0.13934199999999999</v>
      </c>
      <c r="G253">
        <v>-0.710677</v>
      </c>
      <c r="I253" s="1">
        <f t="shared" si="18"/>
        <v>6.7870751972445187E-2</v>
      </c>
      <c r="J253" s="1">
        <f t="shared" si="19"/>
        <v>5.1966859546203857E-2</v>
      </c>
      <c r="K253" s="4">
        <f t="shared" si="16"/>
        <v>1.4169792168370995E-2</v>
      </c>
      <c r="L253">
        <f t="shared" si="17"/>
        <v>-100</v>
      </c>
    </row>
    <row r="254" spans="1:12" ht="15.75">
      <c r="A254">
        <v>19.84</v>
      </c>
      <c r="B254">
        <v>79.330684000000005</v>
      </c>
      <c r="C254">
        <v>130.031182</v>
      </c>
      <c r="D254">
        <v>53.765236000000002</v>
      </c>
      <c r="E254">
        <v>-4.0884159999999996</v>
      </c>
      <c r="F254">
        <v>-0.74489000000000005</v>
      </c>
      <c r="G254">
        <v>0.55432099999999995</v>
      </c>
      <c r="I254" s="1">
        <f t="shared" si="18"/>
        <v>7.7778333694913951E-2</v>
      </c>
      <c r="J254" s="1">
        <f t="shared" si="19"/>
        <v>6.6887266545489626E-2</v>
      </c>
      <c r="K254" s="4">
        <f t="shared" si="16"/>
        <v>2.3659220489574521E-2</v>
      </c>
      <c r="L254">
        <f t="shared" si="17"/>
        <v>-100</v>
      </c>
    </row>
    <row r="255" spans="1:12" ht="15.75">
      <c r="A255">
        <v>19.920000000000002</v>
      </c>
      <c r="B255">
        <v>116.150806</v>
      </c>
      <c r="C255">
        <v>145.135785</v>
      </c>
      <c r="D255">
        <v>51.266807999999997</v>
      </c>
      <c r="E255">
        <v>-3.9176350000000002</v>
      </c>
      <c r="F255">
        <v>-1.249876</v>
      </c>
      <c r="G255">
        <v>1.6248689999999999</v>
      </c>
      <c r="I255" s="1">
        <f t="shared" si="18"/>
        <v>9.1286064235123546E-2</v>
      </c>
      <c r="J255" s="1">
        <f t="shared" si="19"/>
        <v>8.2984710291375899E-2</v>
      </c>
      <c r="K255" s="4">
        <f t="shared" si="16"/>
        <v>3.0613533271361876E-2</v>
      </c>
      <c r="L255">
        <f t="shared" si="17"/>
        <v>-100</v>
      </c>
    </row>
    <row r="256" spans="1:12" ht="15.75">
      <c r="A256">
        <v>20</v>
      </c>
      <c r="B256">
        <v>146.547785</v>
      </c>
      <c r="C256">
        <v>156.55759599999999</v>
      </c>
      <c r="D256">
        <v>50.857976000000001</v>
      </c>
      <c r="E256">
        <v>-4.001017</v>
      </c>
      <c r="F256">
        <v>-1.274311</v>
      </c>
      <c r="G256">
        <v>2.3887860000000001</v>
      </c>
      <c r="I256" s="1">
        <f t="shared" si="18"/>
        <v>0.10396660205638114</v>
      </c>
      <c r="J256" s="1">
        <f t="shared" si="19"/>
        <v>9.6437201820731913E-2</v>
      </c>
      <c r="K256" s="4">
        <f t="shared" si="16"/>
        <v>3.088286924022296E-2</v>
      </c>
      <c r="L256">
        <f t="shared" si="17"/>
        <v>-100</v>
      </c>
    </row>
    <row r="257" spans="1:12" ht="15.75">
      <c r="A257">
        <v>20.079999999999998</v>
      </c>
      <c r="B257">
        <v>165.90991600000001</v>
      </c>
      <c r="C257">
        <v>165.89549400000001</v>
      </c>
      <c r="D257">
        <v>55.178131</v>
      </c>
      <c r="E257">
        <v>-4.3495780000000002</v>
      </c>
      <c r="F257">
        <v>-0.75973900000000005</v>
      </c>
      <c r="G257">
        <v>2.7351139999999998</v>
      </c>
      <c r="I257" s="1">
        <f t="shared" si="18"/>
        <v>0.11334341121462292</v>
      </c>
      <c r="J257" s="1">
        <f t="shared" si="19"/>
        <v>0.10518292544222525</v>
      </c>
      <c r="K257" s="4">
        <f t="shared" si="16"/>
        <v>2.4210423982258061E-2</v>
      </c>
      <c r="L257">
        <f t="shared" si="17"/>
        <v>-100</v>
      </c>
    </row>
    <row r="258" spans="1:12" ht="15.75">
      <c r="A258">
        <v>20.16</v>
      </c>
      <c r="B258">
        <v>169.165021</v>
      </c>
      <c r="C258">
        <v>173.69426200000001</v>
      </c>
      <c r="D258">
        <v>66.235433</v>
      </c>
      <c r="E258">
        <v>-4.9557370000000001</v>
      </c>
      <c r="F258">
        <v>0.273839</v>
      </c>
      <c r="G258">
        <v>2.5739800000000002</v>
      </c>
      <c r="I258" s="1">
        <f t="shared" si="18"/>
        <v>0.11823590355879261</v>
      </c>
      <c r="J258" s="1">
        <f t="shared" si="19"/>
        <v>0.10800359515138322</v>
      </c>
      <c r="K258" s="4">
        <f t="shared" si="16"/>
        <v>1.7217002502690055E-2</v>
      </c>
      <c r="L258">
        <f t="shared" si="17"/>
        <v>-100</v>
      </c>
    </row>
    <row r="259" spans="1:12" ht="15.75">
      <c r="A259">
        <v>20.239999999999998</v>
      </c>
      <c r="B259">
        <v>152.366772</v>
      </c>
      <c r="C259">
        <v>179.06509800000001</v>
      </c>
      <c r="D259">
        <v>83.025233999999998</v>
      </c>
      <c r="E259">
        <v>-5.7762440000000002</v>
      </c>
      <c r="F259">
        <v>1.700199</v>
      </c>
      <c r="G259">
        <v>1.869923</v>
      </c>
      <c r="I259" s="1">
        <f t="shared" si="18"/>
        <v>0.11828913626685648</v>
      </c>
      <c r="J259" s="1">
        <f t="shared" si="19"/>
        <v>0.10415060730993976</v>
      </c>
      <c r="K259" s="4">
        <f t="shared" si="16"/>
        <v>3.0335770383078622E-2</v>
      </c>
      <c r="L259">
        <f t="shared" si="17"/>
        <v>-100</v>
      </c>
    </row>
    <row r="260" spans="1:12" ht="15.75">
      <c r="A260">
        <v>20.32</v>
      </c>
      <c r="B260">
        <v>115.427871</v>
      </c>
      <c r="C260">
        <v>180.820998</v>
      </c>
      <c r="D260">
        <v>101.44824699999999</v>
      </c>
      <c r="E260">
        <v>-6.7315310000000004</v>
      </c>
      <c r="F260">
        <v>3.2888109999999999</v>
      </c>
      <c r="G260">
        <v>0.67507899999999998</v>
      </c>
      <c r="I260" s="1">
        <f t="shared" si="18"/>
        <v>0.11559080828863889</v>
      </c>
      <c r="J260" s="1">
        <f t="shared" si="19"/>
        <v>9.5341502414752186E-2</v>
      </c>
      <c r="K260" s="4">
        <f t="shared" si="16"/>
        <v>4.4882293869688554E-2</v>
      </c>
      <c r="L260">
        <f t="shared" si="17"/>
        <v>-100</v>
      </c>
    </row>
    <row r="261" spans="1:12" ht="15.75">
      <c r="A261">
        <v>20.399999999999999</v>
      </c>
      <c r="B261">
        <v>63.886153999999998</v>
      </c>
      <c r="C261">
        <v>178.60881699999999</v>
      </c>
      <c r="D261">
        <v>116.894854</v>
      </c>
      <c r="E261">
        <v>-7.7213859999999999</v>
      </c>
      <c r="F261">
        <v>4.7436030000000002</v>
      </c>
      <c r="G261">
        <v>-0.85635600000000001</v>
      </c>
      <c r="I261" s="1">
        <f t="shared" si="18"/>
        <v>0.11483652730026268</v>
      </c>
      <c r="J261" s="1">
        <f t="shared" si="19"/>
        <v>8.6992470237693298E-2</v>
      </c>
      <c r="K261" s="4">
        <f t="shared" si="16"/>
        <v>5.7871176070189698E-2</v>
      </c>
      <c r="L261">
        <f t="shared" si="17"/>
        <v>-100</v>
      </c>
    </row>
    <row r="262" spans="1:12" ht="15.75">
      <c r="A262">
        <v>20.48</v>
      </c>
      <c r="B262">
        <v>7.800872</v>
      </c>
      <c r="C262">
        <v>172.84482499999999</v>
      </c>
      <c r="D262">
        <v>126.760295</v>
      </c>
      <c r="E262">
        <v>-8.6382770000000004</v>
      </c>
      <c r="F262">
        <v>5.7674289999999999</v>
      </c>
      <c r="G262">
        <v>-2.4843820000000001</v>
      </c>
      <c r="I262" s="1">
        <f t="shared" si="18"/>
        <v>0.11941194405067423</v>
      </c>
      <c r="J262" s="1">
        <f t="shared" si="19"/>
        <v>8.5003398617687895E-2</v>
      </c>
      <c r="K262" s="4">
        <f t="shared" si="16"/>
        <v>6.6777750962023222E-2</v>
      </c>
      <c r="L262">
        <f t="shared" si="17"/>
        <v>-100</v>
      </c>
    </row>
    <row r="263" spans="1:12" ht="15.75">
      <c r="A263">
        <v>20.56</v>
      </c>
      <c r="B263">
        <v>-41.499462999999999</v>
      </c>
      <c r="C263">
        <v>164.18615700000001</v>
      </c>
      <c r="D263">
        <v>130.631001</v>
      </c>
      <c r="E263">
        <v>-9.367953</v>
      </c>
      <c r="F263">
        <v>6.1314440000000001</v>
      </c>
      <c r="G263">
        <v>-3.9254790000000002</v>
      </c>
      <c r="I263" s="1">
        <f t="shared" si="18"/>
        <v>0.12744983065316723</v>
      </c>
      <c r="J263" s="1">
        <f t="shared" si="19"/>
        <v>8.9282556709141161E-2</v>
      </c>
      <c r="K263" s="4">
        <f t="shared" si="16"/>
        <v>7.0029128698164744E-2</v>
      </c>
      <c r="L263">
        <f t="shared" si="17"/>
        <v>-100</v>
      </c>
    </row>
    <row r="264" spans="1:12" ht="15.75">
      <c r="A264">
        <v>20.64</v>
      </c>
      <c r="B264">
        <v>-74.363254999999995</v>
      </c>
      <c r="C264">
        <v>153.90022400000001</v>
      </c>
      <c r="D264">
        <v>128.91850500000001</v>
      </c>
      <c r="E264">
        <v>-9.7897429999999996</v>
      </c>
      <c r="F264">
        <v>5.7278539999999998</v>
      </c>
      <c r="G264">
        <v>-4.9047320000000001</v>
      </c>
      <c r="I264" s="1">
        <f t="shared" si="18"/>
        <v>0.13349273395433775</v>
      </c>
      <c r="J264" s="1">
        <f t="shared" si="19"/>
        <v>9.3736645314595357E-2</v>
      </c>
      <c r="K264" s="4">
        <f t="shared" ref="K264:K327" si="20">ABS(($D264/(IF($D264&lt;0,3880,4287))))+ABS(($F264/(IF($F264&lt;0,67,155))))</f>
        <v>6.702585968532021E-2</v>
      </c>
      <c r="L264">
        <f t="shared" ref="L264:L327" si="21">IF(K264=$P$10,A264,-100)</f>
        <v>-100</v>
      </c>
    </row>
    <row r="265" spans="1:12" ht="15.75">
      <c r="A265">
        <v>20.72</v>
      </c>
      <c r="B265">
        <v>-84.243232000000006</v>
      </c>
      <c r="C265">
        <v>144.81534099999999</v>
      </c>
      <c r="D265">
        <v>122.04520599999999</v>
      </c>
      <c r="E265">
        <v>-9.7939679999999996</v>
      </c>
      <c r="F265">
        <v>4.5914520000000003</v>
      </c>
      <c r="G265">
        <v>-5.205209</v>
      </c>
      <c r="I265" s="1">
        <f t="shared" si="18"/>
        <v>0.13281138369839332</v>
      </c>
      <c r="J265" s="1">
        <f t="shared" si="19"/>
        <v>9.2721697279712467E-2</v>
      </c>
      <c r="K265" s="4">
        <f t="shared" si="20"/>
        <v>5.8090945098835944E-2</v>
      </c>
      <c r="L265">
        <f t="shared" si="21"/>
        <v>-100</v>
      </c>
    </row>
    <row r="266" spans="1:12" ht="15.75">
      <c r="A266">
        <v>20.8</v>
      </c>
      <c r="B266">
        <v>-68.214198999999994</v>
      </c>
      <c r="C266">
        <v>141.12179399999999</v>
      </c>
      <c r="D266">
        <v>110.822641</v>
      </c>
      <c r="E266">
        <v>-9.3145699999999998</v>
      </c>
      <c r="F266">
        <v>2.8886500000000002</v>
      </c>
      <c r="G266">
        <v>-4.7100070000000001</v>
      </c>
      <c r="I266" s="1">
        <f t="shared" si="18"/>
        <v>0.12391534262086892</v>
      </c>
      <c r="J266" s="1">
        <f t="shared" si="19"/>
        <v>8.4716796275620301E-2</v>
      </c>
      <c r="K266" s="4">
        <f t="shared" si="20"/>
        <v>4.4487312587944049E-2</v>
      </c>
      <c r="L266">
        <f t="shared" si="21"/>
        <v>-100</v>
      </c>
    </row>
    <row r="267" spans="1:12" ht="15.75">
      <c r="A267">
        <v>20.88</v>
      </c>
      <c r="B267">
        <v>-27.276562999999999</v>
      </c>
      <c r="C267">
        <v>146.46988899999999</v>
      </c>
      <c r="D267">
        <v>96.991906999999998</v>
      </c>
      <c r="E267">
        <v>-8.3576750000000004</v>
      </c>
      <c r="F267">
        <v>0.88411700000000004</v>
      </c>
      <c r="G267">
        <v>-3.432334</v>
      </c>
      <c r="I267" s="1">
        <f t="shared" si="18"/>
        <v>0.11007544861328333</v>
      </c>
      <c r="J267" s="1">
        <f t="shared" si="19"/>
        <v>7.43807973883132E-2</v>
      </c>
      <c r="K267" s="4">
        <f t="shared" si="20"/>
        <v>2.8328638214557136E-2</v>
      </c>
      <c r="L267">
        <f t="shared" si="21"/>
        <v>-100</v>
      </c>
    </row>
    <row r="268" spans="1:12" ht="15.75">
      <c r="A268">
        <v>20.96</v>
      </c>
      <c r="B268">
        <v>33.469408000000001</v>
      </c>
      <c r="C268">
        <v>162.042067</v>
      </c>
      <c r="D268">
        <v>82.876313999999994</v>
      </c>
      <c r="E268">
        <v>-7.0115249999999998</v>
      </c>
      <c r="F268">
        <v>-1.104328</v>
      </c>
      <c r="G268">
        <v>-1.525714</v>
      </c>
      <c r="I268" s="1">
        <f t="shared" si="18"/>
        <v>0.10128491495471408</v>
      </c>
      <c r="J268" s="1">
        <f t="shared" si="19"/>
        <v>7.4997951555661302E-2</v>
      </c>
      <c r="K268" s="4">
        <f t="shared" si="20"/>
        <v>3.5814514460587199E-2</v>
      </c>
      <c r="L268">
        <f t="shared" si="21"/>
        <v>-100</v>
      </c>
    </row>
    <row r="269" spans="1:12" ht="15.75">
      <c r="A269">
        <v>21.04</v>
      </c>
      <c r="B269">
        <v>104.908055</v>
      </c>
      <c r="C269">
        <v>186.339855</v>
      </c>
      <c r="D269">
        <v>70.244743999999997</v>
      </c>
      <c r="E269">
        <v>-5.4397039999999999</v>
      </c>
      <c r="F269">
        <v>-2.7593000000000001</v>
      </c>
      <c r="G269">
        <v>0.732456</v>
      </c>
      <c r="I269" s="1">
        <f t="shared" si="18"/>
        <v>0.11041445550353976</v>
      </c>
      <c r="J269" s="1">
        <f t="shared" si="19"/>
        <v>9.6964812727905525E-2</v>
      </c>
      <c r="K269" s="4">
        <f t="shared" si="20"/>
        <v>5.7569106698836123E-2</v>
      </c>
      <c r="L269">
        <f t="shared" si="21"/>
        <v>-100</v>
      </c>
    </row>
    <row r="270" spans="1:12" ht="15.75">
      <c r="A270">
        <v>21.12</v>
      </c>
      <c r="B270">
        <v>174.82566</v>
      </c>
      <c r="C270">
        <v>216.34840199999999</v>
      </c>
      <c r="D270">
        <v>59.622680000000003</v>
      </c>
      <c r="E270">
        <v>-3.8668089999999999</v>
      </c>
      <c r="F270">
        <v>-3.8249249999999999</v>
      </c>
      <c r="G270">
        <v>2.9866009999999998</v>
      </c>
      <c r="I270" s="1">
        <f t="shared" si="18"/>
        <v>0.13449602936309207</v>
      </c>
      <c r="J270" s="1">
        <f t="shared" si="19"/>
        <v>0.1291502711685707</v>
      </c>
      <c r="K270" s="4">
        <f t="shared" si="20"/>
        <v>7.0996219166588326E-2</v>
      </c>
      <c r="L270">
        <f t="shared" si="21"/>
        <v>-100</v>
      </c>
    </row>
    <row r="271" spans="1:12" ht="15.75">
      <c r="A271">
        <v>21.2</v>
      </c>
      <c r="B271">
        <v>230.53136699999999</v>
      </c>
      <c r="C271">
        <v>248.564705</v>
      </c>
      <c r="D271">
        <v>51.207697000000003</v>
      </c>
      <c r="E271">
        <v>-2.5577429999999999</v>
      </c>
      <c r="F271">
        <v>-4.1648079999999998</v>
      </c>
      <c r="G271">
        <v>4.8738549999999998</v>
      </c>
      <c r="I271" s="1">
        <f t="shared" si="18"/>
        <v>0.16089706705706877</v>
      </c>
      <c r="J271" s="1">
        <f t="shared" si="19"/>
        <v>0.15896922752893114</v>
      </c>
      <c r="K271" s="4">
        <f t="shared" si="20"/>
        <v>7.4106192602418283E-2</v>
      </c>
      <c r="L271">
        <f t="shared" si="21"/>
        <v>-100</v>
      </c>
    </row>
    <row r="272" spans="1:12" ht="15.75">
      <c r="A272">
        <v>21.28</v>
      </c>
      <c r="B272">
        <v>262.70389699999998</v>
      </c>
      <c r="C272">
        <v>279.14133600000002</v>
      </c>
      <c r="D272">
        <v>46.542043</v>
      </c>
      <c r="E272">
        <v>-1.7796609999999999</v>
      </c>
      <c r="F272">
        <v>-3.7942369999999999</v>
      </c>
      <c r="G272">
        <v>6.1030340000000001</v>
      </c>
      <c r="I272" s="1">
        <f t="shared" si="18"/>
        <v>0.18023668498684187</v>
      </c>
      <c r="J272" s="1">
        <f t="shared" si="19"/>
        <v>0.17940658926753059</v>
      </c>
      <c r="K272" s="4">
        <f t="shared" si="20"/>
        <v>6.7486956052487737E-2</v>
      </c>
      <c r="L272">
        <f t="shared" si="21"/>
        <v>-100</v>
      </c>
    </row>
    <row r="273" spans="1:12" ht="15.75">
      <c r="A273">
        <v>21.36</v>
      </c>
      <c r="B273">
        <v>268.09877499999999</v>
      </c>
      <c r="C273">
        <v>303.49194</v>
      </c>
      <c r="D273">
        <v>48.359172999999998</v>
      </c>
      <c r="E273">
        <v>-1.7383390000000001</v>
      </c>
      <c r="F273">
        <v>-2.8676270000000001</v>
      </c>
      <c r="G273">
        <v>6.5137049999999999</v>
      </c>
      <c r="I273" s="1">
        <f t="shared" si="18"/>
        <v>0.18853621773579796</v>
      </c>
      <c r="J273" s="1">
        <f t="shared" si="19"/>
        <v>0.18777931102079451</v>
      </c>
      <c r="K273" s="4">
        <f t="shared" si="20"/>
        <v>5.4080825891536025E-2</v>
      </c>
      <c r="L273">
        <f t="shared" si="21"/>
        <v>-100</v>
      </c>
    </row>
    <row r="274" spans="1:12" ht="15.75">
      <c r="A274">
        <v>21.44</v>
      </c>
      <c r="B274">
        <v>249.40341100000001</v>
      </c>
      <c r="C274">
        <v>316.329654</v>
      </c>
      <c r="D274">
        <v>57.802788999999997</v>
      </c>
      <c r="E274">
        <v>-2.5047990000000002</v>
      </c>
      <c r="F274">
        <v>-1.625202</v>
      </c>
      <c r="G274">
        <v>6.096063</v>
      </c>
      <c r="I274" s="1">
        <f t="shared" si="18"/>
        <v>0.18585562533234573</v>
      </c>
      <c r="J274" s="1">
        <f t="shared" si="19"/>
        <v>0.18425777349883649</v>
      </c>
      <c r="K274" s="4">
        <f t="shared" si="20"/>
        <v>3.7740018720254571E-2</v>
      </c>
      <c r="L274">
        <f t="shared" si="21"/>
        <v>-100</v>
      </c>
    </row>
    <row r="275" spans="1:12" ht="15.75">
      <c r="A275">
        <v>21.52</v>
      </c>
      <c r="B275">
        <v>213.16666000000001</v>
      </c>
      <c r="C275">
        <v>313.03173399999997</v>
      </c>
      <c r="D275">
        <v>71.738245000000006</v>
      </c>
      <c r="E275">
        <v>-3.970367</v>
      </c>
      <c r="F275">
        <v>-0.32576500000000003</v>
      </c>
      <c r="G275">
        <v>4.9760030000000004</v>
      </c>
      <c r="I275" s="1">
        <f t="shared" si="18"/>
        <v>0.17490264810350753</v>
      </c>
      <c r="J275" s="1">
        <f t="shared" si="19"/>
        <v>0.17060200949559273</v>
      </c>
      <c r="K275" s="4">
        <f t="shared" si="20"/>
        <v>2.1596067841339141E-2</v>
      </c>
      <c r="L275">
        <f t="shared" si="21"/>
        <v>-100</v>
      </c>
    </row>
    <row r="276" spans="1:12" ht="15.75">
      <c r="A276">
        <v>21.6</v>
      </c>
      <c r="B276">
        <v>167.69516999999999</v>
      </c>
      <c r="C276">
        <v>291.90715999999998</v>
      </c>
      <c r="D276">
        <v>83.262761999999995</v>
      </c>
      <c r="E276">
        <v>-5.8611589999999998</v>
      </c>
      <c r="F276">
        <v>0.80532800000000004</v>
      </c>
      <c r="G276">
        <v>3.3826109999999998</v>
      </c>
      <c r="I276" s="1">
        <f t="shared" si="18"/>
        <v>0.1598825363976841</v>
      </c>
      <c r="J276" s="1">
        <f t="shared" si="19"/>
        <v>0.14941321326088511</v>
      </c>
      <c r="K276" s="4">
        <f t="shared" si="20"/>
        <v>2.4617815670782632E-2</v>
      </c>
      <c r="L276">
        <f t="shared" si="21"/>
        <v>-100</v>
      </c>
    </row>
    <row r="277" spans="1:12" ht="15.75">
      <c r="A277">
        <v>21.68</v>
      </c>
      <c r="B277">
        <v>121.661466</v>
      </c>
      <c r="C277">
        <v>255.708429</v>
      </c>
      <c r="D277">
        <v>85.477367999999998</v>
      </c>
      <c r="E277">
        <v>-7.8118460000000001</v>
      </c>
      <c r="F277">
        <v>1.601164</v>
      </c>
      <c r="G277">
        <v>1.609523</v>
      </c>
      <c r="I277" s="1">
        <f t="shared" si="18"/>
        <v>0.14539893592986808</v>
      </c>
      <c r="J277" s="1">
        <f t="shared" si="19"/>
        <v>0.12405105757290927</v>
      </c>
      <c r="K277" s="4">
        <f t="shared" si="20"/>
        <v>3.0268827901307027E-2</v>
      </c>
      <c r="L277">
        <f t="shared" si="21"/>
        <v>-100</v>
      </c>
    </row>
    <row r="278" spans="1:12" ht="15.75">
      <c r="A278">
        <v>21.76</v>
      </c>
      <c r="B278">
        <v>83.172697999999997</v>
      </c>
      <c r="C278">
        <v>211.41379499999999</v>
      </c>
      <c r="D278">
        <v>75.809980999999993</v>
      </c>
      <c r="E278">
        <v>-9.4698770000000003</v>
      </c>
      <c r="F278">
        <v>1.958847</v>
      </c>
      <c r="G278">
        <v>-2.8518999999999999E-2</v>
      </c>
      <c r="I278" s="1">
        <f t="shared" si="18"/>
        <v>0.13517517917561628</v>
      </c>
      <c r="J278" s="1">
        <f t="shared" si="19"/>
        <v>9.9092198007808691E-2</v>
      </c>
      <c r="K278" s="4">
        <f t="shared" si="20"/>
        <v>3.0321413040173967E-2</v>
      </c>
      <c r="L278">
        <f t="shared" si="21"/>
        <v>-100</v>
      </c>
    </row>
    <row r="279" spans="1:12" ht="15.75">
      <c r="A279">
        <v>21.84</v>
      </c>
      <c r="B279">
        <v>58.724424999999997</v>
      </c>
      <c r="C279">
        <v>168.66258199999999</v>
      </c>
      <c r="D279">
        <v>57.811197</v>
      </c>
      <c r="E279">
        <v>-10.589136</v>
      </c>
      <c r="F279">
        <v>1.8405020000000001</v>
      </c>
      <c r="G279">
        <v>-1.2466440000000001</v>
      </c>
      <c r="I279" s="1">
        <f t="shared" si="18"/>
        <v>0.12959724580946688</v>
      </c>
      <c r="J279" s="1">
        <f t="shared" si="19"/>
        <v>7.8905873853546332E-2</v>
      </c>
      <c r="K279" s="4">
        <f t="shared" si="20"/>
        <v>2.5359440181493938E-2</v>
      </c>
      <c r="L279">
        <f t="shared" si="21"/>
        <v>-100</v>
      </c>
    </row>
    <row r="280" spans="1:12" ht="15.75">
      <c r="A280">
        <v>21.92</v>
      </c>
      <c r="B280">
        <v>51.760303999999998</v>
      </c>
      <c r="C280">
        <v>137.24771100000001</v>
      </c>
      <c r="D280">
        <v>39.153070999999997</v>
      </c>
      <c r="E280">
        <v>-11.077863000000001</v>
      </c>
      <c r="F280">
        <v>1.2779050000000001</v>
      </c>
      <c r="G280">
        <v>-1.8460220000000001</v>
      </c>
      <c r="I280" s="1">
        <f t="shared" si="18"/>
        <v>0.12631657993851061</v>
      </c>
      <c r="J280" s="1">
        <f t="shared" si="19"/>
        <v>6.6245234127739916E-2</v>
      </c>
      <c r="K280" s="4">
        <f t="shared" si="20"/>
        <v>1.7377525060761338E-2</v>
      </c>
      <c r="L280">
        <f t="shared" si="21"/>
        <v>-100</v>
      </c>
    </row>
    <row r="281" spans="1:12" ht="15.75">
      <c r="A281">
        <v>22</v>
      </c>
      <c r="B281">
        <v>61.636139</v>
      </c>
      <c r="C281">
        <v>123.890348</v>
      </c>
      <c r="D281">
        <v>27.298231000000001</v>
      </c>
      <c r="E281">
        <v>-10.987434</v>
      </c>
      <c r="F281">
        <v>0.37475399999999998</v>
      </c>
      <c r="G281">
        <v>-1.759352</v>
      </c>
      <c r="I281" s="1">
        <f t="shared" si="18"/>
        <v>0.12348304519894202</v>
      </c>
      <c r="J281" s="1">
        <f t="shared" si="19"/>
        <v>6.2198836962701447E-2</v>
      </c>
      <c r="K281" s="4">
        <f t="shared" si="20"/>
        <v>8.7854446721897413E-3</v>
      </c>
      <c r="L281">
        <f t="shared" si="21"/>
        <v>-100</v>
      </c>
    </row>
    <row r="282" spans="1:12" ht="15.75">
      <c r="A282">
        <v>22.08</v>
      </c>
      <c r="B282">
        <v>84.089152999999996</v>
      </c>
      <c r="C282">
        <v>129.67800800000001</v>
      </c>
      <c r="D282">
        <v>25.842352000000002</v>
      </c>
      <c r="E282">
        <v>-10.456791000000001</v>
      </c>
      <c r="F282">
        <v>-0.70918400000000004</v>
      </c>
      <c r="G282">
        <v>-1.0615110000000001</v>
      </c>
      <c r="I282" s="1">
        <f t="shared" si="18"/>
        <v>0.1221124888539725</v>
      </c>
      <c r="J282" s="1">
        <f t="shared" si="19"/>
        <v>6.7857896869328124E-2</v>
      </c>
      <c r="K282" s="4">
        <f t="shared" si="20"/>
        <v>1.6612909532115489E-2</v>
      </c>
      <c r="L282">
        <f t="shared" si="21"/>
        <v>-100</v>
      </c>
    </row>
    <row r="283" spans="1:12" ht="15.75">
      <c r="A283">
        <v>22.16</v>
      </c>
      <c r="B283">
        <v>113.072147</v>
      </c>
      <c r="C283">
        <v>150.209362</v>
      </c>
      <c r="D283">
        <v>33.465988000000003</v>
      </c>
      <c r="E283">
        <v>-9.6461830000000006</v>
      </c>
      <c r="F283">
        <v>-1.798773</v>
      </c>
      <c r="G283">
        <v>6.6096000000000002E-2</v>
      </c>
      <c r="I283" s="1">
        <f t="shared" si="18"/>
        <v>0.12516729111705474</v>
      </c>
      <c r="J283" s="1">
        <f t="shared" si="19"/>
        <v>8.3042787539954435E-2</v>
      </c>
      <c r="K283" s="4">
        <f t="shared" si="20"/>
        <v>3.4653746825703532E-2</v>
      </c>
      <c r="L283">
        <f t="shared" si="21"/>
        <v>-100</v>
      </c>
    </row>
    <row r="284" spans="1:12" ht="15.75">
      <c r="A284">
        <v>22.24</v>
      </c>
      <c r="B284">
        <v>142.95885899999999</v>
      </c>
      <c r="C284">
        <v>178.580367</v>
      </c>
      <c r="D284">
        <v>45.232498999999997</v>
      </c>
      <c r="E284">
        <v>-8.6932609999999997</v>
      </c>
      <c r="F284">
        <v>-2.7511700000000001</v>
      </c>
      <c r="G284">
        <v>1.401526</v>
      </c>
      <c r="I284" s="1">
        <f t="shared" si="18"/>
        <v>0.13338184345772353</v>
      </c>
      <c r="J284" s="1">
        <f t="shared" si="19"/>
        <v>0.10328240990070808</v>
      </c>
      <c r="K284" s="4">
        <f t="shared" si="20"/>
        <v>5.1613323247304416E-2</v>
      </c>
      <c r="L284">
        <f t="shared" si="21"/>
        <v>-100</v>
      </c>
    </row>
    <row r="285" spans="1:12" ht="15.75">
      <c r="A285">
        <v>22.32</v>
      </c>
      <c r="B285">
        <v>170.310742</v>
      </c>
      <c r="C285">
        <v>208.790818</v>
      </c>
      <c r="D285">
        <v>55.056061999999997</v>
      </c>
      <c r="E285">
        <v>-7.7058609999999996</v>
      </c>
      <c r="F285">
        <v>-3.4819439999999999</v>
      </c>
      <c r="G285">
        <v>2.7447080000000001</v>
      </c>
      <c r="I285" s="1">
        <f t="shared" si="18"/>
        <v>0.14494451247926507</v>
      </c>
      <c r="J285" s="1">
        <f t="shared" si="19"/>
        <v>0.12414406752050719</v>
      </c>
      <c r="K285" s="4">
        <f t="shared" si="20"/>
        <v>6.4811875130993041E-2</v>
      </c>
      <c r="L285">
        <f t="shared" si="21"/>
        <v>-100</v>
      </c>
    </row>
    <row r="286" spans="1:12" ht="15.75">
      <c r="A286">
        <v>22.4</v>
      </c>
      <c r="B286">
        <v>194.272121</v>
      </c>
      <c r="C286">
        <v>237.14415399999999</v>
      </c>
      <c r="D286">
        <v>58.408633999999999</v>
      </c>
      <c r="E286">
        <v>-6.7799800000000001</v>
      </c>
      <c r="F286">
        <v>-3.961506</v>
      </c>
      <c r="G286">
        <v>3.9493200000000002</v>
      </c>
      <c r="I286" s="1">
        <f t="shared" si="18"/>
        <v>0.1575382778710869</v>
      </c>
      <c r="J286" s="1">
        <f t="shared" si="19"/>
        <v>0.14312711825090565</v>
      </c>
      <c r="K286" s="4">
        <f t="shared" si="20"/>
        <v>7.2751549112380715E-2</v>
      </c>
      <c r="L286">
        <f t="shared" si="21"/>
        <v>-100</v>
      </c>
    </row>
    <row r="287" spans="1:12" ht="15.75">
      <c r="A287">
        <v>22.48</v>
      </c>
      <c r="B287">
        <v>215.02301199999999</v>
      </c>
      <c r="C287">
        <v>261.48915899999997</v>
      </c>
      <c r="D287">
        <v>54.258929000000002</v>
      </c>
      <c r="E287">
        <v>-6.0156289999999997</v>
      </c>
      <c r="F287">
        <v>-4.1991300000000003</v>
      </c>
      <c r="G287">
        <v>4.9225950000000003</v>
      </c>
      <c r="I287" s="1">
        <f t="shared" si="18"/>
        <v>0.16942659418825604</v>
      </c>
      <c r="J287" s="1">
        <f t="shared" si="19"/>
        <v>0.15904189486803297</v>
      </c>
      <c r="K287" s="4">
        <f t="shared" si="20"/>
        <v>7.5330201870284691E-2</v>
      </c>
      <c r="L287">
        <f t="shared" si="21"/>
        <v>-100</v>
      </c>
    </row>
    <row r="288" spans="1:12" ht="15.75">
      <c r="A288">
        <v>22.56</v>
      </c>
      <c r="B288">
        <v>231.79027600000001</v>
      </c>
      <c r="C288">
        <v>279.98334399999999</v>
      </c>
      <c r="D288">
        <v>45.151001000000001</v>
      </c>
      <c r="E288">
        <v>-5.510338</v>
      </c>
      <c r="F288">
        <v>-4.2312750000000001</v>
      </c>
      <c r="G288">
        <v>5.613283</v>
      </c>
      <c r="I288" s="1">
        <f t="shared" si="18"/>
        <v>0.17912760735667946</v>
      </c>
      <c r="J288" s="1">
        <f t="shared" si="19"/>
        <v>0.17095209272225101</v>
      </c>
      <c r="K288" s="4">
        <f t="shared" si="20"/>
        <v>7.3685432153438549E-2</v>
      </c>
      <c r="L288">
        <f t="shared" si="21"/>
        <v>-100</v>
      </c>
    </row>
    <row r="289" spans="1:12" ht="15.75">
      <c r="A289">
        <v>22.64</v>
      </c>
      <c r="B289">
        <v>242.847466</v>
      </c>
      <c r="C289">
        <v>290.91602599999999</v>
      </c>
      <c r="D289">
        <v>35.255969</v>
      </c>
      <c r="E289">
        <v>-5.333126</v>
      </c>
      <c r="F289">
        <v>-4.1125949999999998</v>
      </c>
      <c r="G289">
        <v>6.0058879999999997</v>
      </c>
      <c r="I289" s="1">
        <f t="shared" si="18"/>
        <v>0.18533372283241936</v>
      </c>
      <c r="J289" s="1">
        <f t="shared" si="19"/>
        <v>0.17795402658580803</v>
      </c>
      <c r="K289" s="4">
        <f t="shared" si="20"/>
        <v>6.9605940514363099E-2</v>
      </c>
      <c r="L289">
        <f t="shared" si="21"/>
        <v>-100</v>
      </c>
    </row>
    <row r="290" spans="1:12" ht="15.75">
      <c r="A290">
        <v>22.72</v>
      </c>
      <c r="B290">
        <v>247.28489300000001</v>
      </c>
      <c r="C290">
        <v>293.55744299999998</v>
      </c>
      <c r="D290">
        <v>27.556878999999999</v>
      </c>
      <c r="E290">
        <v>-5.4986490000000003</v>
      </c>
      <c r="F290">
        <v>-3.9011300000000002</v>
      </c>
      <c r="G290">
        <v>6.1185869999999998</v>
      </c>
      <c r="I290" s="1">
        <f t="shared" si="18"/>
        <v>0.18751375718096033</v>
      </c>
      <c r="J290" s="1">
        <f t="shared" si="19"/>
        <v>0.17975387930926112</v>
      </c>
      <c r="K290" s="4">
        <f t="shared" si="20"/>
        <v>6.4653830925846631E-2</v>
      </c>
      <c r="L290">
        <f t="shared" si="21"/>
        <v>-100</v>
      </c>
    </row>
    <row r="291" spans="1:12" ht="15.75">
      <c r="A291">
        <v>22.8</v>
      </c>
      <c r="B291">
        <v>245.823307</v>
      </c>
      <c r="C291">
        <v>288.69117899999998</v>
      </c>
      <c r="D291">
        <v>21.980968000000001</v>
      </c>
      <c r="E291">
        <v>-5.9611720000000004</v>
      </c>
      <c r="F291">
        <v>-3.6406170000000002</v>
      </c>
      <c r="G291">
        <v>5.9920150000000003</v>
      </c>
      <c r="I291" s="1">
        <f t="shared" si="18"/>
        <v>0.18618167593719659</v>
      </c>
      <c r="J291" s="1">
        <f t="shared" si="19"/>
        <v>0.17695775770396138</v>
      </c>
      <c r="K291" s="4">
        <f t="shared" si="20"/>
        <v>5.9464921491214337E-2</v>
      </c>
      <c r="L291">
        <f t="shared" si="21"/>
        <v>-100</v>
      </c>
    </row>
    <row r="292" spans="1:12" ht="15.75">
      <c r="A292">
        <v>22.88</v>
      </c>
      <c r="B292">
        <v>239.62683200000001</v>
      </c>
      <c r="C292">
        <v>277.928629</v>
      </c>
      <c r="D292">
        <v>15.942029</v>
      </c>
      <c r="E292">
        <v>-6.6356679999999999</v>
      </c>
      <c r="F292">
        <v>-3.3537859999999999</v>
      </c>
      <c r="G292">
        <v>5.6704629999999998</v>
      </c>
      <c r="I292" s="1">
        <f t="shared" si="18"/>
        <v>0.18227961657451344</v>
      </c>
      <c r="J292" s="1">
        <f t="shared" si="19"/>
        <v>0.17051513670743706</v>
      </c>
      <c r="K292" s="4">
        <f t="shared" si="20"/>
        <v>5.3775198622005436E-2</v>
      </c>
      <c r="L292">
        <f t="shared" si="21"/>
        <v>-100</v>
      </c>
    </row>
    <row r="293" spans="1:12" ht="15.75">
      <c r="A293">
        <v>22.96</v>
      </c>
      <c r="B293">
        <v>229.19378800000001</v>
      </c>
      <c r="C293">
        <v>262.58832699999999</v>
      </c>
      <c r="D293">
        <v>7.0529469999999996</v>
      </c>
      <c r="E293">
        <v>-7.4353210000000001</v>
      </c>
      <c r="F293">
        <v>-3.0530520000000001</v>
      </c>
      <c r="G293">
        <v>5.1925410000000003</v>
      </c>
      <c r="I293" s="1">
        <f t="shared" ref="I293:I356" si="22">SQRT(($B293/2322)^2+($C293/2322)^2+($D293/(IF($D293&lt;0,5146.59,5684.83)))^2+($E293/103)^2+($F293/(IF($F293&lt;0,103,236.58)))^2+($G293/103)^2)</f>
        <v>0.17653358783706879</v>
      </c>
      <c r="J293" s="1">
        <f t="shared" ref="J293:J356" si="23">SQRT(($B293/2322)^2+($C293/2322)^2+($D293/(IF($D293&lt;0,5146.59,5684.83)))^2+($F293/(IF($F293&lt;0,103,236.58)))^2+($G293/103)^2)</f>
        <v>0.16109953620023096</v>
      </c>
      <c r="K293" s="4">
        <f t="shared" si="20"/>
        <v>4.7213134373618265E-2</v>
      </c>
      <c r="L293">
        <f t="shared" si="21"/>
        <v>-100</v>
      </c>
    </row>
    <row r="294" spans="1:12" ht="15.75">
      <c r="A294">
        <v>23.04</v>
      </c>
      <c r="B294">
        <v>215.06446500000001</v>
      </c>
      <c r="C294">
        <v>243.585644</v>
      </c>
      <c r="D294">
        <v>-4.3830650000000002</v>
      </c>
      <c r="E294">
        <v>-8.3018640000000001</v>
      </c>
      <c r="F294">
        <v>-2.7551049999999999</v>
      </c>
      <c r="G294">
        <v>4.5987419999999997</v>
      </c>
      <c r="I294" s="1">
        <f t="shared" si="22"/>
        <v>0.16967428731311654</v>
      </c>
      <c r="J294" s="1">
        <f t="shared" si="23"/>
        <v>0.14930808287470954</v>
      </c>
      <c r="K294" s="4">
        <f t="shared" si="20"/>
        <v>4.2250626077088779E-2</v>
      </c>
      <c r="L294">
        <f t="shared" si="21"/>
        <v>-100</v>
      </c>
    </row>
    <row r="295" spans="1:12" ht="15.75">
      <c r="A295">
        <v>23.12</v>
      </c>
      <c r="B295">
        <v>199.10042899999999</v>
      </c>
      <c r="C295">
        <v>222.402973</v>
      </c>
      <c r="D295">
        <v>-15.426983</v>
      </c>
      <c r="E295">
        <v>-9.2113980000000009</v>
      </c>
      <c r="F295">
        <v>-2.4800879999999998</v>
      </c>
      <c r="G295">
        <v>3.9409179999999999</v>
      </c>
      <c r="I295" s="1">
        <f t="shared" si="22"/>
        <v>0.16302394241060861</v>
      </c>
      <c r="J295" s="1">
        <f t="shared" si="23"/>
        <v>0.13630441429195797</v>
      </c>
      <c r="K295" s="4">
        <f t="shared" si="20"/>
        <v>4.0992265352361897E-2</v>
      </c>
      <c r="L295">
        <f t="shared" si="21"/>
        <v>-100</v>
      </c>
    </row>
    <row r="296" spans="1:12" ht="15.75">
      <c r="A296">
        <v>23.2</v>
      </c>
      <c r="B296">
        <v>184.21030300000001</v>
      </c>
      <c r="C296">
        <v>201.64691199999999</v>
      </c>
      <c r="D296">
        <v>-22.806871000000001</v>
      </c>
      <c r="E296">
        <v>-10.158766</v>
      </c>
      <c r="F296">
        <v>-2.234477</v>
      </c>
      <c r="G296">
        <v>3.27556</v>
      </c>
      <c r="I296" s="1">
        <f t="shared" si="22"/>
        <v>0.15831747361500892</v>
      </c>
      <c r="J296" s="1">
        <f t="shared" si="23"/>
        <v>0.12384176609063668</v>
      </c>
      <c r="K296" s="4">
        <f t="shared" si="20"/>
        <v>3.9228462521157102E-2</v>
      </c>
      <c r="L296">
        <f t="shared" si="21"/>
        <v>-100</v>
      </c>
    </row>
    <row r="297" spans="1:12" ht="15.75">
      <c r="A297">
        <v>23.28</v>
      </c>
      <c r="B297">
        <v>172.61909499999999</v>
      </c>
      <c r="C297">
        <v>184.139577</v>
      </c>
      <c r="D297">
        <v>-25.157122999999999</v>
      </c>
      <c r="E297">
        <v>-11.136851999999999</v>
      </c>
      <c r="F297">
        <v>-1.996305</v>
      </c>
      <c r="G297">
        <v>2.6426609999999999</v>
      </c>
      <c r="I297" s="1">
        <f t="shared" si="22"/>
        <v>0.15672955408602207</v>
      </c>
      <c r="J297" s="1">
        <f t="shared" si="23"/>
        <v>0.11346006252328793</v>
      </c>
      <c r="K297" s="4">
        <f t="shared" si="20"/>
        <v>3.6279391602554237E-2</v>
      </c>
      <c r="L297">
        <f t="shared" si="21"/>
        <v>-100</v>
      </c>
    </row>
    <row r="298" spans="1:12" ht="15.75">
      <c r="A298">
        <v>23.36</v>
      </c>
      <c r="B298">
        <v>164.42928599999999</v>
      </c>
      <c r="C298">
        <v>171.32135299999999</v>
      </c>
      <c r="D298">
        <v>-23.361113</v>
      </c>
      <c r="E298">
        <v>-12.124034999999999</v>
      </c>
      <c r="F298">
        <v>-1.719476</v>
      </c>
      <c r="G298">
        <v>2.0479859999999999</v>
      </c>
      <c r="I298" s="1">
        <f t="shared" si="22"/>
        <v>0.15814042424665056</v>
      </c>
      <c r="J298" s="1">
        <f t="shared" si="23"/>
        <v>0.1056076077515791</v>
      </c>
      <c r="K298" s="4">
        <f t="shared" si="20"/>
        <v>3.1684726307893527E-2</v>
      </c>
      <c r="L298">
        <f t="shared" si="21"/>
        <v>-100</v>
      </c>
    </row>
    <row r="299" spans="1:12" ht="15.75">
      <c r="A299">
        <v>23.44</v>
      </c>
      <c r="B299">
        <v>157.48007200000001</v>
      </c>
      <c r="C299">
        <v>162.57226499999999</v>
      </c>
      <c r="D299">
        <v>-19.030930000000001</v>
      </c>
      <c r="E299">
        <v>-13.082312</v>
      </c>
      <c r="F299">
        <v>-1.3576330000000001</v>
      </c>
      <c r="G299">
        <v>1.463387</v>
      </c>
      <c r="I299" s="1">
        <f t="shared" si="22"/>
        <v>0.16131682806625799</v>
      </c>
      <c r="J299" s="1">
        <f t="shared" si="23"/>
        <v>9.9452920709397652E-2</v>
      </c>
      <c r="K299" s="4">
        <f t="shared" si="20"/>
        <v>2.5168057970456993E-2</v>
      </c>
      <c r="L299">
        <f t="shared" si="21"/>
        <v>-100</v>
      </c>
    </row>
    <row r="300" spans="1:12" ht="15.75">
      <c r="A300">
        <v>23.52</v>
      </c>
      <c r="B300">
        <v>148.41683399999999</v>
      </c>
      <c r="C300">
        <v>156.12085200000001</v>
      </c>
      <c r="D300">
        <v>-12.774207000000001</v>
      </c>
      <c r="E300">
        <v>-13.960853999999999</v>
      </c>
      <c r="F300">
        <v>-0.894513</v>
      </c>
      <c r="G300">
        <v>0.84773100000000001</v>
      </c>
      <c r="I300" s="1">
        <f t="shared" si="22"/>
        <v>0.16470310313377223</v>
      </c>
      <c r="J300" s="1">
        <f t="shared" si="23"/>
        <v>9.357031968034657E-2</v>
      </c>
      <c r="K300" s="4">
        <f t="shared" si="20"/>
        <v>1.664326169026004E-2</v>
      </c>
      <c r="L300">
        <f t="shared" si="21"/>
        <v>-100</v>
      </c>
    </row>
    <row r="301" spans="1:12" ht="15.75">
      <c r="A301">
        <v>23.6</v>
      </c>
      <c r="B301">
        <v>134.56232199999999</v>
      </c>
      <c r="C301">
        <v>150.80371299999999</v>
      </c>
      <c r="D301">
        <v>-3.964359</v>
      </c>
      <c r="E301">
        <v>-14.699711000000001</v>
      </c>
      <c r="F301">
        <v>-0.36401499999999998</v>
      </c>
      <c r="G301">
        <v>0.180254</v>
      </c>
      <c r="I301" s="1">
        <f t="shared" si="22"/>
        <v>0.16721290670727265</v>
      </c>
      <c r="J301" s="1">
        <f t="shared" si="23"/>
        <v>8.7134390726000141E-2</v>
      </c>
      <c r="K301" s="4">
        <f t="shared" si="20"/>
        <v>6.4548017118018159E-3</v>
      </c>
      <c r="L301">
        <f t="shared" si="21"/>
        <v>-100</v>
      </c>
    </row>
    <row r="302" spans="1:12" ht="15.75">
      <c r="A302">
        <v>23.68</v>
      </c>
      <c r="B302">
        <v>115.670682</v>
      </c>
      <c r="C302">
        <v>147.270455</v>
      </c>
      <c r="D302">
        <v>7.933961</v>
      </c>
      <c r="E302">
        <v>-15.233639999999999</v>
      </c>
      <c r="F302">
        <v>0.15087800000000001</v>
      </c>
      <c r="G302">
        <v>-0.51127</v>
      </c>
      <c r="I302" s="1">
        <f t="shared" si="22"/>
        <v>0.16853894569103273</v>
      </c>
      <c r="J302" s="1">
        <f t="shared" si="23"/>
        <v>8.0815459690489644E-2</v>
      </c>
      <c r="K302" s="4">
        <f t="shared" si="20"/>
        <v>2.8241088075727817E-3</v>
      </c>
      <c r="L302">
        <f t="shared" si="21"/>
        <v>-100</v>
      </c>
    </row>
    <row r="303" spans="1:12" ht="15.75">
      <c r="A303">
        <v>23.76</v>
      </c>
      <c r="B303">
        <v>94.272022000000007</v>
      </c>
      <c r="C303">
        <v>147.56232299999999</v>
      </c>
      <c r="D303">
        <v>21.957924999999999</v>
      </c>
      <c r="E303">
        <v>-15.498665000000001</v>
      </c>
      <c r="F303">
        <v>0.53956499999999996</v>
      </c>
      <c r="G303">
        <v>-1.1468579999999999</v>
      </c>
      <c r="I303" s="1">
        <f t="shared" si="22"/>
        <v>0.16873927698205429</v>
      </c>
      <c r="J303" s="1">
        <f t="shared" si="23"/>
        <v>7.6360838423017191E-2</v>
      </c>
      <c r="K303" s="4">
        <f t="shared" si="20"/>
        <v>8.6030437556904975E-3</v>
      </c>
      <c r="L303">
        <f t="shared" si="21"/>
        <v>-100</v>
      </c>
    </row>
    <row r="304" spans="1:12" ht="15.75">
      <c r="A304">
        <v>23.84</v>
      </c>
      <c r="B304">
        <v>74.304325000000006</v>
      </c>
      <c r="C304">
        <v>153.260796</v>
      </c>
      <c r="D304">
        <v>35.455540999999997</v>
      </c>
      <c r="E304">
        <v>-15.442095</v>
      </c>
      <c r="F304">
        <v>0.69573799999999997</v>
      </c>
      <c r="G304">
        <v>-1.6200540000000001</v>
      </c>
      <c r="I304" s="1">
        <f t="shared" si="22"/>
        <v>0.1677868556041123</v>
      </c>
      <c r="J304" s="1">
        <f t="shared" si="23"/>
        <v>7.5335564610414629E-2</v>
      </c>
      <c r="K304" s="4">
        <f t="shared" si="20"/>
        <v>1.2759110681204239E-2</v>
      </c>
      <c r="L304">
        <f t="shared" si="21"/>
        <v>-100</v>
      </c>
    </row>
    <row r="305" spans="1:12" ht="15.75">
      <c r="A305">
        <v>23.92</v>
      </c>
      <c r="B305">
        <v>59.34122</v>
      </c>
      <c r="C305">
        <v>163.942643</v>
      </c>
      <c r="D305">
        <v>45.239936999999998</v>
      </c>
      <c r="E305">
        <v>-15.03514</v>
      </c>
      <c r="F305">
        <v>0.54916299999999996</v>
      </c>
      <c r="G305">
        <v>-1.83647</v>
      </c>
      <c r="I305" s="1">
        <f t="shared" si="22"/>
        <v>0.16532561951475533</v>
      </c>
      <c r="J305" s="1">
        <f t="shared" si="23"/>
        <v>7.7618732649386568E-2</v>
      </c>
      <c r="K305" s="4">
        <f t="shared" si="20"/>
        <v>1.4095806550937943E-2</v>
      </c>
      <c r="L305">
        <f t="shared" si="21"/>
        <v>-100</v>
      </c>
    </row>
    <row r="306" spans="1:12" ht="15.75">
      <c r="A306">
        <v>24</v>
      </c>
      <c r="B306">
        <v>51.945692999999999</v>
      </c>
      <c r="C306">
        <v>177.680218</v>
      </c>
      <c r="D306">
        <v>49.194471999999998</v>
      </c>
      <c r="E306">
        <v>-14.286099</v>
      </c>
      <c r="F306">
        <v>9.0648999999999993E-2</v>
      </c>
      <c r="G306">
        <v>-1.7417180000000001</v>
      </c>
      <c r="I306" s="1">
        <f t="shared" si="22"/>
        <v>0.16110397740287175</v>
      </c>
      <c r="J306" s="1">
        <f t="shared" si="23"/>
        <v>8.1956111597786305E-2</v>
      </c>
      <c r="K306" s="4">
        <f t="shared" si="20"/>
        <v>1.2060099811131928E-2</v>
      </c>
      <c r="L306">
        <f t="shared" si="21"/>
        <v>-100</v>
      </c>
    </row>
    <row r="307" spans="1:12" ht="15.75">
      <c r="A307">
        <v>24.08</v>
      </c>
      <c r="B307">
        <v>54.021011000000001</v>
      </c>
      <c r="C307">
        <v>192.95279199999999</v>
      </c>
      <c r="D307">
        <v>46.970478999999997</v>
      </c>
      <c r="E307">
        <v>-13.248267</v>
      </c>
      <c r="F307">
        <v>-0.61636899999999994</v>
      </c>
      <c r="G307">
        <v>-1.330163</v>
      </c>
      <c r="I307" s="1">
        <f t="shared" si="22"/>
        <v>0.15576088146555189</v>
      </c>
      <c r="J307" s="1">
        <f t="shared" si="23"/>
        <v>8.7848342651926814E-2</v>
      </c>
      <c r="K307" s="4">
        <f t="shared" si="20"/>
        <v>2.0156028799320401E-2</v>
      </c>
      <c r="L307">
        <f t="shared" si="21"/>
        <v>-100</v>
      </c>
    </row>
    <row r="308" spans="1:12" ht="15.75">
      <c r="A308">
        <v>24.16</v>
      </c>
      <c r="B308">
        <v>66.552256</v>
      </c>
      <c r="C308">
        <v>209.43003100000001</v>
      </c>
      <c r="D308">
        <v>39.272239999999996</v>
      </c>
      <c r="E308">
        <v>-12.017262000000001</v>
      </c>
      <c r="F308">
        <v>-1.4463189999999999</v>
      </c>
      <c r="G308">
        <v>-0.64388800000000002</v>
      </c>
      <c r="I308" s="1">
        <f t="shared" si="22"/>
        <v>0.15117159245690673</v>
      </c>
      <c r="J308" s="1">
        <f t="shared" si="23"/>
        <v>9.612695027865055E-2</v>
      </c>
      <c r="K308" s="4">
        <f t="shared" si="20"/>
        <v>3.0747625180605021E-2</v>
      </c>
      <c r="L308">
        <f t="shared" si="21"/>
        <v>-100</v>
      </c>
    </row>
    <row r="309" spans="1:12" ht="15.75">
      <c r="A309">
        <v>24.24</v>
      </c>
      <c r="B309">
        <v>88.090913999999998</v>
      </c>
      <c r="C309">
        <v>226.849039</v>
      </c>
      <c r="D309">
        <v>27.226374</v>
      </c>
      <c r="E309">
        <v>-10.72316</v>
      </c>
      <c r="F309">
        <v>-2.2474440000000002</v>
      </c>
      <c r="G309">
        <v>0.228855</v>
      </c>
      <c r="I309" s="1">
        <f t="shared" si="22"/>
        <v>0.1494195489192077</v>
      </c>
      <c r="J309" s="1">
        <f t="shared" si="23"/>
        <v>0.1071804700520252</v>
      </c>
      <c r="K309" s="4">
        <f t="shared" si="20"/>
        <v>3.989485562390984E-2</v>
      </c>
      <c r="L309">
        <f t="shared" si="21"/>
        <v>-100</v>
      </c>
    </row>
    <row r="310" spans="1:12" ht="15.75">
      <c r="A310">
        <v>24.32</v>
      </c>
      <c r="B310">
        <v>113.672551</v>
      </c>
      <c r="C310">
        <v>244.23701299999999</v>
      </c>
      <c r="D310">
        <v>13.525637</v>
      </c>
      <c r="E310">
        <v>-9.5280059999999995</v>
      </c>
      <c r="F310">
        <v>-2.8907690000000001</v>
      </c>
      <c r="G310">
        <v>1.1603680000000001</v>
      </c>
      <c r="I310" s="1">
        <f t="shared" si="22"/>
        <v>0.15145172363692791</v>
      </c>
      <c r="J310" s="1">
        <f t="shared" si="23"/>
        <v>0.1199185796009571</v>
      </c>
      <c r="K310" s="4">
        <f t="shared" si="20"/>
        <v>4.6300841426179115E-2</v>
      </c>
      <c r="L310">
        <f t="shared" si="21"/>
        <v>-100</v>
      </c>
    </row>
    <row r="311" spans="1:12" ht="15.75">
      <c r="A311">
        <v>24.4</v>
      </c>
      <c r="B311">
        <v>136.23265799999999</v>
      </c>
      <c r="C311">
        <v>261.06197200000003</v>
      </c>
      <c r="D311">
        <v>3.939972</v>
      </c>
      <c r="E311">
        <v>-8.6233170000000001</v>
      </c>
      <c r="F311">
        <v>-3.3055650000000001</v>
      </c>
      <c r="G311">
        <v>2.0057100000000001</v>
      </c>
      <c r="I311" s="1">
        <f t="shared" si="22"/>
        <v>0.15652984748260013</v>
      </c>
      <c r="J311" s="1">
        <f t="shared" si="23"/>
        <v>0.13225845729678304</v>
      </c>
      <c r="K311" s="4">
        <f t="shared" si="20"/>
        <v>5.0255842129450716E-2</v>
      </c>
      <c r="L311">
        <f t="shared" si="21"/>
        <v>-100</v>
      </c>
    </row>
    <row r="312" spans="1:12" ht="15.75">
      <c r="A312">
        <v>24.48</v>
      </c>
      <c r="B312">
        <v>150.18723</v>
      </c>
      <c r="C312">
        <v>278.48296099999999</v>
      </c>
      <c r="D312">
        <v>5.903232</v>
      </c>
      <c r="E312">
        <v>-8.2059390000000008</v>
      </c>
      <c r="F312">
        <v>-3.479473</v>
      </c>
      <c r="G312">
        <v>2.6381929999999998</v>
      </c>
      <c r="I312" s="1">
        <f t="shared" si="22"/>
        <v>0.16344049754115372</v>
      </c>
      <c r="J312" s="1">
        <f t="shared" si="23"/>
        <v>0.14270808376660163</v>
      </c>
      <c r="K312" s="4">
        <f t="shared" si="20"/>
        <v>5.3309440533511589E-2</v>
      </c>
      <c r="L312">
        <f t="shared" si="21"/>
        <v>-100</v>
      </c>
    </row>
    <row r="313" spans="1:12" ht="15.75">
      <c r="A313">
        <v>24.56</v>
      </c>
      <c r="B313">
        <v>154.460103</v>
      </c>
      <c r="C313">
        <v>298.2747</v>
      </c>
      <c r="D313">
        <v>24.075434000000001</v>
      </c>
      <c r="E313">
        <v>-8.4245129999999993</v>
      </c>
      <c r="F313">
        <v>-3.4261629999999998</v>
      </c>
      <c r="G313">
        <v>2.9791820000000002</v>
      </c>
      <c r="I313" s="1">
        <f t="shared" si="22"/>
        <v>0.17197884397541935</v>
      </c>
      <c r="J313" s="1">
        <f t="shared" si="23"/>
        <v>0.1512841418225338</v>
      </c>
      <c r="K313" s="4">
        <f t="shared" si="20"/>
        <v>5.6752677685749001E-2</v>
      </c>
      <c r="L313">
        <f t="shared" si="21"/>
        <v>-100</v>
      </c>
    </row>
    <row r="314" spans="1:12" ht="15.75">
      <c r="A314">
        <v>24.64</v>
      </c>
      <c r="B314">
        <v>152.39154600000001</v>
      </c>
      <c r="C314">
        <v>320.08355799999998</v>
      </c>
      <c r="D314">
        <v>56.692692999999998</v>
      </c>
      <c r="E314">
        <v>-9.3191129999999998</v>
      </c>
      <c r="F314">
        <v>-3.1479560000000002</v>
      </c>
      <c r="G314">
        <v>3.002596</v>
      </c>
      <c r="I314" s="1">
        <f t="shared" si="22"/>
        <v>0.18269850865199935</v>
      </c>
      <c r="J314" s="1">
        <f t="shared" si="23"/>
        <v>0.15872205000460166</v>
      </c>
      <c r="K314" s="4">
        <f t="shared" si="20"/>
        <v>6.0208745645460596E-2</v>
      </c>
      <c r="L314">
        <f t="shared" si="21"/>
        <v>-100</v>
      </c>
    </row>
    <row r="315" spans="1:12" ht="15.75">
      <c r="A315">
        <v>24.72</v>
      </c>
      <c r="B315">
        <v>148.29786799999999</v>
      </c>
      <c r="C315">
        <v>339.78603800000002</v>
      </c>
      <c r="D315">
        <v>95.630285999999998</v>
      </c>
      <c r="E315">
        <v>-10.787181</v>
      </c>
      <c r="F315">
        <v>-2.6247539999999998</v>
      </c>
      <c r="G315">
        <v>2.7137159999999998</v>
      </c>
      <c r="I315" s="1">
        <f t="shared" si="22"/>
        <v>0.19515953267024239</v>
      </c>
      <c r="J315" s="1">
        <f t="shared" si="23"/>
        <v>0.16467813635813913</v>
      </c>
      <c r="K315" s="4">
        <f t="shared" si="20"/>
        <v>6.1482474123434605E-2</v>
      </c>
      <c r="L315">
        <f t="shared" si="21"/>
        <v>-100</v>
      </c>
    </row>
    <row r="316" spans="1:12" ht="15.75">
      <c r="A316">
        <v>24.8</v>
      </c>
      <c r="B316">
        <v>143.112932</v>
      </c>
      <c r="C316">
        <v>350.62005099999999</v>
      </c>
      <c r="D316">
        <v>129.64586600000001</v>
      </c>
      <c r="E316">
        <v>-12.595668</v>
      </c>
      <c r="F316">
        <v>-1.84199</v>
      </c>
      <c r="G316">
        <v>2.1236440000000001</v>
      </c>
      <c r="I316" s="1">
        <f t="shared" si="22"/>
        <v>0.20692705199952149</v>
      </c>
      <c r="J316" s="1">
        <f t="shared" si="23"/>
        <v>0.16692645208927817</v>
      </c>
      <c r="K316" s="4">
        <f t="shared" si="20"/>
        <v>5.7734017637494826E-2</v>
      </c>
      <c r="L316">
        <f t="shared" si="21"/>
        <v>-100</v>
      </c>
    </row>
    <row r="317" spans="1:12" ht="15.75">
      <c r="A317">
        <v>24.88</v>
      </c>
      <c r="B317">
        <v>132.80594199999999</v>
      </c>
      <c r="C317">
        <v>346.62719800000002</v>
      </c>
      <c r="D317">
        <v>148.85360800000001</v>
      </c>
      <c r="E317">
        <v>-14.440564999999999</v>
      </c>
      <c r="F317">
        <v>-0.84086099999999997</v>
      </c>
      <c r="G317">
        <v>1.245492</v>
      </c>
      <c r="I317" s="1">
        <f t="shared" si="22"/>
        <v>0.21473251345720346</v>
      </c>
      <c r="J317" s="1">
        <f t="shared" si="23"/>
        <v>0.16264718754742116</v>
      </c>
      <c r="K317" s="4">
        <f t="shared" si="20"/>
        <v>4.7272256084866085E-2</v>
      </c>
      <c r="L317">
        <f t="shared" si="21"/>
        <v>-100</v>
      </c>
    </row>
    <row r="318" spans="1:12" ht="15.75">
      <c r="A318">
        <v>24.96</v>
      </c>
      <c r="B318">
        <v>111.60891100000001</v>
      </c>
      <c r="C318">
        <v>326.508261</v>
      </c>
      <c r="D318">
        <v>148.798821</v>
      </c>
      <c r="E318">
        <v>-16.036276999999998</v>
      </c>
      <c r="F318">
        <v>0.24917600000000001</v>
      </c>
      <c r="G318">
        <v>0.11980200000000001</v>
      </c>
      <c r="I318" s="1">
        <f t="shared" si="22"/>
        <v>0.21681907748540613</v>
      </c>
      <c r="J318" s="1">
        <f t="shared" si="23"/>
        <v>0.15089900753310748</v>
      </c>
      <c r="K318" s="4">
        <f t="shared" si="20"/>
        <v>3.631689920314228E-2</v>
      </c>
      <c r="L318">
        <f t="shared" si="21"/>
        <v>-100</v>
      </c>
    </row>
    <row r="319" spans="1:12" ht="15.75">
      <c r="A319">
        <v>25.04</v>
      </c>
      <c r="B319">
        <v>77.868825000000001</v>
      </c>
      <c r="C319">
        <v>295.355638</v>
      </c>
      <c r="D319">
        <v>132.44469699999999</v>
      </c>
      <c r="E319">
        <v>-17.199839000000001</v>
      </c>
      <c r="F319">
        <v>1.2325060000000001</v>
      </c>
      <c r="G319">
        <v>-1.1525909999999999</v>
      </c>
      <c r="I319" s="1">
        <f t="shared" si="22"/>
        <v>0.21420676772357539</v>
      </c>
      <c r="J319" s="1">
        <f t="shared" si="23"/>
        <v>0.13416148481454659</v>
      </c>
      <c r="K319" s="4">
        <f t="shared" si="20"/>
        <v>3.8846145897951045E-2</v>
      </c>
      <c r="L319">
        <f t="shared" si="21"/>
        <v>-100</v>
      </c>
    </row>
    <row r="320" spans="1:12" ht="15.75">
      <c r="A320">
        <v>25.12</v>
      </c>
      <c r="B320">
        <v>37.438549000000002</v>
      </c>
      <c r="C320">
        <v>262.60031400000003</v>
      </c>
      <c r="D320">
        <v>108.536518</v>
      </c>
      <c r="E320">
        <v>-17.891081</v>
      </c>
      <c r="F320">
        <v>1.9240679999999999</v>
      </c>
      <c r="G320">
        <v>-2.406215</v>
      </c>
      <c r="I320" s="1">
        <f t="shared" si="22"/>
        <v>0.2102328898285144</v>
      </c>
      <c r="J320" s="1">
        <f t="shared" si="23"/>
        <v>0.11843243664262504</v>
      </c>
      <c r="K320" s="4">
        <f t="shared" si="20"/>
        <v>3.7730934191140507E-2</v>
      </c>
      <c r="L320">
        <f t="shared" si="21"/>
        <v>-100</v>
      </c>
    </row>
    <row r="321" spans="1:12" ht="15.75">
      <c r="A321">
        <v>25.2</v>
      </c>
      <c r="B321">
        <v>1.3545130000000001</v>
      </c>
      <c r="C321">
        <v>237.167846</v>
      </c>
      <c r="D321">
        <v>86.725566000000001</v>
      </c>
      <c r="E321">
        <v>-18.189992</v>
      </c>
      <c r="F321">
        <v>2.2337379999999998</v>
      </c>
      <c r="G321">
        <v>-3.4528759999999998</v>
      </c>
      <c r="I321" s="1">
        <f t="shared" si="22"/>
        <v>0.20752519575571152</v>
      </c>
      <c r="J321" s="1">
        <f t="shared" si="23"/>
        <v>0.10898847864677524</v>
      </c>
      <c r="K321" s="4">
        <f t="shared" si="20"/>
        <v>3.4641109334296483E-2</v>
      </c>
      <c r="L321">
        <f t="shared" si="21"/>
        <v>-100</v>
      </c>
    </row>
    <row r="322" spans="1:12" ht="15.75">
      <c r="A322">
        <v>25.28</v>
      </c>
      <c r="B322">
        <v>-20.655968999999999</v>
      </c>
      <c r="C322">
        <v>223.14273299999999</v>
      </c>
      <c r="D322">
        <v>72.483217999999994</v>
      </c>
      <c r="E322">
        <v>-18.228131999999999</v>
      </c>
      <c r="F322">
        <v>2.1968429999999999</v>
      </c>
      <c r="G322">
        <v>-4.1500959999999996</v>
      </c>
      <c r="I322" s="1">
        <f t="shared" si="22"/>
        <v>0.20616892220781147</v>
      </c>
      <c r="J322" s="1">
        <f t="shared" si="23"/>
        <v>0.10576616055579523</v>
      </c>
      <c r="K322" s="4">
        <f t="shared" si="20"/>
        <v>3.1080859208259027E-2</v>
      </c>
      <c r="L322">
        <f t="shared" si="21"/>
        <v>-100</v>
      </c>
    </row>
    <row r="323" spans="1:12" ht="15.75">
      <c r="A323">
        <v>25.36</v>
      </c>
      <c r="B323">
        <v>-26.050730000000001</v>
      </c>
      <c r="C323">
        <v>218.79206500000001</v>
      </c>
      <c r="D323">
        <v>65.241319000000004</v>
      </c>
      <c r="E323">
        <v>-18.11674</v>
      </c>
      <c r="F323">
        <v>1.926733</v>
      </c>
      <c r="G323">
        <v>-4.4522560000000002</v>
      </c>
      <c r="I323" s="1">
        <f t="shared" si="22"/>
        <v>0.20495946789457045</v>
      </c>
      <c r="J323" s="1">
        <f t="shared" si="23"/>
        <v>0.10521811776199563</v>
      </c>
      <c r="K323" s="4">
        <f t="shared" si="20"/>
        <v>2.7648944394531104E-2</v>
      </c>
      <c r="L323">
        <f t="shared" si="21"/>
        <v>-100</v>
      </c>
    </row>
    <row r="324" spans="1:12" ht="15.75">
      <c r="A324">
        <v>25.44</v>
      </c>
      <c r="B324">
        <v>-20.391470999999999</v>
      </c>
      <c r="C324">
        <v>219.19683599999999</v>
      </c>
      <c r="D324">
        <v>60.714941000000003</v>
      </c>
      <c r="E324">
        <v>-17.911670999999998</v>
      </c>
      <c r="F324">
        <v>1.5251490000000001</v>
      </c>
      <c r="G324">
        <v>-4.4096529999999996</v>
      </c>
      <c r="I324" s="1">
        <f t="shared" si="22"/>
        <v>0.20302241946242702</v>
      </c>
      <c r="J324" s="1">
        <f t="shared" si="23"/>
        <v>0.10477113499705076</v>
      </c>
      <c r="K324" s="4">
        <f t="shared" si="20"/>
        <v>2.4002241763169972E-2</v>
      </c>
      <c r="L324">
        <f t="shared" si="21"/>
        <v>-100</v>
      </c>
    </row>
    <row r="325" spans="1:12" ht="15.75">
      <c r="A325">
        <v>25.52</v>
      </c>
      <c r="B325">
        <v>-12.374634</v>
      </c>
      <c r="C325">
        <v>220.48928900000001</v>
      </c>
      <c r="D325">
        <v>55.437361000000003</v>
      </c>
      <c r="E325">
        <v>-17.627326</v>
      </c>
      <c r="F325">
        <v>1.0157989999999999</v>
      </c>
      <c r="G325">
        <v>-4.115462</v>
      </c>
      <c r="I325" s="1">
        <f t="shared" si="22"/>
        <v>0.20010937126457568</v>
      </c>
      <c r="J325" s="1">
        <f t="shared" si="23"/>
        <v>0.1037071513402511</v>
      </c>
      <c r="K325" s="4">
        <f t="shared" si="20"/>
        <v>1.9485046717382635E-2</v>
      </c>
      <c r="L325">
        <f t="shared" si="21"/>
        <v>-100</v>
      </c>
    </row>
    <row r="326" spans="1:12" ht="15.75">
      <c r="A326">
        <v>25.6</v>
      </c>
      <c r="B326">
        <v>-6.4939179999999999</v>
      </c>
      <c r="C326">
        <v>222.89062799999999</v>
      </c>
      <c r="D326">
        <v>50.197563000000002</v>
      </c>
      <c r="E326">
        <v>-17.277522999999999</v>
      </c>
      <c r="F326">
        <v>0.346223</v>
      </c>
      <c r="G326">
        <v>-3.6385420000000002</v>
      </c>
      <c r="I326" s="1">
        <f t="shared" si="22"/>
        <v>0.19669205028770545</v>
      </c>
      <c r="J326" s="1">
        <f t="shared" si="23"/>
        <v>0.10271352462189018</v>
      </c>
      <c r="K326" s="4">
        <f t="shared" si="20"/>
        <v>1.3942948698616222E-2</v>
      </c>
      <c r="L326">
        <f t="shared" si="21"/>
        <v>-100</v>
      </c>
    </row>
    <row r="327" spans="1:12" ht="15.75">
      <c r="A327">
        <v>25.68</v>
      </c>
      <c r="B327">
        <v>0.65042699999999998</v>
      </c>
      <c r="C327">
        <v>230.31112300000001</v>
      </c>
      <c r="D327">
        <v>49.848098999999998</v>
      </c>
      <c r="E327">
        <v>-16.904789000000001</v>
      </c>
      <c r="F327">
        <v>-0.54521699999999995</v>
      </c>
      <c r="G327">
        <v>-2.9942150000000001</v>
      </c>
      <c r="I327" s="1">
        <f t="shared" si="22"/>
        <v>0.19422863822588671</v>
      </c>
      <c r="J327" s="1">
        <f t="shared" si="23"/>
        <v>0.10386540499223394</v>
      </c>
      <c r="K327" s="4">
        <f t="shared" si="20"/>
        <v>1.9765301943745234E-2</v>
      </c>
      <c r="L327">
        <f t="shared" si="21"/>
        <v>-100</v>
      </c>
    </row>
    <row r="328" spans="1:12" ht="15.75">
      <c r="A328">
        <v>25.76</v>
      </c>
      <c r="B328">
        <v>16.730879999999999</v>
      </c>
      <c r="C328">
        <v>246.534435</v>
      </c>
      <c r="D328">
        <v>59.467154000000001</v>
      </c>
      <c r="E328">
        <v>-16.573634999999999</v>
      </c>
      <c r="F328">
        <v>-1.643737</v>
      </c>
      <c r="G328">
        <v>-2.178134</v>
      </c>
      <c r="I328" s="1">
        <f t="shared" si="22"/>
        <v>0.19500696659345229</v>
      </c>
      <c r="J328" s="1">
        <f t="shared" si="23"/>
        <v>0.11016345012480762</v>
      </c>
      <c r="K328" s="4">
        <f t="shared" ref="K328:K391" si="24">ABS(($D328/(IF($D328&lt;0,3880,4287))))+ABS(($F328/(IF($F328&lt;0,67,155))))</f>
        <v>3.8404895874023862E-2</v>
      </c>
      <c r="L328">
        <f t="shared" ref="L328:L391" si="25">IF(K328=$P$10,A328,-100)</f>
        <v>-100</v>
      </c>
    </row>
    <row r="329" spans="1:12" ht="15.75">
      <c r="A329">
        <v>25.84</v>
      </c>
      <c r="B329">
        <v>45.484223999999998</v>
      </c>
      <c r="C329">
        <v>271.00756100000001</v>
      </c>
      <c r="D329">
        <v>79.515083000000004</v>
      </c>
      <c r="E329">
        <v>-16.335668999999999</v>
      </c>
      <c r="F329">
        <v>-2.815245</v>
      </c>
      <c r="G329">
        <v>-1.233851</v>
      </c>
      <c r="I329" s="1">
        <f t="shared" si="22"/>
        <v>0.20061253692431183</v>
      </c>
      <c r="J329" s="1">
        <f t="shared" si="23"/>
        <v>0.12284882335096661</v>
      </c>
      <c r="K329" s="4">
        <f t="shared" si="24"/>
        <v>6.0566537069724855E-2</v>
      </c>
      <c r="L329">
        <f t="shared" si="25"/>
        <v>-100</v>
      </c>
    </row>
    <row r="330" spans="1:12" ht="15.75">
      <c r="A330">
        <v>25.92</v>
      </c>
      <c r="B330">
        <v>81.398662999999999</v>
      </c>
      <c r="C330">
        <v>298.00211300000001</v>
      </c>
      <c r="D330">
        <v>103.668842</v>
      </c>
      <c r="E330">
        <v>-16.198014000000001</v>
      </c>
      <c r="F330">
        <v>-3.843248</v>
      </c>
      <c r="G330">
        <v>-0.28964200000000001</v>
      </c>
      <c r="I330" s="1">
        <f t="shared" si="22"/>
        <v>0.21015188559226225</v>
      </c>
      <c r="J330" s="1">
        <f t="shared" si="23"/>
        <v>0.13940011790611756</v>
      </c>
      <c r="K330" s="4">
        <f t="shared" si="24"/>
        <v>8.1544052271880621E-2</v>
      </c>
      <c r="L330">
        <f t="shared" si="25"/>
        <v>-100</v>
      </c>
    </row>
    <row r="331" spans="1:12" ht="15.75">
      <c r="A331">
        <v>26</v>
      </c>
      <c r="B331">
        <v>112.542666</v>
      </c>
      <c r="C331">
        <v>319.96488599999998</v>
      </c>
      <c r="D331">
        <v>121.619159</v>
      </c>
      <c r="E331">
        <v>-16.124161000000001</v>
      </c>
      <c r="F331">
        <v>-4.5298769999999999</v>
      </c>
      <c r="G331">
        <v>0.47756700000000002</v>
      </c>
      <c r="I331" s="1">
        <f t="shared" si="22"/>
        <v>0.21967470685009755</v>
      </c>
      <c r="J331" s="1">
        <f t="shared" si="23"/>
        <v>0.15411216944870182</v>
      </c>
      <c r="K331" s="4">
        <f t="shared" si="24"/>
        <v>9.5979397456384979E-2</v>
      </c>
      <c r="L331">
        <f t="shared" si="25"/>
        <v>-100</v>
      </c>
    </row>
    <row r="332" spans="1:12" ht="15.75">
      <c r="A332">
        <v>26.08</v>
      </c>
      <c r="B332">
        <v>129.20717099999999</v>
      </c>
      <c r="C332">
        <v>332.06432699999999</v>
      </c>
      <c r="D332">
        <v>125.53013300000001</v>
      </c>
      <c r="E332">
        <v>-16.070983999999999</v>
      </c>
      <c r="F332">
        <v>-4.7961609999999997</v>
      </c>
      <c r="G332">
        <v>0.92902899999999999</v>
      </c>
      <c r="I332" s="1">
        <f t="shared" si="22"/>
        <v>0.22501079693321985</v>
      </c>
      <c r="J332" s="1">
        <f t="shared" si="23"/>
        <v>0.162125935570438</v>
      </c>
      <c r="K332" s="4">
        <f t="shared" si="24"/>
        <v>0.10086607243001229</v>
      </c>
      <c r="L332">
        <f t="shared" si="25"/>
        <v>-100</v>
      </c>
    </row>
    <row r="333" spans="1:12" ht="15.75">
      <c r="A333">
        <v>26.16</v>
      </c>
      <c r="B333">
        <v>130.691822</v>
      </c>
      <c r="C333">
        <v>334.35011300000002</v>
      </c>
      <c r="D333">
        <v>115.57276400000001</v>
      </c>
      <c r="E333">
        <v>-16.037376999999999</v>
      </c>
      <c r="F333">
        <v>-4.710375</v>
      </c>
      <c r="G333">
        <v>1.0327249999999999</v>
      </c>
      <c r="I333" s="1">
        <f t="shared" si="22"/>
        <v>0.22527816779317539</v>
      </c>
      <c r="J333" s="1">
        <f t="shared" si="23"/>
        <v>0.16280947583801353</v>
      </c>
      <c r="K333" s="4">
        <f t="shared" si="24"/>
        <v>9.7262995077098763E-2</v>
      </c>
      <c r="L333">
        <f t="shared" si="25"/>
        <v>-100</v>
      </c>
    </row>
    <row r="334" spans="1:12" ht="15.75">
      <c r="A334">
        <v>26.24</v>
      </c>
      <c r="B334">
        <v>124.37612900000001</v>
      </c>
      <c r="C334">
        <v>330.62010700000002</v>
      </c>
      <c r="D334">
        <v>100.295704</v>
      </c>
      <c r="E334">
        <v>-16.089141000000001</v>
      </c>
      <c r="F334">
        <v>-4.4258059999999997</v>
      </c>
      <c r="G334">
        <v>0.85927699999999996</v>
      </c>
      <c r="I334" s="1">
        <f t="shared" si="22"/>
        <v>0.22309225278890168</v>
      </c>
      <c r="J334" s="1">
        <f t="shared" si="23"/>
        <v>0.15927985550152535</v>
      </c>
      <c r="K334" s="4">
        <f t="shared" si="24"/>
        <v>8.9452118309780698E-2</v>
      </c>
      <c r="L334">
        <f t="shared" si="25"/>
        <v>-100</v>
      </c>
    </row>
    <row r="335" spans="1:12" ht="15.75">
      <c r="A335">
        <v>26.32</v>
      </c>
      <c r="B335">
        <v>118.05124000000001</v>
      </c>
      <c r="C335">
        <v>325.42991599999999</v>
      </c>
      <c r="D335">
        <v>91.377826999999996</v>
      </c>
      <c r="E335">
        <v>-16.334883999999999</v>
      </c>
      <c r="F335">
        <v>-4.0846830000000001</v>
      </c>
      <c r="G335">
        <v>0.51457600000000003</v>
      </c>
      <c r="I335" s="1">
        <f t="shared" si="22"/>
        <v>0.2218876159023071</v>
      </c>
      <c r="J335" s="1">
        <f t="shared" si="23"/>
        <v>0.15518690323604165</v>
      </c>
      <c r="K335" s="4">
        <f t="shared" si="24"/>
        <v>8.2280516347583293E-2</v>
      </c>
      <c r="L335">
        <f t="shared" si="25"/>
        <v>-100</v>
      </c>
    </row>
    <row r="336" spans="1:12" ht="15.75">
      <c r="A336">
        <v>26.4</v>
      </c>
      <c r="B336">
        <v>112.68764899999999</v>
      </c>
      <c r="C336">
        <v>321.15821899999997</v>
      </c>
      <c r="D336">
        <v>96.018429999999995</v>
      </c>
      <c r="E336">
        <v>-16.853861999999999</v>
      </c>
      <c r="F336">
        <v>-3.7715209999999999</v>
      </c>
      <c r="G336">
        <v>7.4871999999999994E-2</v>
      </c>
      <c r="I336" s="1">
        <f t="shared" si="22"/>
        <v>0.2233526936123692</v>
      </c>
      <c r="J336" s="1">
        <f t="shared" si="23"/>
        <v>0.15202545118403848</v>
      </c>
      <c r="K336" s="4">
        <f t="shared" si="24"/>
        <v>7.8688939267970853E-2</v>
      </c>
      <c r="L336">
        <f t="shared" si="25"/>
        <v>-100</v>
      </c>
    </row>
    <row r="337" spans="1:12" ht="15.75">
      <c r="A337">
        <v>26.48</v>
      </c>
      <c r="B337">
        <v>103.063182</v>
      </c>
      <c r="C337">
        <v>316.986895</v>
      </c>
      <c r="D337">
        <v>111.832922</v>
      </c>
      <c r="E337">
        <v>-17.613972</v>
      </c>
      <c r="F337">
        <v>-3.5429460000000002</v>
      </c>
      <c r="G337">
        <v>-0.41462700000000002</v>
      </c>
      <c r="I337" s="1">
        <f t="shared" si="22"/>
        <v>0.22679710429542083</v>
      </c>
      <c r="J337" s="1">
        <f t="shared" si="23"/>
        <v>0.14897214172541556</v>
      </c>
      <c r="K337" s="4">
        <f t="shared" si="24"/>
        <v>7.8966313554689818E-2</v>
      </c>
      <c r="L337">
        <f t="shared" si="25"/>
        <v>-100</v>
      </c>
    </row>
    <row r="338" spans="1:12" ht="15.75">
      <c r="A338">
        <v>26.56</v>
      </c>
      <c r="B338">
        <v>86.137769000000006</v>
      </c>
      <c r="C338">
        <v>310.80388099999999</v>
      </c>
      <c r="D338">
        <v>128.36340200000001</v>
      </c>
      <c r="E338">
        <v>-18.44285</v>
      </c>
      <c r="F338">
        <v>-3.478183</v>
      </c>
      <c r="G338">
        <v>-0.88534599999999997</v>
      </c>
      <c r="I338" s="1">
        <f t="shared" si="22"/>
        <v>0.23038630844076533</v>
      </c>
      <c r="J338" s="1">
        <f t="shared" si="23"/>
        <v>0.14497073801790442</v>
      </c>
      <c r="K338" s="4">
        <f t="shared" si="24"/>
        <v>8.1855656827827278E-2</v>
      </c>
      <c r="L338">
        <f t="shared" si="25"/>
        <v>-100</v>
      </c>
    </row>
    <row r="339" spans="1:12" ht="15.75">
      <c r="A339">
        <v>26.64</v>
      </c>
      <c r="B339">
        <v>68.053538000000003</v>
      </c>
      <c r="C339">
        <v>302.43696199999999</v>
      </c>
      <c r="D339">
        <v>135.020127</v>
      </c>
      <c r="E339">
        <v>-19.088836000000001</v>
      </c>
      <c r="F339">
        <v>-3.6758700000000002</v>
      </c>
      <c r="G339">
        <v>-1.2092750000000001</v>
      </c>
      <c r="I339" s="1">
        <f t="shared" si="22"/>
        <v>0.23269265926955549</v>
      </c>
      <c r="J339" s="1">
        <f t="shared" si="23"/>
        <v>0.14070969748521811</v>
      </c>
      <c r="K339" s="4">
        <f t="shared" si="24"/>
        <v>8.6358979068965891E-2</v>
      </c>
      <c r="L339">
        <f t="shared" si="25"/>
        <v>-100</v>
      </c>
    </row>
    <row r="340" spans="1:12" ht="15.75">
      <c r="A340">
        <v>26.72</v>
      </c>
      <c r="B340">
        <v>61.148978</v>
      </c>
      <c r="C340">
        <v>294.86742500000003</v>
      </c>
      <c r="D340">
        <v>129.01941199999999</v>
      </c>
      <c r="E340">
        <v>-19.337246</v>
      </c>
      <c r="F340">
        <v>-4.1869480000000001</v>
      </c>
      <c r="G340">
        <v>-1.2416419999999999</v>
      </c>
      <c r="I340" s="1">
        <f t="shared" si="22"/>
        <v>0.23319268131902954</v>
      </c>
      <c r="J340" s="1">
        <f t="shared" si="23"/>
        <v>0.13832000664884139</v>
      </c>
      <c r="K340" s="4">
        <f t="shared" si="24"/>
        <v>9.2587262010451588E-2</v>
      </c>
      <c r="L340">
        <f t="shared" si="25"/>
        <v>-100</v>
      </c>
    </row>
    <row r="341" spans="1:12" ht="15.75">
      <c r="A341">
        <v>26.8</v>
      </c>
      <c r="B341">
        <v>73.366067000000001</v>
      </c>
      <c r="C341">
        <v>292.22628300000002</v>
      </c>
      <c r="D341">
        <v>116.098833</v>
      </c>
      <c r="E341">
        <v>-19.102055</v>
      </c>
      <c r="F341">
        <v>-4.9482229999999996</v>
      </c>
      <c r="G341">
        <v>-0.91595899999999997</v>
      </c>
      <c r="I341" s="1">
        <f t="shared" si="22"/>
        <v>0.23245463247735304</v>
      </c>
      <c r="J341" s="1">
        <f t="shared" si="23"/>
        <v>0.14014604856672153</v>
      </c>
      <c r="K341" s="4">
        <f t="shared" si="24"/>
        <v>0.10093567784589995</v>
      </c>
      <c r="L341">
        <f t="shared" si="25"/>
        <v>-100</v>
      </c>
    </row>
    <row r="342" spans="1:12" ht="15.75">
      <c r="A342">
        <v>26.88</v>
      </c>
      <c r="B342">
        <v>100.933644</v>
      </c>
      <c r="C342">
        <v>297.04175800000002</v>
      </c>
      <c r="D342">
        <v>104.59756899999999</v>
      </c>
      <c r="E342">
        <v>-18.443380000000001</v>
      </c>
      <c r="F342">
        <v>-5.7884960000000003</v>
      </c>
      <c r="G342">
        <v>-0.30271900000000002</v>
      </c>
      <c r="I342" s="1">
        <f t="shared" si="22"/>
        <v>0.23199780160917005</v>
      </c>
      <c r="J342" s="1">
        <f t="shared" si="23"/>
        <v>0.14751203669218541</v>
      </c>
      <c r="K342" s="4">
        <f t="shared" si="24"/>
        <v>0.11079424248596068</v>
      </c>
      <c r="L342">
        <f t="shared" si="25"/>
        <v>-100</v>
      </c>
    </row>
    <row r="343" spans="1:12" ht="15.75">
      <c r="A343">
        <v>26.96</v>
      </c>
      <c r="B343">
        <v>131.39215300000001</v>
      </c>
      <c r="C343">
        <v>309.46463299999999</v>
      </c>
      <c r="D343">
        <v>100.283575</v>
      </c>
      <c r="E343">
        <v>-17.523610000000001</v>
      </c>
      <c r="F343">
        <v>-6.5129010000000003</v>
      </c>
      <c r="G343">
        <v>0.42519499999999999</v>
      </c>
      <c r="I343" s="1">
        <f t="shared" si="22"/>
        <v>0.23288548790703215</v>
      </c>
      <c r="J343" s="1">
        <f t="shared" si="23"/>
        <v>0.15903052161205475</v>
      </c>
      <c r="K343" s="4">
        <f t="shared" si="24"/>
        <v>0.12059996070034712</v>
      </c>
      <c r="L343">
        <f t="shared" si="25"/>
        <v>-100</v>
      </c>
    </row>
    <row r="344" spans="1:12" ht="15.75">
      <c r="A344">
        <v>27.04</v>
      </c>
      <c r="B344">
        <v>153.38850099999999</v>
      </c>
      <c r="C344">
        <v>328.26376099999999</v>
      </c>
      <c r="D344">
        <v>105.95253099999999</v>
      </c>
      <c r="E344">
        <v>-16.539522999999999</v>
      </c>
      <c r="F344">
        <v>-7.0002680000000002</v>
      </c>
      <c r="G344">
        <v>1.0919049999999999</v>
      </c>
      <c r="I344" s="1">
        <f t="shared" si="22"/>
        <v>0.23497582980671033</v>
      </c>
      <c r="J344" s="1">
        <f t="shared" si="23"/>
        <v>0.17154702214714859</v>
      </c>
      <c r="K344" s="4">
        <f t="shared" si="24"/>
        <v>0.12919645472079769</v>
      </c>
      <c r="L344">
        <f t="shared" si="25"/>
        <v>-100</v>
      </c>
    </row>
    <row r="345" spans="1:12" ht="15.75">
      <c r="A345">
        <v>27.12</v>
      </c>
      <c r="B345">
        <v>163.96019999999999</v>
      </c>
      <c r="C345">
        <v>351.73971599999999</v>
      </c>
      <c r="D345">
        <v>122.497343</v>
      </c>
      <c r="E345">
        <v>-15.654382999999999</v>
      </c>
      <c r="F345">
        <v>-7.2439989999999996</v>
      </c>
      <c r="G345">
        <v>1.604792</v>
      </c>
      <c r="I345" s="1">
        <f t="shared" si="22"/>
        <v>0.23808659409398703</v>
      </c>
      <c r="J345" s="1">
        <f t="shared" si="23"/>
        <v>0.1832648317208454</v>
      </c>
      <c r="K345" s="4">
        <f t="shared" si="24"/>
        <v>0.13669352918403085</v>
      </c>
      <c r="L345">
        <f t="shared" si="25"/>
        <v>-100</v>
      </c>
    </row>
    <row r="346" spans="1:12" ht="15.75">
      <c r="A346">
        <v>27.2</v>
      </c>
      <c r="B346">
        <v>167.82395</v>
      </c>
      <c r="C346">
        <v>377.86272000000002</v>
      </c>
      <c r="D346">
        <v>148.02316300000001</v>
      </c>
      <c r="E346">
        <v>-14.948372000000001</v>
      </c>
      <c r="F346">
        <v>-7.3232520000000001</v>
      </c>
      <c r="G346">
        <v>1.9730840000000001</v>
      </c>
      <c r="I346" s="1">
        <f t="shared" si="22"/>
        <v>0.24262746877530453</v>
      </c>
      <c r="J346" s="1">
        <f t="shared" si="23"/>
        <v>0.19443616543567552</v>
      </c>
      <c r="K346" s="4">
        <f t="shared" si="24"/>
        <v>0.14383064817619393</v>
      </c>
      <c r="L346">
        <f t="shared" si="25"/>
        <v>-100</v>
      </c>
    </row>
    <row r="347" spans="1:12" ht="15.75">
      <c r="A347">
        <v>27.28</v>
      </c>
      <c r="B347">
        <v>171.26602600000001</v>
      </c>
      <c r="C347">
        <v>404.33037899999999</v>
      </c>
      <c r="D347">
        <v>176.97359900000001</v>
      </c>
      <c r="E347">
        <v>-14.412062000000001</v>
      </c>
      <c r="F347">
        <v>-7.3407799999999996</v>
      </c>
      <c r="G347">
        <v>2.263722</v>
      </c>
      <c r="I347" s="1">
        <f t="shared" si="22"/>
        <v>0.24873988362485663</v>
      </c>
      <c r="J347" s="1">
        <f t="shared" si="23"/>
        <v>0.20565286965020155</v>
      </c>
      <c r="K347" s="4">
        <f t="shared" si="24"/>
        <v>0.15084533592708257</v>
      </c>
      <c r="L347">
        <f t="shared" si="25"/>
        <v>-100</v>
      </c>
    </row>
    <row r="348" spans="1:12" ht="15.75">
      <c r="A348">
        <v>27.36</v>
      </c>
      <c r="B348">
        <v>177.07202000000001</v>
      </c>
      <c r="C348">
        <v>429.044804</v>
      </c>
      <c r="D348">
        <v>202.21733399999999</v>
      </c>
      <c r="E348">
        <v>-13.990976</v>
      </c>
      <c r="F348">
        <v>-7.3685510000000001</v>
      </c>
      <c r="G348">
        <v>2.5381300000000002</v>
      </c>
      <c r="I348" s="1">
        <f t="shared" si="22"/>
        <v>0.25573073510726518</v>
      </c>
      <c r="J348" s="1">
        <f t="shared" si="23"/>
        <v>0.21667288280501237</v>
      </c>
      <c r="K348" s="4">
        <f t="shared" si="24"/>
        <v>0.15714826676623878</v>
      </c>
      <c r="L348">
        <f t="shared" si="25"/>
        <v>-100</v>
      </c>
    </row>
    <row r="349" spans="1:12" ht="15.75">
      <c r="A349">
        <v>27.44</v>
      </c>
      <c r="B349">
        <v>183.970133</v>
      </c>
      <c r="C349">
        <v>450.583122</v>
      </c>
      <c r="D349">
        <v>218.551524</v>
      </c>
      <c r="E349">
        <v>-13.650427000000001</v>
      </c>
      <c r="F349">
        <v>-7.422949</v>
      </c>
      <c r="G349">
        <v>2.8108040000000001</v>
      </c>
      <c r="I349" s="1">
        <f t="shared" si="22"/>
        <v>0.26251229457933611</v>
      </c>
      <c r="J349" s="1">
        <f t="shared" si="23"/>
        <v>0.22660300829134475</v>
      </c>
      <c r="K349" s="4">
        <f t="shared" si="24"/>
        <v>0.1617703451636151</v>
      </c>
      <c r="L349">
        <f t="shared" si="25"/>
        <v>-100</v>
      </c>
    </row>
    <row r="350" spans="1:12" ht="15.75">
      <c r="A350">
        <v>27.52</v>
      </c>
      <c r="B350">
        <v>189.32142999999999</v>
      </c>
      <c r="C350">
        <v>468.05331999999999</v>
      </c>
      <c r="D350">
        <v>224.212873</v>
      </c>
      <c r="E350">
        <v>-13.414172000000001</v>
      </c>
      <c r="F350">
        <v>-7.4744089999999996</v>
      </c>
      <c r="G350">
        <v>3.0456669999999999</v>
      </c>
      <c r="I350" s="1">
        <f t="shared" si="22"/>
        <v>0.26820988586162298</v>
      </c>
      <c r="J350" s="1">
        <f t="shared" si="23"/>
        <v>0.23446848636939585</v>
      </c>
      <c r="K350" s="4">
        <f t="shared" si="24"/>
        <v>0.16385899012286362</v>
      </c>
      <c r="L350">
        <f t="shared" si="25"/>
        <v>-100</v>
      </c>
    </row>
    <row r="351" spans="1:12" ht="15.75">
      <c r="A351">
        <v>27.6</v>
      </c>
      <c r="B351">
        <v>191.79560499999999</v>
      </c>
      <c r="C351">
        <v>480.507814</v>
      </c>
      <c r="D351">
        <v>220.430261</v>
      </c>
      <c r="E351">
        <v>-13.357035</v>
      </c>
      <c r="F351">
        <v>-7.4817729999999996</v>
      </c>
      <c r="G351">
        <v>3.1808480000000001</v>
      </c>
      <c r="I351" s="1">
        <f t="shared" si="22"/>
        <v>0.27238952159195379</v>
      </c>
      <c r="J351" s="1">
        <f t="shared" si="23"/>
        <v>0.23953947829821784</v>
      </c>
      <c r="K351" s="4">
        <f t="shared" si="24"/>
        <v>0.16308655580738712</v>
      </c>
      <c r="L351">
        <f t="shared" si="25"/>
        <v>-100</v>
      </c>
    </row>
    <row r="352" spans="1:12" ht="15.75">
      <c r="A352">
        <v>27.68</v>
      </c>
      <c r="B352">
        <v>191.65200999999999</v>
      </c>
      <c r="C352">
        <v>486.76977599999998</v>
      </c>
      <c r="D352">
        <v>211.32834700000001</v>
      </c>
      <c r="E352">
        <v>-13.566165</v>
      </c>
      <c r="F352">
        <v>-7.4283229999999998</v>
      </c>
      <c r="G352">
        <v>3.158963</v>
      </c>
      <c r="I352" s="1">
        <f t="shared" si="22"/>
        <v>0.27500940109071059</v>
      </c>
      <c r="J352" s="1">
        <f t="shared" si="23"/>
        <v>0.24141780604691399</v>
      </c>
      <c r="K352" s="4">
        <f t="shared" si="24"/>
        <v>0.16016565162292107</v>
      </c>
      <c r="L352">
        <f t="shared" si="25"/>
        <v>-100</v>
      </c>
    </row>
    <row r="353" spans="1:12" ht="15.75">
      <c r="A353">
        <v>27.76</v>
      </c>
      <c r="B353">
        <v>188.93305799999999</v>
      </c>
      <c r="C353">
        <v>486.15943600000003</v>
      </c>
      <c r="D353">
        <v>203.83304799999999</v>
      </c>
      <c r="E353">
        <v>-14.094772000000001</v>
      </c>
      <c r="F353">
        <v>-7.3355839999999999</v>
      </c>
      <c r="G353">
        <v>2.9460660000000001</v>
      </c>
      <c r="I353" s="1">
        <f t="shared" si="22"/>
        <v>0.27633040444831675</v>
      </c>
      <c r="J353" s="1">
        <f t="shared" si="23"/>
        <v>0.24006798460137296</v>
      </c>
      <c r="K353" s="4">
        <f t="shared" si="24"/>
        <v>0.15703310885739252</v>
      </c>
      <c r="L353">
        <f t="shared" si="25"/>
        <v>-100</v>
      </c>
    </row>
    <row r="354" spans="1:12" ht="15.75">
      <c r="A354">
        <v>27.84</v>
      </c>
      <c r="B354">
        <v>182.27803800000001</v>
      </c>
      <c r="C354">
        <v>479.511483</v>
      </c>
      <c r="D354">
        <v>204.96615800000001</v>
      </c>
      <c r="E354">
        <v>-14.925399000000001</v>
      </c>
      <c r="F354">
        <v>-7.2472770000000004</v>
      </c>
      <c r="G354">
        <v>2.539533</v>
      </c>
      <c r="I354" s="1">
        <f t="shared" si="22"/>
        <v>0.27688353668619869</v>
      </c>
      <c r="J354" s="1">
        <f t="shared" si="23"/>
        <v>0.23593752592758815</v>
      </c>
      <c r="K354" s="4">
        <f t="shared" si="24"/>
        <v>0.15597940697144091</v>
      </c>
      <c r="L354">
        <f t="shared" si="25"/>
        <v>-100</v>
      </c>
    </row>
    <row r="355" spans="1:12" ht="15.75">
      <c r="A355">
        <v>27.92</v>
      </c>
      <c r="B355">
        <v>170.25485800000001</v>
      </c>
      <c r="C355">
        <v>469.2525</v>
      </c>
      <c r="D355">
        <v>216.98567399999999</v>
      </c>
      <c r="E355">
        <v>-15.957917999999999</v>
      </c>
      <c r="F355">
        <v>-7.1972740000000002</v>
      </c>
      <c r="G355">
        <v>1.9708570000000001</v>
      </c>
      <c r="I355" s="1">
        <f t="shared" si="22"/>
        <v>0.27735519439308809</v>
      </c>
      <c r="J355" s="1">
        <f t="shared" si="23"/>
        <v>0.23004828598914936</v>
      </c>
      <c r="K355" s="4">
        <f t="shared" si="24"/>
        <v>0.15803680615815255</v>
      </c>
      <c r="L355">
        <f t="shared" si="25"/>
        <v>-100</v>
      </c>
    </row>
    <row r="356" spans="1:12" ht="15.75">
      <c r="A356">
        <v>28</v>
      </c>
      <c r="B356">
        <v>153.77821700000001</v>
      </c>
      <c r="C356">
        <v>458.07273500000002</v>
      </c>
      <c r="D356">
        <v>234.992704</v>
      </c>
      <c r="E356">
        <v>-17.035187000000001</v>
      </c>
      <c r="F356">
        <v>-7.1856600000000004</v>
      </c>
      <c r="G356">
        <v>1.301294</v>
      </c>
      <c r="I356" s="1">
        <f t="shared" si="22"/>
        <v>0.27819534318623951</v>
      </c>
      <c r="J356" s="1">
        <f t="shared" si="23"/>
        <v>0.22369341133731463</v>
      </c>
      <c r="K356" s="4">
        <f t="shared" si="24"/>
        <v>0.16206384309383803</v>
      </c>
      <c r="L356">
        <f t="shared" si="25"/>
        <v>-100</v>
      </c>
    </row>
    <row r="357" spans="1:12" ht="15.75">
      <c r="A357">
        <v>28.08</v>
      </c>
      <c r="B357">
        <v>136.59814700000001</v>
      </c>
      <c r="C357">
        <v>447.36872</v>
      </c>
      <c r="D357">
        <v>250.20723899999999</v>
      </c>
      <c r="E357">
        <v>-18.001750000000001</v>
      </c>
      <c r="F357">
        <v>-7.1794450000000003</v>
      </c>
      <c r="G357">
        <v>0.60503700000000005</v>
      </c>
      <c r="I357" s="1">
        <f t="shared" ref="I357:I420" si="26">SQRT(($B357/2322)^2+($C357/2322)^2+($D357/(IF($D357&lt;0,5146.59,5684.83)))^2+($E357/103)^2+($F357/(IF($F357&lt;0,103,236.58)))^2+($G357/103)^2)</f>
        <v>0.27920758474764951</v>
      </c>
      <c r="J357" s="1">
        <f t="shared" ref="J357:J420" si="27">SQRT(($B357/2322)^2+($C357/2322)^2+($D357/(IF($D357&lt;0,5146.59,5684.83)))^2+($F357/(IF($F357&lt;0,103,236.58)))^2+($G357/103)^2)</f>
        <v>0.217740279419736</v>
      </c>
      <c r="K357" s="4">
        <f t="shared" si="24"/>
        <v>0.16552007536843424</v>
      </c>
      <c r="L357">
        <f t="shared" si="25"/>
        <v>-100</v>
      </c>
    </row>
    <row r="358" spans="1:12" ht="15.75">
      <c r="A358">
        <v>28.16</v>
      </c>
      <c r="B358">
        <v>122.912305</v>
      </c>
      <c r="C358">
        <v>437.06918100000001</v>
      </c>
      <c r="D358">
        <v>256.38860099999999</v>
      </c>
      <c r="E358">
        <v>-18.76595</v>
      </c>
      <c r="F358">
        <v>-7.1361699999999999</v>
      </c>
      <c r="G358">
        <v>-5.5763E-2</v>
      </c>
      <c r="I358" s="1">
        <f t="shared" si="26"/>
        <v>0.27975244116471804</v>
      </c>
      <c r="J358" s="1">
        <f t="shared" si="27"/>
        <v>0.21228963212894983</v>
      </c>
      <c r="K358" s="4">
        <f t="shared" si="24"/>
        <v>0.16631606508047586</v>
      </c>
      <c r="L358">
        <f t="shared" si="25"/>
        <v>-100</v>
      </c>
    </row>
    <row r="359" spans="1:12" ht="15.75">
      <c r="A359">
        <v>28.24</v>
      </c>
      <c r="B359">
        <v>114.21222400000001</v>
      </c>
      <c r="C359">
        <v>426.75830200000001</v>
      </c>
      <c r="D359">
        <v>253.87391600000001</v>
      </c>
      <c r="E359">
        <v>-19.328008000000001</v>
      </c>
      <c r="F359">
        <v>-7.0352119999999996</v>
      </c>
      <c r="G359">
        <v>-0.65001200000000003</v>
      </c>
      <c r="I359" s="1">
        <f t="shared" si="26"/>
        <v>0.27948168006933533</v>
      </c>
      <c r="J359" s="1">
        <f t="shared" si="27"/>
        <v>0.20711657504912695</v>
      </c>
      <c r="K359" s="4">
        <f t="shared" si="24"/>
        <v>0.16422264540140447</v>
      </c>
      <c r="L359">
        <f t="shared" si="25"/>
        <v>-100</v>
      </c>
    </row>
    <row r="360" spans="1:12" ht="15.75">
      <c r="A360">
        <v>28.32</v>
      </c>
      <c r="B360">
        <v>108.261353</v>
      </c>
      <c r="C360">
        <v>416.55754999999999</v>
      </c>
      <c r="D360">
        <v>248.48381699999999</v>
      </c>
      <c r="E360">
        <v>-19.758143</v>
      </c>
      <c r="F360">
        <v>-6.8991129999999998</v>
      </c>
      <c r="G360">
        <v>-1.1784140000000001</v>
      </c>
      <c r="I360" s="1">
        <f t="shared" si="26"/>
        <v>0.27871527394464563</v>
      </c>
      <c r="J360" s="1">
        <f t="shared" si="27"/>
        <v>0.20219977137265804</v>
      </c>
      <c r="K360" s="4">
        <f t="shared" si="24"/>
        <v>0.16093400447030071</v>
      </c>
      <c r="L360">
        <f t="shared" si="25"/>
        <v>-100</v>
      </c>
    </row>
    <row r="361" spans="1:12" ht="15.75">
      <c r="A361">
        <v>28.4</v>
      </c>
      <c r="B361">
        <v>101.275391</v>
      </c>
      <c r="C361">
        <v>407.112639</v>
      </c>
      <c r="D361">
        <v>247.14295300000001</v>
      </c>
      <c r="E361">
        <v>-20.142747</v>
      </c>
      <c r="F361">
        <v>-6.7896650000000003</v>
      </c>
      <c r="G361">
        <v>-1.65561</v>
      </c>
      <c r="I361" s="1">
        <f t="shared" si="26"/>
        <v>0.2781726849422328</v>
      </c>
      <c r="J361" s="1">
        <f t="shared" si="27"/>
        <v>0.19782839692441404</v>
      </c>
      <c r="K361" s="4">
        <f t="shared" si="24"/>
        <v>0.15898767779715839</v>
      </c>
      <c r="L361">
        <f t="shared" si="25"/>
        <v>-100</v>
      </c>
    </row>
    <row r="362" spans="1:12" ht="15.75">
      <c r="A362">
        <v>28.48</v>
      </c>
      <c r="B362">
        <v>91.541730999999999</v>
      </c>
      <c r="C362">
        <v>399.39308799999998</v>
      </c>
      <c r="D362">
        <v>253.73011</v>
      </c>
      <c r="E362">
        <v>-20.533850999999999</v>
      </c>
      <c r="F362">
        <v>-6.7728060000000001</v>
      </c>
      <c r="G362">
        <v>-2.0881219999999998</v>
      </c>
      <c r="I362" s="1">
        <f t="shared" si="26"/>
        <v>0.27858562912146556</v>
      </c>
      <c r="J362" s="1">
        <f t="shared" si="27"/>
        <v>0.19459298451543108</v>
      </c>
      <c r="K362" s="4">
        <f t="shared" si="24"/>
        <v>0.16027259326878554</v>
      </c>
      <c r="L362">
        <f t="shared" si="25"/>
        <v>-100</v>
      </c>
    </row>
    <row r="363" spans="1:12" ht="15.75">
      <c r="A363">
        <v>28.56</v>
      </c>
      <c r="B363">
        <v>80.977590000000006</v>
      </c>
      <c r="C363">
        <v>394.50686999999999</v>
      </c>
      <c r="D363">
        <v>267.16479600000002</v>
      </c>
      <c r="E363">
        <v>-20.926041000000001</v>
      </c>
      <c r="F363">
        <v>-6.8701670000000004</v>
      </c>
      <c r="G363">
        <v>-2.4689390000000002</v>
      </c>
      <c r="I363" s="1">
        <f t="shared" si="26"/>
        <v>0.28033989586598718</v>
      </c>
      <c r="J363" s="1">
        <f t="shared" si="27"/>
        <v>0.19316898954331696</v>
      </c>
      <c r="K363" s="4">
        <f t="shared" si="24"/>
        <v>0.16485956244320735</v>
      </c>
      <c r="L363">
        <f t="shared" si="25"/>
        <v>-100</v>
      </c>
    </row>
    <row r="364" spans="1:12" ht="15.75">
      <c r="A364">
        <v>28.64</v>
      </c>
      <c r="B364">
        <v>72.723557999999997</v>
      </c>
      <c r="C364">
        <v>392.848814</v>
      </c>
      <c r="D364">
        <v>281.85554500000001</v>
      </c>
      <c r="E364">
        <v>-21.263124999999999</v>
      </c>
      <c r="F364">
        <v>-7.0372620000000001</v>
      </c>
      <c r="G364">
        <v>-2.795013</v>
      </c>
      <c r="I364" s="1">
        <f t="shared" si="26"/>
        <v>0.28299104867340236</v>
      </c>
      <c r="J364" s="1">
        <f t="shared" si="27"/>
        <v>0.19356456724232152</v>
      </c>
      <c r="K364" s="4">
        <f t="shared" si="24"/>
        <v>0.17078033105640447</v>
      </c>
      <c r="L364">
        <f t="shared" si="25"/>
        <v>-100</v>
      </c>
    </row>
    <row r="365" spans="1:12" ht="15.75">
      <c r="A365">
        <v>28.72</v>
      </c>
      <c r="B365">
        <v>67.207312999999999</v>
      </c>
      <c r="C365">
        <v>393.00984299999999</v>
      </c>
      <c r="D365">
        <v>290.40133800000001</v>
      </c>
      <c r="E365">
        <v>-21.467737</v>
      </c>
      <c r="F365">
        <v>-7.1961130000000004</v>
      </c>
      <c r="G365">
        <v>-3.086503</v>
      </c>
      <c r="I365" s="1">
        <f t="shared" si="26"/>
        <v>0.28515683098980127</v>
      </c>
      <c r="J365" s="1">
        <f t="shared" si="27"/>
        <v>0.19461138564927372</v>
      </c>
      <c r="K365" s="4">
        <f t="shared" si="24"/>
        <v>0.17514466184473018</v>
      </c>
      <c r="L365">
        <f t="shared" si="25"/>
        <v>-100</v>
      </c>
    </row>
    <row r="366" spans="1:12" ht="15.75">
      <c r="A366">
        <v>28.8</v>
      </c>
      <c r="B366">
        <v>61.253579999999999</v>
      </c>
      <c r="C366">
        <v>392.34445699999998</v>
      </c>
      <c r="D366">
        <v>288.44422700000001</v>
      </c>
      <c r="E366">
        <v>-21.487539999999999</v>
      </c>
      <c r="F366">
        <v>-7.3023009999999999</v>
      </c>
      <c r="G366">
        <v>-3.379686</v>
      </c>
      <c r="I366" s="1">
        <f t="shared" si="26"/>
        <v>0.28538497832074028</v>
      </c>
      <c r="J366" s="1">
        <f t="shared" si="27"/>
        <v>0.19473976923342826</v>
      </c>
      <c r="K366" s="4">
        <f t="shared" si="24"/>
        <v>0.17627303509046788</v>
      </c>
      <c r="L366">
        <f t="shared" si="25"/>
        <v>-100</v>
      </c>
    </row>
    <row r="367" spans="1:12" ht="15.75">
      <c r="A367">
        <v>28.88</v>
      </c>
      <c r="B367">
        <v>51.462468000000001</v>
      </c>
      <c r="C367">
        <v>389.64800600000001</v>
      </c>
      <c r="D367">
        <v>279.16950300000002</v>
      </c>
      <c r="E367">
        <v>-21.339687000000001</v>
      </c>
      <c r="F367">
        <v>-7.3880140000000001</v>
      </c>
      <c r="G367">
        <v>-3.694712</v>
      </c>
      <c r="I367" s="1">
        <f t="shared" si="26"/>
        <v>0.28358033269374744</v>
      </c>
      <c r="J367" s="1">
        <f t="shared" si="27"/>
        <v>0.1936328002186207</v>
      </c>
      <c r="K367" s="4">
        <f t="shared" si="24"/>
        <v>0.1753888803672331</v>
      </c>
      <c r="L367">
        <f t="shared" si="25"/>
        <v>-100</v>
      </c>
    </row>
    <row r="368" spans="1:12" ht="15.75">
      <c r="A368">
        <v>28.96</v>
      </c>
      <c r="B368">
        <v>38.055968999999997</v>
      </c>
      <c r="C368">
        <v>387.19859200000002</v>
      </c>
      <c r="D368">
        <v>272.706864</v>
      </c>
      <c r="E368">
        <v>-21.118798999999999</v>
      </c>
      <c r="F368">
        <v>-7.5382509999999998</v>
      </c>
      <c r="G368">
        <v>-4.0119540000000002</v>
      </c>
      <c r="I368" s="1">
        <f t="shared" si="26"/>
        <v>0.28158434899732793</v>
      </c>
      <c r="J368" s="1">
        <f t="shared" si="27"/>
        <v>0.19300161140997515</v>
      </c>
      <c r="K368" s="4">
        <f t="shared" si="24"/>
        <v>0.17612372679987048</v>
      </c>
      <c r="L368">
        <f t="shared" si="25"/>
        <v>-100</v>
      </c>
    </row>
    <row r="369" spans="1:12" ht="15.75">
      <c r="A369">
        <v>29.04</v>
      </c>
      <c r="B369">
        <v>24.960605000000001</v>
      </c>
      <c r="C369">
        <v>389.17554699999999</v>
      </c>
      <c r="D369">
        <v>279.04140599999999</v>
      </c>
      <c r="E369">
        <v>-20.948550000000001</v>
      </c>
      <c r="F369">
        <v>-7.8162240000000001</v>
      </c>
      <c r="G369">
        <v>-4.285412</v>
      </c>
      <c r="I369" s="1">
        <f t="shared" si="26"/>
        <v>0.28190533091001052</v>
      </c>
      <c r="J369" s="1">
        <f t="shared" si="27"/>
        <v>0.19520648564504695</v>
      </c>
      <c r="K369" s="4">
        <f t="shared" si="24"/>
        <v>0.18175019406118464</v>
      </c>
      <c r="L369">
        <f t="shared" si="25"/>
        <v>-100</v>
      </c>
    </row>
    <row r="370" spans="1:12" ht="15.75">
      <c r="A370">
        <v>29.12</v>
      </c>
      <c r="B370">
        <v>16.336836999999999</v>
      </c>
      <c r="C370">
        <v>397.33803599999999</v>
      </c>
      <c r="D370">
        <v>299.76377500000001</v>
      </c>
      <c r="E370">
        <v>-20.903305</v>
      </c>
      <c r="F370">
        <v>-8.1997280000000003</v>
      </c>
      <c r="G370">
        <v>-4.4826139999999999</v>
      </c>
      <c r="I370" s="1">
        <f t="shared" si="26"/>
        <v>0.28553434008586026</v>
      </c>
      <c r="J370" s="1">
        <f t="shared" si="27"/>
        <v>0.20085642773775303</v>
      </c>
      <c r="K370" s="4">
        <f t="shared" si="24"/>
        <v>0.19230790366223466</v>
      </c>
      <c r="L370">
        <f t="shared" si="25"/>
        <v>-100</v>
      </c>
    </row>
    <row r="371" spans="1:12" ht="15.75">
      <c r="A371">
        <v>29.2</v>
      </c>
      <c r="B371">
        <v>13.467015999999999</v>
      </c>
      <c r="C371">
        <v>408.30593599999997</v>
      </c>
      <c r="D371">
        <v>325.81354599999997</v>
      </c>
      <c r="E371">
        <v>-20.957744999999999</v>
      </c>
      <c r="F371">
        <v>-8.5830909999999996</v>
      </c>
      <c r="G371">
        <v>-4.6115269999999997</v>
      </c>
      <c r="I371" s="1">
        <f t="shared" si="26"/>
        <v>0.29084168343964317</v>
      </c>
      <c r="J371" s="1">
        <f t="shared" si="27"/>
        <v>0.20781607342241096</v>
      </c>
      <c r="K371" s="4">
        <f t="shared" si="24"/>
        <v>0.2041061964460413</v>
      </c>
      <c r="L371">
        <f t="shared" si="25"/>
        <v>-100</v>
      </c>
    </row>
    <row r="372" spans="1:12" ht="15.75">
      <c r="A372">
        <v>29.28</v>
      </c>
      <c r="B372">
        <v>14.927835</v>
      </c>
      <c r="C372">
        <v>415.61032299999999</v>
      </c>
      <c r="D372">
        <v>343.45949999999999</v>
      </c>
      <c r="E372">
        <v>-21.006367999999998</v>
      </c>
      <c r="F372">
        <v>-8.8501829999999995</v>
      </c>
      <c r="G372">
        <v>-4.707033</v>
      </c>
      <c r="I372" s="1">
        <f t="shared" si="26"/>
        <v>0.29460708584291206</v>
      </c>
      <c r="J372" s="1">
        <f t="shared" si="27"/>
        <v>0.21260207270990195</v>
      </c>
      <c r="K372" s="4">
        <f t="shared" si="24"/>
        <v>0.21220879862757591</v>
      </c>
      <c r="L372">
        <f t="shared" si="25"/>
        <v>-100</v>
      </c>
    </row>
    <row r="373" spans="1:12" ht="15.75">
      <c r="A373">
        <v>29.36</v>
      </c>
      <c r="B373">
        <v>19.10266</v>
      </c>
      <c r="C373">
        <v>415.06009799999998</v>
      </c>
      <c r="D373">
        <v>344.61850099999998</v>
      </c>
      <c r="E373">
        <v>-20.944468000000001</v>
      </c>
      <c r="F373">
        <v>-8.9683150000000005</v>
      </c>
      <c r="G373">
        <v>-4.7909470000000001</v>
      </c>
      <c r="I373" s="1">
        <f t="shared" si="26"/>
        <v>0.29459863974519118</v>
      </c>
      <c r="J373" s="1">
        <f t="shared" si="27"/>
        <v>0.21316527404860325</v>
      </c>
      <c r="K373" s="4">
        <f t="shared" si="24"/>
        <v>0.21424231526760878</v>
      </c>
      <c r="L373">
        <f t="shared" si="25"/>
        <v>-100</v>
      </c>
    </row>
    <row r="374" spans="1:12" ht="15.75">
      <c r="A374">
        <v>29.44</v>
      </c>
      <c r="B374">
        <v>25.712534000000002</v>
      </c>
      <c r="C374">
        <v>408.40030899999999</v>
      </c>
      <c r="D374">
        <v>333.98680300000001</v>
      </c>
      <c r="E374">
        <v>-20.750978</v>
      </c>
      <c r="F374">
        <v>-9.0264310000000005</v>
      </c>
      <c r="G374">
        <v>-4.8491730000000004</v>
      </c>
      <c r="I374" s="1">
        <f t="shared" si="26"/>
        <v>0.29153721396651239</v>
      </c>
      <c r="J374" s="1">
        <f t="shared" si="27"/>
        <v>0.21072606912895622</v>
      </c>
      <c r="K374" s="4">
        <f t="shared" si="24"/>
        <v>0.21262973271501137</v>
      </c>
      <c r="L374">
        <f t="shared" si="25"/>
        <v>-100</v>
      </c>
    </row>
    <row r="375" spans="1:12" ht="15.75">
      <c r="A375">
        <v>29.52</v>
      </c>
      <c r="B375">
        <v>34.475878000000002</v>
      </c>
      <c r="C375">
        <v>401.26674200000002</v>
      </c>
      <c r="D375">
        <v>326.14046000000002</v>
      </c>
      <c r="E375">
        <v>-20.501208999999999</v>
      </c>
      <c r="F375">
        <v>-9.1730560000000008</v>
      </c>
      <c r="G375">
        <v>-4.8544039999999997</v>
      </c>
      <c r="I375" s="1">
        <f t="shared" si="26"/>
        <v>0.28834938382702618</v>
      </c>
      <c r="J375" s="1">
        <f t="shared" si="27"/>
        <v>0.20863389365258991</v>
      </c>
      <c r="K375" s="4">
        <f t="shared" si="24"/>
        <v>0.21298790126345182</v>
      </c>
      <c r="L375">
        <f t="shared" si="25"/>
        <v>-100</v>
      </c>
    </row>
    <row r="376" spans="1:12" ht="15.75">
      <c r="A376">
        <v>29.6</v>
      </c>
      <c r="B376">
        <v>42.710771999999999</v>
      </c>
      <c r="C376">
        <v>397.13218799999999</v>
      </c>
      <c r="D376">
        <v>333.38288399999999</v>
      </c>
      <c r="E376">
        <v>-20.294053999999999</v>
      </c>
      <c r="F376">
        <v>-9.4899500000000003</v>
      </c>
      <c r="G376">
        <v>-4.8132650000000003</v>
      </c>
      <c r="I376" s="1">
        <f t="shared" si="26"/>
        <v>0.28726679818631229</v>
      </c>
      <c r="J376" s="1">
        <f t="shared" si="27"/>
        <v>0.20904910946904809</v>
      </c>
      <c r="K376" s="4">
        <f t="shared" si="24"/>
        <v>0.21940705457318027</v>
      </c>
      <c r="L376">
        <f t="shared" si="25"/>
        <v>-100</v>
      </c>
    </row>
    <row r="377" spans="1:12" ht="15.75">
      <c r="A377">
        <v>29.68</v>
      </c>
      <c r="B377">
        <v>45.524267999999999</v>
      </c>
      <c r="C377">
        <v>393.88789300000002</v>
      </c>
      <c r="D377">
        <v>355.01043600000003</v>
      </c>
      <c r="E377">
        <v>-20.165756999999999</v>
      </c>
      <c r="F377">
        <v>-9.8988370000000003</v>
      </c>
      <c r="G377">
        <v>-4.7861229999999999</v>
      </c>
      <c r="I377" s="1">
        <f t="shared" si="26"/>
        <v>0.28772625388353462</v>
      </c>
      <c r="J377" s="1">
        <f t="shared" si="27"/>
        <v>0.21084355221275927</v>
      </c>
      <c r="K377" s="4">
        <f t="shared" si="24"/>
        <v>0.23055476094335881</v>
      </c>
      <c r="L377">
        <f t="shared" si="25"/>
        <v>-100</v>
      </c>
    </row>
    <row r="378" spans="1:12" ht="15.75">
      <c r="A378">
        <v>29.76</v>
      </c>
      <c r="B378">
        <v>39.407249</v>
      </c>
      <c r="C378">
        <v>387.17940700000003</v>
      </c>
      <c r="D378">
        <v>378.31016</v>
      </c>
      <c r="E378">
        <v>-20.079346000000001</v>
      </c>
      <c r="F378">
        <v>-10.181421</v>
      </c>
      <c r="G378">
        <v>-4.8540830000000001</v>
      </c>
      <c r="I378" s="1">
        <f t="shared" si="26"/>
        <v>0.28725551724879944</v>
      </c>
      <c r="J378" s="1">
        <f t="shared" si="27"/>
        <v>0.21097899783183643</v>
      </c>
      <c r="K378" s="4">
        <f t="shared" si="24"/>
        <v>0.24020740436028398</v>
      </c>
      <c r="L378">
        <f t="shared" si="25"/>
        <v>-100</v>
      </c>
    </row>
    <row r="379" spans="1:12" ht="15.75">
      <c r="A379">
        <v>29.84</v>
      </c>
      <c r="B379">
        <v>25.405215999999999</v>
      </c>
      <c r="C379">
        <v>376.62274600000001</v>
      </c>
      <c r="D379">
        <v>389.55140699999998</v>
      </c>
      <c r="E379">
        <v>-19.994705</v>
      </c>
      <c r="F379">
        <v>-10.113493</v>
      </c>
      <c r="G379">
        <v>-5.0623589999999998</v>
      </c>
      <c r="I379" s="1">
        <f t="shared" si="26"/>
        <v>0.28436602324678883</v>
      </c>
      <c r="J379" s="1">
        <f t="shared" si="27"/>
        <v>0.20779836464813675</v>
      </c>
      <c r="K379" s="4">
        <f t="shared" si="24"/>
        <v>0.24181572459605402</v>
      </c>
      <c r="L379">
        <f t="shared" si="25"/>
        <v>-100</v>
      </c>
    </row>
    <row r="380" spans="1:12" ht="15.75">
      <c r="A380">
        <v>29.92</v>
      </c>
      <c r="B380">
        <v>7.9736640000000003</v>
      </c>
      <c r="C380">
        <v>367.68696399999999</v>
      </c>
      <c r="D380">
        <v>384.58763900000002</v>
      </c>
      <c r="E380">
        <v>-19.939315000000001</v>
      </c>
      <c r="F380">
        <v>-9.6310129999999994</v>
      </c>
      <c r="G380">
        <v>-5.389742</v>
      </c>
      <c r="I380" s="1">
        <f t="shared" si="26"/>
        <v>0.28039213250614065</v>
      </c>
      <c r="J380" s="1">
        <f t="shared" si="27"/>
        <v>0.20284075086155509</v>
      </c>
      <c r="K380" s="4">
        <f t="shared" si="24"/>
        <v>0.23345666539242207</v>
      </c>
      <c r="L380">
        <f t="shared" si="25"/>
        <v>-100</v>
      </c>
    </row>
    <row r="381" spans="1:12" ht="15.75">
      <c r="A381">
        <v>30</v>
      </c>
      <c r="B381">
        <v>-8.992502</v>
      </c>
      <c r="C381">
        <v>367.55237699999998</v>
      </c>
      <c r="D381">
        <v>372.300589</v>
      </c>
      <c r="E381">
        <v>-20.007971999999999</v>
      </c>
      <c r="F381">
        <v>-8.9093970000000002</v>
      </c>
      <c r="G381">
        <v>-5.7636159999999999</v>
      </c>
      <c r="I381" s="1">
        <f t="shared" si="26"/>
        <v>0.27876030425768999</v>
      </c>
      <c r="J381" s="1">
        <f t="shared" si="27"/>
        <v>0.19993350738603036</v>
      </c>
      <c r="K381" s="4">
        <f t="shared" si="24"/>
        <v>0.21982015883493658</v>
      </c>
      <c r="L381">
        <f t="shared" si="25"/>
        <v>-100</v>
      </c>
    </row>
    <row r="382" spans="1:12" ht="15.75">
      <c r="A382">
        <v>30.08</v>
      </c>
      <c r="B382">
        <v>-24.187871999999999</v>
      </c>
      <c r="C382">
        <v>379.93955099999999</v>
      </c>
      <c r="D382">
        <v>370.67413800000003</v>
      </c>
      <c r="E382">
        <v>-20.288802</v>
      </c>
      <c r="F382">
        <v>-8.2811229999999991</v>
      </c>
      <c r="G382">
        <v>-6.1022150000000002</v>
      </c>
      <c r="I382" s="1">
        <f t="shared" si="26"/>
        <v>0.28268025623838028</v>
      </c>
      <c r="J382" s="1">
        <f t="shared" si="27"/>
        <v>0.20274993143057821</v>
      </c>
      <c r="K382" s="4">
        <f t="shared" si="24"/>
        <v>0.21006354353843099</v>
      </c>
      <c r="L382">
        <f t="shared" si="25"/>
        <v>-100</v>
      </c>
    </row>
    <row r="383" spans="1:12" ht="15.75">
      <c r="A383">
        <v>30.16</v>
      </c>
      <c r="B383">
        <v>-37.810372999999998</v>
      </c>
      <c r="C383">
        <v>403.492231</v>
      </c>
      <c r="D383">
        <v>396.22891600000003</v>
      </c>
      <c r="E383">
        <v>-20.760745</v>
      </c>
      <c r="F383">
        <v>-8.0332869999999996</v>
      </c>
      <c r="G383">
        <v>-6.3574739999999998</v>
      </c>
      <c r="I383" s="1">
        <f t="shared" si="26"/>
        <v>0.29298165810132565</v>
      </c>
      <c r="J383" s="1">
        <f t="shared" si="27"/>
        <v>0.21263011072585028</v>
      </c>
      <c r="K383" s="4">
        <f t="shared" si="24"/>
        <v>0.21232549199767434</v>
      </c>
      <c r="L383">
        <f t="shared" si="25"/>
        <v>-100</v>
      </c>
    </row>
    <row r="384" spans="1:12" ht="15.75">
      <c r="A384">
        <v>30.24</v>
      </c>
      <c r="B384">
        <v>-50.597538</v>
      </c>
      <c r="C384">
        <v>433.21491300000002</v>
      </c>
      <c r="D384">
        <v>449.47094099999998</v>
      </c>
      <c r="E384">
        <v>-21.224278000000002</v>
      </c>
      <c r="F384">
        <v>-8.2311859999999992</v>
      </c>
      <c r="G384">
        <v>-6.5403630000000001</v>
      </c>
      <c r="I384" s="1">
        <f t="shared" si="26"/>
        <v>0.30726840496868429</v>
      </c>
      <c r="J384" s="1">
        <f t="shared" si="27"/>
        <v>0.22793147430076291</v>
      </c>
      <c r="K384" s="4">
        <f t="shared" si="24"/>
        <v>0.22769862175824862</v>
      </c>
      <c r="L384">
        <f t="shared" si="25"/>
        <v>-100</v>
      </c>
    </row>
    <row r="385" spans="1:12" ht="15.75">
      <c r="A385">
        <v>30.32</v>
      </c>
      <c r="B385">
        <v>-64.476196000000002</v>
      </c>
      <c r="C385">
        <v>462.61825499999998</v>
      </c>
      <c r="D385">
        <v>507.409154</v>
      </c>
      <c r="E385">
        <v>-21.336812999999999</v>
      </c>
      <c r="F385">
        <v>-8.7063469999999992</v>
      </c>
      <c r="G385">
        <v>-6.71319</v>
      </c>
      <c r="I385" s="1">
        <f t="shared" si="26"/>
        <v>0.3205260422083242</v>
      </c>
      <c r="J385" s="1">
        <f t="shared" si="27"/>
        <v>0.24459019014565295</v>
      </c>
      <c r="K385" s="4">
        <f t="shared" si="24"/>
        <v>0.24830543889022347</v>
      </c>
      <c r="L385">
        <f t="shared" si="25"/>
        <v>-100</v>
      </c>
    </row>
    <row r="386" spans="1:12" ht="15.75">
      <c r="A386">
        <v>30.4</v>
      </c>
      <c r="B386">
        <v>-82.060103999999995</v>
      </c>
      <c r="C386">
        <v>486.34842900000001</v>
      </c>
      <c r="D386">
        <v>536.09885499999996</v>
      </c>
      <c r="E386">
        <v>-20.789580999999998</v>
      </c>
      <c r="F386">
        <v>-9.2188269999999992</v>
      </c>
      <c r="G386">
        <v>-6.9416929999999999</v>
      </c>
      <c r="I386" s="1">
        <f t="shared" si="26"/>
        <v>0.32757427734590766</v>
      </c>
      <c r="J386" s="1">
        <f t="shared" si="27"/>
        <v>0.25800248546423254</v>
      </c>
      <c r="K386" s="4">
        <f t="shared" si="24"/>
        <v>0.26264665000400378</v>
      </c>
      <c r="L386">
        <f t="shared" si="25"/>
        <v>-100</v>
      </c>
    </row>
    <row r="387" spans="1:12" ht="15.75">
      <c r="A387">
        <v>30.48</v>
      </c>
      <c r="B387">
        <v>-103.3151</v>
      </c>
      <c r="C387">
        <v>503.312972</v>
      </c>
      <c r="D387">
        <v>518.54555100000005</v>
      </c>
      <c r="E387">
        <v>-19.545399</v>
      </c>
      <c r="F387">
        <v>-9.6584830000000004</v>
      </c>
      <c r="G387">
        <v>-7.2319469999999999</v>
      </c>
      <c r="I387" s="1">
        <f t="shared" si="26"/>
        <v>0.32713378451047254</v>
      </c>
      <c r="J387" s="1">
        <f t="shared" si="27"/>
        <v>0.26647179380235797</v>
      </c>
      <c r="K387" s="4">
        <f t="shared" si="24"/>
        <v>0.26511413728418787</v>
      </c>
      <c r="L387">
        <f t="shared" si="25"/>
        <v>-100</v>
      </c>
    </row>
    <row r="388" spans="1:12" ht="15.75">
      <c r="A388">
        <v>30.56</v>
      </c>
      <c r="B388">
        <v>-122.9726</v>
      </c>
      <c r="C388">
        <v>517.78582100000006</v>
      </c>
      <c r="D388">
        <v>472.40211900000003</v>
      </c>
      <c r="E388">
        <v>-17.950680999999999</v>
      </c>
      <c r="F388">
        <v>-10.117115999999999</v>
      </c>
      <c r="G388">
        <v>-7.5062629999999997</v>
      </c>
      <c r="I388" s="1">
        <f t="shared" si="26"/>
        <v>0.32367767812580722</v>
      </c>
      <c r="J388" s="1">
        <f t="shared" si="27"/>
        <v>0.27275310994172042</v>
      </c>
      <c r="K388" s="4">
        <f t="shared" si="24"/>
        <v>0.26119583421242282</v>
      </c>
      <c r="L388">
        <f t="shared" si="25"/>
        <v>-100</v>
      </c>
    </row>
    <row r="389" spans="1:12" ht="15.75">
      <c r="A389">
        <v>30.64</v>
      </c>
      <c r="B389">
        <v>-133.14949999999999</v>
      </c>
      <c r="C389">
        <v>536.15700300000003</v>
      </c>
      <c r="D389">
        <v>437.51622700000001</v>
      </c>
      <c r="E389">
        <v>-16.592589</v>
      </c>
      <c r="F389">
        <v>-10.777524</v>
      </c>
      <c r="G389">
        <v>-7.6506769999999999</v>
      </c>
      <c r="I389" s="1">
        <f t="shared" si="26"/>
        <v>0.32395149076712609</v>
      </c>
      <c r="J389" s="1">
        <f t="shared" si="27"/>
        <v>0.28105796989418358</v>
      </c>
      <c r="K389" s="4">
        <f t="shared" si="24"/>
        <v>0.26291506984670765</v>
      </c>
      <c r="L389">
        <f t="shared" si="25"/>
        <v>-100</v>
      </c>
    </row>
    <row r="390" spans="1:12" ht="15.75">
      <c r="A390">
        <v>30.72</v>
      </c>
      <c r="B390">
        <v>-129.6405</v>
      </c>
      <c r="C390">
        <v>561.36908100000005</v>
      </c>
      <c r="D390">
        <v>443.596294</v>
      </c>
      <c r="E390">
        <v>-15.976993</v>
      </c>
      <c r="F390">
        <v>-11.723502999999999</v>
      </c>
      <c r="G390">
        <v>-7.6002489999999998</v>
      </c>
      <c r="I390" s="1">
        <f t="shared" si="26"/>
        <v>0.33183647980392494</v>
      </c>
      <c r="J390" s="1">
        <f t="shared" si="27"/>
        <v>0.2933502008422994</v>
      </c>
      <c r="K390" s="4">
        <f t="shared" si="24"/>
        <v>0.27845241622189959</v>
      </c>
      <c r="L390">
        <f t="shared" si="25"/>
        <v>-100</v>
      </c>
    </row>
    <row r="391" spans="1:12" ht="15.75">
      <c r="A391">
        <v>30.8</v>
      </c>
      <c r="B391">
        <v>-115.3596</v>
      </c>
      <c r="C391">
        <v>589.94915800000001</v>
      </c>
      <c r="D391">
        <v>487.93796900000001</v>
      </c>
      <c r="E391">
        <v>-16.252849000000001</v>
      </c>
      <c r="F391">
        <v>-12.832563</v>
      </c>
      <c r="G391">
        <v>-7.3874979999999999</v>
      </c>
      <c r="I391" s="1">
        <f t="shared" si="26"/>
        <v>0.34634099811077251</v>
      </c>
      <c r="J391" s="1">
        <f t="shared" si="27"/>
        <v>0.30830656050519739</v>
      </c>
      <c r="K391" s="4">
        <f t="shared" si="24"/>
        <v>0.30534883839723703</v>
      </c>
      <c r="L391">
        <f t="shared" si="25"/>
        <v>-100</v>
      </c>
    </row>
    <row r="392" spans="1:12" ht="15.75">
      <c r="A392">
        <v>30.88</v>
      </c>
      <c r="B392">
        <v>-97.462799000000004</v>
      </c>
      <c r="C392">
        <v>613.91223500000001</v>
      </c>
      <c r="D392">
        <v>541.17115699999999</v>
      </c>
      <c r="E392">
        <v>-17.159882</v>
      </c>
      <c r="F392">
        <v>-13.829212999999999</v>
      </c>
      <c r="G392">
        <v>-7.1133430000000004</v>
      </c>
      <c r="I392" s="1">
        <f t="shared" si="26"/>
        <v>0.36232301959617891</v>
      </c>
      <c r="J392" s="1">
        <f t="shared" si="27"/>
        <v>0.3217485746085596</v>
      </c>
      <c r="K392" s="4">
        <f t="shared" ref="K392:K455" si="28">ABS(($D392/(IF($D392&lt;0,3880,4287))))+ABS(($F392/(IF($F392&lt;0,67,155))))</f>
        <v>0.33264156352596708</v>
      </c>
      <c r="L392">
        <f t="shared" ref="L392:L455" si="29">IF(K392=$P$10,A392,-100)</f>
        <v>-100</v>
      </c>
    </row>
    <row r="393" spans="1:12" ht="15.75">
      <c r="A393">
        <v>30.96</v>
      </c>
      <c r="B393">
        <v>-81.728808999999998</v>
      </c>
      <c r="C393">
        <v>625.30415500000004</v>
      </c>
      <c r="D393">
        <v>572.03087600000003</v>
      </c>
      <c r="E393">
        <v>-18.197799</v>
      </c>
      <c r="F393">
        <v>-14.44279</v>
      </c>
      <c r="G393">
        <v>-6.8716780000000002</v>
      </c>
      <c r="I393" s="1">
        <f t="shared" si="26"/>
        <v>0.37311134832563303</v>
      </c>
      <c r="J393" s="1">
        <f t="shared" si="27"/>
        <v>0.32862909584771038</v>
      </c>
      <c r="K393" s="4">
        <f t="shared" si="28"/>
        <v>0.34899787076513866</v>
      </c>
      <c r="L393">
        <f t="shared" si="29"/>
        <v>-100</v>
      </c>
    </row>
    <row r="394" spans="1:12" ht="15.75">
      <c r="A394">
        <v>31.04</v>
      </c>
      <c r="B394">
        <v>-69.835931000000002</v>
      </c>
      <c r="C394">
        <v>620.00897899999995</v>
      </c>
      <c r="D394">
        <v>568.26329199999998</v>
      </c>
      <c r="E394">
        <v>-18.875957</v>
      </c>
      <c r="F394">
        <v>-14.547342</v>
      </c>
      <c r="G394">
        <v>-6.6920130000000002</v>
      </c>
      <c r="I394" s="1">
        <f t="shared" si="26"/>
        <v>0.37409578633296908</v>
      </c>
      <c r="J394" s="1">
        <f t="shared" si="27"/>
        <v>0.32613310151544084</v>
      </c>
      <c r="K394" s="4">
        <f t="shared" si="28"/>
        <v>0.34967950909553003</v>
      </c>
      <c r="L394">
        <f t="shared" si="29"/>
        <v>-100</v>
      </c>
    </row>
    <row r="395" spans="1:12" ht="15.75">
      <c r="A395">
        <v>31.12</v>
      </c>
      <c r="B395">
        <v>-60.942265999999996</v>
      </c>
      <c r="C395">
        <v>599.20202099999995</v>
      </c>
      <c r="D395">
        <v>538.75797699999998</v>
      </c>
      <c r="E395">
        <v>-18.893471000000002</v>
      </c>
      <c r="F395">
        <v>-14.197941</v>
      </c>
      <c r="G395">
        <v>-6.536708</v>
      </c>
      <c r="I395" s="1">
        <f t="shared" si="26"/>
        <v>0.36460689893082904</v>
      </c>
      <c r="J395" s="1">
        <f t="shared" si="27"/>
        <v>0.3151047146085838</v>
      </c>
      <c r="K395" s="4">
        <f t="shared" si="28"/>
        <v>0.3375820600496468</v>
      </c>
      <c r="L395">
        <f t="shared" si="29"/>
        <v>-100</v>
      </c>
    </row>
    <row r="396" spans="1:12" ht="15.75">
      <c r="A396">
        <v>31.2</v>
      </c>
      <c r="B396">
        <v>-54.611373</v>
      </c>
      <c r="C396">
        <v>568.25691200000006</v>
      </c>
      <c r="D396">
        <v>500.16469999999998</v>
      </c>
      <c r="E396">
        <v>-18.18862</v>
      </c>
      <c r="F396">
        <v>-13.56643</v>
      </c>
      <c r="G396">
        <v>-6.3404699999999998</v>
      </c>
      <c r="I396" s="1">
        <f t="shared" si="26"/>
        <v>0.3471407596416673</v>
      </c>
      <c r="J396" s="1">
        <f t="shared" si="27"/>
        <v>0.29886986004326166</v>
      </c>
      <c r="K396" s="4">
        <f t="shared" si="28"/>
        <v>0.31915412548872157</v>
      </c>
      <c r="L396">
        <f t="shared" si="29"/>
        <v>-100</v>
      </c>
    </row>
    <row r="397" spans="1:12" ht="15.75">
      <c r="A397">
        <v>31.28</v>
      </c>
      <c r="B397">
        <v>-51.572248999999999</v>
      </c>
      <c r="C397">
        <v>534.05163400000004</v>
      </c>
      <c r="D397">
        <v>463.10797100000002</v>
      </c>
      <c r="E397">
        <v>-16.893878999999998</v>
      </c>
      <c r="F397">
        <v>-12.844137999999999</v>
      </c>
      <c r="G397">
        <v>-6.0530429999999997</v>
      </c>
      <c r="I397" s="1">
        <f t="shared" si="26"/>
        <v>0.32547467955263104</v>
      </c>
      <c r="J397" s="1">
        <f t="shared" si="27"/>
        <v>0.28112592033720513</v>
      </c>
      <c r="K397" s="4">
        <f t="shared" si="28"/>
        <v>0.29972967096985331</v>
      </c>
      <c r="L397">
        <f t="shared" si="29"/>
        <v>-100</v>
      </c>
    </row>
    <row r="398" spans="1:12" ht="15.75">
      <c r="A398">
        <v>31.36</v>
      </c>
      <c r="B398">
        <v>-51.415219</v>
      </c>
      <c r="C398">
        <v>503.16569900000002</v>
      </c>
      <c r="D398">
        <v>430.231022</v>
      </c>
      <c r="E398">
        <v>-15.269769</v>
      </c>
      <c r="F398">
        <v>-12.177688</v>
      </c>
      <c r="G398">
        <v>-5.6567470000000002</v>
      </c>
      <c r="I398" s="1">
        <f t="shared" si="26"/>
        <v>0.30355754868634133</v>
      </c>
      <c r="J398" s="1">
        <f t="shared" si="27"/>
        <v>0.26489444722427025</v>
      </c>
      <c r="K398" s="4">
        <f t="shared" si="28"/>
        <v>0.28211366864070131</v>
      </c>
      <c r="L398">
        <f t="shared" si="29"/>
        <v>-100</v>
      </c>
    </row>
    <row r="399" spans="1:12" ht="15.75">
      <c r="A399">
        <v>31.44</v>
      </c>
      <c r="B399">
        <v>-50.268101999999999</v>
      </c>
      <c r="C399">
        <v>482.54573099999999</v>
      </c>
      <c r="D399">
        <v>404.87031400000001</v>
      </c>
      <c r="E399">
        <v>-13.655994</v>
      </c>
      <c r="F399">
        <v>-11.655530000000001</v>
      </c>
      <c r="G399">
        <v>-5.1661330000000003</v>
      </c>
      <c r="I399" s="1">
        <f t="shared" si="26"/>
        <v>0.28570423802316675</v>
      </c>
      <c r="J399" s="1">
        <f t="shared" si="27"/>
        <v>0.2530786465283239</v>
      </c>
      <c r="K399" s="4">
        <f t="shared" si="28"/>
        <v>0.26840454183943824</v>
      </c>
      <c r="L399">
        <f t="shared" si="29"/>
        <v>-100</v>
      </c>
    </row>
    <row r="400" spans="1:12" ht="15.75">
      <c r="A400">
        <v>31.52</v>
      </c>
      <c r="B400">
        <v>-43.198667999999998</v>
      </c>
      <c r="C400">
        <v>479.97592300000002</v>
      </c>
      <c r="D400">
        <v>398.04337800000002</v>
      </c>
      <c r="E400">
        <v>-12.418533999999999</v>
      </c>
      <c r="F400">
        <v>-11.323247</v>
      </c>
      <c r="G400">
        <v>-4.6375869999999999</v>
      </c>
      <c r="I400" s="1">
        <f t="shared" si="26"/>
        <v>0.27681482427028709</v>
      </c>
      <c r="J400" s="1">
        <f t="shared" si="27"/>
        <v>0.24917811717307492</v>
      </c>
      <c r="K400" s="4">
        <f t="shared" si="28"/>
        <v>0.26185262008710819</v>
      </c>
      <c r="L400">
        <f t="shared" si="29"/>
        <v>-100</v>
      </c>
    </row>
    <row r="401" spans="1:12" ht="15.75">
      <c r="A401">
        <v>31.6</v>
      </c>
      <c r="B401">
        <v>-31.290375000000001</v>
      </c>
      <c r="C401">
        <v>500.44758400000001</v>
      </c>
      <c r="D401">
        <v>423.33918799999998</v>
      </c>
      <c r="E401">
        <v>-11.855566</v>
      </c>
      <c r="F401">
        <v>-11.205174</v>
      </c>
      <c r="G401">
        <v>-4.1877329999999997</v>
      </c>
      <c r="I401" s="1">
        <f t="shared" si="26"/>
        <v>0.28091699315887247</v>
      </c>
      <c r="J401" s="1">
        <f t="shared" si="27"/>
        <v>0.25625329762105536</v>
      </c>
      <c r="K401" s="4">
        <f t="shared" si="28"/>
        <v>0.26599092199603802</v>
      </c>
      <c r="L401">
        <f t="shared" si="29"/>
        <v>-100</v>
      </c>
    </row>
    <row r="402" spans="1:12" ht="15.75">
      <c r="A402">
        <v>31.68</v>
      </c>
      <c r="B402">
        <v>-25.280339000000001</v>
      </c>
      <c r="C402">
        <v>540.47092799999996</v>
      </c>
      <c r="D402">
        <v>482.75266399999998</v>
      </c>
      <c r="E402">
        <v>-12.080173</v>
      </c>
      <c r="F402">
        <v>-11.325224</v>
      </c>
      <c r="G402">
        <v>-3.97261</v>
      </c>
      <c r="I402" s="1">
        <f t="shared" si="26"/>
        <v>0.29806079139689584</v>
      </c>
      <c r="J402" s="1">
        <f t="shared" si="27"/>
        <v>0.27401620138768112</v>
      </c>
      <c r="K402" s="4">
        <f t="shared" si="28"/>
        <v>0.28164169974480291</v>
      </c>
      <c r="L402">
        <f t="shared" si="29"/>
        <v>-100</v>
      </c>
    </row>
    <row r="403" spans="1:12" ht="15.75">
      <c r="A403">
        <v>31.76</v>
      </c>
      <c r="B403">
        <v>-38.015860000000004</v>
      </c>
      <c r="C403">
        <v>587.75692200000003</v>
      </c>
      <c r="D403">
        <v>558.26264500000002</v>
      </c>
      <c r="E403">
        <v>-12.963796</v>
      </c>
      <c r="F403">
        <v>-11.720535999999999</v>
      </c>
      <c r="G403">
        <v>-4.0942949999999998</v>
      </c>
      <c r="I403" s="1">
        <f t="shared" si="26"/>
        <v>0.32303872443476317</v>
      </c>
      <c r="J403" s="1">
        <f t="shared" si="27"/>
        <v>0.29751092417120778</v>
      </c>
      <c r="K403" s="4">
        <f t="shared" si="28"/>
        <v>0.30515559030251127</v>
      </c>
      <c r="L403">
        <f t="shared" si="29"/>
        <v>-100</v>
      </c>
    </row>
    <row r="404" spans="1:12" ht="15.75">
      <c r="A404">
        <v>31.84</v>
      </c>
      <c r="B404">
        <v>-70.517124999999993</v>
      </c>
      <c r="C404">
        <v>628.996982</v>
      </c>
      <c r="D404">
        <v>620.94812100000001</v>
      </c>
      <c r="E404">
        <v>-14.205116</v>
      </c>
      <c r="F404">
        <v>-12.43282</v>
      </c>
      <c r="G404">
        <v>-4.488683</v>
      </c>
      <c r="I404" s="1">
        <f t="shared" si="26"/>
        <v>0.3488867323531869</v>
      </c>
      <c r="J404" s="1">
        <f t="shared" si="27"/>
        <v>0.32047113792431603</v>
      </c>
      <c r="K404" s="4">
        <f t="shared" si="28"/>
        <v>0.33040891917947002</v>
      </c>
      <c r="L404">
        <f t="shared" si="29"/>
        <v>-100</v>
      </c>
    </row>
    <row r="405" spans="1:12" ht="15.75">
      <c r="A405">
        <v>31.92</v>
      </c>
      <c r="B405">
        <v>-106.6174</v>
      </c>
      <c r="C405">
        <v>658.36361599999998</v>
      </c>
      <c r="D405">
        <v>652.40836000000002</v>
      </c>
      <c r="E405">
        <v>-15.473936999999999</v>
      </c>
      <c r="F405">
        <v>-13.467459</v>
      </c>
      <c r="G405">
        <v>-4.9046799999999999</v>
      </c>
      <c r="I405" s="1">
        <f t="shared" si="26"/>
        <v>0.370949020445969</v>
      </c>
      <c r="J405" s="1">
        <f t="shared" si="27"/>
        <v>0.33916574464926541</v>
      </c>
      <c r="K405" s="4">
        <f t="shared" si="28"/>
        <v>0.35318981319086862</v>
      </c>
      <c r="L405">
        <f t="shared" si="29"/>
        <v>-100</v>
      </c>
    </row>
    <row r="406" spans="1:12" ht="15.75">
      <c r="A406">
        <v>32</v>
      </c>
      <c r="B406">
        <v>-124.21259999999999</v>
      </c>
      <c r="C406">
        <v>677.36698999999999</v>
      </c>
      <c r="D406">
        <v>658.77562899999998</v>
      </c>
      <c r="E406">
        <v>-16.486256999999998</v>
      </c>
      <c r="F406">
        <v>-14.736328</v>
      </c>
      <c r="G406">
        <v>-5.0214780000000001</v>
      </c>
      <c r="I406" s="1">
        <f t="shared" si="26"/>
        <v>0.38711094880167907</v>
      </c>
      <c r="J406" s="1">
        <f t="shared" si="27"/>
        <v>0.35247048637945222</v>
      </c>
      <c r="K406" s="4">
        <f t="shared" si="28"/>
        <v>0.37361340699929324</v>
      </c>
      <c r="L406">
        <f t="shared" si="29"/>
        <v>-100</v>
      </c>
    </row>
    <row r="407" spans="1:12" ht="15.75">
      <c r="A407">
        <v>32.08</v>
      </c>
      <c r="B407">
        <v>-113.57259999999999</v>
      </c>
      <c r="C407">
        <v>686.40955399999996</v>
      </c>
      <c r="D407">
        <v>662.45651599999997</v>
      </c>
      <c r="E407">
        <v>-16.923472</v>
      </c>
      <c r="F407">
        <v>-16.029959000000002</v>
      </c>
      <c r="G407">
        <v>-4.6197559999999998</v>
      </c>
      <c r="I407" s="1">
        <f t="shared" si="26"/>
        <v>0.39571038196545388</v>
      </c>
      <c r="J407" s="1">
        <f t="shared" si="27"/>
        <v>0.35998665463847856</v>
      </c>
      <c r="K407" s="4">
        <f t="shared" si="28"/>
        <v>0.39377994842094638</v>
      </c>
      <c r="L407">
        <f t="shared" si="29"/>
        <v>-100</v>
      </c>
    </row>
    <row r="408" spans="1:12" ht="15.75">
      <c r="A408">
        <v>32.159999999999997</v>
      </c>
      <c r="B408">
        <v>-84.778443999999993</v>
      </c>
      <c r="C408">
        <v>678.97907199999997</v>
      </c>
      <c r="D408">
        <v>677.86106099999995</v>
      </c>
      <c r="E408">
        <v>-16.297675999999999</v>
      </c>
      <c r="F408">
        <v>-17.065553000000001</v>
      </c>
      <c r="G408">
        <v>-3.6664690000000002</v>
      </c>
      <c r="I408" s="1">
        <f t="shared" si="26"/>
        <v>0.39346031481942395</v>
      </c>
      <c r="J408" s="1">
        <f t="shared" si="27"/>
        <v>0.36024204287084854</v>
      </c>
      <c r="K408" s="4">
        <f t="shared" si="28"/>
        <v>0.41282989112519974</v>
      </c>
      <c r="L408">
        <f t="shared" si="29"/>
        <v>-100</v>
      </c>
    </row>
    <row r="409" spans="1:12" ht="15.75">
      <c r="A409">
        <v>32.24</v>
      </c>
      <c r="B409">
        <v>-56.497919000000003</v>
      </c>
      <c r="C409">
        <v>648.87728600000003</v>
      </c>
      <c r="D409">
        <v>693.22938399999998</v>
      </c>
      <c r="E409">
        <v>-14.009492</v>
      </c>
      <c r="F409">
        <v>-17.609518999999999</v>
      </c>
      <c r="G409">
        <v>-2.2612459999999999</v>
      </c>
      <c r="I409" s="1">
        <f t="shared" si="26"/>
        <v>0.37651640722964141</v>
      </c>
      <c r="J409" s="1">
        <f t="shared" si="27"/>
        <v>0.35109067869206428</v>
      </c>
      <c r="K409" s="4">
        <f t="shared" si="28"/>
        <v>0.4245336532209491</v>
      </c>
      <c r="L409">
        <f t="shared" si="29"/>
        <v>-100</v>
      </c>
    </row>
    <row r="410" spans="1:12" ht="15.75">
      <c r="A410">
        <v>32.32</v>
      </c>
      <c r="B410">
        <v>-37.456676999999999</v>
      </c>
      <c r="C410">
        <v>607.73087699999996</v>
      </c>
      <c r="D410">
        <v>675.80076199999996</v>
      </c>
      <c r="E410">
        <v>-9.7620260000000005</v>
      </c>
      <c r="F410">
        <v>-17.609525999999999</v>
      </c>
      <c r="G410">
        <v>-0.54238399999999998</v>
      </c>
      <c r="I410" s="1">
        <f t="shared" si="26"/>
        <v>0.3480420100214191</v>
      </c>
      <c r="J410" s="1">
        <f t="shared" si="27"/>
        <v>0.33488889233953062</v>
      </c>
      <c r="K410" s="4">
        <f t="shared" si="28"/>
        <v>0.42046829886954307</v>
      </c>
      <c r="L410">
        <f t="shared" si="29"/>
        <v>-100</v>
      </c>
    </row>
    <row r="411" spans="1:12" ht="15.75">
      <c r="A411">
        <v>32.4</v>
      </c>
      <c r="B411">
        <v>-21.964203999999999</v>
      </c>
      <c r="C411">
        <v>593.80596200000002</v>
      </c>
      <c r="D411">
        <v>598.50001599999996</v>
      </c>
      <c r="E411">
        <v>-4.1742809999999997</v>
      </c>
      <c r="F411">
        <v>-17.256561999999999</v>
      </c>
      <c r="G411">
        <v>1.3002689999999999</v>
      </c>
      <c r="I411" s="1">
        <f t="shared" si="26"/>
        <v>0.32625556317176396</v>
      </c>
      <c r="J411" s="1">
        <f t="shared" si="27"/>
        <v>0.32372867462046806</v>
      </c>
      <c r="K411" s="4">
        <f t="shared" si="28"/>
        <v>0.39716874816261583</v>
      </c>
      <c r="L411">
        <f t="shared" si="29"/>
        <v>-100</v>
      </c>
    </row>
    <row r="412" spans="1:12" ht="15.75">
      <c r="A412">
        <v>32.479999999999997</v>
      </c>
      <c r="B412">
        <v>-8.4904170000000008</v>
      </c>
      <c r="C412">
        <v>649.99411399999997</v>
      </c>
      <c r="D412">
        <v>469.42413499999998</v>
      </c>
      <c r="E412">
        <v>0.89947600000000005</v>
      </c>
      <c r="F412">
        <v>-16.938464</v>
      </c>
      <c r="G412">
        <v>2.8955500000000001</v>
      </c>
      <c r="I412" s="1">
        <f t="shared" si="26"/>
        <v>0.33630744644973859</v>
      </c>
      <c r="J412" s="1">
        <f t="shared" si="27"/>
        <v>0.33619404686678894</v>
      </c>
      <c r="K412" s="4">
        <f t="shared" si="28"/>
        <v>0.36231234385455507</v>
      </c>
      <c r="L412">
        <f t="shared" si="29"/>
        <v>-100</v>
      </c>
    </row>
    <row r="413" spans="1:12" ht="15.75">
      <c r="A413">
        <v>32.56</v>
      </c>
      <c r="B413">
        <v>-18.939705</v>
      </c>
      <c r="C413">
        <v>773.53504199999998</v>
      </c>
      <c r="D413">
        <v>340.259816</v>
      </c>
      <c r="E413">
        <v>2.8541099999999999</v>
      </c>
      <c r="F413">
        <v>-17.067882000000001</v>
      </c>
      <c r="G413">
        <v>3.6508280000000002</v>
      </c>
      <c r="I413" s="1">
        <f t="shared" si="26"/>
        <v>0.37961806116418695</v>
      </c>
      <c r="J413" s="1">
        <f t="shared" si="27"/>
        <v>0.37860538694422158</v>
      </c>
      <c r="K413" s="4">
        <f t="shared" si="28"/>
        <v>0.33411465348554636</v>
      </c>
      <c r="L413">
        <f t="shared" si="29"/>
        <v>-100</v>
      </c>
    </row>
    <row r="414" spans="1:12" ht="15.75">
      <c r="A414">
        <v>32.64</v>
      </c>
      <c r="B414">
        <v>-77.778739000000002</v>
      </c>
      <c r="C414">
        <v>883.41598199999999</v>
      </c>
      <c r="D414">
        <v>280.99132900000001</v>
      </c>
      <c r="E414">
        <v>-0.36017199999999999</v>
      </c>
      <c r="F414">
        <v>-17.752158000000001</v>
      </c>
      <c r="G414">
        <v>3.0270670000000002</v>
      </c>
      <c r="I414" s="1">
        <f t="shared" si="26"/>
        <v>0.42295605538879455</v>
      </c>
      <c r="J414" s="1">
        <f t="shared" si="27"/>
        <v>0.42294160007165332</v>
      </c>
      <c r="K414" s="4">
        <f t="shared" si="28"/>
        <v>0.33050256202890382</v>
      </c>
      <c r="L414">
        <f t="shared" si="29"/>
        <v>-100</v>
      </c>
    </row>
    <row r="415" spans="1:12" ht="15.75">
      <c r="A415">
        <v>32.72</v>
      </c>
      <c r="B415">
        <v>-150.81720000000001</v>
      </c>
      <c r="C415">
        <v>861.74530000000004</v>
      </c>
      <c r="D415">
        <v>335.34707500000002</v>
      </c>
      <c r="E415">
        <v>-8.8274679999999996</v>
      </c>
      <c r="F415">
        <v>-18.368404999999999</v>
      </c>
      <c r="G415">
        <v>0.98735499999999998</v>
      </c>
      <c r="I415" s="1">
        <f t="shared" si="26"/>
        <v>0.42973253154216201</v>
      </c>
      <c r="J415" s="1">
        <f t="shared" si="27"/>
        <v>0.42109968685845367</v>
      </c>
      <c r="K415" s="4">
        <f t="shared" si="28"/>
        <v>0.35237948208572256</v>
      </c>
      <c r="L415">
        <f t="shared" si="29"/>
        <v>-100</v>
      </c>
    </row>
    <row r="416" spans="1:12" ht="15.75">
      <c r="A416">
        <v>32.799999999999997</v>
      </c>
      <c r="B416">
        <v>-128.46610000000001</v>
      </c>
      <c r="C416">
        <v>656.14294600000005</v>
      </c>
      <c r="D416">
        <v>492.02089000000001</v>
      </c>
      <c r="E416">
        <v>-20.163474999999998</v>
      </c>
      <c r="F416">
        <v>-17.409016999999999</v>
      </c>
      <c r="G416">
        <v>-1.965652</v>
      </c>
      <c r="I416" s="1">
        <f t="shared" si="26"/>
        <v>0.39705904347941351</v>
      </c>
      <c r="J416" s="1">
        <f t="shared" si="27"/>
        <v>0.3454463274924458</v>
      </c>
      <c r="K416" s="4">
        <f t="shared" si="28"/>
        <v>0.37460651782723886</v>
      </c>
      <c r="L416">
        <f t="shared" si="29"/>
        <v>-100</v>
      </c>
    </row>
    <row r="417" spans="1:12" ht="15.75">
      <c r="A417">
        <v>32.880000000000003</v>
      </c>
      <c r="B417">
        <v>59.901507000000002</v>
      </c>
      <c r="C417">
        <v>339.06703599999997</v>
      </c>
      <c r="D417">
        <v>691.468797</v>
      </c>
      <c r="E417">
        <v>-30.346568000000001</v>
      </c>
      <c r="F417">
        <v>-13.142639000000001</v>
      </c>
      <c r="G417">
        <v>-5.4996650000000002</v>
      </c>
      <c r="I417" s="1">
        <f t="shared" si="26"/>
        <v>0.37778383389736092</v>
      </c>
      <c r="J417" s="1">
        <f t="shared" si="27"/>
        <v>0.23646486080819057</v>
      </c>
      <c r="K417" s="4">
        <f t="shared" si="28"/>
        <v>0.35745312204547591</v>
      </c>
      <c r="L417">
        <f t="shared" si="29"/>
        <v>-100</v>
      </c>
    </row>
    <row r="418" spans="1:12" ht="15.75">
      <c r="A418">
        <v>32.96</v>
      </c>
      <c r="B418">
        <v>284.55947800000001</v>
      </c>
      <c r="C418">
        <v>45.072378</v>
      </c>
      <c r="D418">
        <v>851.95112500000005</v>
      </c>
      <c r="E418">
        <v>-35.346699999999998</v>
      </c>
      <c r="F418">
        <v>-5.130242</v>
      </c>
      <c r="G418">
        <v>-10.151142999999999</v>
      </c>
      <c r="I418" s="1">
        <f t="shared" si="26"/>
        <v>0.40965246235998809</v>
      </c>
      <c r="J418" s="1">
        <f t="shared" si="27"/>
        <v>0.22371460602768217</v>
      </c>
      <c r="K418" s="4">
        <f t="shared" si="28"/>
        <v>0.27529975325959427</v>
      </c>
      <c r="L418">
        <f t="shared" si="29"/>
        <v>-100</v>
      </c>
    </row>
    <row r="419" spans="1:12" ht="15.75">
      <c r="A419">
        <v>33.04</v>
      </c>
      <c r="B419">
        <v>248.539728</v>
      </c>
      <c r="C419">
        <v>-143.89230000000001</v>
      </c>
      <c r="D419">
        <v>891.360097</v>
      </c>
      <c r="E419">
        <v>-32.659663000000002</v>
      </c>
      <c r="F419">
        <v>4.4431180000000001</v>
      </c>
      <c r="G419">
        <v>-16.675357999999999</v>
      </c>
      <c r="I419" s="1">
        <f t="shared" si="26"/>
        <v>0.40864130889922046</v>
      </c>
      <c r="J419" s="1">
        <f t="shared" si="27"/>
        <v>0.25777003036849933</v>
      </c>
      <c r="K419" s="4">
        <f t="shared" si="28"/>
        <v>0.23658692355884633</v>
      </c>
      <c r="L419">
        <f t="shared" si="29"/>
        <v>-100</v>
      </c>
    </row>
    <row r="420" spans="1:12" ht="15.75">
      <c r="A420">
        <v>33.119999999999997</v>
      </c>
      <c r="B420">
        <v>-206.71700000000001</v>
      </c>
      <c r="C420">
        <v>-222.59780000000001</v>
      </c>
      <c r="D420">
        <v>752.83097699999996</v>
      </c>
      <c r="E420">
        <v>-22.291893999999999</v>
      </c>
      <c r="F420">
        <v>11.126207000000001</v>
      </c>
      <c r="G420">
        <v>-24.097370000000002</v>
      </c>
      <c r="I420" s="1">
        <f t="shared" si="26"/>
        <v>0.37207493545386527</v>
      </c>
      <c r="J420" s="1">
        <f t="shared" si="27"/>
        <v>0.3026540547850437</v>
      </c>
      <c r="K420" s="4">
        <f t="shared" si="28"/>
        <v>0.24738985958148041</v>
      </c>
      <c r="L420">
        <f t="shared" si="29"/>
        <v>-100</v>
      </c>
    </row>
    <row r="421" spans="1:12" ht="15.75">
      <c r="A421">
        <v>33.200000000000003</v>
      </c>
      <c r="B421">
        <v>-831.70420000000001</v>
      </c>
      <c r="C421">
        <v>-182.74189999999999</v>
      </c>
      <c r="D421">
        <v>458.27326599999998</v>
      </c>
      <c r="E421">
        <v>-7.141966</v>
      </c>
      <c r="F421">
        <v>10.614489000000001</v>
      </c>
      <c r="G421">
        <v>-28.695926</v>
      </c>
      <c r="I421" s="1">
        <f t="shared" ref="I421:I484" si="30">SQRT(($B421/2322)^2+($C421/2322)^2+($D421/(IF($D421&lt;0,5146.59,5684.83)))^2+($E421/103)^2+($F421/(IF($F421&lt;0,103,236.58)))^2+($G421/103)^2)</f>
        <v>0.47479248801804491</v>
      </c>
      <c r="J421" s="1">
        <f t="shared" ref="J421:J484" si="31">SQRT(($B421/2322)^2+($C421/2322)^2+($D421/(IF($D421&lt;0,5146.59,5684.83)))^2+($F421/(IF($F421&lt;0,103,236.58)))^2+($G421/103)^2)</f>
        <v>0.46970197336620789</v>
      </c>
      <c r="K421" s="4">
        <f t="shared" si="28"/>
        <v>0.17537893341911404</v>
      </c>
      <c r="L421">
        <f t="shared" si="29"/>
        <v>-100</v>
      </c>
    </row>
    <row r="422" spans="1:12" ht="15.75">
      <c r="A422">
        <v>33.28</v>
      </c>
      <c r="B422">
        <v>-1113.5050000000001</v>
      </c>
      <c r="C422">
        <v>32.054499999999997</v>
      </c>
      <c r="D422">
        <v>162.017121</v>
      </c>
      <c r="E422">
        <v>7.505045</v>
      </c>
      <c r="F422">
        <v>1.6562870000000001</v>
      </c>
      <c r="G422">
        <v>-25.985647</v>
      </c>
      <c r="I422" s="1">
        <f t="shared" si="30"/>
        <v>0.54769904832178762</v>
      </c>
      <c r="J422" s="1">
        <f t="shared" si="31"/>
        <v>0.54283055371826172</v>
      </c>
      <c r="K422" s="4">
        <f t="shared" si="28"/>
        <v>4.8478379683514303E-2</v>
      </c>
      <c r="L422">
        <f t="shared" si="29"/>
        <v>-100</v>
      </c>
    </row>
    <row r="423" spans="1:12" ht="15.75">
      <c r="A423">
        <v>33.36</v>
      </c>
      <c r="B423">
        <v>-756.67250000000001</v>
      </c>
      <c r="C423">
        <v>448.96869900000002</v>
      </c>
      <c r="D423">
        <v>104.85269599999999</v>
      </c>
      <c r="E423">
        <v>15.882078999999999</v>
      </c>
      <c r="F423">
        <v>-12.80626</v>
      </c>
      <c r="G423">
        <v>-14.586017999999999</v>
      </c>
      <c r="I423" s="1">
        <f t="shared" si="30"/>
        <v>0.45078441520153106</v>
      </c>
      <c r="J423" s="1">
        <f t="shared" si="31"/>
        <v>0.42359238535182497</v>
      </c>
      <c r="K423" s="4">
        <f t="shared" si="28"/>
        <v>0.21559650053441679</v>
      </c>
      <c r="L423">
        <f t="shared" si="29"/>
        <v>-100</v>
      </c>
    </row>
    <row r="424" spans="1:12" ht="15.75">
      <c r="A424">
        <v>33.44</v>
      </c>
      <c r="B424">
        <v>8.464029</v>
      </c>
      <c r="C424">
        <v>960.545345</v>
      </c>
      <c r="D424">
        <v>424.74757899999997</v>
      </c>
      <c r="E424">
        <v>14.713576</v>
      </c>
      <c r="F424">
        <v>-27.191212</v>
      </c>
      <c r="G424">
        <v>1.721077</v>
      </c>
      <c r="I424" s="1">
        <f t="shared" si="30"/>
        <v>0.51681454946494831</v>
      </c>
      <c r="J424" s="1">
        <f t="shared" si="31"/>
        <v>0.49668006193136771</v>
      </c>
      <c r="K424" s="4">
        <f t="shared" si="28"/>
        <v>0.50491703009445421</v>
      </c>
      <c r="L424">
        <f t="shared" si="29"/>
        <v>-100</v>
      </c>
    </row>
    <row r="425" spans="1:12" ht="15.75">
      <c r="A425">
        <v>33.520000000000003</v>
      </c>
      <c r="B425">
        <v>627.54369399999996</v>
      </c>
      <c r="C425">
        <v>1345.0036</v>
      </c>
      <c r="D425">
        <v>979.619865</v>
      </c>
      <c r="E425">
        <v>5.3861889999999999</v>
      </c>
      <c r="F425">
        <v>-36.402951999999999</v>
      </c>
      <c r="G425">
        <v>16.060813</v>
      </c>
      <c r="I425" s="1">
        <f t="shared" si="30"/>
        <v>0.76825622299556906</v>
      </c>
      <c r="J425" s="1">
        <f t="shared" si="31"/>
        <v>0.76647443282110039</v>
      </c>
      <c r="K425" s="4">
        <f t="shared" si="28"/>
        <v>0.77183705746634224</v>
      </c>
      <c r="L425">
        <f t="shared" si="29"/>
        <v>-100</v>
      </c>
    </row>
    <row r="426" spans="1:12" ht="15.75">
      <c r="A426">
        <v>33.6</v>
      </c>
      <c r="B426">
        <v>714.87399100000005</v>
      </c>
      <c r="C426">
        <v>1427.1579999999999</v>
      </c>
      <c r="D426">
        <v>1413.7225000000001</v>
      </c>
      <c r="E426">
        <v>-6.7615829999999999</v>
      </c>
      <c r="F426">
        <v>-38.379882000000002</v>
      </c>
      <c r="G426">
        <v>23.011935999999999</v>
      </c>
      <c r="H426" t="s">
        <v>42</v>
      </c>
      <c r="I426" s="1">
        <f t="shared" si="30"/>
        <v>0.85291318310279118</v>
      </c>
      <c r="J426" s="1">
        <f t="shared" si="31"/>
        <v>0.85038311556248702</v>
      </c>
      <c r="K426" s="4">
        <f t="shared" si="28"/>
        <v>0.90260371213909463</v>
      </c>
      <c r="L426">
        <f t="shared" si="29"/>
        <v>33.6</v>
      </c>
    </row>
    <row r="427" spans="1:12" ht="15.75">
      <c r="A427">
        <v>33.68</v>
      </c>
      <c r="B427">
        <v>345.03967799999998</v>
      </c>
      <c r="C427">
        <v>1227.4373000000001</v>
      </c>
      <c r="D427">
        <v>1458.82592</v>
      </c>
      <c r="E427">
        <v>-15.920356999999999</v>
      </c>
      <c r="F427">
        <v>-34.498725</v>
      </c>
      <c r="G427">
        <v>21.744889000000001</v>
      </c>
      <c r="I427" s="1">
        <f t="shared" si="30"/>
        <v>0.74027608785796639</v>
      </c>
      <c r="J427" s="1">
        <f t="shared" si="31"/>
        <v>0.72395984752081088</v>
      </c>
      <c r="K427" s="4">
        <f t="shared" si="28"/>
        <v>0.85519697076200529</v>
      </c>
      <c r="L427">
        <f t="shared" si="29"/>
        <v>-100</v>
      </c>
    </row>
    <row r="428" spans="1:12" ht="15.75">
      <c r="A428">
        <v>33.76</v>
      </c>
      <c r="B428">
        <v>-91.806669999999997</v>
      </c>
      <c r="C428">
        <v>943.43662700000004</v>
      </c>
      <c r="D428">
        <v>1167.2851000000001</v>
      </c>
      <c r="E428">
        <v>-19.360617000000001</v>
      </c>
      <c r="F428">
        <v>-27.868205</v>
      </c>
      <c r="G428">
        <v>15.431082</v>
      </c>
      <c r="I428" s="1">
        <f t="shared" si="30"/>
        <v>0.58291471722430199</v>
      </c>
      <c r="J428" s="1">
        <f t="shared" si="31"/>
        <v>0.55177705286659873</v>
      </c>
      <c r="K428" s="4">
        <f t="shared" si="28"/>
        <v>0.688228196090924</v>
      </c>
      <c r="L428">
        <f t="shared" si="29"/>
        <v>-100</v>
      </c>
    </row>
    <row r="429" spans="1:12" ht="15.75">
      <c r="A429">
        <v>33.840000000000003</v>
      </c>
      <c r="B429">
        <v>-271.4853</v>
      </c>
      <c r="C429">
        <v>775.31322999999998</v>
      </c>
      <c r="D429">
        <v>828.93158800000003</v>
      </c>
      <c r="E429">
        <v>-18.288073000000001</v>
      </c>
      <c r="F429">
        <v>-21.003682999999999</v>
      </c>
      <c r="G429">
        <v>8.0267610000000005</v>
      </c>
      <c r="I429" s="1">
        <f t="shared" si="30"/>
        <v>0.47497572717490222</v>
      </c>
      <c r="J429" s="1">
        <f t="shared" si="31"/>
        <v>0.44054112244506805</v>
      </c>
      <c r="K429" s="4">
        <f t="shared" si="28"/>
        <v>0.50684716869466517</v>
      </c>
      <c r="L429">
        <f t="shared" si="29"/>
        <v>-100</v>
      </c>
    </row>
    <row r="430" spans="1:12" ht="15.75">
      <c r="A430">
        <v>33.92</v>
      </c>
      <c r="B430">
        <v>-182.3296</v>
      </c>
      <c r="C430">
        <v>764.23535400000003</v>
      </c>
      <c r="D430">
        <v>678.58605899999998</v>
      </c>
      <c r="E430">
        <v>-15.816784</v>
      </c>
      <c r="F430">
        <v>-14.654420999999999</v>
      </c>
      <c r="G430">
        <v>1.48797</v>
      </c>
      <c r="I430" s="1">
        <f t="shared" si="30"/>
        <v>0.41565838832729624</v>
      </c>
      <c r="J430" s="1">
        <f t="shared" si="31"/>
        <v>0.38625239427617569</v>
      </c>
      <c r="K430" s="4">
        <f t="shared" si="28"/>
        <v>0.37701196181444074</v>
      </c>
      <c r="L430">
        <f t="shared" si="29"/>
        <v>-100</v>
      </c>
    </row>
    <row r="431" spans="1:12" ht="15.75">
      <c r="A431">
        <v>34</v>
      </c>
      <c r="B431">
        <v>-55.104227999999999</v>
      </c>
      <c r="C431">
        <v>793.40558799999997</v>
      </c>
      <c r="D431">
        <v>714.47370699999999</v>
      </c>
      <c r="E431">
        <v>-14.279247</v>
      </c>
      <c r="F431">
        <v>-8.4488850000000006</v>
      </c>
      <c r="G431">
        <v>-4.4974280000000002</v>
      </c>
      <c r="I431" s="1">
        <f t="shared" si="30"/>
        <v>0.40120531794951592</v>
      </c>
      <c r="J431" s="1">
        <f t="shared" si="31"/>
        <v>0.37649232296345059</v>
      </c>
      <c r="K431" s="4">
        <f t="shared" si="28"/>
        <v>0.29276329466732121</v>
      </c>
      <c r="L431">
        <f t="shared" si="29"/>
        <v>-100</v>
      </c>
    </row>
    <row r="432" spans="1:12" ht="15.75">
      <c r="A432">
        <v>34.08</v>
      </c>
      <c r="B432">
        <v>-104.922</v>
      </c>
      <c r="C432">
        <v>730.60973999999999</v>
      </c>
      <c r="D432">
        <v>782.18536600000004</v>
      </c>
      <c r="E432">
        <v>-14.045216999999999</v>
      </c>
      <c r="F432">
        <v>-2.4381970000000002</v>
      </c>
      <c r="G432">
        <v>-10.724353000000001</v>
      </c>
      <c r="I432" s="1">
        <f t="shared" si="30"/>
        <v>0.38726160792949516</v>
      </c>
      <c r="J432" s="1">
        <f t="shared" si="31"/>
        <v>0.36245984692140892</v>
      </c>
      <c r="K432" s="4">
        <f t="shared" si="28"/>
        <v>0.21884618217867974</v>
      </c>
      <c r="L432">
        <f t="shared" si="29"/>
        <v>-100</v>
      </c>
    </row>
    <row r="433" spans="1:12" ht="15.75">
      <c r="A433">
        <v>34.159999999999997</v>
      </c>
      <c r="B433">
        <v>-344.77280000000002</v>
      </c>
      <c r="C433">
        <v>558.00408200000004</v>
      </c>
      <c r="D433">
        <v>773.75595599999997</v>
      </c>
      <c r="E433">
        <v>-14.139227</v>
      </c>
      <c r="F433">
        <v>2.085496</v>
      </c>
      <c r="G433">
        <v>-16.735728000000002</v>
      </c>
      <c r="I433" s="1">
        <f t="shared" si="30"/>
        <v>0.37900466831184182</v>
      </c>
      <c r="J433" s="1">
        <f t="shared" si="31"/>
        <v>0.35327096427330967</v>
      </c>
      <c r="K433" s="4">
        <f t="shared" si="28"/>
        <v>0.19394372263030768</v>
      </c>
      <c r="L433">
        <f t="shared" si="29"/>
        <v>-100</v>
      </c>
    </row>
    <row r="434" spans="1:12" ht="15.75">
      <c r="A434">
        <v>34.24</v>
      </c>
      <c r="B434">
        <v>-607.23180000000002</v>
      </c>
      <c r="C434">
        <v>372.43539299999998</v>
      </c>
      <c r="D434">
        <v>711.86899200000005</v>
      </c>
      <c r="E434">
        <v>-13.476017000000001</v>
      </c>
      <c r="F434">
        <v>3.3199749999999999</v>
      </c>
      <c r="G434">
        <v>-20.735797999999999</v>
      </c>
      <c r="I434" s="1">
        <f t="shared" si="30"/>
        <v>0.40943815531966227</v>
      </c>
      <c r="J434" s="1">
        <f t="shared" si="31"/>
        <v>0.38797135889228868</v>
      </c>
      <c r="K434" s="4">
        <f t="shared" si="28"/>
        <v>0.18747214246371249</v>
      </c>
      <c r="L434">
        <f t="shared" si="29"/>
        <v>-100</v>
      </c>
    </row>
    <row r="435" spans="1:12" ht="15.75">
      <c r="A435">
        <v>34.32</v>
      </c>
      <c r="B435">
        <v>-706.37070000000006</v>
      </c>
      <c r="C435">
        <v>284.26012300000002</v>
      </c>
      <c r="D435">
        <v>674.66262700000004</v>
      </c>
      <c r="E435">
        <v>-11.623248999999999</v>
      </c>
      <c r="F435">
        <v>0.524281</v>
      </c>
      <c r="G435">
        <v>-20.989203</v>
      </c>
      <c r="I435" s="1">
        <f t="shared" si="30"/>
        <v>0.41937895088566601</v>
      </c>
      <c r="J435" s="1">
        <f t="shared" si="31"/>
        <v>0.40391118022075695</v>
      </c>
      <c r="K435" s="4">
        <f t="shared" si="28"/>
        <v>0.16075652547762553</v>
      </c>
      <c r="L435">
        <f t="shared" si="29"/>
        <v>-100</v>
      </c>
    </row>
    <row r="436" spans="1:12" ht="15.75">
      <c r="A436">
        <v>34.4</v>
      </c>
      <c r="B436">
        <v>-582.54660000000001</v>
      </c>
      <c r="C436">
        <v>328.19661000000002</v>
      </c>
      <c r="D436">
        <v>695.78596400000004</v>
      </c>
      <c r="E436">
        <v>-8.8913639999999994</v>
      </c>
      <c r="F436">
        <v>-5.0750320000000002</v>
      </c>
      <c r="G436">
        <v>-17.306978000000001</v>
      </c>
      <c r="I436" s="1">
        <f t="shared" si="30"/>
        <v>0.368798768882664</v>
      </c>
      <c r="J436" s="1">
        <f t="shared" si="31"/>
        <v>0.3585536394501051</v>
      </c>
      <c r="K436" s="4">
        <f t="shared" si="28"/>
        <v>0.23804811412496651</v>
      </c>
      <c r="L436">
        <f t="shared" si="29"/>
        <v>-100</v>
      </c>
    </row>
    <row r="437" spans="1:12" ht="15.75">
      <c r="A437">
        <v>34.479999999999997</v>
      </c>
      <c r="B437">
        <v>-330.23680000000002</v>
      </c>
      <c r="C437">
        <v>456.40873599999998</v>
      </c>
      <c r="D437">
        <v>750.80115999999998</v>
      </c>
      <c r="E437">
        <v>-6.0580080000000001</v>
      </c>
      <c r="F437">
        <v>-10.900524000000001</v>
      </c>
      <c r="G437">
        <v>-11.384721000000001</v>
      </c>
      <c r="I437" s="1">
        <f t="shared" si="30"/>
        <v>0.32121836854823393</v>
      </c>
      <c r="J437" s="1">
        <f t="shared" si="31"/>
        <v>0.31578784669294724</v>
      </c>
      <c r="K437" s="4">
        <f t="shared" si="28"/>
        <v>0.33782878507393055</v>
      </c>
      <c r="L437">
        <f t="shared" si="29"/>
        <v>-100</v>
      </c>
    </row>
    <row r="438" spans="1:12" ht="15.75">
      <c r="A438">
        <v>34.56</v>
      </c>
      <c r="B438">
        <v>-115.7563</v>
      </c>
      <c r="C438">
        <v>591.75592300000005</v>
      </c>
      <c r="D438">
        <v>806.24433999999997</v>
      </c>
      <c r="E438">
        <v>-3.9699960000000001</v>
      </c>
      <c r="F438">
        <v>-14.653788</v>
      </c>
      <c r="G438">
        <v>-5.8267360000000004</v>
      </c>
      <c r="I438" s="1">
        <f t="shared" si="30"/>
        <v>0.33536990112030535</v>
      </c>
      <c r="J438" s="1">
        <f t="shared" si="31"/>
        <v>0.33314765132700525</v>
      </c>
      <c r="K438" s="4">
        <f t="shared" si="28"/>
        <v>0.40678051288692996</v>
      </c>
      <c r="L438">
        <f t="shared" si="29"/>
        <v>-100</v>
      </c>
    </row>
    <row r="439" spans="1:12" ht="15.75">
      <c r="A439">
        <v>34.64</v>
      </c>
      <c r="B439">
        <v>-60.005406999999998</v>
      </c>
      <c r="C439">
        <v>680.83045000000004</v>
      </c>
      <c r="D439">
        <v>852.21819900000003</v>
      </c>
      <c r="E439">
        <v>-3.1513339999999999</v>
      </c>
      <c r="F439">
        <v>-15.660850999999999</v>
      </c>
      <c r="G439">
        <v>-2.650693</v>
      </c>
      <c r="I439" s="1">
        <f t="shared" si="30"/>
        <v>0.36582659181831367</v>
      </c>
      <c r="J439" s="1">
        <f t="shared" si="31"/>
        <v>0.36454493844568864</v>
      </c>
      <c r="K439" s="4">
        <f t="shared" si="28"/>
        <v>0.43253532049340426</v>
      </c>
      <c r="L439">
        <f t="shared" si="29"/>
        <v>-100</v>
      </c>
    </row>
    <row r="440" spans="1:12" ht="15.75">
      <c r="A440">
        <v>34.72</v>
      </c>
      <c r="B440">
        <v>-167.19929999999999</v>
      </c>
      <c r="C440">
        <v>713.458032</v>
      </c>
      <c r="D440">
        <v>894.44613800000002</v>
      </c>
      <c r="E440">
        <v>-3.594811</v>
      </c>
      <c r="F440">
        <v>-14.992659</v>
      </c>
      <c r="G440">
        <v>-2.3000539999999998</v>
      </c>
      <c r="I440" s="1">
        <f t="shared" si="30"/>
        <v>0.38373654140979668</v>
      </c>
      <c r="J440" s="1">
        <f t="shared" si="31"/>
        <v>0.38214610817151073</v>
      </c>
      <c r="K440" s="4">
        <f t="shared" si="28"/>
        <v>0.43241253626548848</v>
      </c>
      <c r="L440">
        <f t="shared" si="29"/>
        <v>-100</v>
      </c>
    </row>
    <row r="441" spans="1:12" ht="15.75">
      <c r="A441">
        <v>34.799999999999997</v>
      </c>
      <c r="B441">
        <v>-338.05959999999999</v>
      </c>
      <c r="C441">
        <v>712.60999100000004</v>
      </c>
      <c r="D441">
        <v>936.86896100000001</v>
      </c>
      <c r="E441">
        <v>-4.8722260000000004</v>
      </c>
      <c r="F441">
        <v>-14.427578</v>
      </c>
      <c r="G441">
        <v>-3.7155049999999998</v>
      </c>
      <c r="I441" s="1">
        <f t="shared" si="30"/>
        <v>0.40706252111473251</v>
      </c>
      <c r="J441" s="1">
        <f t="shared" si="31"/>
        <v>0.40430472007221518</v>
      </c>
      <c r="K441" s="4">
        <f t="shared" si="28"/>
        <v>0.43387418148237122</v>
      </c>
      <c r="L441">
        <f t="shared" si="29"/>
        <v>-100</v>
      </c>
    </row>
    <row r="442" spans="1:12" ht="15.75">
      <c r="A442">
        <v>34.880000000000003</v>
      </c>
      <c r="B442">
        <v>-447.8485</v>
      </c>
      <c r="C442">
        <v>710.88577199999997</v>
      </c>
      <c r="D442">
        <v>977.758284</v>
      </c>
      <c r="E442">
        <v>-6.4582100000000002</v>
      </c>
      <c r="F442">
        <v>-15.115157</v>
      </c>
      <c r="G442">
        <v>-5.2713510000000001</v>
      </c>
      <c r="I442" s="1">
        <f t="shared" si="30"/>
        <v>0.43427731634746214</v>
      </c>
      <c r="J442" s="1">
        <f t="shared" si="31"/>
        <v>0.42972708033178808</v>
      </c>
      <c r="K442" s="4">
        <f t="shared" si="28"/>
        <v>0.45367453525584112</v>
      </c>
      <c r="L442">
        <f t="shared" si="29"/>
        <v>-100</v>
      </c>
    </row>
    <row r="443" spans="1:12" ht="15.75">
      <c r="A443">
        <v>34.96</v>
      </c>
      <c r="B443">
        <v>-431.52800000000002</v>
      </c>
      <c r="C443">
        <v>727.05435799999998</v>
      </c>
      <c r="D443">
        <v>1012.9947</v>
      </c>
      <c r="E443">
        <v>-7.9903519999999997</v>
      </c>
      <c r="F443">
        <v>-16.878036000000002</v>
      </c>
      <c r="G443">
        <v>-5.8702290000000001</v>
      </c>
      <c r="I443" s="1">
        <f t="shared" si="30"/>
        <v>0.44771580987722837</v>
      </c>
      <c r="J443" s="1">
        <f t="shared" si="31"/>
        <v>0.44094373165523726</v>
      </c>
      <c r="K443" s="4">
        <f t="shared" si="28"/>
        <v>0.48820552671213563</v>
      </c>
      <c r="L443">
        <f t="shared" si="29"/>
        <v>-100</v>
      </c>
    </row>
    <row r="444" spans="1:12" ht="15.75">
      <c r="A444">
        <v>35.04</v>
      </c>
      <c r="B444">
        <v>-319.21199999999999</v>
      </c>
      <c r="C444">
        <v>754.56761100000006</v>
      </c>
      <c r="D444">
        <v>1036.7563</v>
      </c>
      <c r="E444">
        <v>-9.2929270000000006</v>
      </c>
      <c r="F444">
        <v>-18.526114</v>
      </c>
      <c r="G444">
        <v>-5.4871319999999999</v>
      </c>
      <c r="I444" s="1">
        <f t="shared" si="30"/>
        <v>0.44843066346079813</v>
      </c>
      <c r="J444" s="1">
        <f t="shared" si="31"/>
        <v>0.43926067862107532</v>
      </c>
      <c r="K444" s="4">
        <f t="shared" si="28"/>
        <v>0.51834641633679057</v>
      </c>
      <c r="L444">
        <f t="shared" si="29"/>
        <v>-100</v>
      </c>
    </row>
    <row r="445" spans="1:12" ht="15.75">
      <c r="A445">
        <v>35.119999999999997</v>
      </c>
      <c r="B445">
        <v>-202.4512</v>
      </c>
      <c r="C445">
        <v>769.19751099999996</v>
      </c>
      <c r="D445">
        <v>1041.9686999999999</v>
      </c>
      <c r="E445">
        <v>-10.235958999999999</v>
      </c>
      <c r="F445">
        <v>-18.820571999999999</v>
      </c>
      <c r="G445">
        <v>-4.9078569999999999</v>
      </c>
      <c r="I445" s="1">
        <f t="shared" si="30"/>
        <v>0.44324695204179004</v>
      </c>
      <c r="J445" s="1">
        <f t="shared" si="31"/>
        <v>0.43196275923802785</v>
      </c>
      <c r="K445" s="4">
        <f t="shared" si="28"/>
        <v>0.5239571737672728</v>
      </c>
      <c r="L445">
        <f t="shared" si="29"/>
        <v>-100</v>
      </c>
    </row>
    <row r="446" spans="1:12" ht="15.75">
      <c r="A446">
        <v>35.200000000000003</v>
      </c>
      <c r="B446">
        <v>-162.51990000000001</v>
      </c>
      <c r="C446">
        <v>749.67416600000001</v>
      </c>
      <c r="D446">
        <v>1024.7072000000001</v>
      </c>
      <c r="E446">
        <v>-10.626272999999999</v>
      </c>
      <c r="F446">
        <v>-17.337403999999999</v>
      </c>
      <c r="G446">
        <v>-4.9819339999999999</v>
      </c>
      <c r="I446" s="1">
        <f t="shared" si="30"/>
        <v>0.42771806554291081</v>
      </c>
      <c r="J446" s="1">
        <f t="shared" si="31"/>
        <v>0.41508935118695273</v>
      </c>
      <c r="K446" s="4">
        <f t="shared" si="28"/>
        <v>0.49779386255566116</v>
      </c>
      <c r="L446">
        <f t="shared" si="29"/>
        <v>-100</v>
      </c>
    </row>
    <row r="447" spans="1:12" ht="15.75">
      <c r="A447">
        <v>35.28</v>
      </c>
      <c r="B447">
        <v>-217.42269999999999</v>
      </c>
      <c r="C447">
        <v>694.71052499999996</v>
      </c>
      <c r="D447">
        <v>989.57205099999999</v>
      </c>
      <c r="E447">
        <v>-10.252763</v>
      </c>
      <c r="F447">
        <v>-14.668632000000001</v>
      </c>
      <c r="G447">
        <v>-5.9891639999999997</v>
      </c>
      <c r="I447" s="1">
        <f t="shared" si="30"/>
        <v>0.40268179691991468</v>
      </c>
      <c r="J447" s="1">
        <f t="shared" si="31"/>
        <v>0.39018475313126022</v>
      </c>
      <c r="K447" s="4">
        <f t="shared" si="28"/>
        <v>0.44976570193469323</v>
      </c>
      <c r="L447">
        <f t="shared" si="29"/>
        <v>-100</v>
      </c>
    </row>
    <row r="448" spans="1:12" ht="15.75">
      <c r="A448">
        <v>35.36</v>
      </c>
      <c r="B448">
        <v>-322.61439999999999</v>
      </c>
      <c r="C448">
        <v>624.17004499999996</v>
      </c>
      <c r="D448">
        <v>950.45804799999996</v>
      </c>
      <c r="E448">
        <v>-9.0464140000000004</v>
      </c>
      <c r="F448">
        <v>-11.948726000000001</v>
      </c>
      <c r="G448">
        <v>-7.5256959999999999</v>
      </c>
      <c r="I448" s="1">
        <f t="shared" si="30"/>
        <v>0.38213130083667207</v>
      </c>
      <c r="J448" s="1">
        <f t="shared" si="31"/>
        <v>0.37190099729872544</v>
      </c>
      <c r="K448" s="4">
        <f t="shared" si="28"/>
        <v>0.400046226453457</v>
      </c>
      <c r="L448">
        <f t="shared" si="29"/>
        <v>-100</v>
      </c>
    </row>
    <row r="449" spans="1:12" ht="15.75">
      <c r="A449">
        <v>35.44</v>
      </c>
      <c r="B449">
        <v>-413.67989999999998</v>
      </c>
      <c r="C449">
        <v>566.06410300000005</v>
      </c>
      <c r="D449">
        <v>925.17967699999997</v>
      </c>
      <c r="E449">
        <v>-7.2121000000000004</v>
      </c>
      <c r="F449">
        <v>-10.14817</v>
      </c>
      <c r="G449">
        <v>-8.8689440000000008</v>
      </c>
      <c r="I449" s="1">
        <f t="shared" si="30"/>
        <v>0.37373856105416314</v>
      </c>
      <c r="J449" s="1">
        <f t="shared" si="31"/>
        <v>0.36712076655266934</v>
      </c>
      <c r="K449" s="4">
        <f t="shared" si="28"/>
        <v>0.36727573869282004</v>
      </c>
      <c r="L449">
        <f t="shared" si="29"/>
        <v>-100</v>
      </c>
    </row>
    <row r="450" spans="1:12" ht="15.75">
      <c r="A450">
        <v>35.520000000000003</v>
      </c>
      <c r="B450">
        <v>-451.40219999999999</v>
      </c>
      <c r="C450">
        <v>540.46020399999998</v>
      </c>
      <c r="D450">
        <v>927.07593899999995</v>
      </c>
      <c r="E450">
        <v>-5.2103659999999996</v>
      </c>
      <c r="F450">
        <v>-9.6312820000000006</v>
      </c>
      <c r="G450">
        <v>-9.4661860000000004</v>
      </c>
      <c r="I450" s="1">
        <f t="shared" si="30"/>
        <v>0.37190268499271739</v>
      </c>
      <c r="J450" s="1">
        <f t="shared" si="31"/>
        <v>0.36844627267861857</v>
      </c>
      <c r="K450" s="4">
        <f t="shared" si="28"/>
        <v>0.36000332085896619</v>
      </c>
      <c r="L450">
        <f t="shared" si="29"/>
        <v>-100</v>
      </c>
    </row>
    <row r="451" spans="1:12" ht="15.75">
      <c r="A451">
        <v>35.6</v>
      </c>
      <c r="B451">
        <v>-438.64699999999999</v>
      </c>
      <c r="C451">
        <v>550.63032099999998</v>
      </c>
      <c r="D451">
        <v>958.80206999999996</v>
      </c>
      <c r="E451">
        <v>-3.5808089999999999</v>
      </c>
      <c r="F451">
        <v>-10.184016</v>
      </c>
      <c r="G451">
        <v>-9.2013420000000004</v>
      </c>
      <c r="I451" s="1">
        <f t="shared" si="30"/>
        <v>0.37327134300397152</v>
      </c>
      <c r="J451" s="1">
        <f t="shared" si="31"/>
        <v>0.37164886765909899</v>
      </c>
      <c r="K451" s="4">
        <f t="shared" si="28"/>
        <v>0.37565362578987493</v>
      </c>
      <c r="L451">
        <f t="shared" si="29"/>
        <v>-100</v>
      </c>
    </row>
    <row r="452" spans="1:12" ht="15.75">
      <c r="A452">
        <v>35.68</v>
      </c>
      <c r="B452">
        <v>-405.83879999999999</v>
      </c>
      <c r="C452">
        <v>585.12511700000005</v>
      </c>
      <c r="D452">
        <v>1012.29</v>
      </c>
      <c r="E452">
        <v>-2.7102590000000002</v>
      </c>
      <c r="F452">
        <v>-11.360728999999999</v>
      </c>
      <c r="G452">
        <v>-8.3276579999999996</v>
      </c>
      <c r="I452" s="1">
        <f t="shared" si="30"/>
        <v>0.38098732200158664</v>
      </c>
      <c r="J452" s="1">
        <f t="shared" si="31"/>
        <v>0.38007756489730121</v>
      </c>
      <c r="K452" s="4">
        <f t="shared" si="28"/>
        <v>0.40569328035469954</v>
      </c>
      <c r="L452">
        <f t="shared" si="29"/>
        <v>-100</v>
      </c>
    </row>
    <row r="453" spans="1:12" ht="15.75">
      <c r="A453">
        <v>35.76</v>
      </c>
      <c r="B453">
        <v>-382.45159999999998</v>
      </c>
      <c r="C453">
        <v>627.19202099999995</v>
      </c>
      <c r="D453">
        <v>1074.1721500000001</v>
      </c>
      <c r="E453">
        <v>-2.6759719999999998</v>
      </c>
      <c r="F453">
        <v>-12.828697</v>
      </c>
      <c r="G453">
        <v>-7.1966770000000002</v>
      </c>
      <c r="I453" s="1">
        <f t="shared" si="30"/>
        <v>0.39605638469669174</v>
      </c>
      <c r="J453" s="1">
        <f t="shared" si="31"/>
        <v>0.39520334426217191</v>
      </c>
      <c r="K453" s="4">
        <f t="shared" si="28"/>
        <v>0.44203808838592207</v>
      </c>
      <c r="L453">
        <f t="shared" si="29"/>
        <v>-100</v>
      </c>
    </row>
    <row r="454" spans="1:12" ht="15.75">
      <c r="A454">
        <v>35.840000000000003</v>
      </c>
      <c r="B454">
        <v>-376.41480000000001</v>
      </c>
      <c r="C454">
        <v>663.72974899999997</v>
      </c>
      <c r="D454">
        <v>1131.4366</v>
      </c>
      <c r="E454">
        <v>-3.2324860000000002</v>
      </c>
      <c r="F454">
        <v>-14.47466</v>
      </c>
      <c r="G454">
        <v>-6.0161740000000004</v>
      </c>
      <c r="I454" s="1">
        <f t="shared" si="30"/>
        <v>0.41441902580346779</v>
      </c>
      <c r="J454" s="1">
        <f t="shared" si="31"/>
        <v>0.41322900879749058</v>
      </c>
      <c r="K454" s="4">
        <f t="shared" si="28"/>
        <v>0.47996239801691332</v>
      </c>
      <c r="L454">
        <f t="shared" si="29"/>
        <v>-100</v>
      </c>
    </row>
    <row r="455" spans="1:12" ht="15.75">
      <c r="A455">
        <v>35.92</v>
      </c>
      <c r="B455">
        <v>-373.93579999999997</v>
      </c>
      <c r="C455">
        <v>688.15271399999995</v>
      </c>
      <c r="D455">
        <v>1173.3701000000001</v>
      </c>
      <c r="E455">
        <v>-3.9280629999999999</v>
      </c>
      <c r="F455">
        <v>-16.268007000000001</v>
      </c>
      <c r="G455">
        <v>-4.7970199999999998</v>
      </c>
      <c r="I455" s="1">
        <f t="shared" si="30"/>
        <v>0.43004190337990222</v>
      </c>
      <c r="J455" s="1">
        <f t="shared" si="31"/>
        <v>0.42834757316758199</v>
      </c>
      <c r="K455" s="4">
        <f t="shared" si="28"/>
        <v>0.51651032001991448</v>
      </c>
      <c r="L455">
        <f t="shared" si="29"/>
        <v>-100</v>
      </c>
    </row>
    <row r="456" spans="1:12" ht="15.75">
      <c r="A456">
        <v>36</v>
      </c>
      <c r="B456">
        <v>-355.84690000000001</v>
      </c>
      <c r="C456">
        <v>698.58214199999998</v>
      </c>
      <c r="D456">
        <v>1191.7405000000001</v>
      </c>
      <c r="E456">
        <v>-4.2904140000000002</v>
      </c>
      <c r="F456">
        <v>-18.063065000000002</v>
      </c>
      <c r="G456">
        <v>-3.4763160000000002</v>
      </c>
      <c r="I456" s="1">
        <f t="shared" si="30"/>
        <v>0.43769182260549655</v>
      </c>
      <c r="J456" s="1">
        <f t="shared" si="31"/>
        <v>0.43570521433769738</v>
      </c>
      <c r="K456" s="4">
        <f t="shared" ref="K456:K519" si="32">ABS(($D456/(IF($D456&lt;0,3880,4287))))+ABS(($F456/(IF($F456&lt;0,67,155))))</f>
        <v>0.54758737159200499</v>
      </c>
      <c r="L456">
        <f t="shared" ref="L456:L519" si="33">IF(K456=$P$10,A456,-100)</f>
        <v>-100</v>
      </c>
    </row>
    <row r="457" spans="1:12" ht="15.75">
      <c r="A457">
        <v>36.08</v>
      </c>
      <c r="B457">
        <v>-314.83884999999998</v>
      </c>
      <c r="C457">
        <v>696.50993000000005</v>
      </c>
      <c r="D457">
        <v>1183.3197299999999</v>
      </c>
      <c r="E457">
        <v>-4.0105940000000002</v>
      </c>
      <c r="F457">
        <v>-19.539037</v>
      </c>
      <c r="G457">
        <v>-2.0741649999999998</v>
      </c>
      <c r="I457" s="1">
        <f t="shared" si="30"/>
        <v>0.43542718635909033</v>
      </c>
      <c r="J457" s="1">
        <f t="shared" si="31"/>
        <v>0.43368269725469755</v>
      </c>
      <c r="K457" s="4">
        <f t="shared" si="32"/>
        <v>0.56765254737160942</v>
      </c>
      <c r="L457">
        <f t="shared" si="33"/>
        <v>-100</v>
      </c>
    </row>
    <row r="458" spans="1:12" ht="15.75">
      <c r="A458">
        <v>36.159999999999997</v>
      </c>
      <c r="B458">
        <v>-260.41860000000003</v>
      </c>
      <c r="C458">
        <v>687.32205299999998</v>
      </c>
      <c r="D458">
        <v>1154.0264999999999</v>
      </c>
      <c r="E458">
        <v>-3.0569809999999999</v>
      </c>
      <c r="F458">
        <v>-20.334123000000002</v>
      </c>
      <c r="G458">
        <v>-0.75073000000000001</v>
      </c>
      <c r="I458" s="1">
        <f t="shared" si="30"/>
        <v>0.42581022447038164</v>
      </c>
      <c r="J458" s="1">
        <f t="shared" si="31"/>
        <v>0.42477462125875498</v>
      </c>
      <c r="K458" s="4">
        <f t="shared" si="32"/>
        <v>0.57268646550661662</v>
      </c>
      <c r="L458">
        <f t="shared" si="33"/>
        <v>-100</v>
      </c>
    </row>
    <row r="459" spans="1:12" ht="15.75">
      <c r="A459">
        <v>36.24</v>
      </c>
      <c r="B459">
        <v>-211.15978999999999</v>
      </c>
      <c r="C459">
        <v>679.32098099999996</v>
      </c>
      <c r="D459">
        <v>1119.3992000000001</v>
      </c>
      <c r="E459">
        <v>-1.671308</v>
      </c>
      <c r="F459">
        <v>-20.262363000000001</v>
      </c>
      <c r="G459">
        <v>0.25982</v>
      </c>
      <c r="I459" s="1">
        <f t="shared" si="30"/>
        <v>0.41424999727065354</v>
      </c>
      <c r="J459" s="1">
        <f t="shared" si="31"/>
        <v>0.4139320810357815</v>
      </c>
      <c r="K459" s="4">
        <f t="shared" si="32"/>
        <v>0.56353814058120877</v>
      </c>
      <c r="L459">
        <f t="shared" si="33"/>
        <v>-100</v>
      </c>
    </row>
    <row r="460" spans="1:12" ht="15.75">
      <c r="A460">
        <v>36.32</v>
      </c>
      <c r="B460">
        <v>-183.29769999999999</v>
      </c>
      <c r="C460">
        <v>679.17812300000003</v>
      </c>
      <c r="D460">
        <v>1098.2406000000001</v>
      </c>
      <c r="E460">
        <v>-0.24499499999999999</v>
      </c>
      <c r="F460">
        <v>-19.442584</v>
      </c>
      <c r="G460">
        <v>0.766961</v>
      </c>
      <c r="I460" s="1">
        <f t="shared" si="30"/>
        <v>0.40595579876615401</v>
      </c>
      <c r="J460" s="1">
        <f t="shared" si="31"/>
        <v>0.40594883033561657</v>
      </c>
      <c r="K460" s="4">
        <f t="shared" si="32"/>
        <v>0.54636710710965808</v>
      </c>
      <c r="L460">
        <f t="shared" si="33"/>
        <v>-100</v>
      </c>
    </row>
    <row r="461" spans="1:12" ht="15.75">
      <c r="A461">
        <v>36.4</v>
      </c>
      <c r="B461">
        <v>-183.78399999999999</v>
      </c>
      <c r="C461">
        <v>686.80688899999996</v>
      </c>
      <c r="D461">
        <v>1102.1425999999999</v>
      </c>
      <c r="E461">
        <v>0.86932299999999996</v>
      </c>
      <c r="F461">
        <v>-18.247612</v>
      </c>
      <c r="G461">
        <v>0.70972100000000005</v>
      </c>
      <c r="I461" s="1">
        <f t="shared" si="30"/>
        <v>0.40353924427347604</v>
      </c>
      <c r="J461" s="1">
        <f t="shared" si="31"/>
        <v>0.40345097295353849</v>
      </c>
      <c r="K461" s="4">
        <f t="shared" si="32"/>
        <v>0.52944189773316763</v>
      </c>
      <c r="L461">
        <f t="shared" si="33"/>
        <v>-100</v>
      </c>
    </row>
    <row r="462" spans="1:12" ht="15.75">
      <c r="A462">
        <v>36.479999999999997</v>
      </c>
      <c r="B462">
        <v>-209.3004</v>
      </c>
      <c r="C462">
        <v>694.67165899999998</v>
      </c>
      <c r="D462">
        <v>1127.3814</v>
      </c>
      <c r="E462">
        <v>1.519398</v>
      </c>
      <c r="F462">
        <v>-17.117915</v>
      </c>
      <c r="G462">
        <v>0.175923</v>
      </c>
      <c r="I462" s="1">
        <f t="shared" si="30"/>
        <v>0.40595130541139252</v>
      </c>
      <c r="J462" s="1">
        <f t="shared" si="31"/>
        <v>0.40568319841324402</v>
      </c>
      <c r="K462" s="4">
        <f t="shared" si="32"/>
        <v>0.51846803562662536</v>
      </c>
      <c r="L462">
        <f t="shared" si="33"/>
        <v>-100</v>
      </c>
    </row>
    <row r="463" spans="1:12" ht="15.75">
      <c r="A463">
        <v>36.56</v>
      </c>
      <c r="B463">
        <v>-248.67230000000001</v>
      </c>
      <c r="C463">
        <v>693.05582100000004</v>
      </c>
      <c r="D463">
        <v>1155.5494000000001</v>
      </c>
      <c r="E463">
        <v>1.801509</v>
      </c>
      <c r="F463">
        <v>-16.368946999999999</v>
      </c>
      <c r="G463">
        <v>-0.63278100000000004</v>
      </c>
      <c r="I463" s="1">
        <f t="shared" si="30"/>
        <v>0.40923552227442955</v>
      </c>
      <c r="J463" s="1">
        <f t="shared" si="31"/>
        <v>0.4088615894728036</v>
      </c>
      <c r="K463" s="4">
        <f t="shared" si="32"/>
        <v>0.51385997092563773</v>
      </c>
      <c r="L463">
        <f t="shared" si="33"/>
        <v>-100</v>
      </c>
    </row>
    <row r="464" spans="1:12" ht="15.75">
      <c r="A464">
        <v>36.64</v>
      </c>
      <c r="B464">
        <v>-287.05705</v>
      </c>
      <c r="C464">
        <v>677.38073699999995</v>
      </c>
      <c r="D464">
        <v>1164.93876</v>
      </c>
      <c r="E464">
        <v>1.964888</v>
      </c>
      <c r="F464">
        <v>-16.103213</v>
      </c>
      <c r="G464">
        <v>-1.465743</v>
      </c>
      <c r="I464" s="1">
        <f t="shared" si="30"/>
        <v>0.40912964574067984</v>
      </c>
      <c r="J464" s="1">
        <f t="shared" si="31"/>
        <v>0.40868465963758516</v>
      </c>
      <c r="K464" s="4">
        <f t="shared" si="32"/>
        <v>0.5120839854297442</v>
      </c>
      <c r="L464">
        <f t="shared" si="33"/>
        <v>-100</v>
      </c>
    </row>
    <row r="465" spans="1:12" ht="15.75">
      <c r="A465">
        <v>36.72</v>
      </c>
      <c r="B465">
        <v>-311.8954</v>
      </c>
      <c r="C465">
        <v>651.72735999999998</v>
      </c>
      <c r="D465">
        <v>1146.5372</v>
      </c>
      <c r="E465">
        <v>2.2323409999999999</v>
      </c>
      <c r="F465">
        <v>-16.247</v>
      </c>
      <c r="G465">
        <v>-2.1018490000000001</v>
      </c>
      <c r="I465" s="1">
        <f t="shared" si="30"/>
        <v>0.40406001296064736</v>
      </c>
      <c r="J465" s="1">
        <f t="shared" si="31"/>
        <v>0.40347833384996523</v>
      </c>
      <c r="K465" s="4">
        <f t="shared" si="32"/>
        <v>0.50993765044615968</v>
      </c>
      <c r="L465">
        <f t="shared" si="33"/>
        <v>-100</v>
      </c>
    </row>
    <row r="466" spans="1:12" ht="15.75">
      <c r="A466">
        <v>36.799999999999997</v>
      </c>
      <c r="B466">
        <v>-318.85789999999997</v>
      </c>
      <c r="C466">
        <v>626.12413200000003</v>
      </c>
      <c r="D466">
        <v>1112.316</v>
      </c>
      <c r="E466">
        <v>2.6606209999999999</v>
      </c>
      <c r="F466">
        <v>-16.647732999999999</v>
      </c>
      <c r="G466">
        <v>-2.4224260000000002</v>
      </c>
      <c r="I466" s="1">
        <f t="shared" si="30"/>
        <v>0.39647923019418707</v>
      </c>
      <c r="J466" s="1">
        <f t="shared" si="31"/>
        <v>0.39563686047973645</v>
      </c>
      <c r="K466" s="4">
        <f t="shared" si="32"/>
        <v>0.50793618809730212</v>
      </c>
      <c r="L466">
        <f t="shared" si="33"/>
        <v>-100</v>
      </c>
    </row>
    <row r="467" spans="1:12" ht="15.75">
      <c r="A467">
        <v>36.880000000000003</v>
      </c>
      <c r="B467">
        <v>-313.51620000000003</v>
      </c>
      <c r="C467">
        <v>610.34896500000002</v>
      </c>
      <c r="D467">
        <v>1087.5645</v>
      </c>
      <c r="E467">
        <v>3.1373310000000001</v>
      </c>
      <c r="F467">
        <v>-17.152954999999999</v>
      </c>
      <c r="G467">
        <v>-2.446094</v>
      </c>
      <c r="I467" s="1">
        <f t="shared" si="30"/>
        <v>0.39134094320505597</v>
      </c>
      <c r="J467" s="1">
        <f t="shared" si="31"/>
        <v>0.39015375329446178</v>
      </c>
      <c r="K467" s="4">
        <f t="shared" si="32"/>
        <v>0.5097031970483481</v>
      </c>
      <c r="L467">
        <f t="shared" si="33"/>
        <v>-100</v>
      </c>
    </row>
    <row r="468" spans="1:12" ht="15.75">
      <c r="A468">
        <v>36.96</v>
      </c>
      <c r="B468">
        <v>-306.77210000000002</v>
      </c>
      <c r="C468">
        <v>608.94548799999995</v>
      </c>
      <c r="D468">
        <v>1092.4150999999999</v>
      </c>
      <c r="E468">
        <v>3.5045579999999998</v>
      </c>
      <c r="F468">
        <v>-17.642139</v>
      </c>
      <c r="G468">
        <v>-2.3016909999999999</v>
      </c>
      <c r="I468" s="1">
        <f t="shared" si="30"/>
        <v>0.39262114485666388</v>
      </c>
      <c r="J468" s="1">
        <f t="shared" si="31"/>
        <v>0.39114405785475459</v>
      </c>
      <c r="K468" s="4">
        <f t="shared" si="32"/>
        <v>0.51813591800619019</v>
      </c>
      <c r="L468">
        <f t="shared" si="33"/>
        <v>-100</v>
      </c>
    </row>
    <row r="469" spans="1:12" ht="15.75">
      <c r="A469">
        <v>37.04</v>
      </c>
      <c r="B469">
        <v>-307.79300000000001</v>
      </c>
      <c r="C469">
        <v>619.95391700000005</v>
      </c>
      <c r="D469">
        <v>1127.5672</v>
      </c>
      <c r="E469">
        <v>3.7050390000000002</v>
      </c>
      <c r="F469">
        <v>-18.036802999999999</v>
      </c>
      <c r="G469">
        <v>-2.152234</v>
      </c>
      <c r="I469" s="1">
        <f t="shared" si="30"/>
        <v>0.40073972031239585</v>
      </c>
      <c r="J469" s="1">
        <f t="shared" si="31"/>
        <v>0.39912202699785565</v>
      </c>
      <c r="K469" s="4">
        <f t="shared" si="32"/>
        <v>0.53222612222651611</v>
      </c>
      <c r="L469">
        <f t="shared" si="33"/>
        <v>-100</v>
      </c>
    </row>
    <row r="470" spans="1:12" ht="15.75">
      <c r="A470">
        <v>37.119999999999997</v>
      </c>
      <c r="B470">
        <v>-319.72000000000003</v>
      </c>
      <c r="C470">
        <v>636.77069200000005</v>
      </c>
      <c r="D470">
        <v>1175.0348799999999</v>
      </c>
      <c r="E470">
        <v>3.8450000000000002</v>
      </c>
      <c r="F470">
        <v>-18.316946000000002</v>
      </c>
      <c r="G470">
        <v>-2.1111010000000001</v>
      </c>
      <c r="I470" s="1">
        <f t="shared" si="30"/>
        <v>0.4127048644392397</v>
      </c>
      <c r="J470" s="1">
        <f t="shared" si="31"/>
        <v>0.41101310074407371</v>
      </c>
      <c r="K470" s="4">
        <f t="shared" si="32"/>
        <v>0.54747983129140865</v>
      </c>
      <c r="L470">
        <f t="shared" si="33"/>
        <v>-100</v>
      </c>
    </row>
    <row r="471" spans="1:12" ht="15.75">
      <c r="A471">
        <v>37.200000000000003</v>
      </c>
      <c r="B471">
        <v>-339.09660000000002</v>
      </c>
      <c r="C471">
        <v>651.26572499999997</v>
      </c>
      <c r="D471">
        <v>1211.0741</v>
      </c>
      <c r="E471">
        <v>4.1469990000000001</v>
      </c>
      <c r="F471">
        <v>-18.532232</v>
      </c>
      <c r="G471">
        <v>-2.1867969999999999</v>
      </c>
      <c r="I471" s="1">
        <f t="shared" si="30"/>
        <v>0.42405491835945275</v>
      </c>
      <c r="J471" s="1">
        <f t="shared" si="31"/>
        <v>0.42213923648199642</v>
      </c>
      <c r="K471" s="4">
        <f t="shared" si="32"/>
        <v>0.55909968451653558</v>
      </c>
      <c r="L471">
        <f t="shared" si="33"/>
        <v>-100</v>
      </c>
    </row>
    <row r="472" spans="1:12" ht="15.75">
      <c r="A472">
        <v>37.28</v>
      </c>
      <c r="B472">
        <v>-356.89359999999999</v>
      </c>
      <c r="C472">
        <v>656.74151800000004</v>
      </c>
      <c r="D472">
        <v>1219.4170999999999</v>
      </c>
      <c r="E472">
        <v>4.8419249999999998</v>
      </c>
      <c r="F472">
        <v>-18.774592999999999</v>
      </c>
      <c r="G472">
        <v>-2.2746040000000001</v>
      </c>
      <c r="I472" s="1">
        <f t="shared" si="30"/>
        <v>0.4307595381079678</v>
      </c>
      <c r="J472" s="1">
        <f t="shared" si="31"/>
        <v>0.42818679967460649</v>
      </c>
      <c r="K472" s="4">
        <f t="shared" si="32"/>
        <v>0.56466312903989491</v>
      </c>
      <c r="L472">
        <f t="shared" si="33"/>
        <v>-100</v>
      </c>
    </row>
    <row r="473" spans="1:12" ht="15.75">
      <c r="A473">
        <v>37.36</v>
      </c>
      <c r="B473">
        <v>-360.91969999999998</v>
      </c>
      <c r="C473">
        <v>650.38420299999996</v>
      </c>
      <c r="D473">
        <v>1196.3752999999999</v>
      </c>
      <c r="E473">
        <v>6.0592090000000001</v>
      </c>
      <c r="F473">
        <v>-19.108568000000002</v>
      </c>
      <c r="G473">
        <v>-2.2022789999999999</v>
      </c>
      <c r="I473" s="1">
        <f t="shared" si="30"/>
        <v>0.43039399551454566</v>
      </c>
      <c r="J473" s="1">
        <f t="shared" si="31"/>
        <v>0.4263547155389385</v>
      </c>
      <c r="K473" s="4">
        <f t="shared" si="32"/>
        <v>0.56427302297469972</v>
      </c>
      <c r="L473">
        <f t="shared" si="33"/>
        <v>-100</v>
      </c>
    </row>
    <row r="474" spans="1:12" ht="15.75">
      <c r="A474">
        <v>37.44</v>
      </c>
      <c r="B474">
        <v>-341.4597</v>
      </c>
      <c r="C474">
        <v>635.04586300000005</v>
      </c>
      <c r="D474">
        <v>1149.319</v>
      </c>
      <c r="E474">
        <v>7.7421559999999996</v>
      </c>
      <c r="F474">
        <v>-19.507577999999999</v>
      </c>
      <c r="G474">
        <v>-1.8213520000000001</v>
      </c>
      <c r="I474" s="1">
        <f t="shared" si="30"/>
        <v>0.42323619381427308</v>
      </c>
      <c r="J474" s="1">
        <f t="shared" si="31"/>
        <v>0.41650793935422759</v>
      </c>
      <c r="K474" s="4">
        <f t="shared" si="32"/>
        <v>0.55925188572880868</v>
      </c>
      <c r="L474">
        <f t="shared" si="33"/>
        <v>-100</v>
      </c>
    </row>
    <row r="475" spans="1:12" ht="15.75">
      <c r="A475">
        <v>37.520000000000003</v>
      </c>
      <c r="B475">
        <v>-299.65480000000002</v>
      </c>
      <c r="C475">
        <v>618.85445300000003</v>
      </c>
      <c r="D475">
        <v>1094.6429499999999</v>
      </c>
      <c r="E475">
        <v>9.6081800000000008</v>
      </c>
      <c r="F475">
        <v>-19.862352000000001</v>
      </c>
      <c r="G475">
        <v>-1.105739</v>
      </c>
      <c r="I475" s="1">
        <f t="shared" si="30"/>
        <v>0.41323947839977648</v>
      </c>
      <c r="J475" s="1">
        <f t="shared" si="31"/>
        <v>0.40257308934912267</v>
      </c>
      <c r="K475" s="4">
        <f t="shared" si="32"/>
        <v>0.55179310123281433</v>
      </c>
      <c r="L475">
        <f t="shared" si="33"/>
        <v>-100</v>
      </c>
    </row>
    <row r="476" spans="1:12" ht="15.75">
      <c r="A476">
        <v>37.6</v>
      </c>
      <c r="B476">
        <v>-252.935</v>
      </c>
      <c r="C476">
        <v>610.89122499999996</v>
      </c>
      <c r="D476">
        <v>1056.229</v>
      </c>
      <c r="E476">
        <v>11.200395</v>
      </c>
      <c r="F476">
        <v>-20.080400000000001</v>
      </c>
      <c r="G476">
        <v>-0.19322700000000001</v>
      </c>
      <c r="I476" s="1">
        <f t="shared" si="30"/>
        <v>0.40674056650660512</v>
      </c>
      <c r="J476" s="1">
        <f t="shared" si="31"/>
        <v>0.39193511112730511</v>
      </c>
      <c r="K476" s="4">
        <f t="shared" si="32"/>
        <v>0.54608698216405727</v>
      </c>
      <c r="L476">
        <f t="shared" si="33"/>
        <v>-100</v>
      </c>
    </row>
    <row r="477" spans="1:12" ht="15.75">
      <c r="A477">
        <v>37.68</v>
      </c>
      <c r="B477">
        <v>-229.0752</v>
      </c>
      <c r="C477">
        <v>614.80953</v>
      </c>
      <c r="D477">
        <v>1058.6001000000001</v>
      </c>
      <c r="E477">
        <v>12.066763999999999</v>
      </c>
      <c r="F477">
        <v>-20.205596</v>
      </c>
      <c r="G477">
        <v>0.68444700000000003</v>
      </c>
      <c r="I477" s="1">
        <f t="shared" si="30"/>
        <v>0.40837103105084666</v>
      </c>
      <c r="J477" s="1">
        <f t="shared" si="31"/>
        <v>0.39120590769881214</v>
      </c>
      <c r="K477" s="4">
        <f t="shared" si="32"/>
        <v>0.5485086699184275</v>
      </c>
      <c r="L477">
        <f t="shared" si="33"/>
        <v>-100</v>
      </c>
    </row>
    <row r="478" spans="1:12" ht="15.75">
      <c r="A478">
        <v>37.76</v>
      </c>
      <c r="B478">
        <v>-246.72191000000001</v>
      </c>
      <c r="C478">
        <v>626.33784200000002</v>
      </c>
      <c r="D478">
        <v>1112.3134</v>
      </c>
      <c r="E478">
        <v>12.00592</v>
      </c>
      <c r="F478">
        <v>-20.434784000000001</v>
      </c>
      <c r="G478">
        <v>1.365281</v>
      </c>
      <c r="I478" s="1">
        <f t="shared" si="30"/>
        <v>0.41887655666953266</v>
      </c>
      <c r="J478" s="1">
        <f t="shared" si="31"/>
        <v>0.40233169515918316</v>
      </c>
      <c r="K478" s="4">
        <f t="shared" si="32"/>
        <v>0.56445873086631226</v>
      </c>
      <c r="L478">
        <f t="shared" si="33"/>
        <v>-100</v>
      </c>
    </row>
    <row r="479" spans="1:12" ht="15.75">
      <c r="A479">
        <v>37.840000000000003</v>
      </c>
      <c r="B479">
        <v>-295.68669999999997</v>
      </c>
      <c r="C479">
        <v>638.136662</v>
      </c>
      <c r="D479">
        <v>1201.9865</v>
      </c>
      <c r="E479">
        <v>11.209254</v>
      </c>
      <c r="F479">
        <v>-20.970424000000001</v>
      </c>
      <c r="G479">
        <v>1.89089</v>
      </c>
      <c r="I479" s="1">
        <f t="shared" si="30"/>
        <v>0.43598251840946411</v>
      </c>
      <c r="J479" s="1">
        <f t="shared" si="31"/>
        <v>0.42218157961891867</v>
      </c>
      <c r="K479" s="4">
        <f t="shared" si="32"/>
        <v>0.59337080583088753</v>
      </c>
      <c r="L479">
        <f t="shared" si="33"/>
        <v>-100</v>
      </c>
    </row>
    <row r="480" spans="1:12" ht="15.75">
      <c r="A480">
        <v>37.92</v>
      </c>
      <c r="B480">
        <v>-338.81529999999998</v>
      </c>
      <c r="C480">
        <v>647.10826799999995</v>
      </c>
      <c r="D480">
        <v>1291.729</v>
      </c>
      <c r="E480">
        <v>10.157588000000001</v>
      </c>
      <c r="F480">
        <v>-21.798739999999999</v>
      </c>
      <c r="G480">
        <v>2.4603269999999999</v>
      </c>
      <c r="I480" s="1">
        <f t="shared" si="30"/>
        <v>0.4535133911393846</v>
      </c>
      <c r="J480" s="1">
        <f t="shared" si="31"/>
        <v>0.44266128405651972</v>
      </c>
      <c r="K480" s="4">
        <f t="shared" si="32"/>
        <v>0.62666736777971588</v>
      </c>
      <c r="L480">
        <f t="shared" si="33"/>
        <v>-100</v>
      </c>
    </row>
    <row r="481" spans="1:12" ht="15.75">
      <c r="A481">
        <v>38</v>
      </c>
      <c r="B481">
        <v>-340.85759999999999</v>
      </c>
      <c r="C481">
        <v>655.48533399999997</v>
      </c>
      <c r="D481">
        <v>1347.2804000000001</v>
      </c>
      <c r="E481">
        <v>9.3252819999999996</v>
      </c>
      <c r="F481">
        <v>-22.584294</v>
      </c>
      <c r="G481">
        <v>3.1972149999999999</v>
      </c>
      <c r="I481" s="1">
        <f t="shared" si="30"/>
        <v>0.46329563570230686</v>
      </c>
      <c r="J481" s="1">
        <f t="shared" si="31"/>
        <v>0.45436323428918118</v>
      </c>
      <c r="K481" s="4">
        <f t="shared" si="32"/>
        <v>0.65135016024844283</v>
      </c>
      <c r="L481">
        <f t="shared" si="33"/>
        <v>-100</v>
      </c>
    </row>
    <row r="482" spans="1:12" ht="15.75">
      <c r="A482">
        <v>38.08</v>
      </c>
      <c r="B482">
        <v>-300.38056999999998</v>
      </c>
      <c r="C482">
        <v>664.32703400000003</v>
      </c>
      <c r="D482">
        <v>1356.1937</v>
      </c>
      <c r="E482">
        <v>8.9179899999999996</v>
      </c>
      <c r="F482">
        <v>-22.810825999999999</v>
      </c>
      <c r="G482">
        <v>3.931711</v>
      </c>
      <c r="I482" s="1">
        <f t="shared" si="30"/>
        <v>0.4620620414909673</v>
      </c>
      <c r="J482" s="1">
        <f t="shared" si="31"/>
        <v>0.45387753137784537</v>
      </c>
      <c r="K482" s="4">
        <f t="shared" si="32"/>
        <v>0.65681038113143164</v>
      </c>
      <c r="L482">
        <f t="shared" si="33"/>
        <v>-100</v>
      </c>
    </row>
    <row r="483" spans="1:12" ht="15.75">
      <c r="A483">
        <v>38.159999999999997</v>
      </c>
      <c r="B483">
        <v>-253.53989999999999</v>
      </c>
      <c r="C483">
        <v>667.83219899999995</v>
      </c>
      <c r="D483">
        <v>1330.5072</v>
      </c>
      <c r="E483">
        <v>8.8310899999999997</v>
      </c>
      <c r="F483">
        <v>-22.106915999999998</v>
      </c>
      <c r="G483">
        <v>4.2321980000000003</v>
      </c>
      <c r="I483" s="1">
        <f t="shared" si="30"/>
        <v>0.45224466990752338</v>
      </c>
      <c r="J483" s="1">
        <f t="shared" si="31"/>
        <v>0.44404291491841169</v>
      </c>
      <c r="K483" s="4">
        <f t="shared" si="32"/>
        <v>0.64031254257752523</v>
      </c>
      <c r="L483">
        <f t="shared" si="33"/>
        <v>-100</v>
      </c>
    </row>
    <row r="484" spans="1:12" ht="15.75">
      <c r="A484">
        <v>38.24</v>
      </c>
      <c r="B484">
        <v>-244.65969999999999</v>
      </c>
      <c r="C484">
        <v>656.25493300000005</v>
      </c>
      <c r="D484">
        <v>1294.4742000000001</v>
      </c>
      <c r="E484">
        <v>8.8156029999999994</v>
      </c>
      <c r="F484">
        <v>-20.528323</v>
      </c>
      <c r="G484">
        <v>3.7062529999999998</v>
      </c>
      <c r="I484" s="1">
        <f t="shared" si="30"/>
        <v>0.4372315601115721</v>
      </c>
      <c r="J484" s="1">
        <f t="shared" si="31"/>
        <v>0.42877274470194854</v>
      </c>
      <c r="K484" s="4">
        <f t="shared" si="32"/>
        <v>0.6083462745788204</v>
      </c>
      <c r="L484">
        <f t="shared" si="33"/>
        <v>-100</v>
      </c>
    </row>
    <row r="485" spans="1:12" ht="15.75">
      <c r="A485">
        <v>38.32</v>
      </c>
      <c r="B485">
        <v>-289.6927</v>
      </c>
      <c r="C485">
        <v>625.02309400000001</v>
      </c>
      <c r="D485">
        <v>1269.433</v>
      </c>
      <c r="E485">
        <v>8.6914730000000002</v>
      </c>
      <c r="F485">
        <v>-18.576084000000002</v>
      </c>
      <c r="G485">
        <v>2.334546</v>
      </c>
      <c r="I485" s="1">
        <f t="shared" ref="I485:I548" si="34">SQRT(($B485/2322)^2+($C485/2322)^2+($D485/(IF($D485&lt;0,5146.59,5684.83)))^2+($E485/103)^2+($F485/(IF($F485&lt;0,103,236.58)))^2+($G485/103)^2)</f>
        <v>0.42195278520728557</v>
      </c>
      <c r="J485" s="1">
        <f t="shared" ref="J485:J548" si="35">SQRT(($B485/2322)^2+($C485/2322)^2+($D485/(IF($D485&lt;0,5146.59,5684.83)))^2+($F485/(IF($F485&lt;0,103,236.58)))^2+($G485/103)^2)</f>
        <v>0.41342910266575922</v>
      </c>
      <c r="K485" s="4">
        <f t="shared" si="32"/>
        <v>0.57336718474805815</v>
      </c>
      <c r="L485">
        <f t="shared" si="33"/>
        <v>-100</v>
      </c>
    </row>
    <row r="486" spans="1:12" ht="15.75">
      <c r="A486">
        <v>38.4</v>
      </c>
      <c r="B486">
        <v>-364.00839999999999</v>
      </c>
      <c r="C486">
        <v>580.606403</v>
      </c>
      <c r="D486">
        <v>1264.0071</v>
      </c>
      <c r="E486">
        <v>8.4610620000000001</v>
      </c>
      <c r="F486">
        <v>-16.923971000000002</v>
      </c>
      <c r="G486">
        <v>0.55727499999999996</v>
      </c>
      <c r="I486" s="1">
        <f t="shared" si="34"/>
        <v>0.41268842103539671</v>
      </c>
      <c r="J486" s="1">
        <f t="shared" si="35"/>
        <v>0.40443012901983888</v>
      </c>
      <c r="K486" s="4">
        <f t="shared" si="32"/>
        <v>0.54744311812874047</v>
      </c>
      <c r="L486">
        <f t="shared" si="33"/>
        <v>-100</v>
      </c>
    </row>
    <row r="487" spans="1:12" ht="15.75">
      <c r="A487">
        <v>38.479999999999997</v>
      </c>
      <c r="B487">
        <v>-423.3938</v>
      </c>
      <c r="C487">
        <v>537.24703699999998</v>
      </c>
      <c r="D487">
        <v>1272.7918</v>
      </c>
      <c r="E487">
        <v>8.2790610000000004</v>
      </c>
      <c r="F487">
        <v>-16.051451</v>
      </c>
      <c r="G487">
        <v>-0.96467499999999995</v>
      </c>
      <c r="I487" s="1">
        <f t="shared" si="34"/>
        <v>0.40956506673447873</v>
      </c>
      <c r="J487" s="1">
        <f t="shared" si="35"/>
        <v>0.40160020267672791</v>
      </c>
      <c r="K487" s="4">
        <f t="shared" si="32"/>
        <v>0.53646958015033297</v>
      </c>
      <c r="L487">
        <f t="shared" si="33"/>
        <v>-100</v>
      </c>
    </row>
    <row r="488" spans="1:12" ht="15.75">
      <c r="A488">
        <v>38.56</v>
      </c>
      <c r="B488">
        <v>-438.36439999999999</v>
      </c>
      <c r="C488">
        <v>507.73406199999999</v>
      </c>
      <c r="D488">
        <v>1283.7211400000001</v>
      </c>
      <c r="E488">
        <v>8.3297699999999999</v>
      </c>
      <c r="F488">
        <v>-16.032223999999999</v>
      </c>
      <c r="G488">
        <v>-1.7312179999999999</v>
      </c>
      <c r="I488" s="1">
        <f t="shared" si="34"/>
        <v>0.40681311503708534</v>
      </c>
      <c r="J488" s="1">
        <f t="shared" si="35"/>
        <v>0.39869374514426714</v>
      </c>
      <c r="K488" s="4">
        <f t="shared" si="32"/>
        <v>0.53873202451005997</v>
      </c>
      <c r="L488">
        <f t="shared" si="33"/>
        <v>-100</v>
      </c>
    </row>
    <row r="489" spans="1:12" ht="15.75">
      <c r="A489">
        <v>38.64</v>
      </c>
      <c r="B489">
        <v>-412.4359</v>
      </c>
      <c r="C489">
        <v>496.25930899999997</v>
      </c>
      <c r="D489">
        <v>1288.7326</v>
      </c>
      <c r="E489">
        <v>8.7074149999999992</v>
      </c>
      <c r="F489">
        <v>-16.581177</v>
      </c>
      <c r="G489">
        <v>-1.6504840000000001</v>
      </c>
      <c r="I489" s="1">
        <f t="shared" si="34"/>
        <v>0.40241259076092778</v>
      </c>
      <c r="J489" s="1">
        <f t="shared" si="35"/>
        <v>0.39343260937218621</v>
      </c>
      <c r="K489" s="4">
        <f t="shared" si="32"/>
        <v>0.54809434283794467</v>
      </c>
      <c r="L489">
        <f t="shared" si="33"/>
        <v>-100</v>
      </c>
    </row>
    <row r="490" spans="1:12" ht="15.75">
      <c r="A490">
        <v>38.72</v>
      </c>
      <c r="B490">
        <v>-372.64640000000003</v>
      </c>
      <c r="C490">
        <v>498.21705700000001</v>
      </c>
      <c r="D490">
        <v>1288.741</v>
      </c>
      <c r="E490">
        <v>9.3764579999999995</v>
      </c>
      <c r="F490">
        <v>-17.269636999999999</v>
      </c>
      <c r="G490">
        <v>-1.0101389999999999</v>
      </c>
      <c r="I490" s="1">
        <f t="shared" si="34"/>
        <v>0.39960039717068385</v>
      </c>
      <c r="J490" s="1">
        <f t="shared" si="35"/>
        <v>0.38909300435680821</v>
      </c>
      <c r="K490" s="4">
        <f t="shared" si="32"/>
        <v>0.55837182463818069</v>
      </c>
      <c r="L490">
        <f t="shared" si="33"/>
        <v>-100</v>
      </c>
    </row>
    <row r="491" spans="1:12" ht="15.75">
      <c r="A491">
        <v>38.799999999999997</v>
      </c>
      <c r="B491">
        <v>-345.98289999999997</v>
      </c>
      <c r="C491">
        <v>505.28006199999999</v>
      </c>
      <c r="D491">
        <v>1289.6742999999999</v>
      </c>
      <c r="E491">
        <v>10.217877</v>
      </c>
      <c r="F491">
        <v>-17.742961000000001</v>
      </c>
      <c r="G491">
        <v>-0.24890399999999999</v>
      </c>
      <c r="I491" s="1">
        <f t="shared" si="34"/>
        <v>0.40067628347363698</v>
      </c>
      <c r="J491" s="1">
        <f t="shared" si="35"/>
        <v>0.38820137888710393</v>
      </c>
      <c r="K491" s="4">
        <f t="shared" si="32"/>
        <v>0.56565406664020701</v>
      </c>
      <c r="L491">
        <f t="shared" si="33"/>
        <v>-100</v>
      </c>
    </row>
    <row r="492" spans="1:12" ht="15.75">
      <c r="A492">
        <v>38.880000000000003</v>
      </c>
      <c r="B492">
        <v>-342.8526</v>
      </c>
      <c r="C492">
        <v>511.04028599999998</v>
      </c>
      <c r="D492">
        <v>1295.7338</v>
      </c>
      <c r="E492">
        <v>11.101611</v>
      </c>
      <c r="F492">
        <v>-17.832266000000001</v>
      </c>
      <c r="G492">
        <v>0.28704099999999999</v>
      </c>
      <c r="I492" s="1">
        <f t="shared" si="34"/>
        <v>0.40470906845295845</v>
      </c>
      <c r="J492" s="1">
        <f t="shared" si="35"/>
        <v>0.39009272555141189</v>
      </c>
      <c r="K492" s="4">
        <f t="shared" si="32"/>
        <v>0.5684004363835129</v>
      </c>
      <c r="L492">
        <f t="shared" si="33"/>
        <v>-100</v>
      </c>
    </row>
    <row r="493" spans="1:12" ht="15.75">
      <c r="A493">
        <v>38.96</v>
      </c>
      <c r="B493">
        <v>-356.17910000000001</v>
      </c>
      <c r="C493">
        <v>514.07809499999996</v>
      </c>
      <c r="D493">
        <v>1307.3108999999999</v>
      </c>
      <c r="E493">
        <v>11.923868000000001</v>
      </c>
      <c r="F493">
        <v>-17.549444999999999</v>
      </c>
      <c r="G493">
        <v>0.46773900000000002</v>
      </c>
      <c r="I493" s="1">
        <f t="shared" si="34"/>
        <v>0.40973346890793461</v>
      </c>
      <c r="J493" s="1">
        <f t="shared" si="35"/>
        <v>0.39303920443608348</v>
      </c>
      <c r="K493" s="4">
        <f t="shared" si="32"/>
        <v>0.56687974060766844</v>
      </c>
      <c r="L493">
        <f t="shared" si="33"/>
        <v>-100</v>
      </c>
    </row>
    <row r="494" spans="1:12" ht="15.75">
      <c r="A494">
        <v>39.04</v>
      </c>
      <c r="B494">
        <v>-370.88290000000001</v>
      </c>
      <c r="C494">
        <v>517.51741000000004</v>
      </c>
      <c r="D494">
        <v>1323.6789000000001</v>
      </c>
      <c r="E494">
        <v>12.603056</v>
      </c>
      <c r="F494">
        <v>-17.014002000000001</v>
      </c>
      <c r="G494">
        <v>0.35902499999999998</v>
      </c>
      <c r="I494" s="1">
        <f t="shared" si="34"/>
        <v>0.41433343172460402</v>
      </c>
      <c r="J494" s="1">
        <f t="shared" si="35"/>
        <v>0.39585386200815154</v>
      </c>
      <c r="K494" s="4">
        <f t="shared" si="32"/>
        <v>0.56270610862412918</v>
      </c>
      <c r="L494">
        <f t="shared" si="33"/>
        <v>-100</v>
      </c>
    </row>
    <row r="495" spans="1:12" ht="15.75">
      <c r="A495">
        <v>39.119999999999997</v>
      </c>
      <c r="B495">
        <v>-375.22789999999998</v>
      </c>
      <c r="C495">
        <v>525.24905799999999</v>
      </c>
      <c r="D495">
        <v>1344.8471999999999</v>
      </c>
      <c r="E495">
        <v>13.074282999999999</v>
      </c>
      <c r="F495">
        <v>-16.371984999999999</v>
      </c>
      <c r="G495">
        <v>0.112729</v>
      </c>
      <c r="I495" s="1">
        <f t="shared" si="34"/>
        <v>0.41788262384953628</v>
      </c>
      <c r="J495" s="1">
        <f t="shared" si="35"/>
        <v>0.39813747288466533</v>
      </c>
      <c r="K495" s="4">
        <f t="shared" si="32"/>
        <v>0.55806155400394797</v>
      </c>
      <c r="L495">
        <f t="shared" si="33"/>
        <v>-100</v>
      </c>
    </row>
    <row r="496" spans="1:12" ht="15.75">
      <c r="A496">
        <v>39.200000000000003</v>
      </c>
      <c r="B496">
        <v>-367.93209999999999</v>
      </c>
      <c r="C496">
        <v>537.078351</v>
      </c>
      <c r="D496">
        <v>1369.4224999999999</v>
      </c>
      <c r="E496">
        <v>13.310625</v>
      </c>
      <c r="F496">
        <v>-15.749594999999999</v>
      </c>
      <c r="G496">
        <v>-0.14804300000000001</v>
      </c>
      <c r="I496" s="1">
        <f t="shared" si="34"/>
        <v>0.42037988610455101</v>
      </c>
      <c r="J496" s="1">
        <f t="shared" si="35"/>
        <v>0.40002377285194229</v>
      </c>
      <c r="K496" s="4">
        <f t="shared" si="32"/>
        <v>0.5545046679304666</v>
      </c>
      <c r="L496">
        <f t="shared" si="33"/>
        <v>-100</v>
      </c>
    </row>
    <row r="497" spans="1:12" ht="15.75">
      <c r="A497">
        <v>39.28</v>
      </c>
      <c r="B497">
        <v>-357.44869999999997</v>
      </c>
      <c r="C497">
        <v>547.27333999999996</v>
      </c>
      <c r="D497">
        <v>1391.9994999999999</v>
      </c>
      <c r="E497">
        <v>13.348685</v>
      </c>
      <c r="F497">
        <v>-15.250597000000001</v>
      </c>
      <c r="G497">
        <v>-0.37731500000000001</v>
      </c>
      <c r="I497" s="1">
        <f t="shared" si="34"/>
        <v>0.42182608493777096</v>
      </c>
      <c r="J497" s="1">
        <f t="shared" si="35"/>
        <v>0.40142418378909267</v>
      </c>
      <c r="K497" s="4">
        <f t="shared" si="32"/>
        <v>0.55232332333782452</v>
      </c>
      <c r="L497">
        <f t="shared" si="33"/>
        <v>-100</v>
      </c>
    </row>
    <row r="498" spans="1:12" ht="15.75">
      <c r="A498">
        <v>39.36</v>
      </c>
      <c r="B498">
        <v>-354.05995999999999</v>
      </c>
      <c r="C498">
        <v>548.96675800000003</v>
      </c>
      <c r="D498">
        <v>1405.6358</v>
      </c>
      <c r="E498">
        <v>13.271775999999999</v>
      </c>
      <c r="F498">
        <v>-14.970409999999999</v>
      </c>
      <c r="G498">
        <v>-0.573322</v>
      </c>
      <c r="I498" s="1">
        <f t="shared" si="34"/>
        <v>0.42194935606584216</v>
      </c>
      <c r="J498" s="1">
        <f t="shared" si="35"/>
        <v>0.40179394114487282</v>
      </c>
      <c r="K498" s="4">
        <f t="shared" si="32"/>
        <v>0.55132227689404623</v>
      </c>
      <c r="L498">
        <f t="shared" si="33"/>
        <v>-100</v>
      </c>
    </row>
    <row r="499" spans="1:12" ht="15.75">
      <c r="A499">
        <v>39.44</v>
      </c>
      <c r="B499">
        <v>-360.9237</v>
      </c>
      <c r="C499">
        <v>540.73378400000001</v>
      </c>
      <c r="D499">
        <v>1408.8338000000001</v>
      </c>
      <c r="E499">
        <v>13.144909999999999</v>
      </c>
      <c r="F499">
        <v>-14.984654000000001</v>
      </c>
      <c r="G499">
        <v>-0.71702600000000005</v>
      </c>
      <c r="I499" s="1">
        <f t="shared" si="34"/>
        <v>0.4210793393283232</v>
      </c>
      <c r="J499" s="1">
        <f t="shared" si="35"/>
        <v>0.401273998292973</v>
      </c>
      <c r="K499" s="4">
        <f t="shared" si="32"/>
        <v>0.5522808501161095</v>
      </c>
      <c r="L499">
        <f t="shared" si="33"/>
        <v>-100</v>
      </c>
    </row>
    <row r="500" spans="1:12" ht="15.75">
      <c r="A500">
        <v>39.520000000000003</v>
      </c>
      <c r="B500">
        <v>-371.3347</v>
      </c>
      <c r="C500">
        <v>528.44741999999997</v>
      </c>
      <c r="D500">
        <v>1409.0658000000001</v>
      </c>
      <c r="E500">
        <v>12.960374</v>
      </c>
      <c r="F500">
        <v>-15.296818999999999</v>
      </c>
      <c r="G500">
        <v>-0.75431400000000004</v>
      </c>
      <c r="I500" s="1">
        <f t="shared" si="34"/>
        <v>0.42041370281462298</v>
      </c>
      <c r="J500" s="1">
        <f t="shared" si="35"/>
        <v>0.40114184029585642</v>
      </c>
      <c r="K500" s="4">
        <f t="shared" si="32"/>
        <v>0.55699414631879096</v>
      </c>
      <c r="L500">
        <f t="shared" si="33"/>
        <v>-100</v>
      </c>
    </row>
    <row r="501" spans="1:12" ht="15.75">
      <c r="A501">
        <v>39.6</v>
      </c>
      <c r="B501">
        <v>-374.21870000000001</v>
      </c>
      <c r="C501">
        <v>519.84719299999995</v>
      </c>
      <c r="D501">
        <v>1416.44598</v>
      </c>
      <c r="E501">
        <v>12.658098000000001</v>
      </c>
      <c r="F501">
        <v>-15.783626</v>
      </c>
      <c r="G501">
        <v>-0.644702</v>
      </c>
      <c r="I501" s="1">
        <f t="shared" si="34"/>
        <v>0.42047756229556676</v>
      </c>
      <c r="J501" s="1">
        <f t="shared" si="35"/>
        <v>0.40211740446956273</v>
      </c>
      <c r="K501" s="4">
        <f t="shared" si="32"/>
        <v>0.56598144798053118</v>
      </c>
      <c r="L501">
        <f t="shared" si="33"/>
        <v>-100</v>
      </c>
    </row>
    <row r="502" spans="1:12" ht="15.75">
      <c r="A502">
        <v>39.68</v>
      </c>
      <c r="B502">
        <v>-363.19596999999999</v>
      </c>
      <c r="C502">
        <v>516.68344100000002</v>
      </c>
      <c r="D502">
        <v>1431.9655</v>
      </c>
      <c r="E502">
        <v>12.209611000000001</v>
      </c>
      <c r="F502">
        <v>-16.204198999999999</v>
      </c>
      <c r="G502">
        <v>-0.42943399999999998</v>
      </c>
      <c r="I502" s="1">
        <f t="shared" si="34"/>
        <v>0.41981961018107505</v>
      </c>
      <c r="J502" s="1">
        <f t="shared" si="35"/>
        <v>0.40273663132164961</v>
      </c>
      <c r="K502" s="4">
        <f t="shared" si="32"/>
        <v>0.57587879222850058</v>
      </c>
      <c r="L502">
        <f t="shared" si="33"/>
        <v>-100</v>
      </c>
    </row>
    <row r="503" spans="1:12" ht="15.75">
      <c r="A503">
        <v>39.76</v>
      </c>
      <c r="B503">
        <v>-342.036</v>
      </c>
      <c r="C503">
        <v>512.00151100000005</v>
      </c>
      <c r="D503">
        <v>1442.7372</v>
      </c>
      <c r="E503">
        <v>11.67789</v>
      </c>
      <c r="F503">
        <v>-16.304088</v>
      </c>
      <c r="G503">
        <v>-0.247609</v>
      </c>
      <c r="I503" s="1">
        <f t="shared" si="34"/>
        <v>0.41550321572924731</v>
      </c>
      <c r="J503" s="1">
        <f t="shared" si="35"/>
        <v>0.39973547286149591</v>
      </c>
      <c r="K503" s="4">
        <f t="shared" si="32"/>
        <v>0.57988231569932003</v>
      </c>
      <c r="L503">
        <f t="shared" si="33"/>
        <v>-100</v>
      </c>
    </row>
    <row r="504" spans="1:12" ht="15.75">
      <c r="A504">
        <v>39.840000000000003</v>
      </c>
      <c r="B504">
        <v>-322.39299999999997</v>
      </c>
      <c r="C504">
        <v>495.65695799999997</v>
      </c>
      <c r="D504">
        <v>1431.4919</v>
      </c>
      <c r="E504">
        <v>11.179318</v>
      </c>
      <c r="F504">
        <v>-15.97052</v>
      </c>
      <c r="G504">
        <v>-0.269847</v>
      </c>
      <c r="I504" s="1">
        <f t="shared" si="34"/>
        <v>0.40506741978730365</v>
      </c>
      <c r="J504" s="1">
        <f t="shared" si="35"/>
        <v>0.39025545409582313</v>
      </c>
      <c r="K504" s="4">
        <f t="shared" si="32"/>
        <v>0.57228057243523456</v>
      </c>
      <c r="L504">
        <f t="shared" si="33"/>
        <v>-100</v>
      </c>
    </row>
    <row r="505" spans="1:12" ht="15.75">
      <c r="A505">
        <v>39.92</v>
      </c>
      <c r="B505">
        <v>-315.6968</v>
      </c>
      <c r="C505">
        <v>463.62743899999998</v>
      </c>
      <c r="D505">
        <v>1393.52091</v>
      </c>
      <c r="E505">
        <v>10.770877</v>
      </c>
      <c r="F505">
        <v>-15.339263000000001</v>
      </c>
      <c r="G505">
        <v>-0.58820399999999995</v>
      </c>
      <c r="I505" s="1">
        <f t="shared" si="34"/>
        <v>0.38934165292348544</v>
      </c>
      <c r="J505" s="1">
        <f t="shared" si="35"/>
        <v>0.37503559658717067</v>
      </c>
      <c r="K505" s="4">
        <f t="shared" si="32"/>
        <v>0.55400158567205959</v>
      </c>
      <c r="L505">
        <f t="shared" si="33"/>
        <v>-100</v>
      </c>
    </row>
    <row r="506" spans="1:12" ht="15.75">
      <c r="A506">
        <v>40</v>
      </c>
      <c r="B506">
        <v>-325.34620000000001</v>
      </c>
      <c r="C506">
        <v>422.74344500000001</v>
      </c>
      <c r="D506">
        <v>1345.72082</v>
      </c>
      <c r="E506">
        <v>10.369039000000001</v>
      </c>
      <c r="F506">
        <v>-14.762437</v>
      </c>
      <c r="G506">
        <v>-1.1411420000000001</v>
      </c>
      <c r="I506" s="1">
        <f t="shared" si="34"/>
        <v>0.37364982299824889</v>
      </c>
      <c r="J506" s="1">
        <f t="shared" si="35"/>
        <v>0.35983285653005936</v>
      </c>
      <c r="K506" s="4">
        <f t="shared" si="32"/>
        <v>0.53424223305794327</v>
      </c>
      <c r="L506">
        <f t="shared" si="33"/>
        <v>-100</v>
      </c>
    </row>
    <row r="507" spans="1:12" ht="15.75">
      <c r="A507">
        <v>40.08</v>
      </c>
      <c r="B507">
        <v>-344.71710000000002</v>
      </c>
      <c r="C507">
        <v>386.13302900000002</v>
      </c>
      <c r="D507">
        <v>1317.9248399999999</v>
      </c>
      <c r="E507">
        <v>9.7952019999999997</v>
      </c>
      <c r="F507">
        <v>-14.629168</v>
      </c>
      <c r="G507">
        <v>-1.730626</v>
      </c>
      <c r="I507" s="1">
        <f t="shared" si="34"/>
        <v>0.36460640983544285</v>
      </c>
      <c r="J507" s="1">
        <f t="shared" si="35"/>
        <v>0.3519858023545494</v>
      </c>
      <c r="K507" s="4">
        <f t="shared" si="32"/>
        <v>0.52576935997409724</v>
      </c>
      <c r="L507">
        <f t="shared" si="33"/>
        <v>-100</v>
      </c>
    </row>
    <row r="508" spans="1:12" ht="15.75">
      <c r="A508">
        <v>40.159999999999997</v>
      </c>
      <c r="B508">
        <v>-361.91469999999998</v>
      </c>
      <c r="C508">
        <v>363.19296700000001</v>
      </c>
      <c r="D508">
        <v>1331.4736</v>
      </c>
      <c r="E508">
        <v>8.9399460000000008</v>
      </c>
      <c r="F508">
        <v>-15.139651000000001</v>
      </c>
      <c r="G508">
        <v>-2.120965</v>
      </c>
      <c r="I508" s="1">
        <f t="shared" si="34"/>
        <v>0.36493573176171046</v>
      </c>
      <c r="J508" s="1">
        <f t="shared" si="35"/>
        <v>0.35446383946091903</v>
      </c>
      <c r="K508" s="4">
        <f t="shared" si="32"/>
        <v>0.53654893843240059</v>
      </c>
      <c r="L508">
        <f t="shared" si="33"/>
        <v>-100</v>
      </c>
    </row>
    <row r="509" spans="1:12" ht="15.75">
      <c r="A509">
        <v>40.24</v>
      </c>
      <c r="B509">
        <v>-367.36619999999999</v>
      </c>
      <c r="C509">
        <v>353.08149800000001</v>
      </c>
      <c r="D509">
        <v>1381.355</v>
      </c>
      <c r="E509">
        <v>7.925573</v>
      </c>
      <c r="F509">
        <v>-16.181809000000001</v>
      </c>
      <c r="G509">
        <v>-2.1499739999999998</v>
      </c>
      <c r="I509" s="1">
        <f t="shared" si="34"/>
        <v>0.37180007943495952</v>
      </c>
      <c r="J509" s="1">
        <f t="shared" si="35"/>
        <v>0.36375047827737289</v>
      </c>
      <c r="K509" s="4">
        <f t="shared" si="32"/>
        <v>0.5637390381298546</v>
      </c>
      <c r="L509">
        <f t="shared" si="33"/>
        <v>-100</v>
      </c>
    </row>
    <row r="510" spans="1:12" ht="15.75">
      <c r="A510">
        <v>40.32</v>
      </c>
      <c r="B510">
        <v>-358.7038</v>
      </c>
      <c r="C510">
        <v>347.229671</v>
      </c>
      <c r="D510">
        <v>1436.7186999999999</v>
      </c>
      <c r="E510">
        <v>7.1194769999999998</v>
      </c>
      <c r="F510">
        <v>-17.398543</v>
      </c>
      <c r="G510">
        <v>-1.780829</v>
      </c>
      <c r="I510" s="1">
        <f t="shared" si="34"/>
        <v>0.37908809814883099</v>
      </c>
      <c r="J510" s="1">
        <f t="shared" si="35"/>
        <v>0.37273322192542008</v>
      </c>
      <c r="K510" s="4">
        <f t="shared" si="32"/>
        <v>0.59481356945503405</v>
      </c>
      <c r="L510">
        <f t="shared" si="33"/>
        <v>-100</v>
      </c>
    </row>
    <row r="511" spans="1:12" ht="15.75">
      <c r="A511">
        <v>40.4</v>
      </c>
      <c r="B511">
        <v>-340.0102</v>
      </c>
      <c r="C511">
        <v>338.01793199999997</v>
      </c>
      <c r="D511">
        <v>1461.4004</v>
      </c>
      <c r="E511">
        <v>6.9450940000000001</v>
      </c>
      <c r="F511">
        <v>-18.404277</v>
      </c>
      <c r="G511">
        <v>-1.0758620000000001</v>
      </c>
      <c r="I511" s="1">
        <f t="shared" si="34"/>
        <v>0.38118367387860996</v>
      </c>
      <c r="J511" s="1">
        <f t="shared" si="35"/>
        <v>0.37517255357337842</v>
      </c>
      <c r="K511" s="4">
        <f t="shared" si="32"/>
        <v>0.61558186081140831</v>
      </c>
      <c r="L511">
        <f t="shared" si="33"/>
        <v>-100</v>
      </c>
    </row>
    <row r="512" spans="1:12" ht="15.75">
      <c r="A512">
        <v>40.479999999999997</v>
      </c>
      <c r="B512">
        <v>-317.09440000000001</v>
      </c>
      <c r="C512">
        <v>325.93685099999999</v>
      </c>
      <c r="D512">
        <v>1440.982</v>
      </c>
      <c r="E512">
        <v>7.5925130000000003</v>
      </c>
      <c r="F512">
        <v>-19.007415000000002</v>
      </c>
      <c r="G512">
        <v>-0.13217100000000001</v>
      </c>
      <c r="I512" s="1">
        <f t="shared" si="34"/>
        <v>0.37695266037778424</v>
      </c>
      <c r="J512" s="1">
        <f t="shared" si="35"/>
        <v>0.36967498681769678</v>
      </c>
      <c r="K512" s="4">
        <f t="shared" si="32"/>
        <v>0.61982105603890969</v>
      </c>
      <c r="L512">
        <f t="shared" si="33"/>
        <v>-100</v>
      </c>
    </row>
    <row r="513" spans="1:12" ht="15.75">
      <c r="A513">
        <v>40.56</v>
      </c>
      <c r="B513">
        <v>-293.41030000000001</v>
      </c>
      <c r="C513">
        <v>319.49852800000002</v>
      </c>
      <c r="D513">
        <v>1396.1498999999999</v>
      </c>
      <c r="E513">
        <v>8.8327449999999992</v>
      </c>
      <c r="F513">
        <v>-19.292688999999999</v>
      </c>
      <c r="G513">
        <v>0.962592</v>
      </c>
      <c r="I513" s="1">
        <f t="shared" si="34"/>
        <v>0.37113441590221524</v>
      </c>
      <c r="J513" s="1">
        <f t="shared" si="35"/>
        <v>0.36109121831602803</v>
      </c>
      <c r="K513" s="4">
        <f t="shared" si="32"/>
        <v>0.61362119090690692</v>
      </c>
      <c r="L513">
        <f t="shared" si="33"/>
        <v>-100</v>
      </c>
    </row>
    <row r="514" spans="1:12" ht="15.75">
      <c r="A514">
        <v>40.64</v>
      </c>
      <c r="B514">
        <v>-270.16140000000001</v>
      </c>
      <c r="C514">
        <v>327.90113700000001</v>
      </c>
      <c r="D514">
        <v>1369.9015999999999</v>
      </c>
      <c r="E514">
        <v>10.095927</v>
      </c>
      <c r="F514">
        <v>-19.518238</v>
      </c>
      <c r="G514">
        <v>2.125985</v>
      </c>
      <c r="I514" s="1">
        <f t="shared" si="34"/>
        <v>0.37079720869188981</v>
      </c>
      <c r="J514" s="1">
        <f t="shared" si="35"/>
        <v>0.35760719051923251</v>
      </c>
      <c r="K514" s="4">
        <f t="shared" si="32"/>
        <v>0.61086482738859926</v>
      </c>
      <c r="L514">
        <f t="shared" si="33"/>
        <v>-100</v>
      </c>
    </row>
    <row r="515" spans="1:12" ht="15.75">
      <c r="A515">
        <v>40.72</v>
      </c>
      <c r="B515">
        <v>-249.41630000000001</v>
      </c>
      <c r="C515">
        <v>351.98751399999998</v>
      </c>
      <c r="D515">
        <v>1395.9202</v>
      </c>
      <c r="E515">
        <v>10.791550000000001</v>
      </c>
      <c r="F515">
        <v>-19.915899</v>
      </c>
      <c r="G515">
        <v>3.2524289999999998</v>
      </c>
      <c r="I515" s="1">
        <f t="shared" si="34"/>
        <v>0.37970283662440568</v>
      </c>
      <c r="J515" s="1">
        <f t="shared" si="35"/>
        <v>0.36496164591179586</v>
      </c>
      <c r="K515" s="4">
        <f t="shared" si="32"/>
        <v>0.62286925210546285</v>
      </c>
      <c r="L515">
        <f t="shared" si="33"/>
        <v>-100</v>
      </c>
    </row>
    <row r="516" spans="1:12" ht="15.75">
      <c r="A516">
        <v>40.799999999999997</v>
      </c>
      <c r="B516">
        <v>-235.45169999999999</v>
      </c>
      <c r="C516">
        <v>380.82298400000002</v>
      </c>
      <c r="D516">
        <v>1472.0734</v>
      </c>
      <c r="E516">
        <v>10.659743000000001</v>
      </c>
      <c r="F516">
        <v>-20.545088</v>
      </c>
      <c r="G516">
        <v>4.2117329999999997</v>
      </c>
      <c r="I516" s="1">
        <f t="shared" si="34"/>
        <v>0.395479263760047</v>
      </c>
      <c r="J516" s="1">
        <f t="shared" si="35"/>
        <v>0.38169768057939263</v>
      </c>
      <c r="K516" s="4">
        <f t="shared" si="32"/>
        <v>0.65002388357721541</v>
      </c>
      <c r="L516">
        <f t="shared" si="33"/>
        <v>-100</v>
      </c>
    </row>
    <row r="517" spans="1:12" ht="15.75">
      <c r="A517">
        <v>40.880000000000003</v>
      </c>
      <c r="B517">
        <v>-231.97309999999999</v>
      </c>
      <c r="C517">
        <v>397.120609</v>
      </c>
      <c r="D517">
        <v>1560.1636000000001</v>
      </c>
      <c r="E517">
        <v>9.9068369999999994</v>
      </c>
      <c r="F517">
        <v>-21.289141999999998</v>
      </c>
      <c r="G517">
        <v>4.8945730000000003</v>
      </c>
      <c r="I517" s="1">
        <f t="shared" si="34"/>
        <v>0.41082792947180014</v>
      </c>
      <c r="J517" s="1">
        <f t="shared" si="35"/>
        <v>0.39941011574150898</v>
      </c>
      <c r="K517" s="4">
        <f t="shared" si="32"/>
        <v>0.68167738269464428</v>
      </c>
      <c r="L517">
        <f t="shared" si="33"/>
        <v>-100</v>
      </c>
    </row>
    <row r="518" spans="1:12" ht="15.75">
      <c r="A518">
        <v>40.96</v>
      </c>
      <c r="B518">
        <v>-238.1574</v>
      </c>
      <c r="C518">
        <v>387.86914200000001</v>
      </c>
      <c r="D518">
        <v>1612.2534000000001</v>
      </c>
      <c r="E518">
        <v>9.0308329999999994</v>
      </c>
      <c r="F518">
        <v>-21.955787999999998</v>
      </c>
      <c r="G518">
        <v>5.2692240000000004</v>
      </c>
      <c r="I518" s="1">
        <f t="shared" si="34"/>
        <v>0.41784912474023861</v>
      </c>
      <c r="J518" s="1">
        <f t="shared" si="35"/>
        <v>0.40854676729190847</v>
      </c>
      <c r="K518" s="4">
        <f t="shared" si="32"/>
        <v>0.70377796446737628</v>
      </c>
      <c r="L518">
        <f t="shared" si="33"/>
        <v>-100</v>
      </c>
    </row>
    <row r="519" spans="1:12" ht="15.75">
      <c r="A519">
        <v>41.04</v>
      </c>
      <c r="B519">
        <v>-247.24799999999999</v>
      </c>
      <c r="C519">
        <v>353.186261</v>
      </c>
      <c r="D519">
        <v>1603.9337</v>
      </c>
      <c r="E519">
        <v>8.4607100000000006</v>
      </c>
      <c r="F519">
        <v>-22.369513999999999</v>
      </c>
      <c r="G519">
        <v>5.3966409999999998</v>
      </c>
      <c r="I519" s="1">
        <f t="shared" si="34"/>
        <v>0.41320463580346567</v>
      </c>
      <c r="J519" s="1">
        <f t="shared" si="35"/>
        <v>0.40495756432696145</v>
      </c>
      <c r="K519" s="4">
        <f t="shared" si="32"/>
        <v>0.70801229826375467</v>
      </c>
      <c r="L519">
        <f t="shared" si="33"/>
        <v>-100</v>
      </c>
    </row>
    <row r="520" spans="1:12" ht="15.75">
      <c r="A520">
        <v>41.12</v>
      </c>
      <c r="B520">
        <v>-248.58969999999999</v>
      </c>
      <c r="C520">
        <v>308.27202399999999</v>
      </c>
      <c r="D520">
        <v>1551.5714</v>
      </c>
      <c r="E520">
        <v>8.2589279999999992</v>
      </c>
      <c r="F520">
        <v>-22.38871</v>
      </c>
      <c r="G520">
        <v>5.3842639999999999</v>
      </c>
      <c r="I520" s="1">
        <f t="shared" si="34"/>
        <v>0.39998625094399948</v>
      </c>
      <c r="J520" s="1">
        <f t="shared" si="35"/>
        <v>0.39186676875627358</v>
      </c>
      <c r="K520" s="4">
        <f t="shared" ref="K520:K583" si="36">ABS(($D520/(IF($D520&lt;0,3880,4287))))+ABS(($F520/(IF($F520&lt;0,67,155))))</f>
        <v>0.69608459998816274</v>
      </c>
      <c r="L520">
        <f t="shared" ref="L520:L583" si="37">IF(K520=$P$10,A520,-100)</f>
        <v>-100</v>
      </c>
    </row>
    <row r="521" spans="1:12" ht="15.75">
      <c r="A521">
        <v>41.2</v>
      </c>
      <c r="B521">
        <v>-233.1438</v>
      </c>
      <c r="C521">
        <v>276.71894300000002</v>
      </c>
      <c r="D521">
        <v>1502.895</v>
      </c>
      <c r="E521">
        <v>8.0954739999999994</v>
      </c>
      <c r="F521">
        <v>-21.885283999999999</v>
      </c>
      <c r="G521">
        <v>5.3018409999999996</v>
      </c>
      <c r="I521" s="1">
        <f t="shared" si="34"/>
        <v>0.38490117487743453</v>
      </c>
      <c r="J521" s="1">
        <f t="shared" si="35"/>
        <v>0.37679099240513036</v>
      </c>
      <c r="K521" s="4">
        <f t="shared" si="36"/>
        <v>0.67721635875207586</v>
      </c>
      <c r="L521">
        <f t="shared" si="37"/>
        <v>-100</v>
      </c>
    </row>
    <row r="522" spans="1:12" ht="15.75">
      <c r="A522">
        <v>41.28</v>
      </c>
      <c r="B522">
        <v>-201.62870000000001</v>
      </c>
      <c r="C522">
        <v>276.93061399999999</v>
      </c>
      <c r="D522">
        <v>1506.7090000000001</v>
      </c>
      <c r="E522">
        <v>7.5269849999999998</v>
      </c>
      <c r="F522">
        <v>-20.765986999999999</v>
      </c>
      <c r="G522">
        <v>5.1094710000000001</v>
      </c>
      <c r="I522" s="1">
        <f t="shared" si="34"/>
        <v>0.37477821414081935</v>
      </c>
      <c r="J522" s="1">
        <f t="shared" si="35"/>
        <v>0.36758452802162361</v>
      </c>
      <c r="K522" s="4">
        <f t="shared" si="36"/>
        <v>0.66140009981234482</v>
      </c>
      <c r="L522">
        <f t="shared" si="37"/>
        <v>-100</v>
      </c>
    </row>
    <row r="523" spans="1:12" ht="15.75">
      <c r="A523">
        <v>41.36</v>
      </c>
      <c r="B523">
        <v>-169.41970000000001</v>
      </c>
      <c r="C523">
        <v>308.48638299999999</v>
      </c>
      <c r="D523">
        <v>1579.10301</v>
      </c>
      <c r="E523">
        <v>6.4057240000000002</v>
      </c>
      <c r="F523">
        <v>-19.050533999999999</v>
      </c>
      <c r="G523">
        <v>4.6569719999999997</v>
      </c>
      <c r="I523" s="1">
        <f t="shared" si="34"/>
        <v>0.37450442498879316</v>
      </c>
      <c r="J523" s="1">
        <f t="shared" si="35"/>
        <v>0.36930445741655699</v>
      </c>
      <c r="K523" s="4">
        <f t="shared" si="36"/>
        <v>0.6526831932987267</v>
      </c>
      <c r="L523">
        <f t="shared" si="37"/>
        <v>-100</v>
      </c>
    </row>
    <row r="524" spans="1:12" ht="15.75">
      <c r="A524">
        <v>41.44</v>
      </c>
      <c r="B524">
        <v>-160.20070000000001</v>
      </c>
      <c r="C524">
        <v>348.87344200000001</v>
      </c>
      <c r="D524">
        <v>1687.4486999999999</v>
      </c>
      <c r="E524">
        <v>5.1260219999999999</v>
      </c>
      <c r="F524">
        <v>-16.938704999999999</v>
      </c>
      <c r="G524">
        <v>3.7867660000000001</v>
      </c>
      <c r="I524" s="1">
        <f t="shared" si="34"/>
        <v>0.3825149376207822</v>
      </c>
      <c r="J524" s="1">
        <f t="shared" si="35"/>
        <v>0.37926363247831912</v>
      </c>
      <c r="K524" s="4">
        <f t="shared" si="36"/>
        <v>0.64643643655410843</v>
      </c>
      <c r="L524">
        <f t="shared" si="37"/>
        <v>-100</v>
      </c>
    </row>
    <row r="525" spans="1:12" ht="15.75">
      <c r="A525">
        <v>41.52</v>
      </c>
      <c r="B525">
        <v>-189.21109999999999</v>
      </c>
      <c r="C525">
        <v>366.41325599999999</v>
      </c>
      <c r="D525">
        <v>1766.8619000000001</v>
      </c>
      <c r="E525">
        <v>4.4883699999999997</v>
      </c>
      <c r="F525">
        <v>-14.792342</v>
      </c>
      <c r="G525">
        <v>2.4972379999999998</v>
      </c>
      <c r="I525" s="1">
        <f t="shared" si="34"/>
        <v>0.38891069738804956</v>
      </c>
      <c r="J525" s="1">
        <f t="shared" si="35"/>
        <v>0.38646167627461336</v>
      </c>
      <c r="K525" s="4">
        <f t="shared" si="36"/>
        <v>0.63292535730723576</v>
      </c>
      <c r="L525">
        <f t="shared" si="37"/>
        <v>-100</v>
      </c>
    </row>
    <row r="526" spans="1:12" ht="15.75">
      <c r="A526">
        <v>41.6</v>
      </c>
      <c r="B526">
        <v>-248.7063</v>
      </c>
      <c r="C526">
        <v>342.74327499999998</v>
      </c>
      <c r="D526">
        <v>1763.2895000000001</v>
      </c>
      <c r="E526">
        <v>5.2182050000000002</v>
      </c>
      <c r="F526">
        <v>-13.018832</v>
      </c>
      <c r="G526">
        <v>1.0496259999999999</v>
      </c>
      <c r="I526" s="1">
        <f t="shared" si="34"/>
        <v>0.38485694853863417</v>
      </c>
      <c r="J526" s="1">
        <f t="shared" si="35"/>
        <v>0.38150781630734631</v>
      </c>
      <c r="K526" s="4">
        <f t="shared" si="36"/>
        <v>0.60562174879277508</v>
      </c>
      <c r="L526">
        <f t="shared" si="37"/>
        <v>-100</v>
      </c>
    </row>
    <row r="527" spans="1:12" ht="15.75">
      <c r="A527">
        <v>41.68</v>
      </c>
      <c r="B527">
        <v>-308.52512000000002</v>
      </c>
      <c r="C527">
        <v>288.164872</v>
      </c>
      <c r="D527">
        <v>1673.1596999999999</v>
      </c>
      <c r="E527">
        <v>7.4536629999999997</v>
      </c>
      <c r="F527">
        <v>-11.905087</v>
      </c>
      <c r="G527">
        <v>-9.1256000000000004E-2</v>
      </c>
      <c r="I527" s="1">
        <f t="shared" si="34"/>
        <v>0.37185651143712589</v>
      </c>
      <c r="J527" s="1">
        <f t="shared" si="35"/>
        <v>0.36474714025314925</v>
      </c>
      <c r="K527" s="4">
        <f t="shared" si="36"/>
        <v>0.56797470961845775</v>
      </c>
      <c r="L527">
        <f t="shared" si="37"/>
        <v>-100</v>
      </c>
    </row>
    <row r="528" spans="1:12" ht="15.75">
      <c r="A528">
        <v>41.76</v>
      </c>
      <c r="B528">
        <v>-333.61450000000002</v>
      </c>
      <c r="C528">
        <v>236.25938600000001</v>
      </c>
      <c r="D528">
        <v>1547.5923</v>
      </c>
      <c r="E528">
        <v>10.574633</v>
      </c>
      <c r="F528">
        <v>-11.486651999999999</v>
      </c>
      <c r="G528">
        <v>-0.48812299999999997</v>
      </c>
      <c r="I528" s="1">
        <f t="shared" si="34"/>
        <v>0.357918041905471</v>
      </c>
      <c r="J528" s="1">
        <f t="shared" si="35"/>
        <v>0.34287745244084117</v>
      </c>
      <c r="K528" s="4">
        <f t="shared" si="36"/>
        <v>0.53243913819287048</v>
      </c>
      <c r="L528">
        <f t="shared" si="37"/>
        <v>-100</v>
      </c>
    </row>
    <row r="529" spans="1:12" ht="15.75">
      <c r="A529">
        <v>41.84</v>
      </c>
      <c r="B529">
        <v>-308.39679999999998</v>
      </c>
      <c r="C529">
        <v>220.41981000000001</v>
      </c>
      <c r="D529">
        <v>1458.8096</v>
      </c>
      <c r="E529">
        <v>13.505233</v>
      </c>
      <c r="F529">
        <v>-11.537068</v>
      </c>
      <c r="G529">
        <v>-6.7279999999999996E-3</v>
      </c>
      <c r="I529" s="1">
        <f t="shared" si="34"/>
        <v>0.34962892737286672</v>
      </c>
      <c r="J529" s="1">
        <f t="shared" si="35"/>
        <v>0.32411148668143036</v>
      </c>
      <c r="K529" s="4">
        <f t="shared" si="36"/>
        <v>0.5124818653965999</v>
      </c>
      <c r="L529">
        <f t="shared" si="37"/>
        <v>-100</v>
      </c>
    </row>
    <row r="530" spans="1:12" ht="15.75">
      <c r="A530">
        <v>41.92</v>
      </c>
      <c r="B530">
        <v>-250.8049</v>
      </c>
      <c r="C530">
        <v>250.80933300000001</v>
      </c>
      <c r="D530">
        <v>1457.0264</v>
      </c>
      <c r="E530">
        <v>15.290118</v>
      </c>
      <c r="F530">
        <v>-11.701231</v>
      </c>
      <c r="G530">
        <v>1.057685</v>
      </c>
      <c r="I530" s="1">
        <f t="shared" si="34"/>
        <v>0.35223852016636054</v>
      </c>
      <c r="J530" s="1">
        <f t="shared" si="35"/>
        <v>0.31942955613021351</v>
      </c>
      <c r="K530" s="4">
        <f t="shared" si="36"/>
        <v>0.51451610421301464</v>
      </c>
      <c r="L530">
        <f t="shared" si="37"/>
        <v>-100</v>
      </c>
    </row>
    <row r="531" spans="1:12" ht="15.75">
      <c r="A531">
        <v>42</v>
      </c>
      <c r="B531">
        <v>-201.88220000000001</v>
      </c>
      <c r="C531">
        <v>309.63233400000001</v>
      </c>
      <c r="D531">
        <v>1545.201</v>
      </c>
      <c r="E531">
        <v>15.596246000000001</v>
      </c>
      <c r="F531">
        <v>-11.690134</v>
      </c>
      <c r="G531">
        <v>2.1229870000000002</v>
      </c>
      <c r="I531" s="1">
        <f t="shared" si="34"/>
        <v>0.36804381710871448</v>
      </c>
      <c r="J531" s="1">
        <f t="shared" si="35"/>
        <v>0.33545234546005609</v>
      </c>
      <c r="K531" s="4">
        <f t="shared" si="36"/>
        <v>0.53491838030978767</v>
      </c>
      <c r="L531">
        <f t="shared" si="37"/>
        <v>-100</v>
      </c>
    </row>
    <row r="532" spans="1:12" ht="15.75">
      <c r="A532">
        <v>42.08</v>
      </c>
      <c r="B532">
        <v>-195.44370000000001</v>
      </c>
      <c r="C532">
        <v>365.50132300000001</v>
      </c>
      <c r="D532">
        <v>1678.5189</v>
      </c>
      <c r="E532">
        <v>14.875584</v>
      </c>
      <c r="F532">
        <v>-11.403067999999999</v>
      </c>
      <c r="G532">
        <v>2.6550660000000001</v>
      </c>
      <c r="I532" s="1">
        <f t="shared" si="34"/>
        <v>0.39092345269245077</v>
      </c>
      <c r="J532" s="1">
        <f t="shared" si="35"/>
        <v>0.36326725818743166</v>
      </c>
      <c r="K532" s="4">
        <f t="shared" si="36"/>
        <v>0.56173199369144478</v>
      </c>
      <c r="L532">
        <f t="shared" si="37"/>
        <v>-100</v>
      </c>
    </row>
    <row r="533" spans="1:12" ht="15.75">
      <c r="A533">
        <v>42.16</v>
      </c>
      <c r="B533">
        <v>-233.50659999999999</v>
      </c>
      <c r="C533">
        <v>392.75613199999998</v>
      </c>
      <c r="D533">
        <v>1786.0603100000001</v>
      </c>
      <c r="E533">
        <v>14.107659</v>
      </c>
      <c r="F533">
        <v>-10.913373</v>
      </c>
      <c r="G533">
        <v>2.4534039999999999</v>
      </c>
      <c r="I533" s="1">
        <f t="shared" si="34"/>
        <v>0.40986116658561239</v>
      </c>
      <c r="J533" s="1">
        <f t="shared" si="35"/>
        <v>0.38629789351160709</v>
      </c>
      <c r="K533" s="4">
        <f t="shared" si="36"/>
        <v>0.5795085831200889</v>
      </c>
      <c r="L533">
        <f t="shared" si="37"/>
        <v>-100</v>
      </c>
    </row>
    <row r="534" spans="1:12" ht="15.75">
      <c r="A534">
        <v>42.24</v>
      </c>
      <c r="B534">
        <v>-289.82920000000001</v>
      </c>
      <c r="C534">
        <v>383.07307800000001</v>
      </c>
      <c r="D534">
        <v>1810.5771</v>
      </c>
      <c r="E534">
        <v>14.242203999999999</v>
      </c>
      <c r="F534">
        <v>-10.368226999999999</v>
      </c>
      <c r="G534">
        <v>1.688186</v>
      </c>
      <c r="I534" s="1">
        <f t="shared" si="34"/>
        <v>0.41683986328879236</v>
      </c>
      <c r="J534" s="1">
        <f t="shared" si="35"/>
        <v>0.39323761376471261</v>
      </c>
      <c r="K534" s="4">
        <f t="shared" si="36"/>
        <v>0.57709094433013375</v>
      </c>
      <c r="L534">
        <f t="shared" si="37"/>
        <v>-100</v>
      </c>
    </row>
    <row r="535" spans="1:12" ht="15.75">
      <c r="A535">
        <v>42.32</v>
      </c>
      <c r="B535">
        <v>-334.78190000000001</v>
      </c>
      <c r="C535">
        <v>346.97637200000003</v>
      </c>
      <c r="D535">
        <v>1747.7371000000001</v>
      </c>
      <c r="E535">
        <v>15.652989</v>
      </c>
      <c r="F535">
        <v>-9.8879809999999999</v>
      </c>
      <c r="G535">
        <v>0.70946299999999995</v>
      </c>
      <c r="I535" s="1">
        <f t="shared" si="34"/>
        <v>0.41230304080525304</v>
      </c>
      <c r="J535" s="1">
        <f t="shared" si="35"/>
        <v>0.3832736404158793</v>
      </c>
      <c r="K535" s="4">
        <f t="shared" si="36"/>
        <v>0.55526482439795433</v>
      </c>
      <c r="L535">
        <f t="shared" si="37"/>
        <v>-100</v>
      </c>
    </row>
    <row r="536" spans="1:12" ht="15.75">
      <c r="A536">
        <v>42.4</v>
      </c>
      <c r="B536">
        <v>-355.04070000000002</v>
      </c>
      <c r="C536">
        <v>307.48900600000002</v>
      </c>
      <c r="D536">
        <v>1651.963</v>
      </c>
      <c r="E536">
        <v>17.964632000000002</v>
      </c>
      <c r="F536">
        <v>-9.503838</v>
      </c>
      <c r="G536">
        <v>-0.18587300000000001</v>
      </c>
      <c r="I536" s="1">
        <f t="shared" si="34"/>
        <v>0.40533461451174396</v>
      </c>
      <c r="J536" s="1">
        <f t="shared" si="35"/>
        <v>0.36589061233129605</v>
      </c>
      <c r="K536" s="4">
        <f t="shared" si="36"/>
        <v>0.52719075896236101</v>
      </c>
      <c r="L536">
        <f t="shared" si="37"/>
        <v>-100</v>
      </c>
    </row>
    <row r="537" spans="1:12" ht="15.75">
      <c r="A537">
        <v>42.48</v>
      </c>
      <c r="B537">
        <v>-354.12299999999999</v>
      </c>
      <c r="C537">
        <v>287.65728200000001</v>
      </c>
      <c r="D537">
        <v>1595.5772999999999</v>
      </c>
      <c r="E537">
        <v>20.386357</v>
      </c>
      <c r="F537">
        <v>-9.1406620000000007</v>
      </c>
      <c r="G537">
        <v>-0.87775499999999995</v>
      </c>
      <c r="I537" s="1">
        <f t="shared" si="34"/>
        <v>0.4055930742462211</v>
      </c>
      <c r="J537" s="1">
        <f t="shared" si="35"/>
        <v>0.35402135685315422</v>
      </c>
      <c r="K537" s="4">
        <f t="shared" si="36"/>
        <v>0.50861750413085027</v>
      </c>
      <c r="L537">
        <f t="shared" si="37"/>
        <v>-100</v>
      </c>
    </row>
    <row r="538" spans="1:12" ht="15.75">
      <c r="A538">
        <v>42.56</v>
      </c>
      <c r="B538">
        <v>-343.21339999999998</v>
      </c>
      <c r="C538">
        <v>296.60436700000002</v>
      </c>
      <c r="D538">
        <v>1612.5365999999999</v>
      </c>
      <c r="E538">
        <v>22.301615000000002</v>
      </c>
      <c r="F538">
        <v>-8.6643799999999995</v>
      </c>
      <c r="G538">
        <v>-1.4192340000000001</v>
      </c>
      <c r="I538" s="1">
        <f t="shared" si="34"/>
        <v>0.41565879447938231</v>
      </c>
      <c r="J538" s="1">
        <f t="shared" si="35"/>
        <v>0.35481134676446974</v>
      </c>
      <c r="K538" s="4">
        <f t="shared" si="36"/>
        <v>0.50546480076872458</v>
      </c>
      <c r="L538">
        <f t="shared" si="37"/>
        <v>-100</v>
      </c>
    </row>
    <row r="539" spans="1:12" ht="15.75">
      <c r="A539">
        <v>42.64</v>
      </c>
      <c r="B539">
        <v>-335.52159999999998</v>
      </c>
      <c r="C539">
        <v>323.17919699999999</v>
      </c>
      <c r="D539">
        <v>1676.2177999999999</v>
      </c>
      <c r="E539">
        <v>23.664874000000001</v>
      </c>
      <c r="F539">
        <v>-7.9971300000000003</v>
      </c>
      <c r="G539">
        <v>-1.957427</v>
      </c>
      <c r="I539" s="1">
        <f t="shared" si="34"/>
        <v>0.43170515398388526</v>
      </c>
      <c r="J539" s="1">
        <f t="shared" si="35"/>
        <v>0.36548802124359342</v>
      </c>
      <c r="K539" s="4">
        <f t="shared" si="36"/>
        <v>0.51036033586441476</v>
      </c>
      <c r="L539">
        <f t="shared" si="37"/>
        <v>-100</v>
      </c>
    </row>
    <row r="540" spans="1:12" ht="15.75">
      <c r="A540">
        <v>42.72</v>
      </c>
      <c r="B540">
        <v>-343.67090000000002</v>
      </c>
      <c r="C540">
        <v>343.64040399999999</v>
      </c>
      <c r="D540">
        <v>1728.1246000000001</v>
      </c>
      <c r="E540">
        <v>24.936371000000001</v>
      </c>
      <c r="F540">
        <v>-7.2248080000000003</v>
      </c>
      <c r="G540">
        <v>-2.621267</v>
      </c>
      <c r="I540" s="1">
        <f t="shared" si="34"/>
        <v>0.44765796078284353</v>
      </c>
      <c r="J540" s="1">
        <f t="shared" si="35"/>
        <v>0.37654336547447848</v>
      </c>
      <c r="K540" s="4">
        <f t="shared" si="36"/>
        <v>0.51094109611494665</v>
      </c>
      <c r="L540">
        <f t="shared" si="37"/>
        <v>-100</v>
      </c>
    </row>
    <row r="541" spans="1:12" ht="15.75">
      <c r="A541">
        <v>42.8</v>
      </c>
      <c r="B541">
        <v>-372.5822</v>
      </c>
      <c r="C541">
        <v>339.67381799999998</v>
      </c>
      <c r="D541">
        <v>1726.9177999999999</v>
      </c>
      <c r="E541">
        <v>26.662261999999998</v>
      </c>
      <c r="F541">
        <v>-6.5735619999999999</v>
      </c>
      <c r="G541">
        <v>-3.4149959999999999</v>
      </c>
      <c r="I541" s="1">
        <f t="shared" si="34"/>
        <v>0.46000582698030273</v>
      </c>
      <c r="J541" s="1">
        <f t="shared" si="35"/>
        <v>0.38026104144912115</v>
      </c>
      <c r="K541" s="4">
        <f t="shared" si="36"/>
        <v>0.50093950434670598</v>
      </c>
      <c r="L541">
        <f t="shared" si="37"/>
        <v>-100</v>
      </c>
    </row>
    <row r="542" spans="1:12" ht="15.75">
      <c r="A542">
        <v>42.88</v>
      </c>
      <c r="B542">
        <v>-410.43418000000003</v>
      </c>
      <c r="C542">
        <v>313.308449</v>
      </c>
      <c r="D542">
        <v>1674.316</v>
      </c>
      <c r="E542">
        <v>29.046564</v>
      </c>
      <c r="F542">
        <v>-6.2186149999999998</v>
      </c>
      <c r="G542">
        <v>-4.1887290000000004</v>
      </c>
      <c r="I542" s="1">
        <f t="shared" si="34"/>
        <v>0.47012771038513307</v>
      </c>
      <c r="J542" s="1">
        <f t="shared" si="35"/>
        <v>0.37615552067104424</v>
      </c>
      <c r="K542" s="4">
        <f t="shared" si="36"/>
        <v>0.4833717156171557</v>
      </c>
      <c r="L542">
        <f t="shared" si="37"/>
        <v>-100</v>
      </c>
    </row>
    <row r="543" spans="1:12" ht="15.75">
      <c r="A543">
        <v>42.96</v>
      </c>
      <c r="B543">
        <v>-431.87920000000003</v>
      </c>
      <c r="C543">
        <v>285.23647</v>
      </c>
      <c r="D543">
        <v>1603.3886</v>
      </c>
      <c r="E543">
        <v>31.804776</v>
      </c>
      <c r="F543">
        <v>-6.0646040000000001</v>
      </c>
      <c r="G543">
        <v>-4.7498680000000002</v>
      </c>
      <c r="I543" s="1">
        <f t="shared" si="34"/>
        <v>0.47976598583275371</v>
      </c>
      <c r="J543" s="1">
        <f t="shared" si="35"/>
        <v>0.36718891405743709</v>
      </c>
      <c r="K543" s="4">
        <f t="shared" si="36"/>
        <v>0.46452828073766927</v>
      </c>
      <c r="L543">
        <f t="shared" si="37"/>
        <v>-100</v>
      </c>
    </row>
    <row r="544" spans="1:12" ht="15.75">
      <c r="A544">
        <v>43.04</v>
      </c>
      <c r="B544">
        <v>-419.44959999999998</v>
      </c>
      <c r="C544">
        <v>276.597531</v>
      </c>
      <c r="D544">
        <v>1549.9838999999999</v>
      </c>
      <c r="E544">
        <v>34.347572999999997</v>
      </c>
      <c r="F544">
        <v>-5.7165239999999997</v>
      </c>
      <c r="G544">
        <v>-5.0662070000000003</v>
      </c>
      <c r="I544" s="1">
        <f t="shared" si="34"/>
        <v>0.48771238049808585</v>
      </c>
      <c r="J544" s="1">
        <f t="shared" si="35"/>
        <v>0.35589334039831011</v>
      </c>
      <c r="K544" s="4">
        <f t="shared" si="36"/>
        <v>0.44687569739824318</v>
      </c>
      <c r="L544">
        <f t="shared" si="37"/>
        <v>-100</v>
      </c>
    </row>
    <row r="545" spans="1:12" ht="15.75">
      <c r="A545">
        <v>43.12</v>
      </c>
      <c r="B545">
        <v>-385.0609</v>
      </c>
      <c r="C545">
        <v>290.85531099999997</v>
      </c>
      <c r="D545">
        <v>1534.0691999999999</v>
      </c>
      <c r="E545">
        <v>36.136308</v>
      </c>
      <c r="F545">
        <v>-4.7217469999999997</v>
      </c>
      <c r="G545">
        <v>-5.3774620000000004</v>
      </c>
      <c r="I545" s="1">
        <f t="shared" si="34"/>
        <v>0.49388819139123824</v>
      </c>
      <c r="J545" s="1">
        <f t="shared" si="35"/>
        <v>0.34761801481804</v>
      </c>
      <c r="K545" s="4">
        <f t="shared" si="36"/>
        <v>0.42831596318268694</v>
      </c>
      <c r="L545">
        <f t="shared" si="37"/>
        <v>-100</v>
      </c>
    </row>
    <row r="546" spans="1:12" ht="15.75">
      <c r="A546">
        <v>43.2</v>
      </c>
      <c r="B546">
        <v>-365.52179999999998</v>
      </c>
      <c r="C546">
        <v>312.59301799999997</v>
      </c>
      <c r="D546">
        <v>1556.5960299999999</v>
      </c>
      <c r="E546">
        <v>36.999764999999996</v>
      </c>
      <c r="F546">
        <v>-2.9149929999999999</v>
      </c>
      <c r="G546">
        <v>-6.0611740000000003</v>
      </c>
      <c r="I546" s="1">
        <f t="shared" si="34"/>
        <v>0.50118046565794505</v>
      </c>
      <c r="J546" s="1">
        <f t="shared" si="35"/>
        <v>0.34948836656716376</v>
      </c>
      <c r="K546" s="4">
        <f t="shared" si="36"/>
        <v>0.40660416949890155</v>
      </c>
      <c r="L546">
        <f t="shared" si="37"/>
        <v>-100</v>
      </c>
    </row>
    <row r="547" spans="1:12" ht="15.75">
      <c r="A547">
        <v>43.28</v>
      </c>
      <c r="B547">
        <v>-391.51920000000001</v>
      </c>
      <c r="C547">
        <v>322.17757999999998</v>
      </c>
      <c r="D547">
        <v>1601.6762000000001</v>
      </c>
      <c r="E547">
        <v>37.255927</v>
      </c>
      <c r="F547">
        <v>-0.58729299999999995</v>
      </c>
      <c r="G547">
        <v>-7.3248369999999996</v>
      </c>
      <c r="I547" s="1">
        <f t="shared" si="34"/>
        <v>0.51282067974258627</v>
      </c>
      <c r="J547" s="1">
        <f t="shared" si="35"/>
        <v>0.3635276485183464</v>
      </c>
      <c r="K547" s="4">
        <f t="shared" si="36"/>
        <v>0.38237793012195842</v>
      </c>
      <c r="L547">
        <f t="shared" si="37"/>
        <v>-100</v>
      </c>
    </row>
    <row r="548" spans="1:12" ht="15.75">
      <c r="A548">
        <v>43.36</v>
      </c>
      <c r="B548">
        <v>-460.07010000000002</v>
      </c>
      <c r="C548">
        <v>311.060564</v>
      </c>
      <c r="D548">
        <v>1641.0420999999999</v>
      </c>
      <c r="E548">
        <v>37.562548</v>
      </c>
      <c r="F548">
        <v>1.661046</v>
      </c>
      <c r="G548">
        <v>-8.9898360000000004</v>
      </c>
      <c r="I548" s="1">
        <f t="shared" si="34"/>
        <v>0.53027943296262225</v>
      </c>
      <c r="J548" s="1">
        <f t="shared" si="35"/>
        <v>0.38496906027236844</v>
      </c>
      <c r="K548" s="4">
        <f t="shared" si="36"/>
        <v>0.39351141064433354</v>
      </c>
      <c r="L548">
        <f t="shared" si="37"/>
        <v>-100</v>
      </c>
    </row>
    <row r="549" spans="1:12" ht="15.75">
      <c r="A549">
        <v>43.44</v>
      </c>
      <c r="B549">
        <v>-537.06529999999998</v>
      </c>
      <c r="C549">
        <v>286.317746</v>
      </c>
      <c r="D549">
        <v>1647.6293000000001</v>
      </c>
      <c r="E549">
        <v>38.538103999999997</v>
      </c>
      <c r="F549">
        <v>3.2747359999999999</v>
      </c>
      <c r="G549">
        <v>-10.565967000000001</v>
      </c>
      <c r="I549" s="1">
        <f t="shared" ref="I549:I612" si="38">SQRT(($B549/2322)^2+($C549/2322)^2+($D549/(IF($D549&lt;0,5146.59,5684.83)))^2+($E549/103)^2+($F549/(IF($F549&lt;0,103,236.58)))^2+($G549/103)^2)</f>
        <v>0.55082678132538243</v>
      </c>
      <c r="J549" s="1">
        <f t="shared" ref="J549:J612" si="39">SQRT(($B549/2322)^2+($C549/2322)^2+($D549/(IF($D549&lt;0,5146.59,5684.83)))^2+($F549/(IF($F549&lt;0,103,236.58)))^2+($G549/103)^2)</f>
        <v>0.40424889504266659</v>
      </c>
      <c r="K549" s="4">
        <f t="shared" si="36"/>
        <v>0.40545886623776306</v>
      </c>
      <c r="L549">
        <f t="shared" si="37"/>
        <v>-100</v>
      </c>
    </row>
    <row r="550" spans="1:12" ht="15.75">
      <c r="A550">
        <v>43.52</v>
      </c>
      <c r="B550">
        <v>-584.89890000000003</v>
      </c>
      <c r="C550">
        <v>264.58450699999997</v>
      </c>
      <c r="D550">
        <v>1615.4719</v>
      </c>
      <c r="E550">
        <v>40.357359000000002</v>
      </c>
      <c r="F550">
        <v>4.0554860000000001</v>
      </c>
      <c r="G550">
        <v>-11.556862000000001</v>
      </c>
      <c r="I550" s="1">
        <f t="shared" si="38"/>
        <v>0.56885328515300526</v>
      </c>
      <c r="J550" s="1">
        <f t="shared" si="39"/>
        <v>0.41239776436359848</v>
      </c>
      <c r="K550" s="4">
        <f t="shared" si="36"/>
        <v>0.40299482002152043</v>
      </c>
      <c r="L550">
        <f t="shared" si="37"/>
        <v>-100</v>
      </c>
    </row>
    <row r="551" spans="1:12" ht="15.75">
      <c r="A551">
        <v>43.6</v>
      </c>
      <c r="B551">
        <v>-588.76080000000002</v>
      </c>
      <c r="C551">
        <v>261.24459200000001</v>
      </c>
      <c r="D551">
        <v>1567.9561000000001</v>
      </c>
      <c r="E551">
        <v>42.601950000000002</v>
      </c>
      <c r="F551">
        <v>4.2329730000000003</v>
      </c>
      <c r="G551">
        <v>-11.753741</v>
      </c>
      <c r="I551" s="1">
        <f t="shared" si="38"/>
        <v>0.58089530276190515</v>
      </c>
      <c r="J551" s="1">
        <f t="shared" si="39"/>
        <v>0.40787885078541614</v>
      </c>
      <c r="K551" s="4">
        <f t="shared" si="36"/>
        <v>0.39305620254934276</v>
      </c>
      <c r="L551">
        <f t="shared" si="37"/>
        <v>-100</v>
      </c>
    </row>
    <row r="552" spans="1:12" ht="15.75">
      <c r="A552">
        <v>43.68</v>
      </c>
      <c r="B552">
        <v>-562.01319999999998</v>
      </c>
      <c r="C552">
        <v>281.03286300000002</v>
      </c>
      <c r="D552">
        <v>1542.5389</v>
      </c>
      <c r="E552">
        <v>44.500145000000003</v>
      </c>
      <c r="F552">
        <v>4.2682330000000004</v>
      </c>
      <c r="G552">
        <v>-11.312124000000001</v>
      </c>
      <c r="I552" s="1">
        <f t="shared" si="38"/>
        <v>0.58813614322605534</v>
      </c>
      <c r="J552" s="1">
        <f t="shared" si="39"/>
        <v>0.39905557462664865</v>
      </c>
      <c r="K552" s="4">
        <f t="shared" si="36"/>
        <v>0.38735478509070936</v>
      </c>
      <c r="L552">
        <f t="shared" si="37"/>
        <v>-100</v>
      </c>
    </row>
    <row r="553" spans="1:12" ht="15.75">
      <c r="A553">
        <v>43.76</v>
      </c>
      <c r="B553">
        <v>-531.34550000000002</v>
      </c>
      <c r="C553">
        <v>315.32228600000002</v>
      </c>
      <c r="D553">
        <v>1563.0585000000001</v>
      </c>
      <c r="E553">
        <v>45.405313999999997</v>
      </c>
      <c r="F553">
        <v>4.53043</v>
      </c>
      <c r="G553">
        <v>-10.585936</v>
      </c>
      <c r="I553" s="1">
        <f t="shared" si="38"/>
        <v>0.59301159151739324</v>
      </c>
      <c r="J553" s="1">
        <f t="shared" si="39"/>
        <v>0.39665244899899094</v>
      </c>
      <c r="K553" s="4">
        <f t="shared" si="36"/>
        <v>0.39383284936454555</v>
      </c>
      <c r="L553">
        <f t="shared" si="37"/>
        <v>-100</v>
      </c>
    </row>
    <row r="554" spans="1:12" ht="15.75">
      <c r="A554">
        <v>43.84</v>
      </c>
      <c r="B554">
        <v>-516.5258</v>
      </c>
      <c r="C554">
        <v>347.852034</v>
      </c>
      <c r="D554">
        <v>1622.81735</v>
      </c>
      <c r="E554">
        <v>45.187396999999997</v>
      </c>
      <c r="F554">
        <v>5.052238</v>
      </c>
      <c r="G554">
        <v>-9.8595620000000004</v>
      </c>
      <c r="I554" s="1">
        <f t="shared" si="38"/>
        <v>0.59624107768213863</v>
      </c>
      <c r="J554" s="1">
        <f t="shared" si="39"/>
        <v>0.40377553681686934</v>
      </c>
      <c r="K554" s="4">
        <f t="shared" si="36"/>
        <v>0.41113890239207806</v>
      </c>
      <c r="L554">
        <f t="shared" si="37"/>
        <v>-100</v>
      </c>
    </row>
    <row r="555" spans="1:12" ht="15.75">
      <c r="A555">
        <v>43.92</v>
      </c>
      <c r="B555">
        <v>-519.87300000000005</v>
      </c>
      <c r="C555">
        <v>364.722058</v>
      </c>
      <c r="D555">
        <v>1690.7609</v>
      </c>
      <c r="E555">
        <v>44.287998999999999</v>
      </c>
      <c r="F555">
        <v>5.5051569999999996</v>
      </c>
      <c r="G555">
        <v>-9.1666690000000006</v>
      </c>
      <c r="I555" s="1">
        <f t="shared" si="38"/>
        <v>0.59716009643207413</v>
      </c>
      <c r="J555" s="1">
        <f t="shared" si="39"/>
        <v>0.41438736439711737</v>
      </c>
      <c r="K555" s="4">
        <f t="shared" si="36"/>
        <v>0.42990970083448088</v>
      </c>
      <c r="L555">
        <f t="shared" si="37"/>
        <v>-100</v>
      </c>
    </row>
    <row r="556" spans="1:12" ht="15.75">
      <c r="A556">
        <v>44</v>
      </c>
      <c r="B556">
        <v>-529.6748</v>
      </c>
      <c r="C556">
        <v>361.93083899999999</v>
      </c>
      <c r="D556">
        <v>1733.8214</v>
      </c>
      <c r="E556">
        <v>43.430109000000002</v>
      </c>
      <c r="F556">
        <v>5.4014930000000003</v>
      </c>
      <c r="G556">
        <v>-8.3019300000000005</v>
      </c>
      <c r="I556" s="1">
        <f t="shared" si="38"/>
        <v>0.59511150422462233</v>
      </c>
      <c r="J556" s="1">
        <f t="shared" si="39"/>
        <v>0.41996151986212477</v>
      </c>
      <c r="K556" s="4">
        <f t="shared" si="36"/>
        <v>0.43928533750348014</v>
      </c>
      <c r="L556">
        <f t="shared" si="37"/>
        <v>-100</v>
      </c>
    </row>
    <row r="557" spans="1:12" ht="15.75">
      <c r="A557">
        <v>44.08</v>
      </c>
      <c r="B557">
        <v>-530.07590000000005</v>
      </c>
      <c r="C557">
        <v>346.964718</v>
      </c>
      <c r="D557">
        <v>1738.4612999999999</v>
      </c>
      <c r="E557">
        <v>43.186115000000001</v>
      </c>
      <c r="F557">
        <v>4.4104950000000001</v>
      </c>
      <c r="G557">
        <v>-6.9944389999999999</v>
      </c>
      <c r="I557" s="1">
        <f t="shared" si="38"/>
        <v>0.59052210296561702</v>
      </c>
      <c r="J557" s="1">
        <f t="shared" si="39"/>
        <v>0.41583457866081786</v>
      </c>
      <c r="K557" s="4">
        <f t="shared" si="36"/>
        <v>0.43397412065735119</v>
      </c>
      <c r="L557">
        <f t="shared" si="37"/>
        <v>-100</v>
      </c>
    </row>
    <row r="558" spans="1:12" ht="15.75">
      <c r="A558">
        <v>44.16</v>
      </c>
      <c r="B558">
        <v>-508.45370000000003</v>
      </c>
      <c r="C558">
        <v>334.87809199999998</v>
      </c>
      <c r="D558">
        <v>1717.4194</v>
      </c>
      <c r="E558">
        <v>43.668156000000003</v>
      </c>
      <c r="F558">
        <v>2.6218159999999999</v>
      </c>
      <c r="G558">
        <v>-5.1246869999999998</v>
      </c>
      <c r="I558" s="1">
        <f t="shared" si="38"/>
        <v>0.58511424373174703</v>
      </c>
      <c r="J558" s="1">
        <f t="shared" si="39"/>
        <v>0.40325466459085546</v>
      </c>
      <c r="K558" s="4">
        <f t="shared" si="36"/>
        <v>0.41752595196580811</v>
      </c>
      <c r="L558">
        <f t="shared" si="37"/>
        <v>-100</v>
      </c>
    </row>
    <row r="559" spans="1:12" ht="15.75">
      <c r="A559">
        <v>44.24</v>
      </c>
      <c r="B559">
        <v>-459.1216</v>
      </c>
      <c r="C559">
        <v>340.40833199999997</v>
      </c>
      <c r="D559">
        <v>1698.4383</v>
      </c>
      <c r="E559">
        <v>44.506701</v>
      </c>
      <c r="F559">
        <v>0.60646100000000003</v>
      </c>
      <c r="G559">
        <v>-2.8703180000000001</v>
      </c>
      <c r="I559" s="1">
        <f t="shared" si="38"/>
        <v>0.58081524233172155</v>
      </c>
      <c r="J559" s="1">
        <f t="shared" si="39"/>
        <v>0.38811412136497075</v>
      </c>
      <c r="K559" s="4">
        <f t="shared" si="36"/>
        <v>0.40009606658841057</v>
      </c>
      <c r="L559">
        <f t="shared" si="37"/>
        <v>-100</v>
      </c>
    </row>
    <row r="560" spans="1:12" ht="15.75">
      <c r="A560">
        <v>44.32</v>
      </c>
      <c r="B560">
        <v>-387.22460000000001</v>
      </c>
      <c r="C560">
        <v>368.80934400000001</v>
      </c>
      <c r="D560">
        <v>1703.9395</v>
      </c>
      <c r="E560">
        <v>45.101289000000001</v>
      </c>
      <c r="F560">
        <v>-0.78800800000000004</v>
      </c>
      <c r="G560">
        <v>-0.71638800000000002</v>
      </c>
      <c r="I560" s="1">
        <f t="shared" si="38"/>
        <v>0.57855112022203603</v>
      </c>
      <c r="J560" s="1">
        <f t="shared" si="39"/>
        <v>0.37813422046223127</v>
      </c>
      <c r="K560" s="4">
        <f t="shared" si="36"/>
        <v>0.40922795677316703</v>
      </c>
      <c r="L560">
        <f t="shared" si="37"/>
        <v>-100</v>
      </c>
    </row>
    <row r="561" spans="1:12" ht="15.75">
      <c r="A561">
        <v>44.4</v>
      </c>
      <c r="B561">
        <v>-312.03550000000001</v>
      </c>
      <c r="C561">
        <v>410.69792899999999</v>
      </c>
      <c r="D561">
        <v>1736.5318</v>
      </c>
      <c r="E561">
        <v>44.972174000000003</v>
      </c>
      <c r="F561">
        <v>-0.83088399999999996</v>
      </c>
      <c r="G561">
        <v>0.68328599999999995</v>
      </c>
      <c r="I561" s="1">
        <f t="shared" si="38"/>
        <v>0.57740949641940886</v>
      </c>
      <c r="J561" s="1">
        <f t="shared" si="39"/>
        <v>0.37783864285661739</v>
      </c>
      <c r="K561" s="4">
        <f t="shared" si="36"/>
        <v>0.41747048629490752</v>
      </c>
      <c r="L561">
        <f t="shared" si="37"/>
        <v>-100</v>
      </c>
    </row>
    <row r="562" spans="1:12" ht="15.75">
      <c r="A562">
        <v>44.48</v>
      </c>
      <c r="B562">
        <v>-262.67939999999999</v>
      </c>
      <c r="C562">
        <v>445.890782</v>
      </c>
      <c r="D562">
        <v>1779.7638999999999</v>
      </c>
      <c r="E562">
        <v>44.004696000000003</v>
      </c>
      <c r="F562">
        <v>0.71117200000000003</v>
      </c>
      <c r="G562">
        <v>0.75581200000000004</v>
      </c>
      <c r="I562" s="1">
        <f t="shared" si="38"/>
        <v>0.57469592677588888</v>
      </c>
      <c r="J562" s="1">
        <f t="shared" si="39"/>
        <v>0.38438247303750134</v>
      </c>
      <c r="K562" s="4">
        <f t="shared" si="36"/>
        <v>0.41974190367577896</v>
      </c>
      <c r="L562">
        <f t="shared" si="37"/>
        <v>-100</v>
      </c>
    </row>
    <row r="563" spans="1:12" ht="15.75">
      <c r="A563">
        <v>44.56</v>
      </c>
      <c r="B563">
        <v>-263.38650000000001</v>
      </c>
      <c r="C563">
        <v>455.180722</v>
      </c>
      <c r="D563">
        <v>1811.5843</v>
      </c>
      <c r="E563">
        <v>42.472546000000001</v>
      </c>
      <c r="F563">
        <v>3.4154620000000002</v>
      </c>
      <c r="G563">
        <v>-0.72571300000000005</v>
      </c>
      <c r="I563" s="1">
        <f t="shared" si="38"/>
        <v>0.56845337584532929</v>
      </c>
      <c r="J563" s="1">
        <f t="shared" si="39"/>
        <v>0.39128346069810827</v>
      </c>
      <c r="K563" s="4">
        <f t="shared" si="36"/>
        <v>0.44461146917387151</v>
      </c>
      <c r="L563">
        <f t="shared" si="37"/>
        <v>-100</v>
      </c>
    </row>
    <row r="564" spans="1:12" ht="15.75">
      <c r="A564">
        <v>44.64</v>
      </c>
      <c r="B564">
        <v>-317.77280000000002</v>
      </c>
      <c r="C564">
        <v>431.75527099999999</v>
      </c>
      <c r="D564">
        <v>1819.7982</v>
      </c>
      <c r="E564">
        <v>40.878163999999998</v>
      </c>
      <c r="F564">
        <v>6.339982</v>
      </c>
      <c r="G564">
        <v>-3.486456</v>
      </c>
      <c r="I564" s="1">
        <f t="shared" si="38"/>
        <v>0.5613825130329223</v>
      </c>
      <c r="J564" s="1">
        <f t="shared" si="39"/>
        <v>0.39703936803281781</v>
      </c>
      <c r="K564" s="4">
        <f t="shared" si="36"/>
        <v>0.46539534200772026</v>
      </c>
      <c r="L564">
        <f t="shared" si="37"/>
        <v>-100</v>
      </c>
    </row>
    <row r="565" spans="1:12" ht="15.75">
      <c r="A565">
        <v>44.72</v>
      </c>
      <c r="B565">
        <v>-406.3306</v>
      </c>
      <c r="C565">
        <v>383.240342</v>
      </c>
      <c r="D565">
        <v>1808.3642</v>
      </c>
      <c r="E565">
        <v>39.748933000000001</v>
      </c>
      <c r="F565">
        <v>8.3600899999999996</v>
      </c>
      <c r="G565">
        <v>-6.7824119999999999</v>
      </c>
      <c r="I565" s="1">
        <f t="shared" si="38"/>
        <v>0.5599691068821766</v>
      </c>
      <c r="J565" s="1">
        <f t="shared" si="39"/>
        <v>0.40575528511497228</v>
      </c>
      <c r="K565" s="4">
        <f t="shared" si="36"/>
        <v>0.4757611636530546</v>
      </c>
      <c r="L565">
        <f t="shared" si="37"/>
        <v>-100</v>
      </c>
    </row>
    <row r="566" spans="1:12" ht="15.75">
      <c r="A566">
        <v>44.8</v>
      </c>
      <c r="B566">
        <v>-497.77710000000002</v>
      </c>
      <c r="C566">
        <v>324.36508400000002</v>
      </c>
      <c r="D566">
        <v>1789.4482</v>
      </c>
      <c r="E566">
        <v>39.498583000000004</v>
      </c>
      <c r="F566">
        <v>8.552854</v>
      </c>
      <c r="G566">
        <v>-9.5958220000000001</v>
      </c>
      <c r="I566" s="1">
        <f t="shared" si="38"/>
        <v>0.56709657018498028</v>
      </c>
      <c r="J566" s="1">
        <f t="shared" si="39"/>
        <v>0.41778049823453589</v>
      </c>
      <c r="K566" s="4">
        <f t="shared" si="36"/>
        <v>0.47259239275228188</v>
      </c>
      <c r="L566">
        <f t="shared" si="37"/>
        <v>-100</v>
      </c>
    </row>
    <row r="567" spans="1:12" ht="15.75">
      <c r="A567">
        <v>44.88</v>
      </c>
      <c r="B567">
        <v>-558.77030000000002</v>
      </c>
      <c r="C567">
        <v>270.46257600000001</v>
      </c>
      <c r="D567">
        <v>1767.8036999999999</v>
      </c>
      <c r="E567">
        <v>40.335205000000002</v>
      </c>
      <c r="F567">
        <v>6.5367579999999998</v>
      </c>
      <c r="G567">
        <v>-10.904624</v>
      </c>
      <c r="I567" s="1">
        <f t="shared" si="38"/>
        <v>0.57749693304772365</v>
      </c>
      <c r="J567" s="1">
        <f t="shared" si="39"/>
        <v>0.42443971078499543</v>
      </c>
      <c r="K567" s="4">
        <f t="shared" si="36"/>
        <v>0.45453645311180835</v>
      </c>
      <c r="L567">
        <f t="shared" si="37"/>
        <v>-100</v>
      </c>
    </row>
    <row r="568" spans="1:12" ht="15.75">
      <c r="A568">
        <v>44.96</v>
      </c>
      <c r="B568">
        <v>-555.30579999999998</v>
      </c>
      <c r="C568">
        <v>238.31599299999999</v>
      </c>
      <c r="D568">
        <v>1734.6187</v>
      </c>
      <c r="E568">
        <v>42.126244999999997</v>
      </c>
      <c r="F568">
        <v>2.7016749999999998</v>
      </c>
      <c r="G568">
        <v>-9.9869439999999994</v>
      </c>
      <c r="I568" s="1">
        <f t="shared" si="38"/>
        <v>0.58106637891722523</v>
      </c>
      <c r="J568" s="1">
        <f t="shared" si="39"/>
        <v>0.41275069070040765</v>
      </c>
      <c r="K568" s="4">
        <f t="shared" si="36"/>
        <v>0.42205313773072378</v>
      </c>
      <c r="L568">
        <f t="shared" si="37"/>
        <v>-100</v>
      </c>
    </row>
    <row r="569" spans="1:12" ht="15.75">
      <c r="A569">
        <v>45.04</v>
      </c>
      <c r="B569">
        <v>-463.29090000000002</v>
      </c>
      <c r="C569">
        <v>245.62042700000001</v>
      </c>
      <c r="D569">
        <v>1682.6945000000001</v>
      </c>
      <c r="E569">
        <v>44.244320000000002</v>
      </c>
      <c r="F569">
        <v>-1.8055330000000001</v>
      </c>
      <c r="G569">
        <v>-6.7704190000000004</v>
      </c>
      <c r="I569" s="1">
        <f t="shared" si="38"/>
        <v>0.57250303674633463</v>
      </c>
      <c r="J569" s="1">
        <f t="shared" si="39"/>
        <v>0.37847184336628464</v>
      </c>
      <c r="K569" s="4">
        <f t="shared" si="36"/>
        <v>0.4194592171089967</v>
      </c>
      <c r="L569">
        <f t="shared" si="37"/>
        <v>-100</v>
      </c>
    </row>
    <row r="570" spans="1:12" ht="15.75">
      <c r="A570">
        <v>45.12</v>
      </c>
      <c r="B570">
        <v>-298.01080000000002</v>
      </c>
      <c r="C570">
        <v>298.633264</v>
      </c>
      <c r="D570">
        <v>1629.9648999999999</v>
      </c>
      <c r="E570">
        <v>45.610568000000001</v>
      </c>
      <c r="F570">
        <v>-5.4676439999999999</v>
      </c>
      <c r="G570">
        <v>-2.101772</v>
      </c>
      <c r="I570" s="1">
        <f t="shared" si="38"/>
        <v>0.56084449849139051</v>
      </c>
      <c r="J570" s="1">
        <f t="shared" si="39"/>
        <v>0.34417447676248003</v>
      </c>
      <c r="K570" s="4">
        <f t="shared" si="36"/>
        <v>0.46181770687500218</v>
      </c>
      <c r="L570">
        <f t="shared" si="37"/>
        <v>-100</v>
      </c>
    </row>
    <row r="571" spans="1:12" ht="15.75">
      <c r="A571">
        <v>45.2</v>
      </c>
      <c r="B571">
        <v>-130.3092</v>
      </c>
      <c r="C571">
        <v>377.57745899999998</v>
      </c>
      <c r="D571">
        <v>1619.8122000000001</v>
      </c>
      <c r="E571">
        <v>45.138807999999997</v>
      </c>
      <c r="F571">
        <v>-7.0527129999999998</v>
      </c>
      <c r="G571">
        <v>2.3786670000000001</v>
      </c>
      <c r="I571" s="1">
        <f t="shared" si="38"/>
        <v>0.5550282608635464</v>
      </c>
      <c r="J571" s="1">
        <f t="shared" si="39"/>
        <v>0.34058967089329273</v>
      </c>
      <c r="K571" s="4">
        <f t="shared" si="36"/>
        <v>0.48310720028618281</v>
      </c>
      <c r="L571">
        <f t="shared" si="37"/>
        <v>-100</v>
      </c>
    </row>
    <row r="572" spans="1:12" ht="15.75">
      <c r="A572">
        <v>45.28</v>
      </c>
      <c r="B572">
        <v>-50.772506</v>
      </c>
      <c r="C572">
        <v>441.00852700000002</v>
      </c>
      <c r="D572">
        <v>1685.53042</v>
      </c>
      <c r="E572">
        <v>42.447854999999997</v>
      </c>
      <c r="F572">
        <v>-6.1695950000000002</v>
      </c>
      <c r="G572">
        <v>4.9270060000000004</v>
      </c>
      <c r="I572" s="1">
        <f t="shared" si="38"/>
        <v>0.54788226591307132</v>
      </c>
      <c r="J572" s="1">
        <f t="shared" si="39"/>
        <v>0.36102094683647079</v>
      </c>
      <c r="K572" s="4">
        <f t="shared" si="36"/>
        <v>0.48525598705214307</v>
      </c>
      <c r="L572">
        <f t="shared" si="37"/>
        <v>-100</v>
      </c>
    </row>
    <row r="573" spans="1:12" ht="15.75">
      <c r="A573">
        <v>45.36</v>
      </c>
      <c r="B573">
        <v>-101.3882</v>
      </c>
      <c r="C573">
        <v>451.726291</v>
      </c>
      <c r="D573">
        <v>1809.251</v>
      </c>
      <c r="E573">
        <v>38.341757999999999</v>
      </c>
      <c r="F573">
        <v>-3.379121</v>
      </c>
      <c r="G573">
        <v>4.612444</v>
      </c>
      <c r="I573" s="1">
        <f t="shared" si="38"/>
        <v>0.53168972242382284</v>
      </c>
      <c r="J573" s="1">
        <f t="shared" si="39"/>
        <v>0.37963645847820393</v>
      </c>
      <c r="K573" s="4">
        <f t="shared" si="36"/>
        <v>0.47246659887058756</v>
      </c>
      <c r="L573">
        <f t="shared" si="37"/>
        <v>-100</v>
      </c>
    </row>
    <row r="574" spans="1:12" ht="15.75">
      <c r="A574">
        <v>45.44</v>
      </c>
      <c r="B574">
        <v>-241.62430000000001</v>
      </c>
      <c r="C574">
        <v>402.12138499999998</v>
      </c>
      <c r="D574">
        <v>1920.3822</v>
      </c>
      <c r="E574">
        <v>34.586841999999997</v>
      </c>
      <c r="F574">
        <v>0.162276</v>
      </c>
      <c r="G574">
        <v>1.8073030000000001</v>
      </c>
      <c r="I574" s="1">
        <f t="shared" si="38"/>
        <v>0.51768704721302161</v>
      </c>
      <c r="J574" s="1">
        <f t="shared" si="39"/>
        <v>0.3940074583043921</v>
      </c>
      <c r="K574" s="4">
        <f t="shared" si="36"/>
        <v>0.44900173549741529</v>
      </c>
      <c r="L574">
        <f t="shared" si="37"/>
        <v>-100</v>
      </c>
    </row>
    <row r="575" spans="1:12" ht="15.75">
      <c r="A575">
        <v>45.52</v>
      </c>
      <c r="B575">
        <v>-383.91910000000001</v>
      </c>
      <c r="C575">
        <v>318.070427</v>
      </c>
      <c r="D575">
        <v>1942.7063000000001</v>
      </c>
      <c r="E575">
        <v>32.999001999999997</v>
      </c>
      <c r="F575">
        <v>3.2538079999999998</v>
      </c>
      <c r="G575">
        <v>-2.1051500000000001</v>
      </c>
      <c r="I575" s="1">
        <f t="shared" si="38"/>
        <v>0.51588119984478886</v>
      </c>
      <c r="J575" s="1">
        <f t="shared" si="39"/>
        <v>0.4043401123379729</v>
      </c>
      <c r="K575" s="4">
        <f t="shared" si="36"/>
        <v>0.47415449768768292</v>
      </c>
      <c r="L575">
        <f t="shared" si="37"/>
        <v>-100</v>
      </c>
    </row>
    <row r="576" spans="1:12" ht="15.75">
      <c r="A576">
        <v>45.6</v>
      </c>
      <c r="B576">
        <v>-461.92680000000001</v>
      </c>
      <c r="C576">
        <v>241.499099</v>
      </c>
      <c r="D576">
        <v>1851.5698</v>
      </c>
      <c r="E576">
        <v>34.390421000000003</v>
      </c>
      <c r="F576">
        <v>5.0912309999999996</v>
      </c>
      <c r="G576">
        <v>-5.5381989999999996</v>
      </c>
      <c r="I576" s="1">
        <f t="shared" si="38"/>
        <v>0.52087433332319766</v>
      </c>
      <c r="J576" s="1">
        <f t="shared" si="39"/>
        <v>0.39978638464933153</v>
      </c>
      <c r="K576" s="4">
        <f t="shared" si="36"/>
        <v>0.46475003393154096</v>
      </c>
      <c r="L576">
        <f t="shared" si="37"/>
        <v>-100</v>
      </c>
    </row>
    <row r="577" spans="1:12" ht="15.75">
      <c r="A577">
        <v>45.68</v>
      </c>
      <c r="B577">
        <v>-467.43270000000001</v>
      </c>
      <c r="C577">
        <v>206.69163900000001</v>
      </c>
      <c r="D577">
        <v>1693.2654</v>
      </c>
      <c r="E577">
        <v>38.059967999999998</v>
      </c>
      <c r="F577">
        <v>5.4565270000000003</v>
      </c>
      <c r="G577">
        <v>-7.4242410000000003</v>
      </c>
      <c r="I577" s="1">
        <f t="shared" si="38"/>
        <v>0.52861580372430172</v>
      </c>
      <c r="J577" s="1">
        <f t="shared" si="39"/>
        <v>0.37801307543558399</v>
      </c>
      <c r="K577" s="4">
        <f t="shared" si="36"/>
        <v>0.43018016696990902</v>
      </c>
      <c r="L577">
        <f t="shared" si="37"/>
        <v>-100</v>
      </c>
    </row>
    <row r="578" spans="1:12" ht="15.75">
      <c r="A578">
        <v>45.76</v>
      </c>
      <c r="B578">
        <v>-431.3938</v>
      </c>
      <c r="C578">
        <v>224.911103</v>
      </c>
      <c r="D578">
        <v>1553.3106</v>
      </c>
      <c r="E578">
        <v>42.154397000000003</v>
      </c>
      <c r="F578">
        <v>4.6719989999999996</v>
      </c>
      <c r="G578">
        <v>-7.4566850000000002</v>
      </c>
      <c r="I578" s="1">
        <f t="shared" si="38"/>
        <v>0.54008041665722528</v>
      </c>
      <c r="J578" s="1">
        <f t="shared" si="39"/>
        <v>0.35240346997093341</v>
      </c>
      <c r="K578" s="4">
        <f t="shared" si="36"/>
        <v>0.39247236989999773</v>
      </c>
      <c r="L578">
        <f t="shared" si="37"/>
        <v>-100</v>
      </c>
    </row>
    <row r="579" spans="1:12" ht="15.75">
      <c r="A579">
        <v>45.84</v>
      </c>
      <c r="B579">
        <v>-382.24939999999998</v>
      </c>
      <c r="C579">
        <v>282.75899299999998</v>
      </c>
      <c r="D579">
        <v>1501.616</v>
      </c>
      <c r="E579">
        <v>44.669913999999999</v>
      </c>
      <c r="F579">
        <v>3.387079</v>
      </c>
      <c r="G579">
        <v>-5.9136920000000002</v>
      </c>
      <c r="I579" s="1">
        <f t="shared" si="38"/>
        <v>0.55071611300243406</v>
      </c>
      <c r="J579" s="1">
        <f t="shared" si="39"/>
        <v>0.33941498894415867</v>
      </c>
      <c r="K579" s="4">
        <f t="shared" si="36"/>
        <v>0.37212410765179049</v>
      </c>
      <c r="L579">
        <f t="shared" si="37"/>
        <v>-100</v>
      </c>
    </row>
    <row r="580" spans="1:12" ht="15.75">
      <c r="A580">
        <v>45.92</v>
      </c>
      <c r="B580">
        <v>-328.68329999999997</v>
      </c>
      <c r="C580">
        <v>350.99135100000001</v>
      </c>
      <c r="D580">
        <v>1553.9381000000001</v>
      </c>
      <c r="E580">
        <v>44.497920999999998</v>
      </c>
      <c r="F580">
        <v>2.2758720000000001</v>
      </c>
      <c r="G580">
        <v>-3.377183</v>
      </c>
      <c r="I580" s="1">
        <f t="shared" si="38"/>
        <v>0.5526417852438531</v>
      </c>
      <c r="J580" s="1">
        <f t="shared" si="39"/>
        <v>0.34463434017847827</v>
      </c>
      <c r="K580" s="4">
        <f t="shared" si="36"/>
        <v>0.37715985878387021</v>
      </c>
      <c r="L580">
        <f t="shared" si="37"/>
        <v>-100</v>
      </c>
    </row>
    <row r="581" spans="1:12" ht="15.75">
      <c r="A581">
        <v>46</v>
      </c>
      <c r="B581">
        <v>-274.25229999999999</v>
      </c>
      <c r="C581">
        <v>397.920751</v>
      </c>
      <c r="D581">
        <v>1669.1952000000001</v>
      </c>
      <c r="E581">
        <v>41.940505000000002</v>
      </c>
      <c r="F581">
        <v>1.758197</v>
      </c>
      <c r="G581">
        <v>-0.53953899999999999</v>
      </c>
      <c r="I581" s="1">
        <f t="shared" si="38"/>
        <v>0.54352353194542136</v>
      </c>
      <c r="J581" s="1">
        <f t="shared" si="39"/>
        <v>0.36002034332403154</v>
      </c>
      <c r="K581" s="4">
        <f t="shared" si="36"/>
        <v>0.40070527783019938</v>
      </c>
      <c r="L581">
        <f t="shared" si="37"/>
        <v>-100</v>
      </c>
    </row>
    <row r="582" spans="1:12" ht="15.75">
      <c r="A582">
        <v>46.08</v>
      </c>
      <c r="B582">
        <v>-232.16909999999999</v>
      </c>
      <c r="C582">
        <v>403.21357899999998</v>
      </c>
      <c r="D582">
        <v>1776.9183</v>
      </c>
      <c r="E582">
        <v>38.453482999999999</v>
      </c>
      <c r="F582">
        <v>1.8737729999999999</v>
      </c>
      <c r="G582">
        <v>1.9382550000000001</v>
      </c>
      <c r="I582" s="1">
        <f t="shared" si="38"/>
        <v>0.52692345504046889</v>
      </c>
      <c r="J582" s="1">
        <f t="shared" si="39"/>
        <v>0.37184602287728186</v>
      </c>
      <c r="K582" s="4">
        <f t="shared" si="36"/>
        <v>0.42657878108760922</v>
      </c>
      <c r="L582">
        <f t="shared" si="37"/>
        <v>-100</v>
      </c>
    </row>
    <row r="583" spans="1:12" ht="15.75">
      <c r="A583">
        <v>46.16</v>
      </c>
      <c r="B583">
        <v>-218.1602</v>
      </c>
      <c r="C583">
        <v>367.510603</v>
      </c>
      <c r="D583">
        <v>1816.6319000000001</v>
      </c>
      <c r="E583">
        <v>35.798918</v>
      </c>
      <c r="F583">
        <v>2.366466</v>
      </c>
      <c r="G583">
        <v>3.5829520000000001</v>
      </c>
      <c r="I583" s="1">
        <f t="shared" si="38"/>
        <v>0.50803995111549272</v>
      </c>
      <c r="J583" s="1">
        <f t="shared" si="39"/>
        <v>0.37054693646619363</v>
      </c>
      <c r="K583" s="4">
        <f t="shared" si="36"/>
        <v>0.4390211731521404</v>
      </c>
      <c r="L583">
        <f t="shared" si="37"/>
        <v>-100</v>
      </c>
    </row>
    <row r="584" spans="1:12" ht="15.75">
      <c r="A584">
        <v>46.24</v>
      </c>
      <c r="B584">
        <v>-234.6472</v>
      </c>
      <c r="C584">
        <v>311.931466</v>
      </c>
      <c r="D584">
        <v>1769.4552000000001</v>
      </c>
      <c r="E584">
        <v>35.089326</v>
      </c>
      <c r="F584">
        <v>2.904398</v>
      </c>
      <c r="G584">
        <v>4.2241270000000002</v>
      </c>
      <c r="I584" s="1">
        <f t="shared" si="38"/>
        <v>0.49298217755383356</v>
      </c>
      <c r="J584" s="1">
        <f t="shared" si="39"/>
        <v>0.35633311402625334</v>
      </c>
      <c r="K584" s="4">
        <f t="shared" ref="K584:K647" si="40">ABS(($D584/(IF($D584&lt;0,3880,4287))))+ABS(($F584/(IF($F584&lt;0,67,155))))</f>
        <v>0.4314871068963182</v>
      </c>
      <c r="L584">
        <f t="shared" ref="L584:L647" si="41">IF(K584=$P$10,A584,-100)</f>
        <v>-100</v>
      </c>
    </row>
    <row r="585" spans="1:12" ht="15.75">
      <c r="A585">
        <v>46.32</v>
      </c>
      <c r="B585">
        <v>-268.43173999999999</v>
      </c>
      <c r="C585">
        <v>266.11501500000003</v>
      </c>
      <c r="D585">
        <v>1666.67535</v>
      </c>
      <c r="E585">
        <v>36.240662</v>
      </c>
      <c r="F585">
        <v>3.2792659999999998</v>
      </c>
      <c r="G585">
        <v>3.9829780000000001</v>
      </c>
      <c r="I585" s="1">
        <f t="shared" si="38"/>
        <v>0.48779051771751059</v>
      </c>
      <c r="J585" s="1">
        <f t="shared" si="39"/>
        <v>0.33784671300100744</v>
      </c>
      <c r="K585" s="4">
        <f t="shared" si="40"/>
        <v>0.40993083755389509</v>
      </c>
      <c r="L585">
        <f t="shared" si="41"/>
        <v>-100</v>
      </c>
    </row>
    <row r="586" spans="1:12" ht="15.75">
      <c r="A586">
        <v>46.4</v>
      </c>
      <c r="B586">
        <v>-302.57387</v>
      </c>
      <c r="C586">
        <v>252.138452</v>
      </c>
      <c r="D586">
        <v>1571.3758</v>
      </c>
      <c r="E586">
        <v>38.106458000000003</v>
      </c>
      <c r="F586">
        <v>3.4608539999999999</v>
      </c>
      <c r="G586">
        <v>3.1565089999999998</v>
      </c>
      <c r="I586" s="1">
        <f t="shared" si="38"/>
        <v>0.49315760020423882</v>
      </c>
      <c r="J586" s="1">
        <f t="shared" si="39"/>
        <v>0.3260826043125975</v>
      </c>
      <c r="K586" s="4">
        <f t="shared" si="40"/>
        <v>0.38887248033890909</v>
      </c>
      <c r="L586">
        <f t="shared" si="41"/>
        <v>-100</v>
      </c>
    </row>
    <row r="587" spans="1:12" ht="15.75">
      <c r="A587">
        <v>46.48</v>
      </c>
      <c r="B587">
        <v>-327.255</v>
      </c>
      <c r="C587">
        <v>274.28959800000001</v>
      </c>
      <c r="D587">
        <v>1543.7752</v>
      </c>
      <c r="E587">
        <v>39.183549999999997</v>
      </c>
      <c r="F587">
        <v>3.5037090000000002</v>
      </c>
      <c r="G587">
        <v>2.0955520000000001</v>
      </c>
      <c r="I587" s="1">
        <f t="shared" si="38"/>
        <v>0.50290842173898709</v>
      </c>
      <c r="J587" s="1">
        <f t="shared" si="39"/>
        <v>0.3289306341422123</v>
      </c>
      <c r="K587" s="4">
        <f t="shared" si="40"/>
        <v>0.38271075567243806</v>
      </c>
      <c r="L587">
        <f t="shared" si="41"/>
        <v>-100</v>
      </c>
    </row>
    <row r="588" spans="1:12" ht="15.75">
      <c r="A588">
        <v>46.56</v>
      </c>
      <c r="B588">
        <v>-340.74700000000001</v>
      </c>
      <c r="C588">
        <v>318.74621200000001</v>
      </c>
      <c r="D588">
        <v>1608.5911000000001</v>
      </c>
      <c r="E588">
        <v>38.481202000000003</v>
      </c>
      <c r="F588">
        <v>3.4189850000000002</v>
      </c>
      <c r="G588">
        <v>1.1337360000000001</v>
      </c>
      <c r="I588" s="1">
        <f t="shared" si="38"/>
        <v>0.51025074151855021</v>
      </c>
      <c r="J588" s="1">
        <f t="shared" si="39"/>
        <v>0.34752833402283456</v>
      </c>
      <c r="K588" s="4">
        <f t="shared" si="40"/>
        <v>0.39728332346855083</v>
      </c>
      <c r="L588">
        <f t="shared" si="41"/>
        <v>-100</v>
      </c>
    </row>
    <row r="589" spans="1:12" ht="15.75">
      <c r="A589">
        <v>46.64</v>
      </c>
      <c r="B589">
        <v>-344.36750000000001</v>
      </c>
      <c r="C589">
        <v>360.86160699999999</v>
      </c>
      <c r="D589">
        <v>1739.7672</v>
      </c>
      <c r="E589">
        <v>36.081792</v>
      </c>
      <c r="F589">
        <v>3.1419039999999998</v>
      </c>
      <c r="G589">
        <v>0.54759800000000003</v>
      </c>
      <c r="I589" s="1">
        <f t="shared" si="38"/>
        <v>0.51256836178296994</v>
      </c>
      <c r="J589" s="1">
        <f t="shared" si="39"/>
        <v>0.37417932611762478</v>
      </c>
      <c r="K589" s="4">
        <f t="shared" si="40"/>
        <v>0.42609428120725074</v>
      </c>
      <c r="L589">
        <f t="shared" si="41"/>
        <v>-100</v>
      </c>
    </row>
    <row r="590" spans="1:12" ht="15.75">
      <c r="A590">
        <v>46.72</v>
      </c>
      <c r="B590">
        <v>-338.3725</v>
      </c>
      <c r="C590">
        <v>376.315472</v>
      </c>
      <c r="D590">
        <v>1870.2112999999999</v>
      </c>
      <c r="E590">
        <v>33.098827999999997</v>
      </c>
      <c r="F590">
        <v>2.6287430000000001</v>
      </c>
      <c r="G590">
        <v>0.51210900000000004</v>
      </c>
      <c r="I590" s="1">
        <f t="shared" si="38"/>
        <v>0.50906099963567475</v>
      </c>
      <c r="J590" s="1">
        <f t="shared" si="39"/>
        <v>0.39481472120770783</v>
      </c>
      <c r="K590" s="4">
        <f t="shared" si="40"/>
        <v>0.45321139339638966</v>
      </c>
      <c r="L590">
        <f t="shared" si="41"/>
        <v>-100</v>
      </c>
    </row>
    <row r="591" spans="1:12" ht="15.75">
      <c r="A591">
        <v>46.8</v>
      </c>
      <c r="B591">
        <v>-321.09867000000003</v>
      </c>
      <c r="C591">
        <v>352.69188600000001</v>
      </c>
      <c r="D591">
        <v>1925.4087</v>
      </c>
      <c r="E591">
        <v>31.057012</v>
      </c>
      <c r="F591">
        <v>1.992329</v>
      </c>
      <c r="G591">
        <v>1.0527679999999999</v>
      </c>
      <c r="I591" s="1">
        <f t="shared" si="38"/>
        <v>0.49799471792582867</v>
      </c>
      <c r="J591" s="1">
        <f t="shared" si="39"/>
        <v>0.39633544165577322</v>
      </c>
      <c r="K591" s="4">
        <f t="shared" si="40"/>
        <v>0.46198102729632723</v>
      </c>
      <c r="L591">
        <f t="shared" si="41"/>
        <v>-100</v>
      </c>
    </row>
    <row r="592" spans="1:12" ht="15.75">
      <c r="A592">
        <v>46.88</v>
      </c>
      <c r="B592">
        <v>-290.66881999999998</v>
      </c>
      <c r="C592">
        <v>296.578416</v>
      </c>
      <c r="D592">
        <v>1866.9538</v>
      </c>
      <c r="E592">
        <v>31.036614</v>
      </c>
      <c r="F592">
        <v>1.5433300000000001</v>
      </c>
      <c r="G592">
        <v>2.02068</v>
      </c>
      <c r="I592" s="1">
        <f t="shared" si="38"/>
        <v>0.48068897942864663</v>
      </c>
      <c r="J592" s="1">
        <f t="shared" si="39"/>
        <v>0.37451879262912996</v>
      </c>
      <c r="K592" s="4">
        <f t="shared" si="40"/>
        <v>0.44544887350354034</v>
      </c>
      <c r="L592">
        <f t="shared" si="41"/>
        <v>-100</v>
      </c>
    </row>
    <row r="593" spans="1:12" ht="15.75">
      <c r="A593">
        <v>46.96</v>
      </c>
      <c r="B593">
        <v>-249.00470000000001</v>
      </c>
      <c r="C593">
        <v>230.60298399999999</v>
      </c>
      <c r="D593">
        <v>1719.2927</v>
      </c>
      <c r="E593">
        <v>33.079180999999998</v>
      </c>
      <c r="F593">
        <v>1.6777299999999999</v>
      </c>
      <c r="G593">
        <v>3.1091350000000002</v>
      </c>
      <c r="I593" s="1">
        <f t="shared" si="38"/>
        <v>0.4657608087084783</v>
      </c>
      <c r="J593" s="1">
        <f t="shared" si="39"/>
        <v>0.33732958648654549</v>
      </c>
      <c r="K593" s="4">
        <f t="shared" si="40"/>
        <v>0.41187204678811412</v>
      </c>
      <c r="L593">
        <f t="shared" si="41"/>
        <v>-100</v>
      </c>
    </row>
    <row r="594" spans="1:12" ht="15.75">
      <c r="A594">
        <v>47.04</v>
      </c>
      <c r="B594">
        <v>-206.3383</v>
      </c>
      <c r="C594">
        <v>179.85316700000001</v>
      </c>
      <c r="D594">
        <v>1556.8085000000001</v>
      </c>
      <c r="E594">
        <v>36.215124000000003</v>
      </c>
      <c r="F594">
        <v>2.6670430000000001</v>
      </c>
      <c r="G594">
        <v>3.9209480000000001</v>
      </c>
      <c r="I594" s="1">
        <f t="shared" si="38"/>
        <v>0.46270130172037943</v>
      </c>
      <c r="J594" s="1">
        <f t="shared" si="39"/>
        <v>0.30077852748504436</v>
      </c>
      <c r="K594" s="4">
        <f t="shared" si="40"/>
        <v>0.3803531017870983</v>
      </c>
      <c r="L594">
        <f t="shared" si="41"/>
        <v>-100</v>
      </c>
    </row>
    <row r="595" spans="1:12" ht="15.75">
      <c r="A595">
        <v>47.12</v>
      </c>
      <c r="B595">
        <v>-180.3579</v>
      </c>
      <c r="C595">
        <v>156.44273799999999</v>
      </c>
      <c r="D595">
        <v>1456.0878</v>
      </c>
      <c r="E595">
        <v>39.080596</v>
      </c>
      <c r="F595">
        <v>4.4735009999999997</v>
      </c>
      <c r="G595">
        <v>4.0966899999999997</v>
      </c>
      <c r="I595" s="1">
        <f t="shared" si="38"/>
        <v>0.47125305888159197</v>
      </c>
      <c r="J595" s="1">
        <f t="shared" si="39"/>
        <v>0.27949496177103506</v>
      </c>
      <c r="K595" s="4">
        <f t="shared" si="40"/>
        <v>0.36851322119686675</v>
      </c>
      <c r="L595">
        <f t="shared" si="41"/>
        <v>-100</v>
      </c>
    </row>
    <row r="596" spans="1:12" ht="15.75">
      <c r="A596">
        <v>47.2</v>
      </c>
      <c r="B596">
        <v>-186.02070000000001</v>
      </c>
      <c r="C596">
        <v>154.60389499999999</v>
      </c>
      <c r="D596">
        <v>1448.2412999999999</v>
      </c>
      <c r="E596">
        <v>40.700249999999997</v>
      </c>
      <c r="F596">
        <v>6.6959030000000004</v>
      </c>
      <c r="G596">
        <v>3.4845380000000001</v>
      </c>
      <c r="I596" s="1">
        <f t="shared" si="38"/>
        <v>0.48356906295544699</v>
      </c>
      <c r="J596" s="1">
        <f t="shared" si="39"/>
        <v>0.2787419069801767</v>
      </c>
      <c r="K596" s="4">
        <f t="shared" si="40"/>
        <v>0.3810209977064945</v>
      </c>
      <c r="L596">
        <f t="shared" si="41"/>
        <v>-100</v>
      </c>
    </row>
    <row r="597" spans="1:12" ht="15.75">
      <c r="A597">
        <v>47.28</v>
      </c>
      <c r="B597">
        <v>-222.78280000000001</v>
      </c>
      <c r="C597">
        <v>159.79225299999999</v>
      </c>
      <c r="D597">
        <v>1507.21829</v>
      </c>
      <c r="E597">
        <v>40.929481000000003</v>
      </c>
      <c r="F597">
        <v>8.6823599999999992</v>
      </c>
      <c r="G597">
        <v>2.2641019999999998</v>
      </c>
      <c r="I597" s="1">
        <f t="shared" si="38"/>
        <v>0.49393392617249565</v>
      </c>
      <c r="J597" s="1">
        <f t="shared" si="39"/>
        <v>0.29336827351303335</v>
      </c>
      <c r="K597" s="4">
        <f t="shared" si="40"/>
        <v>0.40759401983490978</v>
      </c>
      <c r="L597">
        <f t="shared" si="41"/>
        <v>-100</v>
      </c>
    </row>
    <row r="598" spans="1:12" ht="15.75">
      <c r="A598">
        <v>47.36</v>
      </c>
      <c r="B598">
        <v>-272.2473</v>
      </c>
      <c r="C598">
        <v>162.31695199999999</v>
      </c>
      <c r="D598">
        <v>1578.7252000000001</v>
      </c>
      <c r="E598">
        <v>40.337307000000003</v>
      </c>
      <c r="F598">
        <v>9.7678949999999993</v>
      </c>
      <c r="G598">
        <v>0.91406900000000002</v>
      </c>
      <c r="I598" s="1">
        <f t="shared" si="38"/>
        <v>0.50090761480683133</v>
      </c>
      <c r="J598" s="1">
        <f t="shared" si="39"/>
        <v>0.31231204754719344</v>
      </c>
      <c r="K598" s="4">
        <f t="shared" si="40"/>
        <v>0.43127741313197443</v>
      </c>
      <c r="L598">
        <f t="shared" si="41"/>
        <v>-100</v>
      </c>
    </row>
    <row r="599" spans="1:12" ht="15.75">
      <c r="A599">
        <v>47.44</v>
      </c>
      <c r="B599">
        <v>-309.54719999999998</v>
      </c>
      <c r="C599">
        <v>163.425263</v>
      </c>
      <c r="D599">
        <v>1621.3333</v>
      </c>
      <c r="E599">
        <v>39.715623000000001</v>
      </c>
      <c r="F599">
        <v>9.5405259999999998</v>
      </c>
      <c r="G599">
        <v>6.4840000000000002E-3</v>
      </c>
      <c r="I599" s="1">
        <f t="shared" si="38"/>
        <v>0.50435212524866568</v>
      </c>
      <c r="J599" s="1">
        <f t="shared" si="39"/>
        <v>0.32510385841593054</v>
      </c>
      <c r="K599" s="4">
        <f t="shared" si="40"/>
        <v>0.43974942468528255</v>
      </c>
      <c r="L599">
        <f t="shared" si="41"/>
        <v>-100</v>
      </c>
    </row>
    <row r="600" spans="1:12" ht="15.75">
      <c r="A600">
        <v>47.52</v>
      </c>
      <c r="B600">
        <v>-317.68790000000001</v>
      </c>
      <c r="C600">
        <v>170.85479100000001</v>
      </c>
      <c r="D600">
        <v>1627.2899</v>
      </c>
      <c r="E600">
        <v>39.598241999999999</v>
      </c>
      <c r="F600">
        <v>8.0256419999999995</v>
      </c>
      <c r="G600">
        <v>-5.7112999999999997E-2</v>
      </c>
      <c r="I600" s="1">
        <f t="shared" si="38"/>
        <v>0.50499981248714298</v>
      </c>
      <c r="J600" s="1">
        <f t="shared" si="39"/>
        <v>0.32745047615814038</v>
      </c>
      <c r="K600" s="4">
        <f t="shared" si="40"/>
        <v>0.43136543602037669</v>
      </c>
      <c r="L600">
        <f t="shared" si="41"/>
        <v>-100</v>
      </c>
    </row>
    <row r="601" spans="1:12" ht="15.75">
      <c r="A601">
        <v>47.6</v>
      </c>
      <c r="B601">
        <v>-293.9649</v>
      </c>
      <c r="C601">
        <v>190.17542499999999</v>
      </c>
      <c r="D601">
        <v>1614.201</v>
      </c>
      <c r="E601">
        <v>40.062987</v>
      </c>
      <c r="F601">
        <v>5.7054499999999999</v>
      </c>
      <c r="G601">
        <v>0.782196</v>
      </c>
      <c r="I601" s="1">
        <f t="shared" si="38"/>
        <v>0.50526459215929054</v>
      </c>
      <c r="J601" s="1">
        <f t="shared" si="39"/>
        <v>0.32249281908025412</v>
      </c>
      <c r="K601" s="4">
        <f t="shared" si="40"/>
        <v>0.41334329465676428</v>
      </c>
      <c r="L601">
        <f t="shared" si="41"/>
        <v>-100</v>
      </c>
    </row>
    <row r="602" spans="1:12" ht="15.75">
      <c r="A602">
        <v>47.68</v>
      </c>
      <c r="B602">
        <v>-248.2287</v>
      </c>
      <c r="C602">
        <v>219.86415400000001</v>
      </c>
      <c r="D602">
        <v>1603.5740000000001</v>
      </c>
      <c r="E602">
        <v>40.832518</v>
      </c>
      <c r="F602">
        <v>3.3508580000000001</v>
      </c>
      <c r="G602">
        <v>2.2315369999999999</v>
      </c>
      <c r="I602" s="1">
        <f t="shared" si="38"/>
        <v>0.50773151894848267</v>
      </c>
      <c r="J602" s="1">
        <f t="shared" si="39"/>
        <v>0.31722672548209974</v>
      </c>
      <c r="K602" s="4">
        <f t="shared" si="40"/>
        <v>0.39567348886129866</v>
      </c>
      <c r="L602">
        <f t="shared" si="41"/>
        <v>-100</v>
      </c>
    </row>
    <row r="603" spans="1:12" ht="15.75">
      <c r="A603">
        <v>47.76</v>
      </c>
      <c r="B603">
        <v>-197.87549999999999</v>
      </c>
      <c r="C603">
        <v>253.174296</v>
      </c>
      <c r="D603">
        <v>1606.74478</v>
      </c>
      <c r="E603">
        <v>41.510824</v>
      </c>
      <c r="F603">
        <v>1.725622</v>
      </c>
      <c r="G603">
        <v>3.7762720000000001</v>
      </c>
      <c r="I603" s="1">
        <f t="shared" si="38"/>
        <v>0.51269355536817529</v>
      </c>
      <c r="J603" s="1">
        <f t="shared" si="39"/>
        <v>0.31690914811621085</v>
      </c>
      <c r="K603" s="4">
        <f t="shared" si="40"/>
        <v>0.38592772209154458</v>
      </c>
      <c r="L603">
        <f t="shared" si="41"/>
        <v>-100</v>
      </c>
    </row>
    <row r="604" spans="1:12" ht="15.75">
      <c r="A604">
        <v>47.84</v>
      </c>
      <c r="B604">
        <v>-161.53809999999999</v>
      </c>
      <c r="C604">
        <v>283.41101700000002</v>
      </c>
      <c r="D604">
        <v>1624.5707</v>
      </c>
      <c r="E604">
        <v>41.788766000000003</v>
      </c>
      <c r="F604">
        <v>1.293668</v>
      </c>
      <c r="G604">
        <v>4.8777999999999997</v>
      </c>
      <c r="I604" s="1">
        <f t="shared" si="38"/>
        <v>0.51795901559245183</v>
      </c>
      <c r="J604" s="1">
        <f t="shared" si="39"/>
        <v>0.32198746462218164</v>
      </c>
      <c r="K604" s="4">
        <f t="shared" si="40"/>
        <v>0.38729905598470998</v>
      </c>
      <c r="L604">
        <f t="shared" si="41"/>
        <v>-100</v>
      </c>
    </row>
    <row r="605" spans="1:12" ht="15.75">
      <c r="A605">
        <v>47.92</v>
      </c>
      <c r="B605">
        <v>-152.1507</v>
      </c>
      <c r="C605">
        <v>306.76407</v>
      </c>
      <c r="D605">
        <v>1652.6629</v>
      </c>
      <c r="E605">
        <v>41.553001999999999</v>
      </c>
      <c r="F605">
        <v>2.0660449999999999</v>
      </c>
      <c r="G605">
        <v>5.1603070000000004</v>
      </c>
      <c r="I605" s="1">
        <f t="shared" si="38"/>
        <v>0.52115444025662616</v>
      </c>
      <c r="J605" s="1">
        <f t="shared" si="39"/>
        <v>0.32992187221513841</v>
      </c>
      <c r="K605" s="4">
        <f t="shared" si="40"/>
        <v>0.39883501420649076</v>
      </c>
      <c r="L605">
        <f t="shared" si="41"/>
        <v>-100</v>
      </c>
    </row>
    <row r="606" spans="1:12" ht="15.75">
      <c r="A606">
        <v>48</v>
      </c>
      <c r="B606">
        <v>-172.37190000000001</v>
      </c>
      <c r="C606">
        <v>320.77125100000001</v>
      </c>
      <c r="D606">
        <v>1683.4105999999999</v>
      </c>
      <c r="E606">
        <v>40.910803000000001</v>
      </c>
      <c r="F606">
        <v>3.6435080000000002</v>
      </c>
      <c r="G606">
        <v>4.5258900000000004</v>
      </c>
      <c r="I606" s="1">
        <f t="shared" si="38"/>
        <v>0.52174060409263012</v>
      </c>
      <c r="J606" s="1">
        <f t="shared" si="39"/>
        <v>0.33830690926774071</v>
      </c>
      <c r="K606" s="4">
        <f t="shared" si="40"/>
        <v>0.41618450649149341</v>
      </c>
      <c r="L606">
        <f t="shared" si="41"/>
        <v>-100</v>
      </c>
    </row>
    <row r="607" spans="1:12" ht="15.75">
      <c r="A607">
        <v>48.08</v>
      </c>
      <c r="B607">
        <v>-215.00004000000001</v>
      </c>
      <c r="C607">
        <v>322.09694400000001</v>
      </c>
      <c r="D607">
        <v>1705.70534</v>
      </c>
      <c r="E607">
        <v>40.149326000000002</v>
      </c>
      <c r="F607">
        <v>5.404528</v>
      </c>
      <c r="G607">
        <v>3.1731340000000001</v>
      </c>
      <c r="I607" s="1">
        <f t="shared" si="38"/>
        <v>0.52082320477213451</v>
      </c>
      <c r="J607" s="1">
        <f t="shared" si="39"/>
        <v>0.34541761786216313</v>
      </c>
      <c r="K607" s="4">
        <f t="shared" si="40"/>
        <v>0.43274647168258124</v>
      </c>
      <c r="L607">
        <f t="shared" si="41"/>
        <v>-100</v>
      </c>
    </row>
    <row r="608" spans="1:12" ht="15.75">
      <c r="A608">
        <v>48.16</v>
      </c>
      <c r="B608">
        <v>-266.81799999999998</v>
      </c>
      <c r="C608">
        <v>307.97113100000001</v>
      </c>
      <c r="D608">
        <v>1708.2166999999999</v>
      </c>
      <c r="E608">
        <v>39.629052999999999</v>
      </c>
      <c r="F608">
        <v>6.7428679999999996</v>
      </c>
      <c r="G608">
        <v>1.52633</v>
      </c>
      <c r="I608" s="1">
        <f t="shared" si="38"/>
        <v>0.5197601201387686</v>
      </c>
      <c r="J608" s="1">
        <f t="shared" si="39"/>
        <v>0.34945599400374439</v>
      </c>
      <c r="K608" s="4">
        <f t="shared" si="40"/>
        <v>0.44196673155300725</v>
      </c>
      <c r="L608">
        <f t="shared" si="41"/>
        <v>-100</v>
      </c>
    </row>
    <row r="609" spans="1:12" ht="15.75">
      <c r="A609">
        <v>48.24</v>
      </c>
      <c r="B609">
        <v>-312.21809999999999</v>
      </c>
      <c r="C609">
        <v>280.897177</v>
      </c>
      <c r="D609">
        <v>1686.7471</v>
      </c>
      <c r="E609">
        <v>39.625939000000002</v>
      </c>
      <c r="F609">
        <v>7.2819469999999997</v>
      </c>
      <c r="G609">
        <v>9.5897999999999997E-2</v>
      </c>
      <c r="I609" s="1">
        <f t="shared" si="38"/>
        <v>0.51933324630730326</v>
      </c>
      <c r="J609" s="1">
        <f t="shared" si="39"/>
        <v>0.34885411456631443</v>
      </c>
      <c r="K609" s="4">
        <f t="shared" si="40"/>
        <v>0.44043658967320554</v>
      </c>
      <c r="L609">
        <f t="shared" si="41"/>
        <v>-100</v>
      </c>
    </row>
    <row r="610" spans="1:12" ht="15.75">
      <c r="A610">
        <v>48.32</v>
      </c>
      <c r="B610">
        <v>-336.05669999999998</v>
      </c>
      <c r="C610">
        <v>251.46401</v>
      </c>
      <c r="D610">
        <v>1649.2453</v>
      </c>
      <c r="E610">
        <v>40.184348</v>
      </c>
      <c r="F610">
        <v>7.0180740000000004</v>
      </c>
      <c r="G610">
        <v>-0.70241799999999999</v>
      </c>
      <c r="I610" s="1">
        <f t="shared" si="38"/>
        <v>0.51959120739662501</v>
      </c>
      <c r="J610" s="1">
        <f t="shared" si="39"/>
        <v>0.34317101952501849</v>
      </c>
      <c r="K610" s="4">
        <f t="shared" si="40"/>
        <v>0.42998638756029106</v>
      </c>
      <c r="L610">
        <f t="shared" si="41"/>
        <v>-100</v>
      </c>
    </row>
    <row r="611" spans="1:12" ht="15.75">
      <c r="A611">
        <v>48.4</v>
      </c>
      <c r="B611">
        <v>-328.64800000000002</v>
      </c>
      <c r="C611">
        <v>234.44434200000001</v>
      </c>
      <c r="D611">
        <v>1612.6463000000001</v>
      </c>
      <c r="E611">
        <v>41.070169</v>
      </c>
      <c r="F611">
        <v>6.3389239999999996</v>
      </c>
      <c r="G611">
        <v>-0.72192100000000003</v>
      </c>
      <c r="I611" s="1">
        <f t="shared" si="38"/>
        <v>0.5200565476661213</v>
      </c>
      <c r="J611" s="1">
        <f t="shared" si="39"/>
        <v>0.3338646732418652</v>
      </c>
      <c r="K611" s="4">
        <f t="shared" si="40"/>
        <v>0.41706756915205007</v>
      </c>
      <c r="L611">
        <f t="shared" si="41"/>
        <v>-100</v>
      </c>
    </row>
    <row r="612" spans="1:12" ht="15.75">
      <c r="A612">
        <v>48.48</v>
      </c>
      <c r="B612">
        <v>-293.27820000000003</v>
      </c>
      <c r="C612">
        <v>239.19466800000001</v>
      </c>
      <c r="D612">
        <v>1592.6329000000001</v>
      </c>
      <c r="E612">
        <v>41.874738999999998</v>
      </c>
      <c r="F612">
        <v>5.8765029999999996</v>
      </c>
      <c r="G612">
        <v>-0.17798800000000001</v>
      </c>
      <c r="I612" s="1">
        <f t="shared" si="38"/>
        <v>0.52053301955911058</v>
      </c>
      <c r="J612" s="1">
        <f t="shared" si="39"/>
        <v>0.32507079131940686</v>
      </c>
      <c r="K612" s="4">
        <f t="shared" si="40"/>
        <v>0.40941581504623881</v>
      </c>
      <c r="L612">
        <f t="shared" si="41"/>
        <v>-100</v>
      </c>
    </row>
    <row r="613" spans="1:12" ht="15.75">
      <c r="A613">
        <v>48.56</v>
      </c>
      <c r="B613">
        <v>-249.78919999999999</v>
      </c>
      <c r="C613">
        <v>261.67263100000002</v>
      </c>
      <c r="D613">
        <v>1593.3621000000001</v>
      </c>
      <c r="E613">
        <v>42.227409999999999</v>
      </c>
      <c r="F613">
        <v>6.2291629999999998</v>
      </c>
      <c r="G613">
        <v>0.41446699999999997</v>
      </c>
      <c r="I613" s="1">
        <f t="shared" ref="I613:I656" si="42">SQRT(($B613/2322)^2+($C613/2322)^2+($D613/(IF($D613&lt;0,5146.59,5684.83)))^2+($E613/103)^2+($F613/(IF($F613&lt;0,103,236.58)))^2+($G613/103)^2)</f>
        <v>0.52117131593805888</v>
      </c>
      <c r="J613" s="1">
        <f t="shared" ref="J613:J656" si="43">SQRT(($B613/2322)^2+($C613/2322)^2+($D613/(IF($D613&lt;0,5146.59,5684.83)))^2+($F613/(IF($F613&lt;0,103,236.58)))^2+($G613/103)^2)</f>
        <v>0.32177656742183852</v>
      </c>
      <c r="K613" s="4">
        <f t="shared" si="40"/>
        <v>0.41186113649066575</v>
      </c>
      <c r="L613">
        <f t="shared" si="41"/>
        <v>-100</v>
      </c>
    </row>
    <row r="614" spans="1:12" ht="15.75">
      <c r="A614">
        <v>48.64</v>
      </c>
      <c r="B614">
        <v>-226.47059999999999</v>
      </c>
      <c r="C614">
        <v>285.72309799999999</v>
      </c>
      <c r="D614">
        <v>1604.7487000000001</v>
      </c>
      <c r="E614">
        <v>41.994042</v>
      </c>
      <c r="F614">
        <v>7.6788819999999998</v>
      </c>
      <c r="G614">
        <v>0.470609</v>
      </c>
      <c r="I614" s="1">
        <f t="shared" si="42"/>
        <v>0.52119152693216864</v>
      </c>
      <c r="J614" s="1">
        <f t="shared" si="43"/>
        <v>0.32467500722209908</v>
      </c>
      <c r="K614" s="4">
        <f t="shared" si="40"/>
        <v>0.42387023880749752</v>
      </c>
      <c r="L614">
        <f t="shared" si="41"/>
        <v>-100</v>
      </c>
    </row>
    <row r="615" spans="1:12" ht="15.75">
      <c r="A615">
        <v>48.72</v>
      </c>
      <c r="B615">
        <v>-242.4127</v>
      </c>
      <c r="C615">
        <v>294.03369700000002</v>
      </c>
      <c r="D615">
        <v>1609.9969000000001</v>
      </c>
      <c r="E615">
        <v>41.339024000000002</v>
      </c>
      <c r="F615">
        <v>10.04791</v>
      </c>
      <c r="G615">
        <v>-0.365568</v>
      </c>
      <c r="I615" s="1">
        <f t="shared" si="42"/>
        <v>0.51965333864959917</v>
      </c>
      <c r="J615" s="1">
        <f t="shared" si="43"/>
        <v>0.33008782542364734</v>
      </c>
      <c r="K615" s="4">
        <f t="shared" si="40"/>
        <v>0.44037850315657995</v>
      </c>
      <c r="L615">
        <f t="shared" si="41"/>
        <v>-100</v>
      </c>
    </row>
    <row r="616" spans="1:12" ht="15.75">
      <c r="A616">
        <v>48.8</v>
      </c>
      <c r="B616">
        <v>-294.39550000000003</v>
      </c>
      <c r="C616">
        <v>280.400149</v>
      </c>
      <c r="D616">
        <v>1598.2611999999999</v>
      </c>
      <c r="E616">
        <v>40.619404000000003</v>
      </c>
      <c r="F616">
        <v>12.759416</v>
      </c>
      <c r="G616">
        <v>-2.0239539999999998</v>
      </c>
      <c r="I616" s="1">
        <f t="shared" si="42"/>
        <v>0.51818592741308778</v>
      </c>
      <c r="J616" s="1">
        <f t="shared" si="43"/>
        <v>0.33614634422663436</v>
      </c>
      <c r="K616" s="4">
        <f t="shared" si="40"/>
        <v>0.4551345815059783</v>
      </c>
      <c r="L616">
        <f t="shared" si="41"/>
        <v>-100</v>
      </c>
    </row>
    <row r="617" spans="1:12" ht="15.75">
      <c r="A617">
        <v>48.88</v>
      </c>
      <c r="B617">
        <v>-360.71030999999999</v>
      </c>
      <c r="C617">
        <v>253.420828</v>
      </c>
      <c r="D617">
        <v>1572.4275</v>
      </c>
      <c r="E617">
        <v>40.192141999999997</v>
      </c>
      <c r="F617">
        <v>15.054974</v>
      </c>
      <c r="G617">
        <v>-4.0329179999999996</v>
      </c>
      <c r="I617" s="1">
        <f t="shared" si="42"/>
        <v>0.52000146246077017</v>
      </c>
      <c r="J617" s="1">
        <f t="shared" si="43"/>
        <v>0.34370597531510827</v>
      </c>
      <c r="K617" s="4">
        <f t="shared" si="40"/>
        <v>0.46391857760220317</v>
      </c>
      <c r="L617">
        <f t="shared" si="41"/>
        <v>-100</v>
      </c>
    </row>
    <row r="618" spans="1:12" ht="15.75">
      <c r="A618">
        <v>48.96</v>
      </c>
      <c r="B618">
        <v>-417.86040000000003</v>
      </c>
      <c r="C618">
        <v>229.42689899999999</v>
      </c>
      <c r="D618">
        <v>1545.8226999999999</v>
      </c>
      <c r="E618">
        <v>40.257845000000003</v>
      </c>
      <c r="F618">
        <v>16.257694999999998</v>
      </c>
      <c r="G618">
        <v>-5.734089</v>
      </c>
      <c r="I618" s="1">
        <f t="shared" si="42"/>
        <v>0.52599958241482081</v>
      </c>
      <c r="J618" s="1">
        <f t="shared" si="43"/>
        <v>0.35200795352214453</v>
      </c>
      <c r="K618" s="4">
        <f t="shared" si="40"/>
        <v>0.46547214303558393</v>
      </c>
      <c r="L618">
        <f t="shared" si="41"/>
        <v>-100</v>
      </c>
    </row>
    <row r="619" spans="1:12" ht="15.75">
      <c r="A619">
        <v>49.04</v>
      </c>
      <c r="B619">
        <v>-453.09620000000001</v>
      </c>
      <c r="C619">
        <v>221.69589300000001</v>
      </c>
      <c r="D619">
        <v>1531.6181999999999</v>
      </c>
      <c r="E619">
        <v>40.811272000000002</v>
      </c>
      <c r="F619">
        <v>15.981958000000001</v>
      </c>
      <c r="G619">
        <v>-6.5373729999999997</v>
      </c>
      <c r="I619" s="1">
        <f t="shared" si="42"/>
        <v>0.53419783356148931</v>
      </c>
      <c r="J619" s="1">
        <f t="shared" si="43"/>
        <v>0.35829084340523909</v>
      </c>
      <c r="K619" s="4">
        <f t="shared" si="40"/>
        <v>0.46037980533194878</v>
      </c>
      <c r="L619">
        <f t="shared" si="41"/>
        <v>-100</v>
      </c>
    </row>
    <row r="620" spans="1:12" ht="15.75">
      <c r="A620">
        <v>49.12</v>
      </c>
      <c r="B620">
        <v>-462.40570000000002</v>
      </c>
      <c r="C620">
        <v>234.65447</v>
      </c>
      <c r="D620">
        <v>1534.6596</v>
      </c>
      <c r="E620">
        <v>41.683065999999997</v>
      </c>
      <c r="F620">
        <v>14.244806000000001</v>
      </c>
      <c r="G620">
        <v>-6.0896999999999997</v>
      </c>
      <c r="I620" s="1">
        <f t="shared" si="42"/>
        <v>0.54188691784234588</v>
      </c>
      <c r="J620" s="1">
        <f t="shared" si="43"/>
        <v>0.36037129056142753</v>
      </c>
      <c r="K620" s="4">
        <f t="shared" si="40"/>
        <v>0.44988182023973455</v>
      </c>
      <c r="L620">
        <f t="shared" si="41"/>
        <v>-100</v>
      </c>
    </row>
    <row r="621" spans="1:12" ht="15.75">
      <c r="A621">
        <v>49.2</v>
      </c>
      <c r="B621">
        <v>-441.92880000000002</v>
      </c>
      <c r="C621">
        <v>265.24218200000001</v>
      </c>
      <c r="D621">
        <v>1551.5835999999999</v>
      </c>
      <c r="E621">
        <v>42.617368999999997</v>
      </c>
      <c r="F621">
        <v>11.474019999999999</v>
      </c>
      <c r="G621">
        <v>-4.3467419999999999</v>
      </c>
      <c r="I621" s="1">
        <f t="shared" si="42"/>
        <v>0.54689610881503958</v>
      </c>
      <c r="J621" s="1">
        <f t="shared" si="43"/>
        <v>0.35762732165584277</v>
      </c>
      <c r="K621" s="4">
        <f t="shared" si="40"/>
        <v>0.43595353053868779</v>
      </c>
      <c r="L621">
        <f t="shared" si="41"/>
        <v>-100</v>
      </c>
    </row>
    <row r="622" spans="1:12" ht="15.75">
      <c r="A622">
        <v>49.28</v>
      </c>
      <c r="B622">
        <v>-387.34460000000001</v>
      </c>
      <c r="C622">
        <v>306.95210100000003</v>
      </c>
      <c r="D622">
        <v>1576.3922</v>
      </c>
      <c r="E622">
        <v>43.351371</v>
      </c>
      <c r="F622">
        <v>8.4129199999999997</v>
      </c>
      <c r="G622">
        <v>-1.5987549999999999</v>
      </c>
      <c r="I622" s="1">
        <f t="shared" si="42"/>
        <v>0.54849602189865332</v>
      </c>
      <c r="J622" s="1">
        <f t="shared" si="43"/>
        <v>0.35171286235224253</v>
      </c>
      <c r="K622" s="4">
        <f t="shared" si="40"/>
        <v>0.42199143553278107</v>
      </c>
      <c r="L622">
        <f t="shared" si="41"/>
        <v>-100</v>
      </c>
    </row>
    <row r="623" spans="1:12" ht="15.75">
      <c r="A623">
        <v>49.36</v>
      </c>
      <c r="B623">
        <v>-303.4511</v>
      </c>
      <c r="C623">
        <v>351.93906700000002</v>
      </c>
      <c r="D623">
        <v>1604.29889</v>
      </c>
      <c r="E623">
        <v>43.696213</v>
      </c>
      <c r="F623">
        <v>5.9195440000000001</v>
      </c>
      <c r="G623">
        <v>1.545992</v>
      </c>
      <c r="I623" s="1">
        <f t="shared" si="42"/>
        <v>0.54819595326814652</v>
      </c>
      <c r="J623" s="1">
        <f t="shared" si="43"/>
        <v>0.34719360888988626</v>
      </c>
      <c r="K623" s="4">
        <f t="shared" si="40"/>
        <v>0.41241474687615221</v>
      </c>
      <c r="L623">
        <f t="shared" si="41"/>
        <v>-100</v>
      </c>
    </row>
    <row r="624" spans="1:12" ht="15.75">
      <c r="A624">
        <v>49.44</v>
      </c>
      <c r="B624">
        <v>-212.50110000000001</v>
      </c>
      <c r="C624">
        <v>391.03128400000003</v>
      </c>
      <c r="D624">
        <v>1630.2831000000001</v>
      </c>
      <c r="E624">
        <v>43.614947000000001</v>
      </c>
      <c r="F624">
        <v>4.684539</v>
      </c>
      <c r="G624">
        <v>4.2791430000000004</v>
      </c>
      <c r="I624" s="1">
        <f t="shared" si="42"/>
        <v>0.5480884336536731</v>
      </c>
      <c r="J624" s="1">
        <f t="shared" si="43"/>
        <v>0.34798612355761738</v>
      </c>
      <c r="K624" s="4">
        <f t="shared" si="40"/>
        <v>0.41050813666674191</v>
      </c>
      <c r="L624">
        <f t="shared" si="41"/>
        <v>-100</v>
      </c>
    </row>
    <row r="625" spans="1:12" ht="15.75">
      <c r="A625">
        <v>49.52</v>
      </c>
      <c r="B625">
        <v>-149.89400000000001</v>
      </c>
      <c r="C625">
        <v>414.587264</v>
      </c>
      <c r="D625">
        <v>1645.8544999999999</v>
      </c>
      <c r="E625">
        <v>43.258232999999997</v>
      </c>
      <c r="F625">
        <v>4.9547639999999999</v>
      </c>
      <c r="G625">
        <v>5.8443560000000003</v>
      </c>
      <c r="I625" s="1">
        <f t="shared" si="42"/>
        <v>0.5476406128482878</v>
      </c>
      <c r="J625" s="1">
        <f t="shared" si="43"/>
        <v>0.35146073896237606</v>
      </c>
      <c r="K625" s="4">
        <f t="shared" si="40"/>
        <v>0.41588376075908412</v>
      </c>
      <c r="L625">
        <f t="shared" si="41"/>
        <v>-100</v>
      </c>
    </row>
    <row r="626" spans="1:12" ht="15.75">
      <c r="A626">
        <v>49.6</v>
      </c>
      <c r="B626">
        <v>-145.5427</v>
      </c>
      <c r="C626">
        <v>416.40557699999999</v>
      </c>
      <c r="D626">
        <v>1640.4679000000001</v>
      </c>
      <c r="E626">
        <v>42.905247000000003</v>
      </c>
      <c r="F626">
        <v>6.4057089999999999</v>
      </c>
      <c r="G626">
        <v>5.8536339999999996</v>
      </c>
      <c r="I626" s="1">
        <f t="shared" si="42"/>
        <v>0.54483224537056685</v>
      </c>
      <c r="J626" s="1">
        <f t="shared" si="43"/>
        <v>0.35117437878820024</v>
      </c>
      <c r="K626" s="4">
        <f t="shared" si="40"/>
        <v>0.42398819985853708</v>
      </c>
      <c r="L626">
        <f t="shared" si="41"/>
        <v>-100</v>
      </c>
    </row>
    <row r="627" spans="1:12" ht="15.75">
      <c r="A627">
        <v>49.68</v>
      </c>
      <c r="B627">
        <v>-200.71279999999999</v>
      </c>
      <c r="C627">
        <v>399.189277</v>
      </c>
      <c r="D627">
        <v>1609.3719000000001</v>
      </c>
      <c r="E627">
        <v>42.807670999999999</v>
      </c>
      <c r="F627">
        <v>8.2768680000000003</v>
      </c>
      <c r="G627">
        <v>4.504715</v>
      </c>
      <c r="I627" s="1">
        <f t="shared" si="42"/>
        <v>0.54133110364304671</v>
      </c>
      <c r="J627" s="1">
        <f t="shared" si="43"/>
        <v>0.34685584154581123</v>
      </c>
      <c r="K627" s="4">
        <f t="shared" si="40"/>
        <v>0.42880663614077075</v>
      </c>
      <c r="L627">
        <f t="shared" si="41"/>
        <v>-100</v>
      </c>
    </row>
    <row r="628" spans="1:12" ht="15.75">
      <c r="A628">
        <v>49.76</v>
      </c>
      <c r="B628">
        <v>-279.35730000000001</v>
      </c>
      <c r="C628">
        <v>375.98238199999997</v>
      </c>
      <c r="D628">
        <v>1561.3987999999999</v>
      </c>
      <c r="E628">
        <v>43.024692999999999</v>
      </c>
      <c r="F628">
        <v>9.7368260000000006</v>
      </c>
      <c r="G628">
        <v>2.5322520000000002</v>
      </c>
      <c r="I628" s="1">
        <f t="shared" si="42"/>
        <v>0.54121699774074961</v>
      </c>
      <c r="J628" s="1">
        <f t="shared" si="43"/>
        <v>0.3441360604349557</v>
      </c>
      <c r="K628" s="4">
        <f t="shared" si="40"/>
        <v>0.42703535378827207</v>
      </c>
      <c r="L628">
        <f t="shared" si="41"/>
        <v>-100</v>
      </c>
    </row>
    <row r="629" spans="1:12" ht="15.75">
      <c r="A629">
        <v>49.84</v>
      </c>
      <c r="B629">
        <v>-328.89080000000001</v>
      </c>
      <c r="C629">
        <v>362.89078000000001</v>
      </c>
      <c r="D629">
        <v>1517.3986</v>
      </c>
      <c r="E629">
        <v>43.378503000000002</v>
      </c>
      <c r="F629">
        <v>10.272095</v>
      </c>
      <c r="G629">
        <v>0.857352</v>
      </c>
      <c r="I629" s="1">
        <f t="shared" si="42"/>
        <v>0.54319031903281223</v>
      </c>
      <c r="J629" s="1">
        <f t="shared" si="43"/>
        <v>0.34305679817516904</v>
      </c>
      <c r="K629" s="4">
        <f t="shared" si="40"/>
        <v>0.42022506793230852</v>
      </c>
      <c r="L629">
        <f t="shared" si="41"/>
        <v>-100</v>
      </c>
    </row>
    <row r="630" spans="1:12" ht="15.75">
      <c r="A630">
        <v>49.92</v>
      </c>
      <c r="B630">
        <v>-319.9504</v>
      </c>
      <c r="C630">
        <v>367.06401599999998</v>
      </c>
      <c r="D630">
        <v>1497.8905</v>
      </c>
      <c r="E630">
        <v>43.584046999999998</v>
      </c>
      <c r="F630">
        <v>9.8586810000000007</v>
      </c>
      <c r="G630">
        <v>0.123308</v>
      </c>
      <c r="I630" s="1">
        <f t="shared" si="42"/>
        <v>0.54239558677499611</v>
      </c>
      <c r="J630" s="1">
        <f t="shared" si="43"/>
        <v>0.33932338747740348</v>
      </c>
      <c r="K630" s="4">
        <f t="shared" si="40"/>
        <v>0.41300735599298705</v>
      </c>
      <c r="L630">
        <f t="shared" si="41"/>
        <v>-100</v>
      </c>
    </row>
    <row r="631" spans="1:12" ht="15.75">
      <c r="A631">
        <v>50</v>
      </c>
      <c r="B631">
        <v>-269.447</v>
      </c>
      <c r="C631">
        <v>381.63406700000002</v>
      </c>
      <c r="D631">
        <v>1509.5042000000001</v>
      </c>
      <c r="E631">
        <v>43.462529000000004</v>
      </c>
      <c r="F631">
        <v>8.8373699999999999</v>
      </c>
      <c r="G631">
        <v>0.433251</v>
      </c>
      <c r="I631" s="1">
        <f t="shared" si="42"/>
        <v>0.53893800030989247</v>
      </c>
      <c r="J631" s="1">
        <f t="shared" si="43"/>
        <v>0.33525901781008599</v>
      </c>
      <c r="K631" s="4">
        <f t="shared" si="40"/>
        <v>0.40912730338532849</v>
      </c>
      <c r="L631">
        <f t="shared" si="41"/>
        <v>-100</v>
      </c>
    </row>
    <row r="632" spans="1:12" ht="15.75">
      <c r="A632">
        <v>50.08</v>
      </c>
      <c r="B632">
        <v>-221.48869999999999</v>
      </c>
      <c r="C632">
        <v>393.81628699999999</v>
      </c>
      <c r="D632">
        <v>1540.8524</v>
      </c>
      <c r="E632">
        <v>43.073833999999998</v>
      </c>
      <c r="F632">
        <v>7.639087</v>
      </c>
      <c r="G632">
        <v>1.4620550000000001</v>
      </c>
      <c r="I632" s="1">
        <f t="shared" si="42"/>
        <v>0.53615188449249218</v>
      </c>
      <c r="J632" s="1">
        <f t="shared" si="43"/>
        <v>0.33552022801467429</v>
      </c>
      <c r="K632" s="4">
        <f t="shared" si="40"/>
        <v>0.4087088316049271</v>
      </c>
      <c r="L632">
        <f t="shared" si="41"/>
        <v>-100</v>
      </c>
    </row>
    <row r="633" spans="1:12" ht="15.75">
      <c r="A633">
        <v>50.16</v>
      </c>
      <c r="B633">
        <v>-203.6737</v>
      </c>
      <c r="C633">
        <v>397.71055000000001</v>
      </c>
      <c r="D633">
        <v>1569.3124</v>
      </c>
      <c r="E633">
        <v>42.671244999999999</v>
      </c>
      <c r="F633">
        <v>6.589607</v>
      </c>
      <c r="G633">
        <v>2.7919489999999998</v>
      </c>
      <c r="I633" s="1">
        <f t="shared" si="42"/>
        <v>0.53514231793154765</v>
      </c>
      <c r="J633" s="1">
        <f t="shared" si="43"/>
        <v>0.33874197273971168</v>
      </c>
      <c r="K633" s="4">
        <f t="shared" si="40"/>
        <v>0.40857666795939712</v>
      </c>
      <c r="L633">
        <f t="shared" si="41"/>
        <v>-100</v>
      </c>
    </row>
    <row r="634" spans="1:12" ht="15.75">
      <c r="A634">
        <v>50.24</v>
      </c>
      <c r="B634">
        <v>-203.8776</v>
      </c>
      <c r="C634">
        <v>397.80758200000002</v>
      </c>
      <c r="D634">
        <v>1572.9494999999999</v>
      </c>
      <c r="E634">
        <v>42.522027999999999</v>
      </c>
      <c r="F634">
        <v>5.895956</v>
      </c>
      <c r="G634">
        <v>4.1444910000000004</v>
      </c>
      <c r="I634" s="1">
        <f t="shared" si="42"/>
        <v>0.53506261917055342</v>
      </c>
      <c r="J634" s="1">
        <f t="shared" si="43"/>
        <v>0.34038079387017434</v>
      </c>
      <c r="K634" s="4">
        <f t="shared" si="40"/>
        <v>0.40494990236348449</v>
      </c>
      <c r="L634">
        <f t="shared" si="41"/>
        <v>-100</v>
      </c>
    </row>
    <row r="635" spans="1:12" ht="15.75">
      <c r="A635">
        <v>50.32</v>
      </c>
      <c r="B635">
        <v>-190.66390000000001</v>
      </c>
      <c r="C635">
        <v>400.36305399999998</v>
      </c>
      <c r="D635">
        <v>1541.9102</v>
      </c>
      <c r="E635">
        <v>42.728814</v>
      </c>
      <c r="F635">
        <v>5.7225549999999998</v>
      </c>
      <c r="G635">
        <v>5.3423530000000001</v>
      </c>
      <c r="I635" s="1">
        <f t="shared" si="42"/>
        <v>0.53423640939327377</v>
      </c>
      <c r="J635" s="1">
        <f t="shared" si="43"/>
        <v>0.33662137083146482</v>
      </c>
      <c r="K635" s="4">
        <f t="shared" si="40"/>
        <v>0.39659085500048913</v>
      </c>
      <c r="L635">
        <f t="shared" si="41"/>
        <v>-100</v>
      </c>
    </row>
    <row r="636" spans="1:12" ht="15.75">
      <c r="A636">
        <v>50.4</v>
      </c>
      <c r="B636">
        <v>-152.8228</v>
      </c>
      <c r="C636">
        <v>404.02070500000002</v>
      </c>
      <c r="D636">
        <v>1484.9403</v>
      </c>
      <c r="E636">
        <v>43.173844000000003</v>
      </c>
      <c r="F636">
        <v>6.2012349999999996</v>
      </c>
      <c r="G636">
        <v>6.1498030000000004</v>
      </c>
      <c r="I636" s="1">
        <f t="shared" si="42"/>
        <v>0.53177794828113345</v>
      </c>
      <c r="J636" s="1">
        <f t="shared" si="43"/>
        <v>0.3272456539955893</v>
      </c>
      <c r="K636" s="4">
        <f t="shared" si="40"/>
        <v>0.38639012309532944</v>
      </c>
      <c r="L636">
        <f t="shared" si="41"/>
        <v>-100</v>
      </c>
    </row>
    <row r="637" spans="1:12" ht="15.75">
      <c r="A637">
        <v>50.48</v>
      </c>
      <c r="B637">
        <v>-114.57729999999999</v>
      </c>
      <c r="C637">
        <v>401.16511500000001</v>
      </c>
      <c r="D637">
        <v>1426.2683999999999</v>
      </c>
      <c r="E637">
        <v>43.616698999999997</v>
      </c>
      <c r="F637">
        <v>7.330781</v>
      </c>
      <c r="G637">
        <v>6.2581749999999996</v>
      </c>
      <c r="I637" s="1">
        <f t="shared" si="42"/>
        <v>0.52839571927665163</v>
      </c>
      <c r="J637" s="1">
        <f t="shared" si="43"/>
        <v>0.31603962022989363</v>
      </c>
      <c r="K637" s="4">
        <f t="shared" si="40"/>
        <v>0.37999151244497614</v>
      </c>
      <c r="L637">
        <f t="shared" si="41"/>
        <v>-100</v>
      </c>
    </row>
    <row r="638" spans="1:12" ht="15.75">
      <c r="A638">
        <v>50.56</v>
      </c>
      <c r="B638">
        <v>-112.38420000000001</v>
      </c>
      <c r="C638">
        <v>387.83662800000002</v>
      </c>
      <c r="D638">
        <v>1391.5599</v>
      </c>
      <c r="E638">
        <v>43.870514</v>
      </c>
      <c r="F638">
        <v>8.8720750000000006</v>
      </c>
      <c r="G638">
        <v>5.4862770000000003</v>
      </c>
      <c r="I638" s="1">
        <f t="shared" si="42"/>
        <v>0.52518350412303971</v>
      </c>
      <c r="J638" s="1">
        <f t="shared" si="43"/>
        <v>0.30725173839989101</v>
      </c>
      <c r="K638" s="4">
        <f t="shared" si="40"/>
        <v>0.38183912356938077</v>
      </c>
      <c r="L638">
        <f t="shared" si="41"/>
        <v>-100</v>
      </c>
    </row>
    <row r="639" spans="1:12" ht="15.75">
      <c r="A639">
        <v>50.64</v>
      </c>
      <c r="B639">
        <v>-159.94739999999999</v>
      </c>
      <c r="C639">
        <v>370.06780600000002</v>
      </c>
      <c r="D639">
        <v>1391.0418</v>
      </c>
      <c r="E639">
        <v>43.924953000000002</v>
      </c>
      <c r="F639">
        <v>10.378394999999999</v>
      </c>
      <c r="G639">
        <v>3.9992770000000002</v>
      </c>
      <c r="I639" s="1">
        <f t="shared" si="42"/>
        <v>0.52470641168211851</v>
      </c>
      <c r="J639" s="1">
        <f t="shared" si="43"/>
        <v>0.30569956286326128</v>
      </c>
      <c r="K639" s="4">
        <f t="shared" si="40"/>
        <v>0.39143646337389104</v>
      </c>
      <c r="L639">
        <f t="shared" si="41"/>
        <v>-100</v>
      </c>
    </row>
    <row r="640" spans="1:12" ht="15.75">
      <c r="A640">
        <v>50.72</v>
      </c>
      <c r="B640">
        <v>-235.05930000000001</v>
      </c>
      <c r="C640">
        <v>360.08538499999997</v>
      </c>
      <c r="D640">
        <v>1413.7494799999999</v>
      </c>
      <c r="E640">
        <v>43.917794999999998</v>
      </c>
      <c r="F640">
        <v>11.392253</v>
      </c>
      <c r="G640">
        <v>2.3098700000000001</v>
      </c>
      <c r="I640" s="1">
        <f t="shared" si="42"/>
        <v>0.52987642694401627</v>
      </c>
      <c r="J640" s="1">
        <f t="shared" si="43"/>
        <v>0.31458496546919651</v>
      </c>
      <c r="K640" s="4">
        <f t="shared" si="40"/>
        <v>0.4032743523345147</v>
      </c>
      <c r="L640">
        <f t="shared" si="41"/>
        <v>-100</v>
      </c>
    </row>
    <row r="641" spans="1:12" ht="15.75">
      <c r="A641">
        <v>50.8</v>
      </c>
      <c r="B641">
        <v>-296.18669999999997</v>
      </c>
      <c r="C641">
        <v>367.58064400000001</v>
      </c>
      <c r="D641">
        <v>1438.8669600000001</v>
      </c>
      <c r="E641">
        <v>43.975512999999999</v>
      </c>
      <c r="F641">
        <v>11.692945999999999</v>
      </c>
      <c r="G641">
        <v>1.0238860000000001</v>
      </c>
      <c r="I641" s="1">
        <f t="shared" si="42"/>
        <v>0.53871950889224685</v>
      </c>
      <c r="J641" s="1">
        <f t="shared" si="43"/>
        <v>0.32853493053030758</v>
      </c>
      <c r="K641" s="4">
        <f t="shared" si="40"/>
        <v>0.41107329481026667</v>
      </c>
      <c r="L641">
        <f t="shared" si="41"/>
        <v>-100</v>
      </c>
    </row>
    <row r="642" spans="1:12" ht="15.75">
      <c r="A642">
        <v>50.88</v>
      </c>
      <c r="B642">
        <v>-312.2414</v>
      </c>
      <c r="C642">
        <v>393.76063099999999</v>
      </c>
      <c r="D642">
        <v>1453.6162999999999</v>
      </c>
      <c r="E642">
        <v>44.064366</v>
      </c>
      <c r="F642">
        <v>11.417875</v>
      </c>
      <c r="G642">
        <v>0.50322100000000003</v>
      </c>
      <c r="I642" s="1">
        <f t="shared" si="42"/>
        <v>0.54552372285870698</v>
      </c>
      <c r="J642" s="1">
        <f t="shared" si="43"/>
        <v>0.33848968632532345</v>
      </c>
      <c r="K642" s="4">
        <f t="shared" si="40"/>
        <v>0.41273912371987326</v>
      </c>
      <c r="L642">
        <f t="shared" si="41"/>
        <v>-100</v>
      </c>
    </row>
    <row r="643" spans="1:12" ht="15.75">
      <c r="A643">
        <v>50.96</v>
      </c>
      <c r="B643">
        <v>-283.90109999999999</v>
      </c>
      <c r="C643">
        <v>430.13090599999998</v>
      </c>
      <c r="D643">
        <v>1460.2836</v>
      </c>
      <c r="E643">
        <v>43.998703999999996</v>
      </c>
      <c r="F643">
        <v>10.958259</v>
      </c>
      <c r="G643">
        <v>0.673682</v>
      </c>
      <c r="I643" s="1">
        <f t="shared" si="42"/>
        <v>0.54764182321246635</v>
      </c>
      <c r="J643" s="1">
        <f t="shared" si="43"/>
        <v>0.34268899673418746</v>
      </c>
      <c r="K643" s="4">
        <f t="shared" si="40"/>
        <v>0.41132909596604889</v>
      </c>
      <c r="L643">
        <f t="shared" si="41"/>
        <v>-100</v>
      </c>
    </row>
    <row r="644" spans="1:12" ht="15.75">
      <c r="A644">
        <v>51.04</v>
      </c>
      <c r="B644">
        <v>-242.52289999999999</v>
      </c>
      <c r="C644">
        <v>461.23899899999998</v>
      </c>
      <c r="D644">
        <v>1467.01631</v>
      </c>
      <c r="E644">
        <v>43.612521000000001</v>
      </c>
      <c r="F644">
        <v>10.692021</v>
      </c>
      <c r="G644">
        <v>1.1074740000000001</v>
      </c>
      <c r="I644" s="1">
        <f t="shared" si="42"/>
        <v>0.54626454769097021</v>
      </c>
      <c r="J644" s="1">
        <f t="shared" si="43"/>
        <v>0.3451352108688458</v>
      </c>
      <c r="K644" s="4">
        <f t="shared" si="40"/>
        <v>0.411181925968231</v>
      </c>
      <c r="L644">
        <f t="shared" si="41"/>
        <v>-100</v>
      </c>
    </row>
    <row r="645" spans="1:12" ht="15.75">
      <c r="A645">
        <v>51.12</v>
      </c>
      <c r="B645">
        <v>-226.11363</v>
      </c>
      <c r="C645">
        <v>472.03915799999999</v>
      </c>
      <c r="D645">
        <v>1474.8815</v>
      </c>
      <c r="E645">
        <v>42.938414999999999</v>
      </c>
      <c r="F645">
        <v>10.74211</v>
      </c>
      <c r="G645">
        <v>1.3342810000000001</v>
      </c>
      <c r="I645" s="1">
        <f t="shared" si="42"/>
        <v>0.54234305315683873</v>
      </c>
      <c r="J645" s="1">
        <f t="shared" si="43"/>
        <v>0.34691335261574763</v>
      </c>
      <c r="K645" s="4">
        <f t="shared" si="40"/>
        <v>0.41333974140876018</v>
      </c>
      <c r="L645">
        <f t="shared" si="41"/>
        <v>-100</v>
      </c>
    </row>
    <row r="646" spans="1:12" ht="15.75">
      <c r="A646">
        <v>51.2</v>
      </c>
      <c r="B646">
        <v>-248.5497</v>
      </c>
      <c r="C646">
        <v>458.03121700000003</v>
      </c>
      <c r="D646">
        <v>1476.3531</v>
      </c>
      <c r="E646">
        <v>42.221142</v>
      </c>
      <c r="F646">
        <v>10.938295999999999</v>
      </c>
      <c r="G646">
        <v>1.169181</v>
      </c>
      <c r="I646" s="1">
        <f t="shared" si="42"/>
        <v>0.53675747518595396</v>
      </c>
      <c r="J646" s="1">
        <f t="shared" si="43"/>
        <v>0.34652431339229284</v>
      </c>
      <c r="K646" s="4">
        <f t="shared" si="40"/>
        <v>0.41494872789002013</v>
      </c>
      <c r="L646">
        <f t="shared" si="41"/>
        <v>-100</v>
      </c>
    </row>
    <row r="647" spans="1:12" ht="15.75">
      <c r="A647">
        <v>51.28</v>
      </c>
      <c r="B647">
        <v>-287.4966</v>
      </c>
      <c r="C647">
        <v>430.25454300000001</v>
      </c>
      <c r="D647">
        <v>1465.4010000000001</v>
      </c>
      <c r="E647">
        <v>41.745254000000003</v>
      </c>
      <c r="F647">
        <v>11.010139000000001</v>
      </c>
      <c r="G647">
        <v>0.80871599999999999</v>
      </c>
      <c r="I647" s="1">
        <f t="shared" si="42"/>
        <v>0.53160326950912784</v>
      </c>
      <c r="J647" s="1">
        <f t="shared" si="43"/>
        <v>0.34400440414439443</v>
      </c>
      <c r="K647" s="4">
        <f t="shared" si="40"/>
        <v>0.41285750753290146</v>
      </c>
      <c r="L647">
        <f t="shared" si="41"/>
        <v>-100</v>
      </c>
    </row>
    <row r="648" spans="1:12" ht="15.75">
      <c r="A648">
        <v>51.36</v>
      </c>
      <c r="B648">
        <v>-304.41460000000001</v>
      </c>
      <c r="C648">
        <v>408.214067</v>
      </c>
      <c r="D648">
        <v>1446.0297</v>
      </c>
      <c r="E648">
        <v>41.626488999999999</v>
      </c>
      <c r="F648">
        <v>10.851031000000001</v>
      </c>
      <c r="G648">
        <v>0.61334</v>
      </c>
      <c r="I648" s="1">
        <f t="shared" si="42"/>
        <v>0.52750828119983961</v>
      </c>
      <c r="J648" s="1">
        <f t="shared" si="43"/>
        <v>0.3390210991440416</v>
      </c>
      <c r="K648" s="4">
        <f t="shared" ref="K648:K656" si="44">ABS(($D648/(IF($D648&lt;0,3880,4287))))+ABS(($F648/(IF($F648&lt;0,67,155))))</f>
        <v>0.40731238989141971</v>
      </c>
      <c r="L648">
        <f t="shared" ref="L648:L656" si="45">IF(K648=$P$10,A648,-100)</f>
        <v>-100</v>
      </c>
    </row>
    <row r="649" spans="1:12" ht="15.75">
      <c r="A649">
        <v>51.44</v>
      </c>
      <c r="B649">
        <v>-281.0994</v>
      </c>
      <c r="C649">
        <v>404.98725400000001</v>
      </c>
      <c r="D649">
        <v>1429.6935000000001</v>
      </c>
      <c r="E649">
        <v>41.741179000000002</v>
      </c>
      <c r="F649">
        <v>10.624687</v>
      </c>
      <c r="G649">
        <v>0.76215599999999994</v>
      </c>
      <c r="I649" s="1">
        <f t="shared" si="42"/>
        <v>0.52404810187800099</v>
      </c>
      <c r="J649" s="1">
        <f t="shared" si="43"/>
        <v>0.33225814481024152</v>
      </c>
      <c r="K649" s="4">
        <f t="shared" si="44"/>
        <v>0.40204146921149464</v>
      </c>
      <c r="L649">
        <f t="shared" si="45"/>
        <v>-100</v>
      </c>
    </row>
    <row r="650" spans="1:12" ht="15.75">
      <c r="A650">
        <v>51.52</v>
      </c>
      <c r="B650">
        <v>-238.1182</v>
      </c>
      <c r="C650">
        <v>417.87495799999999</v>
      </c>
      <c r="D650">
        <v>1425.3252</v>
      </c>
      <c r="E650">
        <v>41.838239999999999</v>
      </c>
      <c r="F650">
        <v>10.621521</v>
      </c>
      <c r="G650">
        <v>1.089952</v>
      </c>
      <c r="I650" s="1">
        <f t="shared" si="42"/>
        <v>0.5223877813466794</v>
      </c>
      <c r="J650" s="1">
        <f t="shared" si="43"/>
        <v>0.32847129790044177</v>
      </c>
      <c r="K650" s="4">
        <f t="shared" si="44"/>
        <v>0.40100207909433616</v>
      </c>
      <c r="L650">
        <f t="shared" si="45"/>
        <v>-100</v>
      </c>
    </row>
    <row r="651" spans="1:12" ht="15.75">
      <c r="A651">
        <v>51.6</v>
      </c>
      <c r="B651">
        <v>-214.9761</v>
      </c>
      <c r="C651">
        <v>433.152873</v>
      </c>
      <c r="D651">
        <v>1432.2894699999999</v>
      </c>
      <c r="E651">
        <v>41.727452999999997</v>
      </c>
      <c r="F651">
        <v>11.005489000000001</v>
      </c>
      <c r="G651">
        <v>1.251665</v>
      </c>
      <c r="I651" s="1">
        <f t="shared" si="42"/>
        <v>0.52276468916314389</v>
      </c>
      <c r="J651" s="1">
        <f t="shared" si="43"/>
        <v>0.33039366558561756</v>
      </c>
      <c r="K651" s="4">
        <f t="shared" si="44"/>
        <v>0.40510380097820115</v>
      </c>
      <c r="L651">
        <f t="shared" si="45"/>
        <v>-100</v>
      </c>
    </row>
    <row r="652" spans="1:12" ht="15.75">
      <c r="A652">
        <v>51.68</v>
      </c>
      <c r="B652">
        <v>-230.61099999999999</v>
      </c>
      <c r="C652">
        <v>439.38636000000002</v>
      </c>
      <c r="D652">
        <v>1441.8619000000001</v>
      </c>
      <c r="E652">
        <v>41.395775999999998</v>
      </c>
      <c r="F652">
        <v>11.68998</v>
      </c>
      <c r="G652">
        <v>1.0450360000000001</v>
      </c>
      <c r="I652" s="1">
        <f t="shared" si="42"/>
        <v>0.52351620709502988</v>
      </c>
      <c r="J652" s="1">
        <f t="shared" si="43"/>
        <v>0.33547729579731062</v>
      </c>
      <c r="K652" s="4">
        <f t="shared" si="44"/>
        <v>0.41175276907680386</v>
      </c>
      <c r="L652">
        <f t="shared" si="45"/>
        <v>-100</v>
      </c>
    </row>
    <row r="653" spans="1:12" ht="15.75">
      <c r="A653">
        <v>51.76</v>
      </c>
      <c r="B653">
        <v>-265.45350000000002</v>
      </c>
      <c r="C653">
        <v>435.90153299999997</v>
      </c>
      <c r="D653">
        <v>1444.68415</v>
      </c>
      <c r="E653">
        <v>40.985926999999997</v>
      </c>
      <c r="F653">
        <v>12.439821999999999</v>
      </c>
      <c r="G653">
        <v>0.57318499999999994</v>
      </c>
      <c r="I653" s="1">
        <f t="shared" si="42"/>
        <v>0.52347873395950417</v>
      </c>
      <c r="J653" s="1">
        <f t="shared" si="43"/>
        <v>0.34012992835487482</v>
      </c>
      <c r="K653" s="4">
        <f t="shared" si="44"/>
        <v>0.41724878690113393</v>
      </c>
      <c r="L653">
        <f t="shared" si="45"/>
        <v>-100</v>
      </c>
    </row>
    <row r="654" spans="1:12" ht="15.75">
      <c r="A654">
        <v>51.84</v>
      </c>
      <c r="B654">
        <v>-284.13670000000002</v>
      </c>
      <c r="C654">
        <v>429.48215699999997</v>
      </c>
      <c r="D654">
        <v>1437.5555999999999</v>
      </c>
      <c r="E654">
        <v>40.688513999999998</v>
      </c>
      <c r="F654">
        <v>13.071465999999999</v>
      </c>
      <c r="G654">
        <v>0.106182</v>
      </c>
      <c r="I654" s="1">
        <f t="shared" si="42"/>
        <v>0.52176302836407962</v>
      </c>
      <c r="J654" s="1">
        <f t="shared" si="43"/>
        <v>0.34085877510324497</v>
      </c>
      <c r="K654" s="4">
        <f t="shared" si="44"/>
        <v>0.41966107999729113</v>
      </c>
      <c r="L654">
        <f t="shared" si="45"/>
        <v>-100</v>
      </c>
    </row>
    <row r="655" spans="1:12" ht="15.75">
      <c r="A655">
        <v>51.92</v>
      </c>
      <c r="B655">
        <v>-273.06252999999998</v>
      </c>
      <c r="C655">
        <v>425.29763500000001</v>
      </c>
      <c r="D655">
        <v>1424.3712</v>
      </c>
      <c r="E655">
        <v>40.647663000000001</v>
      </c>
      <c r="F655">
        <v>13.551114999999999</v>
      </c>
      <c r="G655">
        <v>-0.18345600000000001</v>
      </c>
      <c r="I655" s="1">
        <f t="shared" si="42"/>
        <v>0.51882395745344845</v>
      </c>
      <c r="J655" s="1">
        <f t="shared" si="43"/>
        <v>0.3368078659858994</v>
      </c>
      <c r="K655" s="4">
        <f t="shared" si="44"/>
        <v>0.41968015230592115</v>
      </c>
      <c r="L655">
        <f t="shared" si="45"/>
        <v>-100</v>
      </c>
    </row>
    <row r="656" spans="1:12" ht="15.75">
      <c r="A656">
        <v>52</v>
      </c>
      <c r="B656">
        <v>-251.5223</v>
      </c>
      <c r="C656">
        <v>422.91460599999999</v>
      </c>
      <c r="D656">
        <v>1411.1151</v>
      </c>
      <c r="E656">
        <v>40.933140999999999</v>
      </c>
      <c r="F656">
        <v>13.922245</v>
      </c>
      <c r="G656">
        <v>-0.326405</v>
      </c>
      <c r="I656" s="1">
        <f t="shared" si="42"/>
        <v>0.51761845992572741</v>
      </c>
      <c r="J656" s="1">
        <f t="shared" si="43"/>
        <v>0.33165471313000944</v>
      </c>
      <c r="K656" s="4">
        <f t="shared" si="44"/>
        <v>0.41898237705140073</v>
      </c>
      <c r="L656">
        <f t="shared" si="45"/>
        <v>-100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55"/>
  <sheetViews>
    <sheetView tabSelected="1" workbookViewId="0">
      <selection activeCell="D1" activeCellId="1" sqref="A1:A1048576 D1:D1048576"/>
    </sheetView>
  </sheetViews>
  <sheetFormatPr defaultRowHeight="15"/>
  <cols>
    <col min="1" max="1" width="9.85546875" bestFit="1" customWidth="1"/>
    <col min="2" max="4" width="11" bestFit="1" customWidth="1"/>
    <col min="5" max="7" width="11.5703125" bestFit="1" customWidth="1"/>
  </cols>
  <sheetData>
    <row r="1" spans="1:16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</row>
    <row r="2" spans="1:16">
      <c r="A2" t="s">
        <v>3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I2" s="6" t="s">
        <v>51</v>
      </c>
    </row>
    <row r="3" spans="1:16">
      <c r="A3" t="s">
        <v>7</v>
      </c>
      <c r="B3" t="s">
        <v>8</v>
      </c>
      <c r="C3" t="s">
        <v>8</v>
      </c>
      <c r="D3" t="s">
        <v>8</v>
      </c>
      <c r="E3" t="s">
        <v>9</v>
      </c>
      <c r="F3" t="s">
        <v>9</v>
      </c>
      <c r="G3" t="s">
        <v>9</v>
      </c>
    </row>
    <row r="4" spans="1:16">
      <c r="A4" t="s">
        <v>10</v>
      </c>
      <c r="B4" t="s">
        <v>11</v>
      </c>
      <c r="C4" t="s">
        <v>11</v>
      </c>
      <c r="D4" t="s">
        <v>11</v>
      </c>
      <c r="E4" t="s">
        <v>12</v>
      </c>
      <c r="F4" t="s">
        <v>12</v>
      </c>
      <c r="G4" t="s">
        <v>12</v>
      </c>
      <c r="H4" s="5" t="s">
        <v>45</v>
      </c>
      <c r="I4" s="5" t="s">
        <v>46</v>
      </c>
      <c r="J4" s="5" t="s">
        <v>47</v>
      </c>
      <c r="K4" s="5" t="s">
        <v>48</v>
      </c>
      <c r="L4" s="5" t="s">
        <v>49</v>
      </c>
      <c r="M4" s="5" t="s">
        <v>50</v>
      </c>
      <c r="N4" s="5"/>
      <c r="O4" s="5"/>
      <c r="P4" s="5"/>
    </row>
    <row r="5" spans="1:16">
      <c r="A5" t="s">
        <v>20</v>
      </c>
      <c r="H5" s="5"/>
      <c r="I5" s="5"/>
      <c r="J5" s="5"/>
      <c r="K5" s="5"/>
      <c r="L5" s="5"/>
      <c r="M5" s="5"/>
      <c r="N5" s="5"/>
      <c r="O5" s="5"/>
      <c r="P5" s="5"/>
    </row>
    <row r="6" spans="1:16">
      <c r="A6">
        <v>0.08</v>
      </c>
      <c r="B6">
        <v>-487.553</v>
      </c>
      <c r="C6">
        <v>-158.5196</v>
      </c>
      <c r="D6">
        <v>187.89094900000001</v>
      </c>
      <c r="E6">
        <v>-14.432741999999999</v>
      </c>
      <c r="F6">
        <v>11.139839</v>
      </c>
      <c r="G6">
        <v>-17.177810000000001</v>
      </c>
      <c r="H6" s="5">
        <f>ABS(B7/2322)</f>
        <v>0.19471455641688201</v>
      </c>
      <c r="I6" s="5">
        <f>ABS(C7/2322)</f>
        <v>6.9276399655469431E-2</v>
      </c>
      <c r="J6" s="5">
        <f>ABS(($D7/(IF($D7&lt;0,5146.59,5684.83))))</f>
        <v>2.5641608632096295E-2</v>
      </c>
      <c r="K6" s="5">
        <f>ABS(E7/103)</f>
        <v>0.12463699029126213</v>
      </c>
      <c r="L6" s="5">
        <f>ABS(($F7/(IF($F7&lt;0,103,236.58))))</f>
        <v>3.4031946910136106E-2</v>
      </c>
      <c r="M6" s="5">
        <f>ABS(G7/103)</f>
        <v>0.15233209708737863</v>
      </c>
      <c r="N6" s="5"/>
      <c r="O6" s="5" t="s">
        <v>34</v>
      </c>
      <c r="P6" s="5">
        <f>MAX(H:H)</f>
        <v>0.47954565030146429</v>
      </c>
    </row>
    <row r="7" spans="1:16">
      <c r="A7">
        <v>0.16</v>
      </c>
      <c r="B7">
        <v>-452.12720000000002</v>
      </c>
      <c r="C7">
        <v>-160.85980000000001</v>
      </c>
      <c r="D7">
        <v>145.76818599999999</v>
      </c>
      <c r="E7">
        <v>-12.83761</v>
      </c>
      <c r="F7">
        <v>8.0512779999999999</v>
      </c>
      <c r="G7">
        <v>-15.690206</v>
      </c>
      <c r="H7" s="5">
        <f t="shared" ref="H7:I11" si="0">ABS(B8/2322)</f>
        <v>0.15797454780361755</v>
      </c>
      <c r="I7" s="5">
        <f t="shared" si="0"/>
        <v>6.9646339362618423E-2</v>
      </c>
      <c r="J7" s="5">
        <f t="shared" ref="J7:J11" si="1">ABS(($D8/(IF($D8&lt;0,5146.59,5684.83))))</f>
        <v>1.5179075715544704E-2</v>
      </c>
      <c r="K7" s="5">
        <f t="shared" ref="K7:K11" si="2">ABS(E8/103)</f>
        <v>0.1004135922330097</v>
      </c>
      <c r="L7" s="5">
        <f t="shared" ref="L7:L11" si="3">ABS(($F8/(IF($F8&lt;0,103,236.58))))</f>
        <v>1.7978649928142701E-2</v>
      </c>
      <c r="M7" s="5">
        <f t="shared" ref="M7:M11" si="4">ABS(G8/103)</f>
        <v>0.12476566990291262</v>
      </c>
      <c r="N7" s="5"/>
      <c r="O7" s="5" t="s">
        <v>35</v>
      </c>
      <c r="P7" s="5">
        <f>MAX(I:I)</f>
        <v>0.61462446167097329</v>
      </c>
    </row>
    <row r="8" spans="1:16">
      <c r="A8">
        <v>0.24</v>
      </c>
      <c r="B8">
        <v>-366.81689999999998</v>
      </c>
      <c r="C8">
        <v>-161.71879999999999</v>
      </c>
      <c r="D8">
        <v>86.290464999999998</v>
      </c>
      <c r="E8">
        <v>-10.342599999999999</v>
      </c>
      <c r="F8">
        <v>4.2533890000000003</v>
      </c>
      <c r="G8">
        <v>-12.850864</v>
      </c>
      <c r="H8" s="5">
        <f t="shared" si="0"/>
        <v>0.1061040482342808</v>
      </c>
      <c r="I8" s="5">
        <f t="shared" si="0"/>
        <v>6.6673385012919889E-2</v>
      </c>
      <c r="J8" s="5">
        <f t="shared" si="1"/>
        <v>4.1055162599409308E-3</v>
      </c>
      <c r="K8" s="5">
        <f t="shared" si="2"/>
        <v>6.9643407766990295E-2</v>
      </c>
      <c r="L8" s="5">
        <f t="shared" si="3"/>
        <v>1.1259066700481867E-3</v>
      </c>
      <c r="M8" s="5">
        <f t="shared" si="4"/>
        <v>8.7093417475728158E-2</v>
      </c>
      <c r="N8" s="5"/>
      <c r="O8" s="5" t="s">
        <v>36</v>
      </c>
      <c r="P8" s="5">
        <f>MAX(J:J)</f>
        <v>0.34173516182541958</v>
      </c>
    </row>
    <row r="9" spans="1:16">
      <c r="A9">
        <v>0.32</v>
      </c>
      <c r="B9">
        <v>-246.37360000000001</v>
      </c>
      <c r="C9">
        <v>-154.81559999999999</v>
      </c>
      <c r="D9">
        <v>23.339162000000002</v>
      </c>
      <c r="E9">
        <v>-7.1732709999999997</v>
      </c>
      <c r="F9">
        <v>0.26636700000000002</v>
      </c>
      <c r="G9">
        <v>-8.9706220000000005</v>
      </c>
      <c r="H9" s="5">
        <f t="shared" si="0"/>
        <v>4.8371059431524546E-2</v>
      </c>
      <c r="I9" s="5">
        <f t="shared" si="0"/>
        <v>5.7976614987080108E-2</v>
      </c>
      <c r="J9" s="5">
        <f t="shared" si="1"/>
        <v>5.9445621275446463E-3</v>
      </c>
      <c r="K9" s="5">
        <f t="shared" si="2"/>
        <v>3.5278407766990288E-2</v>
      </c>
      <c r="L9" s="5">
        <f t="shared" si="3"/>
        <v>3.2839728155339809E-2</v>
      </c>
      <c r="M9" s="5">
        <f t="shared" si="4"/>
        <v>4.3914359223300968E-2</v>
      </c>
      <c r="N9" s="5"/>
      <c r="O9" s="5" t="s">
        <v>37</v>
      </c>
      <c r="P9" s="5">
        <f>MAX(K:K)</f>
        <v>0.44282104854368931</v>
      </c>
    </row>
    <row r="10" spans="1:16">
      <c r="A10">
        <v>0.4</v>
      </c>
      <c r="B10">
        <v>-112.3176</v>
      </c>
      <c r="C10">
        <v>-134.6217</v>
      </c>
      <c r="D10">
        <v>-30.594224000000001</v>
      </c>
      <c r="E10">
        <v>-3.6336759999999999</v>
      </c>
      <c r="F10">
        <v>-3.3824920000000001</v>
      </c>
      <c r="G10">
        <v>-4.5231789999999998</v>
      </c>
      <c r="H10" s="5">
        <f t="shared" si="0"/>
        <v>6.2474608096468563E-3</v>
      </c>
      <c r="I10" s="5">
        <f t="shared" si="0"/>
        <v>4.2590673557278212E-2</v>
      </c>
      <c r="J10" s="5">
        <f t="shared" si="1"/>
        <v>1.3129753681563909E-2</v>
      </c>
      <c r="K10" s="5">
        <f t="shared" si="2"/>
        <v>8.1959223300970881E-4</v>
      </c>
      <c r="L10" s="5">
        <f t="shared" si="3"/>
        <v>6.083917475728156E-2</v>
      </c>
      <c r="M10" s="5">
        <f t="shared" si="4"/>
        <v>4.2170873786407769E-4</v>
      </c>
      <c r="N10" s="5"/>
      <c r="O10" s="5" t="s">
        <v>38</v>
      </c>
      <c r="P10" s="5">
        <f>MAX(L:L)</f>
        <v>0.37262021359223302</v>
      </c>
    </row>
    <row r="11" spans="1:16">
      <c r="A11">
        <v>0.48</v>
      </c>
      <c r="B11">
        <v>14.506603999999999</v>
      </c>
      <c r="C11">
        <v>-98.895544000000001</v>
      </c>
      <c r="D11">
        <v>-67.573459</v>
      </c>
      <c r="E11">
        <v>-8.4418000000000007E-2</v>
      </c>
      <c r="F11">
        <v>-6.2664350000000004</v>
      </c>
      <c r="G11">
        <v>-4.3436000000000002E-2</v>
      </c>
      <c r="H11" s="5">
        <f t="shared" si="0"/>
        <v>5.1395132213608953E-2</v>
      </c>
      <c r="I11" s="5">
        <f t="shared" si="0"/>
        <v>2.1261266580534025E-2</v>
      </c>
      <c r="J11" s="5">
        <f t="shared" si="1"/>
        <v>1.6503087092618607E-2</v>
      </c>
      <c r="K11" s="5">
        <f t="shared" si="2"/>
        <v>2.9992291262135921E-2</v>
      </c>
      <c r="L11" s="5">
        <f t="shared" si="3"/>
        <v>7.8918650485436906E-2</v>
      </c>
      <c r="M11" s="5">
        <f t="shared" si="4"/>
        <v>3.8590242718446598E-2</v>
      </c>
      <c r="N11" s="5"/>
      <c r="O11" s="5" t="s">
        <v>39</v>
      </c>
      <c r="P11" s="5">
        <f>MAX(M:M)</f>
        <v>0.27860122330097087</v>
      </c>
    </row>
    <row r="12" spans="1:16">
      <c r="A12">
        <v>0.56000000000000005</v>
      </c>
      <c r="B12">
        <v>119.33949699999999</v>
      </c>
      <c r="C12">
        <v>-49.368661000000003</v>
      </c>
      <c r="D12">
        <v>-84.934623000000002</v>
      </c>
      <c r="E12">
        <v>3.0892059999999999</v>
      </c>
      <c r="F12">
        <v>-8.1286210000000008</v>
      </c>
      <c r="G12">
        <v>3.9747949999999999</v>
      </c>
      <c r="H12" s="5">
        <f t="shared" ref="H12:H75" si="5">ABS(B13/2322)</f>
        <v>8.3586045650301463E-2</v>
      </c>
      <c r="I12" s="5">
        <f t="shared" ref="I12:I75" si="6">ABS(C13/2322)</f>
        <v>3.5845809646856156E-3</v>
      </c>
      <c r="J12" s="5">
        <f t="shared" ref="J12:J75" si="7">ABS(($D13/(IF($D13&lt;0,5146.59,5684.83))))</f>
        <v>1.6287784144452928E-2</v>
      </c>
      <c r="K12" s="5">
        <f t="shared" ref="K12:K75" si="8">ABS(E13/103)</f>
        <v>5.3566582524271843E-2</v>
      </c>
      <c r="L12" s="5">
        <f t="shared" ref="L12:L75" si="9">ABS(($F13/(IF($F13&lt;0,103,236.58))))</f>
        <v>8.6394902912621363E-2</v>
      </c>
      <c r="M12" s="5">
        <f t="shared" ref="M12:M75" si="10">ABS(G13/103)</f>
        <v>6.9348854368932039E-2</v>
      </c>
    </row>
    <row r="13" spans="1:16">
      <c r="A13">
        <v>0.64</v>
      </c>
      <c r="B13">
        <v>194.08679799999999</v>
      </c>
      <c r="C13">
        <v>8.3233969999999999</v>
      </c>
      <c r="D13">
        <v>-83.826547000000005</v>
      </c>
      <c r="E13">
        <v>5.5173579999999998</v>
      </c>
      <c r="F13">
        <v>-8.8986750000000008</v>
      </c>
      <c r="G13">
        <v>7.1429320000000001</v>
      </c>
      <c r="H13" s="5">
        <f t="shared" si="5"/>
        <v>0.10137304651162792</v>
      </c>
      <c r="I13" s="5">
        <f t="shared" si="6"/>
        <v>2.8046521533161065E-2</v>
      </c>
      <c r="J13" s="5">
        <f t="shared" si="7"/>
        <v>1.3160100765749748E-2</v>
      </c>
      <c r="K13" s="5">
        <f t="shared" si="8"/>
        <v>6.693139805825242E-2</v>
      </c>
      <c r="L13" s="5">
        <f t="shared" si="9"/>
        <v>8.4026990291262135E-2</v>
      </c>
      <c r="M13" s="5">
        <f t="shared" si="10"/>
        <v>8.9318398058252424E-2</v>
      </c>
    </row>
    <row r="14" spans="1:16">
      <c r="A14">
        <v>0.72</v>
      </c>
      <c r="B14">
        <v>235.388214</v>
      </c>
      <c r="C14">
        <v>65.124022999999994</v>
      </c>
      <c r="D14">
        <v>-67.729642999999996</v>
      </c>
      <c r="E14">
        <v>6.8939339999999998</v>
      </c>
      <c r="F14">
        <v>-8.6547800000000006</v>
      </c>
      <c r="G14">
        <v>9.1997949999999999</v>
      </c>
      <c r="H14" s="5">
        <f t="shared" si="5"/>
        <v>0.1050692721791559</v>
      </c>
      <c r="I14" s="5">
        <f t="shared" si="6"/>
        <v>4.7482103359173126E-2</v>
      </c>
      <c r="J14" s="5">
        <f t="shared" si="7"/>
        <v>8.1939713480187852E-3</v>
      </c>
      <c r="K14" s="5">
        <f t="shared" si="8"/>
        <v>6.8226349514563106E-2</v>
      </c>
      <c r="L14" s="5">
        <f t="shared" si="9"/>
        <v>7.32491067961165E-2</v>
      </c>
      <c r="M14" s="5">
        <f t="shared" si="10"/>
        <v>9.7188601941747582E-2</v>
      </c>
    </row>
    <row r="15" spans="1:16">
      <c r="A15">
        <v>0.8</v>
      </c>
      <c r="B15">
        <v>243.97085000000001</v>
      </c>
      <c r="C15">
        <v>110.253444</v>
      </c>
      <c r="D15">
        <v>-42.171011</v>
      </c>
      <c r="E15">
        <v>7.0273139999999996</v>
      </c>
      <c r="F15">
        <v>-7.5446580000000001</v>
      </c>
      <c r="G15">
        <v>10.010426000000001</v>
      </c>
      <c r="H15" s="5">
        <f t="shared" si="5"/>
        <v>9.6880032730404825E-2</v>
      </c>
      <c r="I15" s="5">
        <f t="shared" si="6"/>
        <v>5.7682421188630491E-2</v>
      </c>
      <c r="J15" s="5">
        <f t="shared" si="7"/>
        <v>2.838218121124861E-3</v>
      </c>
      <c r="K15" s="5">
        <f t="shared" si="8"/>
        <v>5.7095067961165043E-2</v>
      </c>
      <c r="L15" s="5">
        <f t="shared" si="9"/>
        <v>5.5353543689320391E-2</v>
      </c>
      <c r="M15" s="5">
        <f t="shared" si="10"/>
        <v>9.2745223300970875E-2</v>
      </c>
    </row>
    <row r="16" spans="1:16">
      <c r="A16">
        <v>0.88</v>
      </c>
      <c r="B16">
        <v>224.95543599999999</v>
      </c>
      <c r="C16">
        <v>133.938582</v>
      </c>
      <c r="D16">
        <v>-14.607144999999999</v>
      </c>
      <c r="E16">
        <v>5.8807919999999996</v>
      </c>
      <c r="F16">
        <v>-5.7014149999999999</v>
      </c>
      <c r="G16">
        <v>9.5527580000000007</v>
      </c>
      <c r="H16" s="5">
        <f t="shared" si="5"/>
        <v>8.0036858742463399E-2</v>
      </c>
      <c r="I16" s="5">
        <f t="shared" si="6"/>
        <v>5.5942838070628768E-2</v>
      </c>
      <c r="J16" s="5">
        <f t="shared" si="7"/>
        <v>1.2600499926998696E-3</v>
      </c>
      <c r="K16" s="5">
        <f t="shared" si="8"/>
        <v>3.4840242718446601E-2</v>
      </c>
      <c r="L16" s="5">
        <f t="shared" si="9"/>
        <v>3.1098504854368929E-2</v>
      </c>
      <c r="M16" s="5">
        <f t="shared" si="10"/>
        <v>7.6635718446601941E-2</v>
      </c>
    </row>
    <row r="17" spans="1:13">
      <c r="A17">
        <v>0.96</v>
      </c>
      <c r="B17">
        <v>185.845586</v>
      </c>
      <c r="C17">
        <v>129.89927</v>
      </c>
      <c r="D17">
        <v>7.16317</v>
      </c>
      <c r="E17">
        <v>3.5885449999999999</v>
      </c>
      <c r="F17">
        <v>-3.2031459999999998</v>
      </c>
      <c r="G17">
        <v>7.8934790000000001</v>
      </c>
      <c r="H17" s="5">
        <f t="shared" si="5"/>
        <v>5.6859197243755377E-2</v>
      </c>
      <c r="I17" s="5">
        <f t="shared" si="6"/>
        <v>4.1713472437553835E-2</v>
      </c>
      <c r="J17" s="5">
        <f t="shared" si="7"/>
        <v>3.156153658068931E-3</v>
      </c>
      <c r="K17" s="5">
        <f t="shared" si="8"/>
        <v>4.256417475728155E-3</v>
      </c>
      <c r="L17" s="5">
        <f t="shared" si="9"/>
        <v>9.9537864077669917E-4</v>
      </c>
      <c r="M17" s="5">
        <f t="shared" si="10"/>
        <v>5.0114553398058252E-2</v>
      </c>
    </row>
    <row r="18" spans="1:13">
      <c r="A18">
        <v>1.04</v>
      </c>
      <c r="B18">
        <v>132.02705599999999</v>
      </c>
      <c r="C18">
        <v>96.858682999999999</v>
      </c>
      <c r="D18">
        <v>17.942197</v>
      </c>
      <c r="E18">
        <v>0.438411</v>
      </c>
      <c r="F18">
        <v>-0.102524</v>
      </c>
      <c r="G18">
        <v>5.1617990000000002</v>
      </c>
      <c r="H18" s="5">
        <f t="shared" si="5"/>
        <v>2.7519692937123173E-2</v>
      </c>
      <c r="I18" s="5">
        <f t="shared" si="6"/>
        <v>1.6742992248062017E-2</v>
      </c>
      <c r="J18" s="5">
        <f t="shared" si="7"/>
        <v>3.0158827968470472E-3</v>
      </c>
      <c r="K18" s="5">
        <f t="shared" si="8"/>
        <v>3.0838000000000001E-2</v>
      </c>
      <c r="L18" s="5">
        <f t="shared" si="9"/>
        <v>1.4784242116831516E-2</v>
      </c>
      <c r="M18" s="5">
        <f t="shared" si="10"/>
        <v>1.4918300970873787E-2</v>
      </c>
    </row>
    <row r="19" spans="1:13">
      <c r="A19">
        <v>1.1200000000000001</v>
      </c>
      <c r="B19">
        <v>63.900727000000003</v>
      </c>
      <c r="C19">
        <v>38.877228000000002</v>
      </c>
      <c r="D19">
        <v>17.144780999999998</v>
      </c>
      <c r="E19">
        <v>-3.1763140000000001</v>
      </c>
      <c r="F19">
        <v>3.4976560000000001</v>
      </c>
      <c r="G19">
        <v>1.5365850000000001</v>
      </c>
      <c r="H19" s="5">
        <f t="shared" si="5"/>
        <v>9.1177532299741605E-3</v>
      </c>
      <c r="I19" s="5">
        <f t="shared" si="6"/>
        <v>1.5445795865633076E-2</v>
      </c>
      <c r="J19" s="5">
        <f t="shared" si="7"/>
        <v>1.3831752224780689E-3</v>
      </c>
      <c r="K19" s="5">
        <f t="shared" si="8"/>
        <v>6.6240009708737863E-2</v>
      </c>
      <c r="L19" s="5">
        <f t="shared" si="9"/>
        <v>3.1195396905909206E-2</v>
      </c>
      <c r="M19" s="5">
        <f t="shared" si="10"/>
        <v>2.6684038834951455E-2</v>
      </c>
    </row>
    <row r="20" spans="1:13">
      <c r="A20">
        <v>1.2</v>
      </c>
      <c r="B20">
        <v>-21.171423000000001</v>
      </c>
      <c r="C20">
        <v>-35.865138000000002</v>
      </c>
      <c r="D20">
        <v>7.8631159999999998</v>
      </c>
      <c r="E20">
        <v>-6.8227209999999996</v>
      </c>
      <c r="F20">
        <v>7.3802070000000004</v>
      </c>
      <c r="G20">
        <v>-2.748456</v>
      </c>
      <c r="H20" s="5">
        <f t="shared" si="5"/>
        <v>5.3321877691645134E-2</v>
      </c>
      <c r="I20" s="5">
        <f t="shared" si="6"/>
        <v>5.0594832041343671E-2</v>
      </c>
      <c r="J20" s="5">
        <f t="shared" si="7"/>
        <v>1.1687002461824238E-3</v>
      </c>
      <c r="K20" s="5">
        <f t="shared" si="8"/>
        <v>9.8014184466019422E-2</v>
      </c>
      <c r="L20" s="5">
        <f t="shared" si="9"/>
        <v>4.735312790599374E-2</v>
      </c>
      <c r="M20" s="5">
        <f t="shared" si="10"/>
        <v>7.1776475728155348E-2</v>
      </c>
    </row>
    <row r="21" spans="1:13">
      <c r="A21">
        <v>1.28</v>
      </c>
      <c r="B21">
        <v>-123.8134</v>
      </c>
      <c r="C21">
        <v>-117.4812</v>
      </c>
      <c r="D21">
        <v>-6.0148210000000004</v>
      </c>
      <c r="E21">
        <v>-10.095461</v>
      </c>
      <c r="F21">
        <v>11.202802999999999</v>
      </c>
      <c r="G21">
        <v>-7.3929770000000001</v>
      </c>
      <c r="H21" s="5">
        <f t="shared" si="5"/>
        <v>0.10291412575366064</v>
      </c>
      <c r="I21" s="5">
        <f t="shared" si="6"/>
        <v>8.4579155900086134E-2</v>
      </c>
      <c r="J21" s="5">
        <f t="shared" si="7"/>
        <v>4.2016735352923005E-3</v>
      </c>
      <c r="K21" s="5">
        <f t="shared" si="8"/>
        <v>0.12304339805825243</v>
      </c>
      <c r="L21" s="5">
        <f t="shared" si="9"/>
        <v>6.1458356581283284E-2</v>
      </c>
      <c r="M21" s="5">
        <f t="shared" si="10"/>
        <v>0.11677335922330097</v>
      </c>
    </row>
    <row r="22" spans="1:13">
      <c r="A22">
        <v>1.36</v>
      </c>
      <c r="B22">
        <v>-238.9666</v>
      </c>
      <c r="C22">
        <v>-196.39279999999999</v>
      </c>
      <c r="D22">
        <v>-21.624290999999999</v>
      </c>
      <c r="E22">
        <v>-12.67347</v>
      </c>
      <c r="F22">
        <v>14.539818</v>
      </c>
      <c r="G22">
        <v>-12.027656</v>
      </c>
      <c r="H22" s="5">
        <f t="shared" si="5"/>
        <v>0.15335891472868218</v>
      </c>
      <c r="I22" s="5">
        <f t="shared" si="6"/>
        <v>0.11372683031869077</v>
      </c>
      <c r="J22" s="5">
        <f t="shared" si="7"/>
        <v>7.150108324152497E-3</v>
      </c>
      <c r="K22" s="5">
        <f t="shared" si="8"/>
        <v>0.13938899029126214</v>
      </c>
      <c r="L22" s="5">
        <f t="shared" si="9"/>
        <v>7.164146166201707E-2</v>
      </c>
      <c r="M22" s="5">
        <f t="shared" si="10"/>
        <v>0.1575852718446602</v>
      </c>
    </row>
    <row r="23" spans="1:13">
      <c r="A23">
        <v>1.44</v>
      </c>
      <c r="B23">
        <v>-356.0994</v>
      </c>
      <c r="C23">
        <v>-264.07369999999997</v>
      </c>
      <c r="D23">
        <v>-36.798676</v>
      </c>
      <c r="E23">
        <v>-14.357066</v>
      </c>
      <c r="F23">
        <v>16.948937000000001</v>
      </c>
      <c r="G23">
        <v>-16.231283000000001</v>
      </c>
      <c r="H23" s="5">
        <f t="shared" si="5"/>
        <v>0.1989393626184324</v>
      </c>
      <c r="I23" s="5">
        <f t="shared" si="6"/>
        <v>0.13508320413436692</v>
      </c>
      <c r="J23" s="5">
        <f t="shared" si="7"/>
        <v>9.6144120670191326E-3</v>
      </c>
      <c r="K23" s="5">
        <f t="shared" si="8"/>
        <v>0.14637642718446603</v>
      </c>
      <c r="L23" s="5">
        <f t="shared" si="9"/>
        <v>7.6262989263674016E-2</v>
      </c>
      <c r="M23" s="5">
        <f t="shared" si="10"/>
        <v>0.18999085436893201</v>
      </c>
    </row>
    <row r="24" spans="1:13">
      <c r="A24">
        <v>1.52</v>
      </c>
      <c r="B24">
        <v>-461.93720000000002</v>
      </c>
      <c r="C24">
        <v>-313.66320000000002</v>
      </c>
      <c r="D24">
        <v>-49.481437</v>
      </c>
      <c r="E24">
        <v>-15.076772</v>
      </c>
      <c r="F24">
        <v>18.042297999999999</v>
      </c>
      <c r="G24">
        <v>-19.569057999999998</v>
      </c>
      <c r="H24" s="5">
        <f t="shared" si="5"/>
        <v>0.23380322997416023</v>
      </c>
      <c r="I24" s="5">
        <f t="shared" si="6"/>
        <v>0.14706182601205856</v>
      </c>
      <c r="J24" s="5">
        <f t="shared" si="7"/>
        <v>1.1327574957398976E-2</v>
      </c>
      <c r="K24" s="5">
        <f t="shared" si="8"/>
        <v>0.144402</v>
      </c>
      <c r="L24" s="5">
        <f t="shared" si="9"/>
        <v>7.4228383633443223E-2</v>
      </c>
      <c r="M24" s="5">
        <f t="shared" si="10"/>
        <v>0.21016949514563107</v>
      </c>
    </row>
    <row r="25" spans="1:13">
      <c r="A25">
        <v>1.6</v>
      </c>
      <c r="B25">
        <v>-542.89110000000005</v>
      </c>
      <c r="C25">
        <v>-341.47755999999998</v>
      </c>
      <c r="D25">
        <v>-58.298383999999999</v>
      </c>
      <c r="E25">
        <v>-14.873405999999999</v>
      </c>
      <c r="F25">
        <v>17.560950999999999</v>
      </c>
      <c r="G25">
        <v>-21.647458</v>
      </c>
      <c r="H25" s="5">
        <f t="shared" si="5"/>
        <v>0.25243712316968131</v>
      </c>
      <c r="I25" s="5">
        <f t="shared" si="6"/>
        <v>0.14993526701119725</v>
      </c>
      <c r="J25" s="5">
        <f t="shared" si="7"/>
        <v>1.2280171919659424E-2</v>
      </c>
      <c r="K25" s="5">
        <f t="shared" si="8"/>
        <v>0.13457673786407767</v>
      </c>
      <c r="L25" s="5">
        <f t="shared" si="9"/>
        <v>6.5309485163581024E-2</v>
      </c>
      <c r="M25" s="5">
        <f t="shared" si="10"/>
        <v>0.21529639805825243</v>
      </c>
    </row>
    <row r="26" spans="1:13">
      <c r="A26">
        <v>1.68</v>
      </c>
      <c r="B26">
        <v>-586.15899999999999</v>
      </c>
      <c r="C26">
        <v>-348.14969000000002</v>
      </c>
      <c r="D26">
        <v>-63.201009999999997</v>
      </c>
      <c r="E26">
        <v>-13.861404</v>
      </c>
      <c r="F26">
        <v>15.450918</v>
      </c>
      <c r="G26">
        <v>-22.175529000000001</v>
      </c>
      <c r="H26" s="5">
        <f t="shared" si="5"/>
        <v>0.25015542635658916</v>
      </c>
      <c r="I26" s="5">
        <f t="shared" si="6"/>
        <v>0.14530836347975884</v>
      </c>
      <c r="J26" s="5">
        <f t="shared" si="7"/>
        <v>1.2597747440538298E-2</v>
      </c>
      <c r="K26" s="5">
        <f t="shared" si="8"/>
        <v>0.11835742718446603</v>
      </c>
      <c r="L26" s="5">
        <f t="shared" si="9"/>
        <v>5.0374439935751122E-2</v>
      </c>
      <c r="M26" s="5">
        <f t="shared" si="10"/>
        <v>0.20407560194174759</v>
      </c>
    </row>
    <row r="27" spans="1:13">
      <c r="A27">
        <v>1.76</v>
      </c>
      <c r="B27">
        <v>-580.86090000000002</v>
      </c>
      <c r="C27">
        <v>-337.40602000000001</v>
      </c>
      <c r="D27">
        <v>-64.835441000000003</v>
      </c>
      <c r="E27">
        <v>-12.190815000000001</v>
      </c>
      <c r="F27">
        <v>11.917585000000001</v>
      </c>
      <c r="G27">
        <v>-21.019787000000001</v>
      </c>
      <c r="H27" s="5">
        <f t="shared" si="5"/>
        <v>0.22433729543496986</v>
      </c>
      <c r="I27" s="5">
        <f t="shared" si="6"/>
        <v>0.13467769164513352</v>
      </c>
      <c r="J27" s="5">
        <f t="shared" si="7"/>
        <v>1.2277860097656895E-2</v>
      </c>
      <c r="K27" s="5">
        <f t="shared" si="8"/>
        <v>9.7272854368932044E-2</v>
      </c>
      <c r="L27" s="5">
        <f t="shared" si="9"/>
        <v>3.1376206779947589E-2</v>
      </c>
      <c r="M27" s="5">
        <f t="shared" si="10"/>
        <v>0.17711419417475727</v>
      </c>
    </row>
    <row r="28" spans="1:13">
      <c r="A28">
        <v>1.84</v>
      </c>
      <c r="B28">
        <v>-520.91120000000001</v>
      </c>
      <c r="C28">
        <v>-312.72160000000002</v>
      </c>
      <c r="D28">
        <v>-63.189112000000002</v>
      </c>
      <c r="E28">
        <v>-10.019104</v>
      </c>
      <c r="F28">
        <v>7.4229830000000003</v>
      </c>
      <c r="G28">
        <v>-18.242761999999999</v>
      </c>
      <c r="H28" s="5">
        <f t="shared" si="5"/>
        <v>0.17621343669250647</v>
      </c>
      <c r="I28" s="5">
        <f t="shared" si="6"/>
        <v>0.11825366063738156</v>
      </c>
      <c r="J28" s="5">
        <f t="shared" si="7"/>
        <v>1.1090111122121639E-2</v>
      </c>
      <c r="K28" s="5">
        <f t="shared" si="8"/>
        <v>7.2817883495145633E-2</v>
      </c>
      <c r="L28" s="5">
        <f t="shared" si="9"/>
        <v>1.1033067038633864E-2</v>
      </c>
      <c r="M28" s="5">
        <f t="shared" si="10"/>
        <v>0.13707285436893205</v>
      </c>
    </row>
    <row r="29" spans="1:13">
      <c r="A29">
        <v>1.92</v>
      </c>
      <c r="B29">
        <v>-409.16759999999999</v>
      </c>
      <c r="C29">
        <v>-274.58499999999998</v>
      </c>
      <c r="D29">
        <v>-57.076255000000003</v>
      </c>
      <c r="E29">
        <v>-7.5002420000000001</v>
      </c>
      <c r="F29">
        <v>2.6102029999999998</v>
      </c>
      <c r="G29">
        <v>-14.118504</v>
      </c>
      <c r="H29" s="5">
        <f t="shared" si="5"/>
        <v>0.11190745047372955</v>
      </c>
      <c r="I29" s="5">
        <f t="shared" si="6"/>
        <v>9.5205383290267009E-2</v>
      </c>
      <c r="J29" s="5">
        <f t="shared" si="7"/>
        <v>8.763915718951772E-3</v>
      </c>
      <c r="K29" s="5">
        <f t="shared" si="8"/>
        <v>4.6538126213592233E-2</v>
      </c>
      <c r="L29" s="5">
        <f t="shared" si="9"/>
        <v>1.7726679611650486E-2</v>
      </c>
      <c r="M29" s="5">
        <f t="shared" si="10"/>
        <v>8.8507873786407759E-2</v>
      </c>
    </row>
    <row r="30" spans="1:13">
      <c r="A30">
        <v>2</v>
      </c>
      <c r="B30">
        <v>-259.84910000000002</v>
      </c>
      <c r="C30">
        <v>-221.0669</v>
      </c>
      <c r="D30">
        <v>-45.104281</v>
      </c>
      <c r="E30">
        <v>-4.7934270000000003</v>
      </c>
      <c r="F30">
        <v>-1.8258479999999999</v>
      </c>
      <c r="G30">
        <v>-9.1163109999999996</v>
      </c>
      <c r="H30" s="5">
        <f t="shared" si="5"/>
        <v>4.1550772179155898E-2</v>
      </c>
      <c r="I30" s="5">
        <f t="shared" si="6"/>
        <v>6.5262015503875961E-2</v>
      </c>
      <c r="J30" s="5">
        <f t="shared" si="7"/>
        <v>5.2378334003680103E-3</v>
      </c>
      <c r="K30" s="5">
        <f t="shared" si="8"/>
        <v>2.0234631067961164E-2</v>
      </c>
      <c r="L30" s="5">
        <f t="shared" si="9"/>
        <v>5.1292067961165054E-2</v>
      </c>
      <c r="M30" s="5">
        <f t="shared" si="10"/>
        <v>3.7316796116504854E-2</v>
      </c>
    </row>
    <row r="31" spans="1:13">
      <c r="A31">
        <v>2.08</v>
      </c>
      <c r="B31">
        <v>-96.480892999999995</v>
      </c>
      <c r="C31">
        <v>-151.5384</v>
      </c>
      <c r="D31">
        <v>-26.956980999999999</v>
      </c>
      <c r="E31">
        <v>-2.0841669999999999</v>
      </c>
      <c r="F31">
        <v>-5.2830830000000004</v>
      </c>
      <c r="G31">
        <v>-3.8436300000000001</v>
      </c>
      <c r="H31" s="5">
        <f t="shared" si="5"/>
        <v>2.3314047803617569E-2</v>
      </c>
      <c r="I31" s="5">
        <f t="shared" si="6"/>
        <v>3.0225036175710596E-2</v>
      </c>
      <c r="J31" s="5">
        <f t="shared" si="7"/>
        <v>6.1800784597179875E-4</v>
      </c>
      <c r="K31" s="5">
        <f t="shared" si="8"/>
        <v>3.8769805825242718E-3</v>
      </c>
      <c r="L31" s="5">
        <f t="shared" si="9"/>
        <v>7.15937572815534E-2</v>
      </c>
      <c r="M31" s="5">
        <f t="shared" si="10"/>
        <v>1.0185388349514565E-2</v>
      </c>
    </row>
    <row r="32" spans="1:13">
      <c r="A32">
        <v>2.16</v>
      </c>
      <c r="B32">
        <v>54.135218999999999</v>
      </c>
      <c r="C32">
        <v>-70.182534000000004</v>
      </c>
      <c r="D32">
        <v>-3.1806329999999998</v>
      </c>
      <c r="E32">
        <v>0.39932899999999999</v>
      </c>
      <c r="F32">
        <v>-7.3741570000000003</v>
      </c>
      <c r="G32">
        <v>1.0490950000000001</v>
      </c>
      <c r="H32" s="5">
        <f t="shared" si="5"/>
        <v>7.2719680447889748E-2</v>
      </c>
      <c r="I32" s="5">
        <f t="shared" si="6"/>
        <v>6.0519875107665801E-3</v>
      </c>
      <c r="J32" s="5">
        <f t="shared" si="7"/>
        <v>4.6269149649153978E-3</v>
      </c>
      <c r="K32" s="5">
        <f t="shared" si="8"/>
        <v>2.3259407766990293E-2</v>
      </c>
      <c r="L32" s="5">
        <f t="shared" si="9"/>
        <v>7.7593339805825237E-2</v>
      </c>
      <c r="M32" s="5">
        <f t="shared" si="10"/>
        <v>4.8356271844660195E-2</v>
      </c>
    </row>
    <row r="33" spans="1:13">
      <c r="A33">
        <v>2.2400000000000002</v>
      </c>
      <c r="B33">
        <v>168.855098</v>
      </c>
      <c r="C33">
        <v>14.052714999999999</v>
      </c>
      <c r="D33">
        <v>26.303225000000001</v>
      </c>
      <c r="E33">
        <v>2.3957190000000002</v>
      </c>
      <c r="F33">
        <v>-7.9921139999999999</v>
      </c>
      <c r="G33">
        <v>4.980696</v>
      </c>
      <c r="H33" s="5">
        <f t="shared" si="5"/>
        <v>0.1005038850129199</v>
      </c>
      <c r="I33" s="5">
        <f t="shared" si="6"/>
        <v>3.9068699397071485E-2</v>
      </c>
      <c r="J33" s="5">
        <f t="shared" si="7"/>
        <v>1.0938856570908893E-2</v>
      </c>
      <c r="K33" s="5">
        <f t="shared" si="8"/>
        <v>3.5525932038834952E-2</v>
      </c>
      <c r="L33" s="5">
        <f t="shared" si="9"/>
        <v>7.0850660194174755E-2</v>
      </c>
      <c r="M33" s="5">
        <f t="shared" si="10"/>
        <v>7.3186990291262133E-2</v>
      </c>
    </row>
    <row r="34" spans="1:13">
      <c r="A34">
        <v>2.3199999999999998</v>
      </c>
      <c r="B34">
        <v>233.37002100000001</v>
      </c>
      <c r="C34">
        <v>90.717519999999993</v>
      </c>
      <c r="D34">
        <v>62.185540000000003</v>
      </c>
      <c r="E34">
        <v>3.6591710000000002</v>
      </c>
      <c r="F34">
        <v>-7.2976179999999999</v>
      </c>
      <c r="G34">
        <v>7.5382600000000002</v>
      </c>
      <c r="H34" s="5">
        <f t="shared" si="5"/>
        <v>0.10534833031869079</v>
      </c>
      <c r="I34" s="5">
        <f t="shared" si="6"/>
        <v>6.5004189061154183E-2</v>
      </c>
      <c r="J34" s="5">
        <f t="shared" si="7"/>
        <v>1.8062908829287773E-2</v>
      </c>
      <c r="K34" s="5">
        <f t="shared" si="8"/>
        <v>3.9178932038834949E-2</v>
      </c>
      <c r="L34" s="5">
        <f t="shared" si="9"/>
        <v>5.4706388349514558E-2</v>
      </c>
      <c r="M34" s="5">
        <f t="shared" si="10"/>
        <v>8.2884223300970866E-2</v>
      </c>
    </row>
    <row r="35" spans="1:13">
      <c r="A35">
        <v>2.4</v>
      </c>
      <c r="B35">
        <v>244.61882299999999</v>
      </c>
      <c r="C35">
        <v>150.939727</v>
      </c>
      <c r="D35">
        <v>102.684566</v>
      </c>
      <c r="E35">
        <v>4.0354299999999999</v>
      </c>
      <c r="F35">
        <v>-5.6347579999999997</v>
      </c>
      <c r="G35">
        <v>8.5370749999999997</v>
      </c>
      <c r="H35" s="5">
        <f t="shared" si="5"/>
        <v>9.0535481481481481E-2</v>
      </c>
      <c r="I35" s="5">
        <f t="shared" si="6"/>
        <v>8.1028850559862184E-2</v>
      </c>
      <c r="J35" s="5">
        <f t="shared" si="7"/>
        <v>2.4671520872216055E-2</v>
      </c>
      <c r="K35" s="5">
        <f t="shared" si="8"/>
        <v>3.4242165048543688E-2</v>
      </c>
      <c r="L35" s="5">
        <f t="shared" si="9"/>
        <v>3.3173252427184462E-2</v>
      </c>
      <c r="M35" s="5">
        <f t="shared" si="10"/>
        <v>7.7967417475728162E-2</v>
      </c>
    </row>
    <row r="36" spans="1:13">
      <c r="A36">
        <v>2.48</v>
      </c>
      <c r="B36">
        <v>210.223388</v>
      </c>
      <c r="C36">
        <v>188.148991</v>
      </c>
      <c r="D36">
        <v>140.25340199999999</v>
      </c>
      <c r="E36">
        <v>3.5269430000000002</v>
      </c>
      <c r="F36">
        <v>-3.4168449999999999</v>
      </c>
      <c r="G36">
        <v>8.0306440000000006</v>
      </c>
      <c r="H36" s="5">
        <f t="shared" si="5"/>
        <v>6.2508882859603793E-2</v>
      </c>
      <c r="I36" s="5">
        <f t="shared" si="6"/>
        <v>8.5134312230835479E-2</v>
      </c>
      <c r="J36" s="5">
        <f t="shared" si="7"/>
        <v>2.8626281700596147E-2</v>
      </c>
      <c r="K36" s="5">
        <f t="shared" si="8"/>
        <v>2.2402398058252424E-2</v>
      </c>
      <c r="L36" s="5">
        <f t="shared" si="9"/>
        <v>1.003147572815534E-2</v>
      </c>
      <c r="M36" s="5">
        <f t="shared" si="10"/>
        <v>6.0945475728155334E-2</v>
      </c>
    </row>
    <row r="37" spans="1:13">
      <c r="A37">
        <v>2.56</v>
      </c>
      <c r="B37">
        <v>145.14562599999999</v>
      </c>
      <c r="C37">
        <v>197.681873</v>
      </c>
      <c r="D37">
        <v>162.735545</v>
      </c>
      <c r="E37">
        <v>2.3074469999999998</v>
      </c>
      <c r="F37">
        <v>-1.033242</v>
      </c>
      <c r="G37">
        <v>6.2773839999999996</v>
      </c>
      <c r="H37" s="5">
        <f t="shared" si="5"/>
        <v>2.8778400947459086E-2</v>
      </c>
      <c r="I37" s="5">
        <f t="shared" si="6"/>
        <v>7.6468643841515929E-2</v>
      </c>
      <c r="J37" s="5">
        <f t="shared" si="7"/>
        <v>2.8091199033216472E-2</v>
      </c>
      <c r="K37" s="5">
        <f t="shared" si="8"/>
        <v>6.5698058252427185E-3</v>
      </c>
      <c r="L37" s="5">
        <f t="shared" si="9"/>
        <v>5.0611167469777662E-3</v>
      </c>
      <c r="M37" s="5">
        <f t="shared" si="10"/>
        <v>3.5745553398058252E-2</v>
      </c>
    </row>
    <row r="38" spans="1:13">
      <c r="A38">
        <v>2.64</v>
      </c>
      <c r="B38">
        <v>66.823447000000002</v>
      </c>
      <c r="C38">
        <v>177.560191</v>
      </c>
      <c r="D38">
        <v>159.693691</v>
      </c>
      <c r="E38">
        <v>0.67669000000000001</v>
      </c>
      <c r="F38">
        <v>1.1973590000000001</v>
      </c>
      <c r="G38">
        <v>3.6817920000000002</v>
      </c>
      <c r="H38" s="5">
        <f t="shared" si="5"/>
        <v>3.9396029285099048E-3</v>
      </c>
      <c r="I38" s="5">
        <f t="shared" si="6"/>
        <v>5.6244923772609826E-2</v>
      </c>
      <c r="J38" s="5">
        <f t="shared" si="7"/>
        <v>2.2732140802803249E-2</v>
      </c>
      <c r="K38" s="5">
        <f t="shared" si="8"/>
        <v>9.8925242718446594E-3</v>
      </c>
      <c r="L38" s="5">
        <f t="shared" si="9"/>
        <v>1.284327500211345E-2</v>
      </c>
      <c r="M38" s="5">
        <f t="shared" si="10"/>
        <v>7.0421165048543694E-3</v>
      </c>
    </row>
    <row r="39" spans="1:13">
      <c r="A39">
        <v>2.72</v>
      </c>
      <c r="B39">
        <v>-9.1477579999999996</v>
      </c>
      <c r="C39">
        <v>130.60071300000001</v>
      </c>
      <c r="D39">
        <v>129.22835599999999</v>
      </c>
      <c r="E39">
        <v>-1.0189299999999999</v>
      </c>
      <c r="F39">
        <v>3.038462</v>
      </c>
      <c r="G39">
        <v>0.72533800000000004</v>
      </c>
      <c r="H39" s="5">
        <f t="shared" si="5"/>
        <v>3.0806790267011195E-2</v>
      </c>
      <c r="I39" s="5">
        <f t="shared" si="6"/>
        <v>2.8307028423772612E-2</v>
      </c>
      <c r="J39" s="5">
        <f t="shared" si="7"/>
        <v>1.4030267395858805E-2</v>
      </c>
      <c r="K39" s="5">
        <f t="shared" si="8"/>
        <v>2.391287378640777E-2</v>
      </c>
      <c r="L39" s="5">
        <f t="shared" si="9"/>
        <v>1.8334614084030771E-2</v>
      </c>
      <c r="M39" s="5">
        <f t="shared" si="10"/>
        <v>2.0469126213592231E-2</v>
      </c>
    </row>
    <row r="40" spans="1:13">
      <c r="A40">
        <v>2.8</v>
      </c>
      <c r="B40">
        <v>-71.533366999999998</v>
      </c>
      <c r="C40">
        <v>65.728920000000002</v>
      </c>
      <c r="D40">
        <v>79.759685000000005</v>
      </c>
      <c r="E40">
        <v>-2.4630260000000002</v>
      </c>
      <c r="F40">
        <v>4.3376029999999997</v>
      </c>
      <c r="G40">
        <v>-2.10832</v>
      </c>
      <c r="H40" s="5">
        <f t="shared" si="5"/>
        <v>4.926838931955211E-2</v>
      </c>
      <c r="I40" s="5">
        <f t="shared" si="6"/>
        <v>1.4741653746770025E-3</v>
      </c>
      <c r="J40" s="5">
        <f t="shared" si="7"/>
        <v>4.5130473558576073E-3</v>
      </c>
      <c r="K40" s="5">
        <f t="shared" si="8"/>
        <v>3.3220757281553395E-2</v>
      </c>
      <c r="L40" s="5">
        <f t="shared" si="9"/>
        <v>2.1262870910474255E-2</v>
      </c>
      <c r="M40" s="5">
        <f t="shared" si="10"/>
        <v>4.2830640776699028E-2</v>
      </c>
    </row>
    <row r="41" spans="1:13">
      <c r="A41">
        <v>2.88</v>
      </c>
      <c r="B41">
        <v>-114.4012</v>
      </c>
      <c r="C41">
        <v>-3.4230119999999999</v>
      </c>
      <c r="D41">
        <v>25.655906999999999</v>
      </c>
      <c r="E41">
        <v>-3.4217379999999999</v>
      </c>
      <c r="F41">
        <v>5.0303699999999996</v>
      </c>
      <c r="G41">
        <v>-4.411556</v>
      </c>
      <c r="H41" s="5">
        <f t="shared" si="5"/>
        <v>5.9002282515073209E-2</v>
      </c>
      <c r="I41" s="5">
        <f t="shared" si="6"/>
        <v>2.6867016795865634E-2</v>
      </c>
      <c r="J41" s="5">
        <f t="shared" si="7"/>
        <v>3.8030031535443857E-3</v>
      </c>
      <c r="K41" s="5">
        <f t="shared" si="8"/>
        <v>3.6618116504854373E-2</v>
      </c>
      <c r="L41" s="5">
        <f t="shared" si="9"/>
        <v>2.1726020796347955E-2</v>
      </c>
      <c r="M41" s="5">
        <f t="shared" si="10"/>
        <v>5.748491262135922E-2</v>
      </c>
    </row>
    <row r="42" spans="1:13">
      <c r="A42">
        <v>2.96</v>
      </c>
      <c r="B42">
        <v>-137.0033</v>
      </c>
      <c r="C42">
        <v>-62.385213</v>
      </c>
      <c r="D42">
        <v>-19.572498</v>
      </c>
      <c r="E42">
        <v>-3.7716660000000002</v>
      </c>
      <c r="F42">
        <v>5.1399419999999996</v>
      </c>
      <c r="G42">
        <v>-5.9209459999999998</v>
      </c>
      <c r="H42" s="5">
        <f t="shared" si="5"/>
        <v>6.144198966408268E-2</v>
      </c>
      <c r="I42" s="5">
        <f t="shared" si="6"/>
        <v>4.3161369509043923E-2</v>
      </c>
      <c r="J42" s="5">
        <f t="shared" si="7"/>
        <v>9.310270295477199E-3</v>
      </c>
      <c r="K42" s="5">
        <f t="shared" si="8"/>
        <v>3.4082252427184469E-2</v>
      </c>
      <c r="L42" s="5">
        <f t="shared" si="9"/>
        <v>2.0128819004142363E-2</v>
      </c>
      <c r="M42" s="5">
        <f t="shared" si="10"/>
        <v>6.3623621359223295E-2</v>
      </c>
    </row>
    <row r="43" spans="1:13">
      <c r="A43">
        <v>3.04</v>
      </c>
      <c r="B43">
        <v>-142.66829999999999</v>
      </c>
      <c r="C43">
        <v>-100.22069999999999</v>
      </c>
      <c r="D43">
        <v>-47.916144000000003</v>
      </c>
      <c r="E43">
        <v>-3.510472</v>
      </c>
      <c r="F43">
        <v>4.7620760000000004</v>
      </c>
      <c r="G43">
        <v>-6.5532329999999996</v>
      </c>
      <c r="H43" s="5">
        <f t="shared" si="5"/>
        <v>5.8977562446167094E-2</v>
      </c>
      <c r="I43" s="5">
        <f t="shared" si="6"/>
        <v>4.8399483204134369E-2</v>
      </c>
      <c r="J43" s="5">
        <f t="shared" si="7"/>
        <v>1.1165098249520557E-2</v>
      </c>
      <c r="K43" s="5">
        <f t="shared" si="8"/>
        <v>2.6700398058252427E-2</v>
      </c>
      <c r="L43" s="5">
        <f t="shared" si="9"/>
        <v>1.7050925691098149E-2</v>
      </c>
      <c r="M43" s="5">
        <f t="shared" si="10"/>
        <v>6.2077689320388353E-2</v>
      </c>
    </row>
    <row r="44" spans="1:13">
      <c r="A44">
        <v>3.12</v>
      </c>
      <c r="B44">
        <v>-136.94589999999999</v>
      </c>
      <c r="C44">
        <v>-112.3836</v>
      </c>
      <c r="D44">
        <v>-57.462183000000003</v>
      </c>
      <c r="E44">
        <v>-2.7501410000000002</v>
      </c>
      <c r="F44">
        <v>4.0339080000000003</v>
      </c>
      <c r="G44">
        <v>-6.3940020000000004</v>
      </c>
      <c r="H44" s="5">
        <f t="shared" si="5"/>
        <v>5.405723514211886E-2</v>
      </c>
      <c r="I44" s="5">
        <f t="shared" si="6"/>
        <v>4.3520671834625324E-2</v>
      </c>
      <c r="J44" s="5">
        <f t="shared" si="7"/>
        <v>9.7626076683784788E-3</v>
      </c>
      <c r="K44" s="5">
        <f t="shared" si="8"/>
        <v>1.6359427184466022E-2</v>
      </c>
      <c r="L44" s="5">
        <f t="shared" si="9"/>
        <v>1.3074609011750782E-2</v>
      </c>
      <c r="M44" s="5">
        <f t="shared" si="10"/>
        <v>5.4762815533980588E-2</v>
      </c>
    </row>
    <row r="45" spans="1:13">
      <c r="A45">
        <v>3.2</v>
      </c>
      <c r="B45">
        <v>-125.5209</v>
      </c>
      <c r="C45">
        <v>-101.05500000000001</v>
      </c>
      <c r="D45">
        <v>-50.244138999999997</v>
      </c>
      <c r="E45">
        <v>-1.6850210000000001</v>
      </c>
      <c r="F45">
        <v>3.093191</v>
      </c>
      <c r="G45">
        <v>-5.6405700000000003</v>
      </c>
      <c r="H45" s="5">
        <f t="shared" si="5"/>
        <v>4.8317484926787252E-2</v>
      </c>
      <c r="I45" s="5">
        <f t="shared" si="6"/>
        <v>3.149916838931955E-2</v>
      </c>
      <c r="J45" s="5">
        <f t="shared" si="7"/>
        <v>5.8450088310901E-3</v>
      </c>
      <c r="K45" s="5">
        <f t="shared" si="8"/>
        <v>5.1676893203883491E-3</v>
      </c>
      <c r="L45" s="5">
        <f t="shared" si="9"/>
        <v>8.6181164933637651E-3</v>
      </c>
      <c r="M45" s="5">
        <f t="shared" si="10"/>
        <v>4.3855747572815532E-2</v>
      </c>
    </row>
    <row r="46" spans="1:13">
      <c r="A46">
        <v>3.28</v>
      </c>
      <c r="B46">
        <v>-112.1932</v>
      </c>
      <c r="C46">
        <v>-73.141069000000002</v>
      </c>
      <c r="D46">
        <v>-30.081863999999999</v>
      </c>
      <c r="E46">
        <v>-0.53227199999999997</v>
      </c>
      <c r="F46">
        <v>2.0388739999999999</v>
      </c>
      <c r="G46">
        <v>-4.5171419999999998</v>
      </c>
      <c r="H46" s="5">
        <f t="shared" si="5"/>
        <v>4.1933454780361756E-2</v>
      </c>
      <c r="I46" s="5">
        <f t="shared" si="6"/>
        <v>1.5946900086132646E-2</v>
      </c>
      <c r="J46" s="5">
        <f t="shared" si="7"/>
        <v>4.1350758463370887E-4</v>
      </c>
      <c r="K46" s="5">
        <f t="shared" si="8"/>
        <v>5.2249805825242716E-3</v>
      </c>
      <c r="L46" s="5">
        <f t="shared" si="9"/>
        <v>3.835041000929918E-3</v>
      </c>
      <c r="M46" s="5">
        <f t="shared" si="10"/>
        <v>3.1014621359223303E-2</v>
      </c>
    </row>
    <row r="47" spans="1:13">
      <c r="A47">
        <v>3.36</v>
      </c>
      <c r="B47">
        <v>-97.369482000000005</v>
      </c>
      <c r="C47">
        <v>-37.028702000000003</v>
      </c>
      <c r="D47">
        <v>-2.1281539999999999</v>
      </c>
      <c r="E47">
        <v>0.53817300000000001</v>
      </c>
      <c r="F47">
        <v>0.90729400000000004</v>
      </c>
      <c r="G47">
        <v>-3.1945060000000001</v>
      </c>
      <c r="H47" s="5">
        <f t="shared" si="5"/>
        <v>3.3644697674418605E-2</v>
      </c>
      <c r="I47" s="5">
        <f t="shared" si="6"/>
        <v>1.5155038759689921E-4</v>
      </c>
      <c r="J47" s="5">
        <f t="shared" si="7"/>
        <v>4.7031404633032124E-3</v>
      </c>
      <c r="K47" s="5">
        <f t="shared" si="8"/>
        <v>1.4074145631067961E-2</v>
      </c>
      <c r="L47" s="5">
        <f t="shared" si="9"/>
        <v>3.1103398058252426E-3</v>
      </c>
      <c r="M47" s="5">
        <f t="shared" si="10"/>
        <v>1.6998728155339805E-2</v>
      </c>
    </row>
    <row r="48" spans="1:13">
      <c r="A48">
        <v>3.44</v>
      </c>
      <c r="B48">
        <v>-78.122988000000007</v>
      </c>
      <c r="C48">
        <v>0.35189999999999999</v>
      </c>
      <c r="D48">
        <v>26.736554000000002</v>
      </c>
      <c r="E48">
        <v>1.4496370000000001</v>
      </c>
      <c r="F48">
        <v>-0.32036500000000001</v>
      </c>
      <c r="G48">
        <v>-1.750869</v>
      </c>
      <c r="H48" s="5">
        <f t="shared" si="5"/>
        <v>2.1679872523686475E-2</v>
      </c>
      <c r="I48" s="5">
        <f t="shared" si="6"/>
        <v>1.4980866925064599E-2</v>
      </c>
      <c r="J48" s="5">
        <f t="shared" si="7"/>
        <v>8.617544060244545E-3</v>
      </c>
      <c r="K48" s="5">
        <f t="shared" si="8"/>
        <v>2.1480233009708739E-2</v>
      </c>
      <c r="L48" s="5">
        <f t="shared" si="9"/>
        <v>1.6243708737864078E-2</v>
      </c>
      <c r="M48" s="5">
        <f t="shared" si="10"/>
        <v>1.8669611650485437E-3</v>
      </c>
    </row>
    <row r="49" spans="1:13">
      <c r="A49">
        <v>3.52</v>
      </c>
      <c r="B49">
        <v>-50.340663999999997</v>
      </c>
      <c r="C49">
        <v>34.785572999999999</v>
      </c>
      <c r="D49">
        <v>48.989272999999997</v>
      </c>
      <c r="E49">
        <v>2.2124640000000002</v>
      </c>
      <c r="F49">
        <v>-1.6731020000000001</v>
      </c>
      <c r="G49">
        <v>-0.192297</v>
      </c>
      <c r="H49" s="5">
        <f t="shared" si="5"/>
        <v>5.000923772609819E-3</v>
      </c>
      <c r="I49" s="5">
        <f t="shared" si="6"/>
        <v>2.7640777347114554E-2</v>
      </c>
      <c r="J49" s="5">
        <f t="shared" si="7"/>
        <v>1.0501164150906888E-2</v>
      </c>
      <c r="K49" s="5">
        <f t="shared" si="8"/>
        <v>2.7877951456310678E-2</v>
      </c>
      <c r="L49" s="5">
        <f t="shared" si="9"/>
        <v>3.033865048543689E-2</v>
      </c>
      <c r="M49" s="5">
        <f t="shared" si="10"/>
        <v>1.442045631067961E-2</v>
      </c>
    </row>
    <row r="50" spans="1:13">
      <c r="A50">
        <v>3.6</v>
      </c>
      <c r="B50">
        <v>-11.612145</v>
      </c>
      <c r="C50">
        <v>64.181884999999994</v>
      </c>
      <c r="D50">
        <v>59.697333</v>
      </c>
      <c r="E50">
        <v>2.871429</v>
      </c>
      <c r="F50">
        <v>-3.1248809999999998</v>
      </c>
      <c r="G50">
        <v>1.4853069999999999</v>
      </c>
      <c r="H50" s="5">
        <f t="shared" si="5"/>
        <v>1.6059900086132645E-2</v>
      </c>
      <c r="I50" s="5">
        <f t="shared" si="6"/>
        <v>3.7696782084409991E-2</v>
      </c>
      <c r="J50" s="5">
        <f t="shared" si="7"/>
        <v>1.0440679668521311E-2</v>
      </c>
      <c r="K50" s="5">
        <f t="shared" si="8"/>
        <v>3.3484349514563111E-2</v>
      </c>
      <c r="L50" s="5">
        <f t="shared" si="9"/>
        <v>4.4146223300970878E-2</v>
      </c>
      <c r="M50" s="5">
        <f t="shared" si="10"/>
        <v>3.142234951456311E-2</v>
      </c>
    </row>
    <row r="51" spans="1:13">
      <c r="A51">
        <v>3.68</v>
      </c>
      <c r="B51">
        <v>37.291088000000002</v>
      </c>
      <c r="C51">
        <v>87.531927999999994</v>
      </c>
      <c r="D51">
        <v>59.353489000000003</v>
      </c>
      <c r="E51">
        <v>3.4488880000000002</v>
      </c>
      <c r="F51">
        <v>-4.5470610000000002</v>
      </c>
      <c r="G51">
        <v>3.2365020000000002</v>
      </c>
      <c r="H51" s="5">
        <f t="shared" si="5"/>
        <v>3.998644832041344E-2</v>
      </c>
      <c r="I51" s="5">
        <f t="shared" si="6"/>
        <v>4.5081264857881137E-2</v>
      </c>
      <c r="J51" s="5">
        <f t="shared" si="7"/>
        <v>9.3241764485481535E-3</v>
      </c>
      <c r="K51" s="5">
        <f t="shared" si="8"/>
        <v>3.8125669902912621E-2</v>
      </c>
      <c r="L51" s="5">
        <f t="shared" si="9"/>
        <v>5.5437922330097082E-2</v>
      </c>
      <c r="M51" s="5">
        <f t="shared" si="10"/>
        <v>4.7983067961165055E-2</v>
      </c>
    </row>
    <row r="52" spans="1:13">
      <c r="A52">
        <v>3.76</v>
      </c>
      <c r="B52">
        <v>92.848533000000003</v>
      </c>
      <c r="C52">
        <v>104.678697</v>
      </c>
      <c r="D52">
        <v>53.006357999999999</v>
      </c>
      <c r="E52">
        <v>3.9269440000000002</v>
      </c>
      <c r="F52">
        <v>-5.7101059999999997</v>
      </c>
      <c r="G52">
        <v>4.9422560000000004</v>
      </c>
      <c r="H52" s="5">
        <f t="shared" si="5"/>
        <v>6.4396962962962961E-2</v>
      </c>
      <c r="I52" s="5">
        <f t="shared" si="6"/>
        <v>5.0123399655469421E-2</v>
      </c>
      <c r="J52" s="5">
        <f t="shared" si="7"/>
        <v>8.0408290133565999E-3</v>
      </c>
      <c r="K52" s="5">
        <f t="shared" si="8"/>
        <v>4.1473728155339805E-2</v>
      </c>
      <c r="L52" s="5">
        <f t="shared" si="9"/>
        <v>6.1518834951456304E-2</v>
      </c>
      <c r="M52" s="5">
        <f t="shared" si="10"/>
        <v>6.2342854368932034E-2</v>
      </c>
    </row>
    <row r="53" spans="1:13">
      <c r="A53">
        <v>3.84</v>
      </c>
      <c r="B53">
        <v>149.52974800000001</v>
      </c>
      <c r="C53">
        <v>116.386534</v>
      </c>
      <c r="D53">
        <v>45.710746</v>
      </c>
      <c r="E53">
        <v>4.2717939999999999</v>
      </c>
      <c r="F53">
        <v>-6.3364399999999996</v>
      </c>
      <c r="G53">
        <v>6.4213139999999997</v>
      </c>
      <c r="H53" s="5">
        <f t="shared" si="5"/>
        <v>8.5871246770025833E-2</v>
      </c>
      <c r="I53" s="5">
        <f t="shared" si="6"/>
        <v>5.3246342377260981E-2</v>
      </c>
      <c r="J53" s="5">
        <f t="shared" si="7"/>
        <v>6.7566069697774607E-3</v>
      </c>
      <c r="K53" s="5">
        <f t="shared" si="8"/>
        <v>4.3320757281553393E-2</v>
      </c>
      <c r="L53" s="5">
        <f t="shared" si="9"/>
        <v>6.0046106796116508E-2</v>
      </c>
      <c r="M53" s="5">
        <f t="shared" si="10"/>
        <v>7.240865048543689E-2</v>
      </c>
    </row>
    <row r="54" spans="1:13">
      <c r="A54">
        <v>3.92</v>
      </c>
      <c r="B54">
        <v>199.393035</v>
      </c>
      <c r="C54">
        <v>123.638007</v>
      </c>
      <c r="D54">
        <v>38.410162</v>
      </c>
      <c r="E54">
        <v>4.4620379999999997</v>
      </c>
      <c r="F54">
        <v>-6.1847490000000001</v>
      </c>
      <c r="G54">
        <v>7.4580909999999996</v>
      </c>
      <c r="H54" s="5">
        <f t="shared" si="5"/>
        <v>9.9712465546942283E-2</v>
      </c>
      <c r="I54" s="5">
        <f t="shared" si="6"/>
        <v>5.4489768303186907E-2</v>
      </c>
      <c r="J54" s="5">
        <f t="shared" si="7"/>
        <v>4.9909372839645159E-3</v>
      </c>
      <c r="K54" s="5">
        <f t="shared" si="8"/>
        <v>4.3553000000000001E-2</v>
      </c>
      <c r="L54" s="5">
        <f t="shared" si="9"/>
        <v>4.9940359223300965E-2</v>
      </c>
      <c r="M54" s="5">
        <f t="shared" si="10"/>
        <v>7.6112650485436903E-2</v>
      </c>
    </row>
    <row r="55" spans="1:13">
      <c r="A55">
        <v>4</v>
      </c>
      <c r="B55">
        <v>231.53234499999999</v>
      </c>
      <c r="C55">
        <v>126.52524200000001</v>
      </c>
      <c r="D55">
        <v>28.372630000000001</v>
      </c>
      <c r="E55">
        <v>4.4859590000000003</v>
      </c>
      <c r="F55">
        <v>-5.1438569999999997</v>
      </c>
      <c r="G55">
        <v>7.8396030000000003</v>
      </c>
      <c r="H55" s="5">
        <f t="shared" si="5"/>
        <v>0.10089266580534023</v>
      </c>
      <c r="I55" s="5">
        <f t="shared" si="6"/>
        <v>5.3392685615848409E-2</v>
      </c>
      <c r="J55" s="5">
        <f t="shared" si="7"/>
        <v>2.4102548361164713E-3</v>
      </c>
      <c r="K55" s="5">
        <f t="shared" si="8"/>
        <v>4.1903087378640777E-2</v>
      </c>
      <c r="L55" s="5">
        <f t="shared" si="9"/>
        <v>3.2117097087378643E-2</v>
      </c>
      <c r="M55" s="5">
        <f t="shared" si="10"/>
        <v>7.1941359223300971E-2</v>
      </c>
    </row>
    <row r="56" spans="1:13">
      <c r="A56">
        <v>4.08</v>
      </c>
      <c r="B56">
        <v>234.27277000000001</v>
      </c>
      <c r="C56">
        <v>123.977816</v>
      </c>
      <c r="D56">
        <v>13.701889</v>
      </c>
      <c r="E56">
        <v>4.3160179999999997</v>
      </c>
      <c r="F56">
        <v>-3.3080609999999999</v>
      </c>
      <c r="G56">
        <v>7.4099599999999999</v>
      </c>
      <c r="H56" s="5">
        <f t="shared" si="5"/>
        <v>8.6611638242894057E-2</v>
      </c>
      <c r="I56" s="5">
        <f t="shared" si="6"/>
        <v>4.9365585271317833E-2</v>
      </c>
      <c r="J56" s="5">
        <f t="shared" si="7"/>
        <v>5.7497585780099053E-4</v>
      </c>
      <c r="K56" s="5">
        <f t="shared" si="8"/>
        <v>3.7870650485436891E-2</v>
      </c>
      <c r="L56" s="5">
        <f t="shared" si="9"/>
        <v>9.6222718446601942E-3</v>
      </c>
      <c r="M56" s="5">
        <f t="shared" si="10"/>
        <v>5.960579611650485E-2</v>
      </c>
    </row>
    <row r="57" spans="1:13">
      <c r="A57">
        <v>4.16</v>
      </c>
      <c r="B57">
        <v>201.112224</v>
      </c>
      <c r="C57">
        <v>114.62688900000001</v>
      </c>
      <c r="D57">
        <v>-2.959165</v>
      </c>
      <c r="E57">
        <v>3.9006769999999999</v>
      </c>
      <c r="F57">
        <v>-0.99109400000000003</v>
      </c>
      <c r="G57">
        <v>6.1393969999999998</v>
      </c>
      <c r="H57" s="5">
        <f t="shared" si="5"/>
        <v>5.874047372954349E-2</v>
      </c>
      <c r="I57" s="5">
        <f t="shared" si="6"/>
        <v>4.2145641257536608E-2</v>
      </c>
      <c r="J57" s="5">
        <f t="shared" si="7"/>
        <v>3.0467896218661287E-3</v>
      </c>
      <c r="K57" s="5">
        <f t="shared" si="8"/>
        <v>3.1048126213592233E-2</v>
      </c>
      <c r="L57" s="5">
        <f t="shared" si="9"/>
        <v>5.7072702679854589E-3</v>
      </c>
      <c r="M57" s="5">
        <f t="shared" si="10"/>
        <v>4.0516514563106794E-2</v>
      </c>
    </row>
    <row r="58" spans="1:13">
      <c r="A58">
        <v>4.24</v>
      </c>
      <c r="B58">
        <v>136.39537999999999</v>
      </c>
      <c r="C58">
        <v>97.862178999999998</v>
      </c>
      <c r="D58">
        <v>-15.680577</v>
      </c>
      <c r="E58">
        <v>3.1979570000000002</v>
      </c>
      <c r="F58">
        <v>1.3502259999999999</v>
      </c>
      <c r="G58">
        <v>4.1732009999999997</v>
      </c>
      <c r="H58" s="5">
        <f t="shared" si="5"/>
        <v>2.368914814814815E-2</v>
      </c>
      <c r="I58" s="5">
        <f t="shared" si="6"/>
        <v>3.1926195521102499E-2</v>
      </c>
      <c r="J58" s="5">
        <f t="shared" si="7"/>
        <v>3.9528437275943877E-3</v>
      </c>
      <c r="K58" s="5">
        <f t="shared" si="8"/>
        <v>2.1664815533980579E-2</v>
      </c>
      <c r="L58" s="5">
        <f t="shared" si="9"/>
        <v>1.376000507227999E-2</v>
      </c>
      <c r="M58" s="5">
        <f t="shared" si="10"/>
        <v>1.766783495145631E-2</v>
      </c>
    </row>
    <row r="59" spans="1:13">
      <c r="A59">
        <v>4.32</v>
      </c>
      <c r="B59">
        <v>55.006202000000002</v>
      </c>
      <c r="C59">
        <v>74.132626000000002</v>
      </c>
      <c r="D59">
        <v>-20.343665999999999</v>
      </c>
      <c r="E59">
        <v>2.2314759999999998</v>
      </c>
      <c r="F59">
        <v>3.2553420000000002</v>
      </c>
      <c r="G59">
        <v>1.819787</v>
      </c>
      <c r="H59" s="5">
        <f t="shared" si="5"/>
        <v>1.046679457364341E-2</v>
      </c>
      <c r="I59" s="5">
        <f t="shared" si="6"/>
        <v>1.9252049956933678E-2</v>
      </c>
      <c r="J59" s="5">
        <f t="shared" si="7"/>
        <v>3.5880787084263564E-3</v>
      </c>
      <c r="K59" s="5">
        <f t="shared" si="8"/>
        <v>1.0919514563106797E-2</v>
      </c>
      <c r="L59" s="5">
        <f t="shared" si="9"/>
        <v>1.8548410685603176E-2</v>
      </c>
      <c r="M59" s="5">
        <f t="shared" si="10"/>
        <v>5.080543689320388E-3</v>
      </c>
    </row>
    <row r="60" spans="1:13">
      <c r="A60">
        <v>4.4000000000000004</v>
      </c>
      <c r="B60">
        <v>-24.303896999999999</v>
      </c>
      <c r="C60">
        <v>44.70326</v>
      </c>
      <c r="D60">
        <v>-18.466370000000001</v>
      </c>
      <c r="E60">
        <v>1.1247100000000001</v>
      </c>
      <c r="F60">
        <v>4.3881829999999997</v>
      </c>
      <c r="G60">
        <v>-0.52329599999999998</v>
      </c>
      <c r="H60" s="5">
        <f t="shared" si="5"/>
        <v>3.7167708871662361E-2</v>
      </c>
      <c r="I60" s="5">
        <f t="shared" si="6"/>
        <v>5.1044621016365201E-3</v>
      </c>
      <c r="J60" s="5">
        <f t="shared" si="7"/>
        <v>3.127515111947911E-3</v>
      </c>
      <c r="K60" s="5">
        <f t="shared" si="8"/>
        <v>8.10368932038835E-4</v>
      </c>
      <c r="L60" s="5">
        <f t="shared" si="9"/>
        <v>1.942706484064587E-2</v>
      </c>
      <c r="M60" s="5">
        <f t="shared" si="10"/>
        <v>2.3927475728155338E-2</v>
      </c>
    </row>
    <row r="61" spans="1:13">
      <c r="A61">
        <v>4.4800000000000004</v>
      </c>
      <c r="B61">
        <v>-86.303420000000003</v>
      </c>
      <c r="C61">
        <v>11.852561</v>
      </c>
      <c r="D61">
        <v>-16.096038</v>
      </c>
      <c r="E61">
        <v>8.3468000000000001E-2</v>
      </c>
      <c r="F61">
        <v>4.5960549999999998</v>
      </c>
      <c r="G61">
        <v>-2.4645299999999999</v>
      </c>
      <c r="H61" s="5">
        <f t="shared" si="5"/>
        <v>5.2745262704565032E-2</v>
      </c>
      <c r="I61" s="5">
        <f t="shared" si="6"/>
        <v>8.7889965546942284E-3</v>
      </c>
      <c r="J61" s="5">
        <f t="shared" si="7"/>
        <v>3.6796121315278659E-3</v>
      </c>
      <c r="K61" s="5">
        <f t="shared" si="8"/>
        <v>6.4781359223300963E-3</v>
      </c>
      <c r="L61" s="5">
        <f t="shared" si="9"/>
        <v>1.648187082593626E-2</v>
      </c>
      <c r="M61" s="5">
        <f t="shared" si="10"/>
        <v>3.5865543689320392E-2</v>
      </c>
    </row>
    <row r="62" spans="1:13">
      <c r="A62">
        <v>4.5599999999999996</v>
      </c>
      <c r="B62">
        <v>-122.47450000000001</v>
      </c>
      <c r="C62">
        <v>-20.408049999999999</v>
      </c>
      <c r="D62">
        <v>-18.937455</v>
      </c>
      <c r="E62">
        <v>-0.66724799999999995</v>
      </c>
      <c r="F62">
        <v>3.8992810000000002</v>
      </c>
      <c r="G62">
        <v>-3.6941510000000002</v>
      </c>
      <c r="H62" s="5">
        <f t="shared" si="5"/>
        <v>5.6062187769164516E-2</v>
      </c>
      <c r="I62" s="5">
        <f t="shared" si="6"/>
        <v>1.9961211024978467E-2</v>
      </c>
      <c r="J62" s="5">
        <f t="shared" si="7"/>
        <v>5.4374933693960466E-3</v>
      </c>
      <c r="K62" s="5">
        <f t="shared" si="8"/>
        <v>9.2952038834951452E-3</v>
      </c>
      <c r="L62" s="5">
        <f t="shared" si="9"/>
        <v>1.0358132555583734E-2</v>
      </c>
      <c r="M62" s="5">
        <f t="shared" si="10"/>
        <v>3.9107805825242717E-2</v>
      </c>
    </row>
    <row r="63" spans="1:13">
      <c r="A63">
        <v>4.6399999999999997</v>
      </c>
      <c r="B63">
        <v>-130.1764</v>
      </c>
      <c r="C63">
        <v>-46.349932000000003</v>
      </c>
      <c r="D63">
        <v>-27.984549000000001</v>
      </c>
      <c r="E63">
        <v>-0.95740599999999998</v>
      </c>
      <c r="F63">
        <v>2.4505270000000001</v>
      </c>
      <c r="G63">
        <v>-4.0281039999999999</v>
      </c>
      <c r="H63" s="5">
        <f t="shared" si="5"/>
        <v>4.7609715762273908E-2</v>
      </c>
      <c r="I63" s="5">
        <f t="shared" si="6"/>
        <v>2.5898842377260981E-2</v>
      </c>
      <c r="J63" s="5">
        <f t="shared" si="7"/>
        <v>7.5851243250385208E-3</v>
      </c>
      <c r="K63" s="5">
        <f t="shared" si="8"/>
        <v>6.9909126213592238E-3</v>
      </c>
      <c r="L63" s="5">
        <f t="shared" si="9"/>
        <v>2.0983726435032548E-3</v>
      </c>
      <c r="M63" s="5">
        <f t="shared" si="10"/>
        <v>3.3256213592233012E-2</v>
      </c>
    </row>
    <row r="64" spans="1:13">
      <c r="A64">
        <v>4.72</v>
      </c>
      <c r="B64">
        <v>-110.54976000000001</v>
      </c>
      <c r="C64">
        <v>-60.137112000000002</v>
      </c>
      <c r="D64">
        <v>-39.037525000000002</v>
      </c>
      <c r="E64">
        <v>-0.72006400000000004</v>
      </c>
      <c r="F64">
        <v>0.49643300000000001</v>
      </c>
      <c r="G64">
        <v>-3.4253900000000002</v>
      </c>
      <c r="H64" s="5">
        <f t="shared" si="5"/>
        <v>2.8889125753660639E-2</v>
      </c>
      <c r="I64" s="5">
        <f t="shared" si="6"/>
        <v>2.5050744616709732E-2</v>
      </c>
      <c r="J64" s="5">
        <f t="shared" si="7"/>
        <v>8.9471654046660021E-3</v>
      </c>
      <c r="K64" s="5">
        <f t="shared" si="8"/>
        <v>2.4184466019417477E-5</v>
      </c>
      <c r="L64" s="5">
        <f t="shared" si="9"/>
        <v>1.6070242718446603E-2</v>
      </c>
      <c r="M64" s="5">
        <f t="shared" si="10"/>
        <v>1.9263330097087378E-2</v>
      </c>
    </row>
    <row r="65" spans="1:13">
      <c r="A65">
        <v>4.8</v>
      </c>
      <c r="B65">
        <v>-67.080550000000002</v>
      </c>
      <c r="C65">
        <v>-58.167828999999998</v>
      </c>
      <c r="D65">
        <v>-46.047392000000002</v>
      </c>
      <c r="E65">
        <v>2.4910000000000002E-3</v>
      </c>
      <c r="F65">
        <v>-1.655235</v>
      </c>
      <c r="G65">
        <v>-1.9841230000000001</v>
      </c>
      <c r="H65" s="5">
        <f t="shared" si="5"/>
        <v>2.3337898363479759E-3</v>
      </c>
      <c r="I65" s="5">
        <f t="shared" si="6"/>
        <v>1.7405219638242896E-2</v>
      </c>
      <c r="J65" s="5">
        <f t="shared" si="7"/>
        <v>8.7775682539312436E-3</v>
      </c>
      <c r="K65" s="5">
        <f t="shared" si="8"/>
        <v>1.0523999999999999E-2</v>
      </c>
      <c r="L65" s="5">
        <f t="shared" si="9"/>
        <v>3.5712427184466024E-2</v>
      </c>
      <c r="M65" s="5">
        <f t="shared" si="10"/>
        <v>7.7901941747572818E-4</v>
      </c>
    </row>
    <row r="66" spans="1:13">
      <c r="A66">
        <v>4.88</v>
      </c>
      <c r="B66">
        <v>-5.41906</v>
      </c>
      <c r="C66">
        <v>-40.414920000000002</v>
      </c>
      <c r="D66">
        <v>-45.174545000000002</v>
      </c>
      <c r="E66">
        <v>1.0839719999999999</v>
      </c>
      <c r="F66">
        <v>-3.6783800000000002</v>
      </c>
      <c r="G66">
        <v>8.0239000000000005E-2</v>
      </c>
      <c r="H66" s="5">
        <f t="shared" si="5"/>
        <v>2.8396795434969854E-2</v>
      </c>
      <c r="I66" s="5">
        <f t="shared" si="6"/>
        <v>4.2491683893195525E-3</v>
      </c>
      <c r="J66" s="5">
        <f t="shared" si="7"/>
        <v>7.0566975414789205E-3</v>
      </c>
      <c r="K66" s="5">
        <f t="shared" si="8"/>
        <v>2.279226213592233E-2</v>
      </c>
      <c r="L66" s="5">
        <f t="shared" si="9"/>
        <v>5.1337844660194178E-2</v>
      </c>
      <c r="M66" s="5">
        <f t="shared" si="10"/>
        <v>2.3980087378640779E-2</v>
      </c>
    </row>
    <row r="67" spans="1:13">
      <c r="A67">
        <v>4.96</v>
      </c>
      <c r="B67">
        <v>65.937359000000001</v>
      </c>
      <c r="C67">
        <v>-9.8665690000000001</v>
      </c>
      <c r="D67">
        <v>-36.317928999999999</v>
      </c>
      <c r="E67">
        <v>2.3476029999999999</v>
      </c>
      <c r="F67">
        <v>-5.2877980000000004</v>
      </c>
      <c r="G67">
        <v>2.4699490000000002</v>
      </c>
      <c r="H67" s="5">
        <f t="shared" si="5"/>
        <v>5.8406787252368655E-2</v>
      </c>
      <c r="I67" s="5">
        <f t="shared" si="6"/>
        <v>1.2536584409991386E-2</v>
      </c>
      <c r="J67" s="5">
        <f t="shared" si="7"/>
        <v>4.2199561262894463E-3</v>
      </c>
      <c r="K67" s="5">
        <f t="shared" si="8"/>
        <v>3.488684466019417E-2</v>
      </c>
      <c r="L67" s="5">
        <f t="shared" si="9"/>
        <v>6.1140427184466016E-2</v>
      </c>
      <c r="M67" s="5">
        <f t="shared" si="10"/>
        <v>4.708120388349514E-2</v>
      </c>
    </row>
    <row r="68" spans="1:13">
      <c r="A68">
        <v>5.04</v>
      </c>
      <c r="B68">
        <v>135.62056000000001</v>
      </c>
      <c r="C68">
        <v>29.109949</v>
      </c>
      <c r="D68">
        <v>-21.718384</v>
      </c>
      <c r="E68">
        <v>3.5933449999999998</v>
      </c>
      <c r="F68">
        <v>-6.2974639999999997</v>
      </c>
      <c r="G68">
        <v>4.8493639999999996</v>
      </c>
      <c r="H68" s="5">
        <f t="shared" si="5"/>
        <v>8.2518703703703705E-2</v>
      </c>
      <c r="I68" s="5">
        <f t="shared" si="6"/>
        <v>3.0879030577088719E-2</v>
      </c>
      <c r="J68" s="5">
        <f t="shared" si="7"/>
        <v>7.8099110284673924E-4</v>
      </c>
      <c r="K68" s="5">
        <f t="shared" si="8"/>
        <v>4.488361165048544E-2</v>
      </c>
      <c r="L68" s="5">
        <f t="shared" si="9"/>
        <v>6.4577145631067964E-2</v>
      </c>
      <c r="M68" s="5">
        <f t="shared" si="10"/>
        <v>6.6958427184466013E-2</v>
      </c>
    </row>
    <row r="69" spans="1:13">
      <c r="A69">
        <v>5.12</v>
      </c>
      <c r="B69">
        <v>191.60843</v>
      </c>
      <c r="C69">
        <v>71.701109000000002</v>
      </c>
      <c r="D69">
        <v>-4.0194409999999996</v>
      </c>
      <c r="E69">
        <v>4.6230120000000001</v>
      </c>
      <c r="F69">
        <v>-6.651446</v>
      </c>
      <c r="G69">
        <v>6.8967179999999999</v>
      </c>
      <c r="H69" s="5">
        <f t="shared" si="5"/>
        <v>9.697528682170542E-2</v>
      </c>
      <c r="I69" s="5">
        <f t="shared" si="6"/>
        <v>4.8326493970714902E-2</v>
      </c>
      <c r="J69" s="5">
        <f t="shared" si="7"/>
        <v>2.4763581320813464E-3</v>
      </c>
      <c r="K69" s="5">
        <f t="shared" si="8"/>
        <v>5.1202019417475729E-2</v>
      </c>
      <c r="L69" s="5">
        <f t="shared" si="9"/>
        <v>6.2300825242718454E-2</v>
      </c>
      <c r="M69" s="5">
        <f t="shared" si="10"/>
        <v>8.1152650485436892E-2</v>
      </c>
    </row>
    <row r="70" spans="1:13">
      <c r="A70">
        <v>5.2</v>
      </c>
      <c r="B70">
        <v>225.176616</v>
      </c>
      <c r="C70">
        <v>112.214119</v>
      </c>
      <c r="D70">
        <v>14.077674999999999</v>
      </c>
      <c r="E70">
        <v>5.2738079999999998</v>
      </c>
      <c r="F70">
        <v>-6.4169850000000004</v>
      </c>
      <c r="G70">
        <v>8.3587229999999995</v>
      </c>
      <c r="H70" s="5">
        <f t="shared" si="5"/>
        <v>0.10072873944875108</v>
      </c>
      <c r="I70" s="5">
        <f t="shared" si="6"/>
        <v>6.1876308785529723E-2</v>
      </c>
      <c r="J70" s="5">
        <f t="shared" si="7"/>
        <v>5.0933885446002788E-3</v>
      </c>
      <c r="K70" s="5">
        <f t="shared" si="8"/>
        <v>5.2977271844660195E-2</v>
      </c>
      <c r="L70" s="5">
        <f t="shared" si="9"/>
        <v>5.5826339805825242E-2</v>
      </c>
      <c r="M70" s="5">
        <f t="shared" si="10"/>
        <v>8.8308058252427185E-2</v>
      </c>
    </row>
    <row r="71" spans="1:13">
      <c r="A71">
        <v>5.28</v>
      </c>
      <c r="B71">
        <v>233.892133</v>
      </c>
      <c r="C71">
        <v>143.67678900000001</v>
      </c>
      <c r="D71">
        <v>28.955048000000001</v>
      </c>
      <c r="E71">
        <v>5.4566590000000001</v>
      </c>
      <c r="F71">
        <v>-5.7501129999999998</v>
      </c>
      <c r="G71">
        <v>9.0957299999999996</v>
      </c>
      <c r="H71" s="5">
        <f t="shared" si="5"/>
        <v>9.5412483204134368E-2</v>
      </c>
      <c r="I71" s="5">
        <f t="shared" si="6"/>
        <v>6.8535962532299738E-2</v>
      </c>
      <c r="J71" s="5">
        <f t="shared" si="7"/>
        <v>6.3283714728496719E-3</v>
      </c>
      <c r="K71" s="5">
        <f t="shared" si="8"/>
        <v>5.0285106796116502E-2</v>
      </c>
      <c r="L71" s="5">
        <f t="shared" si="9"/>
        <v>4.7084941747572814E-2</v>
      </c>
      <c r="M71" s="5">
        <f t="shared" si="10"/>
        <v>8.8367339805825243E-2</v>
      </c>
    </row>
    <row r="72" spans="1:13">
      <c r="A72">
        <v>5.36</v>
      </c>
      <c r="B72">
        <v>221.547786</v>
      </c>
      <c r="C72">
        <v>159.14050499999999</v>
      </c>
      <c r="D72">
        <v>35.975715999999998</v>
      </c>
      <c r="E72">
        <v>5.1793659999999999</v>
      </c>
      <c r="F72">
        <v>-4.8497490000000001</v>
      </c>
      <c r="G72">
        <v>9.1018360000000005</v>
      </c>
      <c r="H72" s="5">
        <f t="shared" si="5"/>
        <v>8.4253870801033581E-2</v>
      </c>
      <c r="I72" s="5">
        <f t="shared" si="6"/>
        <v>6.6498068044788972E-2</v>
      </c>
      <c r="J72" s="5">
        <f t="shared" si="7"/>
        <v>5.4866319661273956E-3</v>
      </c>
      <c r="K72" s="5">
        <f t="shared" si="8"/>
        <v>4.4054019417475727E-2</v>
      </c>
      <c r="L72" s="5">
        <f t="shared" si="9"/>
        <v>3.797042718446602E-2</v>
      </c>
      <c r="M72" s="5">
        <f t="shared" si="10"/>
        <v>8.2449961165048533E-2</v>
      </c>
    </row>
    <row r="73" spans="1:13">
      <c r="A73">
        <v>5.44</v>
      </c>
      <c r="B73">
        <v>195.63748799999999</v>
      </c>
      <c r="C73">
        <v>154.408514</v>
      </c>
      <c r="D73">
        <v>31.190570000000001</v>
      </c>
      <c r="E73">
        <v>4.5375639999999997</v>
      </c>
      <c r="F73">
        <v>-3.9109539999999998</v>
      </c>
      <c r="G73">
        <v>8.4923459999999995</v>
      </c>
      <c r="H73" s="5">
        <f t="shared" si="5"/>
        <v>7.0830603359173128E-2</v>
      </c>
      <c r="I73" s="5">
        <f t="shared" si="6"/>
        <v>5.6082701981050816E-2</v>
      </c>
      <c r="J73" s="5">
        <f t="shared" si="7"/>
        <v>2.4382697459730544E-3</v>
      </c>
      <c r="K73" s="5">
        <f t="shared" si="8"/>
        <v>3.5694932038834955E-2</v>
      </c>
      <c r="L73" s="5">
        <f t="shared" si="9"/>
        <v>2.9957631067961166E-2</v>
      </c>
      <c r="M73" s="5">
        <f t="shared" si="10"/>
        <v>7.2469533980582534E-2</v>
      </c>
    </row>
    <row r="74" spans="1:13">
      <c r="A74">
        <v>5.52</v>
      </c>
      <c r="B74">
        <v>164.468661</v>
      </c>
      <c r="C74">
        <v>130.22403399999999</v>
      </c>
      <c r="D74">
        <v>13.861148999999999</v>
      </c>
      <c r="E74">
        <v>3.6765780000000001</v>
      </c>
      <c r="F74">
        <v>-3.085636</v>
      </c>
      <c r="G74">
        <v>7.4643620000000004</v>
      </c>
      <c r="H74" s="5">
        <f t="shared" si="5"/>
        <v>5.8174559000861326E-2</v>
      </c>
      <c r="I74" s="5">
        <f t="shared" si="6"/>
        <v>3.9780775193798447E-2</v>
      </c>
      <c r="J74" s="5">
        <f t="shared" si="7"/>
        <v>2.3815633263967015E-3</v>
      </c>
      <c r="K74" s="5">
        <f t="shared" si="8"/>
        <v>2.6649699029126211E-2</v>
      </c>
      <c r="L74" s="5">
        <f t="shared" si="9"/>
        <v>2.3884475728155337E-2</v>
      </c>
      <c r="M74" s="5">
        <f t="shared" si="10"/>
        <v>6.0622980582524272E-2</v>
      </c>
    </row>
    <row r="75" spans="1:13">
      <c r="A75">
        <v>5.6</v>
      </c>
      <c r="B75">
        <v>135.08132599999999</v>
      </c>
      <c r="C75">
        <v>92.370959999999997</v>
      </c>
      <c r="D75">
        <v>-12.256930000000001</v>
      </c>
      <c r="E75">
        <v>2.7449189999999999</v>
      </c>
      <c r="F75">
        <v>-2.4601009999999999</v>
      </c>
      <c r="G75">
        <v>6.244167</v>
      </c>
      <c r="H75" s="5">
        <f t="shared" si="5"/>
        <v>4.815216408268734E-2</v>
      </c>
      <c r="I75" s="5">
        <f t="shared" si="6"/>
        <v>2.1431967700258396E-2</v>
      </c>
      <c r="J75" s="5">
        <f t="shared" si="7"/>
        <v>7.7740237710794908E-3</v>
      </c>
      <c r="K75" s="5">
        <f t="shared" si="8"/>
        <v>1.806842718446602E-2</v>
      </c>
      <c r="L75" s="5">
        <f t="shared" si="9"/>
        <v>1.9944174757281555E-2</v>
      </c>
      <c r="M75" s="5">
        <f t="shared" si="10"/>
        <v>4.8890825242718448E-2</v>
      </c>
    </row>
    <row r="76" spans="1:13">
      <c r="A76">
        <v>5.68</v>
      </c>
      <c r="B76">
        <v>111.809325</v>
      </c>
      <c r="C76">
        <v>49.765028999999998</v>
      </c>
      <c r="D76">
        <v>-40.009712999999998</v>
      </c>
      <c r="E76">
        <v>1.861048</v>
      </c>
      <c r="F76">
        <v>-2.0542500000000001</v>
      </c>
      <c r="G76">
        <v>5.035755</v>
      </c>
      <c r="H76" s="5">
        <f t="shared" ref="H76:H139" si="11">ABS(B77/2322)</f>
        <v>4.1096574504737297E-2</v>
      </c>
      <c r="I76" s="5">
        <f t="shared" ref="I76:I139" si="12">ABS(C77/2322)</f>
        <v>4.9861899224806199E-3</v>
      </c>
      <c r="J76" s="5">
        <f t="shared" ref="J76:J139" si="13">ABS(($D77/(IF($D77&lt;0,5146.59,5684.83))))</f>
        <v>1.1965883818217499E-2</v>
      </c>
      <c r="K76" s="5">
        <f t="shared" ref="K76:K139" si="14">ABS(E77/103)</f>
        <v>1.0700165048543689E-2</v>
      </c>
      <c r="L76" s="5">
        <f t="shared" ref="L76:L139" si="15">ABS(($F77/(IF($F77&lt;0,103,236.58))))</f>
        <v>1.7835378640776698E-2</v>
      </c>
      <c r="M76" s="5">
        <f t="shared" ref="M76:M139" si="16">ABS(G77/103)</f>
        <v>3.866500970873786E-2</v>
      </c>
    </row>
    <row r="77" spans="1:13">
      <c r="A77">
        <v>5.76</v>
      </c>
      <c r="B77">
        <v>95.426246000000006</v>
      </c>
      <c r="C77">
        <v>11.577933</v>
      </c>
      <c r="D77">
        <v>-61.583497999999999</v>
      </c>
      <c r="E77">
        <v>1.102117</v>
      </c>
      <c r="F77">
        <v>-1.8370439999999999</v>
      </c>
      <c r="G77">
        <v>3.9824959999999998</v>
      </c>
      <c r="H77" s="5">
        <f t="shared" si="11"/>
        <v>3.5981801033591727E-2</v>
      </c>
      <c r="I77" s="5">
        <f t="shared" si="12"/>
        <v>6.7063828596037904E-3</v>
      </c>
      <c r="J77" s="5">
        <f t="shared" si="13"/>
        <v>1.3856722800922552E-2</v>
      </c>
      <c r="K77" s="5">
        <f t="shared" si="14"/>
        <v>4.9589611650485439E-3</v>
      </c>
      <c r="L77" s="5">
        <f t="shared" si="15"/>
        <v>1.6972466019417477E-2</v>
      </c>
      <c r="M77" s="5">
        <f t="shared" si="16"/>
        <v>3.0594446601941747E-2</v>
      </c>
    </row>
    <row r="78" spans="1:13">
      <c r="A78">
        <v>5.84</v>
      </c>
      <c r="B78">
        <v>83.549741999999995</v>
      </c>
      <c r="C78">
        <v>-15.572221000000001</v>
      </c>
      <c r="D78">
        <v>-71.314870999999997</v>
      </c>
      <c r="E78">
        <v>0.51077300000000003</v>
      </c>
      <c r="F78">
        <v>-1.7481640000000001</v>
      </c>
      <c r="G78">
        <v>3.1512280000000001</v>
      </c>
      <c r="H78" s="5">
        <f t="shared" si="11"/>
        <v>3.1272714470284242E-2</v>
      </c>
      <c r="I78" s="5">
        <f t="shared" si="12"/>
        <v>1.2654716623600345E-2</v>
      </c>
      <c r="J78" s="5">
        <f t="shared" si="13"/>
        <v>1.3122257844514523E-2</v>
      </c>
      <c r="K78" s="5">
        <f t="shared" si="14"/>
        <v>1.0766796116504853E-3</v>
      </c>
      <c r="L78" s="5">
        <f t="shared" si="15"/>
        <v>1.6692067961165048E-2</v>
      </c>
      <c r="M78" s="5">
        <f t="shared" si="16"/>
        <v>2.4692766990291264E-2</v>
      </c>
    </row>
    <row r="79" spans="1:13">
      <c r="A79">
        <v>5.92</v>
      </c>
      <c r="B79">
        <v>72.615243000000007</v>
      </c>
      <c r="C79">
        <v>-29.384252</v>
      </c>
      <c r="D79">
        <v>-67.534880999999999</v>
      </c>
      <c r="E79">
        <v>0.110898</v>
      </c>
      <c r="F79">
        <v>-1.7192829999999999</v>
      </c>
      <c r="G79">
        <v>2.543355</v>
      </c>
      <c r="H79" s="5">
        <f t="shared" si="11"/>
        <v>2.6049327734711455E-2</v>
      </c>
      <c r="I79" s="5">
        <f t="shared" si="12"/>
        <v>1.3621331610680448E-2</v>
      </c>
      <c r="J79" s="5">
        <f t="shared" si="13"/>
        <v>1.0273496431617828E-2</v>
      </c>
      <c r="K79" s="5">
        <f t="shared" si="14"/>
        <v>7.6822330097087383E-4</v>
      </c>
      <c r="L79" s="5">
        <f t="shared" si="15"/>
        <v>1.6410990291262136E-2</v>
      </c>
      <c r="M79" s="5">
        <f t="shared" si="16"/>
        <v>2.0655427184466019E-2</v>
      </c>
    </row>
    <row r="80" spans="1:13">
      <c r="A80">
        <v>6</v>
      </c>
      <c r="B80">
        <v>60.486539</v>
      </c>
      <c r="C80">
        <v>-31.628731999999999</v>
      </c>
      <c r="D80">
        <v>-52.873474000000002</v>
      </c>
      <c r="E80">
        <v>-7.9127000000000003E-2</v>
      </c>
      <c r="F80">
        <v>-1.6903319999999999</v>
      </c>
      <c r="G80">
        <v>2.1275089999999999</v>
      </c>
      <c r="H80" s="5">
        <f t="shared" si="11"/>
        <v>2.0678327734711455E-2</v>
      </c>
      <c r="I80" s="5">
        <f t="shared" si="12"/>
        <v>1.1140310508182601E-2</v>
      </c>
      <c r="J80" s="5">
        <f t="shared" si="13"/>
        <v>6.3405860968136175E-3</v>
      </c>
      <c r="K80" s="5">
        <f t="shared" si="14"/>
        <v>4.4942718446601941E-4</v>
      </c>
      <c r="L80" s="5">
        <f t="shared" si="15"/>
        <v>1.5691116504854368E-2</v>
      </c>
      <c r="M80" s="5">
        <f t="shared" si="16"/>
        <v>1.8199980582524273E-2</v>
      </c>
    </row>
    <row r="81" spans="1:13">
      <c r="A81">
        <v>6.08</v>
      </c>
      <c r="B81">
        <v>48.015076999999998</v>
      </c>
      <c r="C81">
        <v>-25.867801</v>
      </c>
      <c r="D81">
        <v>-32.632396999999997</v>
      </c>
      <c r="E81">
        <v>-4.6290999999999999E-2</v>
      </c>
      <c r="F81">
        <v>-1.616185</v>
      </c>
      <c r="G81">
        <v>1.874598</v>
      </c>
      <c r="H81" s="5">
        <f t="shared" si="11"/>
        <v>1.6476101636520243E-2</v>
      </c>
      <c r="I81" s="5">
        <f t="shared" si="12"/>
        <v>6.3864453057708871E-3</v>
      </c>
      <c r="J81" s="5">
        <f t="shared" si="13"/>
        <v>2.3207926024804773E-3</v>
      </c>
      <c r="K81" s="5">
        <f t="shared" si="14"/>
        <v>1.9880970873786411E-3</v>
      </c>
      <c r="L81" s="5">
        <f t="shared" si="15"/>
        <v>1.4233718446601941E-2</v>
      </c>
      <c r="M81" s="5">
        <f t="shared" si="16"/>
        <v>1.7199582524271846E-2</v>
      </c>
    </row>
    <row r="82" spans="1:13">
      <c r="A82">
        <v>6.16</v>
      </c>
      <c r="B82">
        <v>38.257508000000001</v>
      </c>
      <c r="C82">
        <v>-14.829326</v>
      </c>
      <c r="D82">
        <v>-11.944167999999999</v>
      </c>
      <c r="E82">
        <v>0.20477400000000001</v>
      </c>
      <c r="F82">
        <v>-1.466073</v>
      </c>
      <c r="G82">
        <v>1.771557</v>
      </c>
      <c r="H82" s="5">
        <f t="shared" si="11"/>
        <v>1.4558128337639965E-2</v>
      </c>
      <c r="I82" s="5">
        <f t="shared" si="12"/>
        <v>1.7463350559862188E-4</v>
      </c>
      <c r="J82" s="5">
        <f t="shared" si="13"/>
        <v>1.0906795805679325E-3</v>
      </c>
      <c r="K82" s="5">
        <f t="shared" si="14"/>
        <v>6.2240776699029124E-3</v>
      </c>
      <c r="L82" s="5">
        <f t="shared" si="15"/>
        <v>1.1880155339805826E-2</v>
      </c>
      <c r="M82" s="5">
        <f t="shared" si="16"/>
        <v>1.7539145631067961E-2</v>
      </c>
    </row>
    <row r="83" spans="1:13">
      <c r="A83">
        <v>6.24</v>
      </c>
      <c r="B83">
        <v>33.803973999999997</v>
      </c>
      <c r="C83">
        <v>0.405499</v>
      </c>
      <c r="D83">
        <v>6.2003279999999998</v>
      </c>
      <c r="E83">
        <v>0.64107999999999998</v>
      </c>
      <c r="F83">
        <v>-1.2236560000000001</v>
      </c>
      <c r="G83">
        <v>1.806532</v>
      </c>
      <c r="H83" s="5">
        <f t="shared" si="11"/>
        <v>1.4883315676141257E-2</v>
      </c>
      <c r="I83" s="5">
        <f t="shared" si="12"/>
        <v>8.243438845822567E-3</v>
      </c>
      <c r="J83" s="5">
        <f t="shared" si="13"/>
        <v>3.6360848081648882E-3</v>
      </c>
      <c r="K83" s="5">
        <f t="shared" si="14"/>
        <v>1.1669038834951457E-2</v>
      </c>
      <c r="L83" s="5">
        <f t="shared" si="15"/>
        <v>8.6219902912621355E-3</v>
      </c>
      <c r="M83" s="5">
        <f t="shared" si="16"/>
        <v>1.8864106796116505E-2</v>
      </c>
    </row>
    <row r="84" spans="1:13">
      <c r="A84">
        <v>6.32</v>
      </c>
      <c r="B84">
        <v>34.559058999999998</v>
      </c>
      <c r="C84">
        <v>19.141265000000001</v>
      </c>
      <c r="D84">
        <v>20.670524</v>
      </c>
      <c r="E84">
        <v>1.201911</v>
      </c>
      <c r="F84">
        <v>-0.88806499999999999</v>
      </c>
      <c r="G84">
        <v>1.943003</v>
      </c>
      <c r="H84" s="5">
        <f t="shared" si="11"/>
        <v>1.6247388027562447E-2</v>
      </c>
      <c r="I84" s="5">
        <f t="shared" si="12"/>
        <v>1.7051271317829457E-2</v>
      </c>
      <c r="J84" s="5">
        <f t="shared" si="13"/>
        <v>5.409012230796699E-3</v>
      </c>
      <c r="K84" s="5">
        <f t="shared" si="14"/>
        <v>1.7524902912621359E-2</v>
      </c>
      <c r="L84" s="5">
        <f t="shared" si="15"/>
        <v>4.558650485436893E-3</v>
      </c>
      <c r="M84" s="5">
        <f t="shared" si="16"/>
        <v>2.0451572815533978E-2</v>
      </c>
    </row>
    <row r="85" spans="1:13">
      <c r="A85">
        <v>6.4</v>
      </c>
      <c r="B85">
        <v>37.726435000000002</v>
      </c>
      <c r="C85">
        <v>39.593052</v>
      </c>
      <c r="D85">
        <v>30.749314999999999</v>
      </c>
      <c r="E85">
        <v>1.8050649999999999</v>
      </c>
      <c r="F85">
        <v>-0.46954099999999999</v>
      </c>
      <c r="G85">
        <v>2.1065119999999999</v>
      </c>
      <c r="H85" s="5">
        <f t="shared" si="11"/>
        <v>1.6882734711455641E-2</v>
      </c>
      <c r="I85" s="5">
        <f t="shared" si="12"/>
        <v>2.5311270887166237E-2</v>
      </c>
      <c r="J85" s="5">
        <f t="shared" si="13"/>
        <v>6.2838222075242362E-3</v>
      </c>
      <c r="K85" s="5">
        <f t="shared" si="14"/>
        <v>2.2831398058252426E-2</v>
      </c>
      <c r="L85" s="5">
        <f t="shared" si="15"/>
        <v>7.4972525150054939E-5</v>
      </c>
      <c r="M85" s="5">
        <f t="shared" si="16"/>
        <v>2.1297398058252426E-2</v>
      </c>
    </row>
    <row r="86" spans="1:13">
      <c r="A86">
        <v>6.48</v>
      </c>
      <c r="B86">
        <v>39.201709999999999</v>
      </c>
      <c r="C86">
        <v>58.772770999999999</v>
      </c>
      <c r="D86">
        <v>35.722461000000003</v>
      </c>
      <c r="E86">
        <v>2.3516339999999998</v>
      </c>
      <c r="F86">
        <v>1.7736999999999999E-2</v>
      </c>
      <c r="G86">
        <v>2.193632</v>
      </c>
      <c r="H86" s="5">
        <f t="shared" si="11"/>
        <v>1.5052751507321275E-2</v>
      </c>
      <c r="I86" s="5">
        <f t="shared" si="12"/>
        <v>3.1639153316106804E-2</v>
      </c>
      <c r="J86" s="5">
        <f t="shared" si="13"/>
        <v>6.3354098539446218E-3</v>
      </c>
      <c r="K86" s="5">
        <f t="shared" si="14"/>
        <v>2.655554368932039E-2</v>
      </c>
      <c r="L86" s="5">
        <f t="shared" si="15"/>
        <v>2.3449530814100934E-3</v>
      </c>
      <c r="M86" s="5">
        <f t="shared" si="16"/>
        <v>2.0396048543689319E-2</v>
      </c>
    </row>
    <row r="87" spans="1:13">
      <c r="A87">
        <v>6.56</v>
      </c>
      <c r="B87">
        <v>34.952489</v>
      </c>
      <c r="C87">
        <v>73.466114000000005</v>
      </c>
      <c r="D87">
        <v>36.015728000000003</v>
      </c>
      <c r="E87">
        <v>2.7352210000000001</v>
      </c>
      <c r="F87">
        <v>0.55476899999999996</v>
      </c>
      <c r="G87">
        <v>2.1007929999999999</v>
      </c>
      <c r="H87" s="5">
        <f t="shared" si="11"/>
        <v>9.7110465116279077E-3</v>
      </c>
      <c r="I87" s="5">
        <f t="shared" si="12"/>
        <v>3.4990628337639967E-2</v>
      </c>
      <c r="J87" s="5">
        <f t="shared" si="13"/>
        <v>5.9862527111628665E-3</v>
      </c>
      <c r="K87" s="5">
        <f t="shared" si="14"/>
        <v>2.7810757281553397E-2</v>
      </c>
      <c r="L87" s="5">
        <f t="shared" si="15"/>
        <v>4.6841956209316086E-3</v>
      </c>
      <c r="M87" s="5">
        <f t="shared" si="16"/>
        <v>1.714142718446602E-2</v>
      </c>
    </row>
    <row r="88" spans="1:13">
      <c r="A88">
        <v>6.64</v>
      </c>
      <c r="B88">
        <v>22.549050000000001</v>
      </c>
      <c r="C88">
        <v>81.248238999999998</v>
      </c>
      <c r="D88">
        <v>34.030828999999997</v>
      </c>
      <c r="E88">
        <v>2.8645079999999998</v>
      </c>
      <c r="F88">
        <v>1.108187</v>
      </c>
      <c r="G88">
        <v>1.7655670000000001</v>
      </c>
      <c r="H88" s="5">
        <f t="shared" si="11"/>
        <v>1.3193690783807064E-3</v>
      </c>
      <c r="I88" s="5">
        <f t="shared" si="12"/>
        <v>3.4941487941429802E-2</v>
      </c>
      <c r="J88" s="5">
        <f t="shared" si="13"/>
        <v>5.78447570112035E-3</v>
      </c>
      <c r="K88" s="5">
        <f t="shared" si="14"/>
        <v>2.6143446601941751E-2</v>
      </c>
      <c r="L88" s="5">
        <f t="shared" si="15"/>
        <v>6.8726054611547883E-3</v>
      </c>
      <c r="M88" s="5">
        <f t="shared" si="16"/>
        <v>1.1679213592233008E-2</v>
      </c>
    </row>
    <row r="89" spans="1:13">
      <c r="A89">
        <v>6.72</v>
      </c>
      <c r="B89">
        <v>3.0635750000000002</v>
      </c>
      <c r="C89">
        <v>81.134135000000001</v>
      </c>
      <c r="D89">
        <v>32.883761</v>
      </c>
      <c r="E89">
        <v>2.6927750000000001</v>
      </c>
      <c r="F89">
        <v>1.6259209999999999</v>
      </c>
      <c r="G89">
        <v>1.2029589999999999</v>
      </c>
      <c r="H89" s="5">
        <f t="shared" si="11"/>
        <v>7.9213273040482351E-3</v>
      </c>
      <c r="I89" s="5">
        <f t="shared" si="12"/>
        <v>3.1865668389319549E-2</v>
      </c>
      <c r="J89" s="5">
        <f t="shared" si="13"/>
        <v>5.9939737863753187E-3</v>
      </c>
      <c r="K89" s="5">
        <f t="shared" si="14"/>
        <v>2.1674747572815532E-2</v>
      </c>
      <c r="L89" s="5">
        <f t="shared" si="15"/>
        <v>8.6626088426747811E-3</v>
      </c>
      <c r="M89" s="5">
        <f t="shared" si="16"/>
        <v>4.9487961165048545E-3</v>
      </c>
    </row>
    <row r="90" spans="1:13">
      <c r="A90">
        <v>6.8</v>
      </c>
      <c r="B90">
        <v>-18.393322000000001</v>
      </c>
      <c r="C90">
        <v>73.992081999999996</v>
      </c>
      <c r="D90">
        <v>34.074722000000001</v>
      </c>
      <c r="E90">
        <v>2.2324989999999998</v>
      </c>
      <c r="F90">
        <v>2.0493999999999999</v>
      </c>
      <c r="G90">
        <v>0.50972600000000001</v>
      </c>
      <c r="H90" s="5">
        <f t="shared" si="11"/>
        <v>1.5192219638242894E-2</v>
      </c>
      <c r="I90" s="5">
        <f t="shared" si="12"/>
        <v>2.6939249784668388E-2</v>
      </c>
      <c r="J90" s="5">
        <f t="shared" si="13"/>
        <v>6.4984998671903998E-3</v>
      </c>
      <c r="K90" s="5">
        <f t="shared" si="14"/>
        <v>1.494516504854369E-2</v>
      </c>
      <c r="L90" s="5">
        <f t="shared" si="15"/>
        <v>9.8874883760250235E-3</v>
      </c>
      <c r="M90" s="5">
        <f t="shared" si="16"/>
        <v>1.730009708737864E-3</v>
      </c>
    </row>
    <row r="91" spans="1:13">
      <c r="A91">
        <v>6.88</v>
      </c>
      <c r="B91">
        <v>-35.276333999999999</v>
      </c>
      <c r="C91">
        <v>62.552937999999997</v>
      </c>
      <c r="D91">
        <v>36.942867</v>
      </c>
      <c r="E91">
        <v>1.5393520000000001</v>
      </c>
      <c r="F91">
        <v>2.3391820000000001</v>
      </c>
      <c r="G91">
        <v>-0.17819099999999999</v>
      </c>
      <c r="H91" s="5">
        <f t="shared" si="11"/>
        <v>1.8890213178294573E-2</v>
      </c>
      <c r="I91" s="5">
        <f t="shared" si="12"/>
        <v>2.1698209732988801E-2</v>
      </c>
      <c r="J91" s="5">
        <f t="shared" si="13"/>
        <v>7.0940219848262829E-3</v>
      </c>
      <c r="K91" s="5">
        <f t="shared" si="14"/>
        <v>6.5823883495145629E-3</v>
      </c>
      <c r="L91" s="5">
        <f t="shared" si="15"/>
        <v>1.0575564291148871E-2</v>
      </c>
      <c r="M91" s="5">
        <f t="shared" si="16"/>
        <v>7.3400388349514562E-3</v>
      </c>
    </row>
    <row r="92" spans="1:13">
      <c r="A92">
        <v>6.96</v>
      </c>
      <c r="B92">
        <v>-43.863075000000002</v>
      </c>
      <c r="C92">
        <v>50.383243</v>
      </c>
      <c r="D92">
        <v>40.328308999999997</v>
      </c>
      <c r="E92">
        <v>0.67798599999999998</v>
      </c>
      <c r="F92">
        <v>2.5019670000000001</v>
      </c>
      <c r="G92">
        <v>-0.75602400000000003</v>
      </c>
      <c r="H92" s="5">
        <f t="shared" si="11"/>
        <v>1.9538033161068048E-2</v>
      </c>
      <c r="I92" s="5">
        <f t="shared" si="12"/>
        <v>1.7097320844099914E-2</v>
      </c>
      <c r="J92" s="5">
        <f t="shared" si="13"/>
        <v>7.6643023626036316E-3</v>
      </c>
      <c r="K92" s="5">
        <f t="shared" si="14"/>
        <v>2.8958058252427183E-3</v>
      </c>
      <c r="L92" s="5">
        <f t="shared" si="15"/>
        <v>1.1007481612985037E-2</v>
      </c>
      <c r="M92" s="5">
        <f t="shared" si="16"/>
        <v>1.1693456310679612E-2</v>
      </c>
    </row>
    <row r="93" spans="1:13">
      <c r="A93">
        <v>7.04</v>
      </c>
      <c r="B93">
        <v>-45.367313000000003</v>
      </c>
      <c r="C93">
        <v>39.699978999999999</v>
      </c>
      <c r="D93">
        <v>43.570256000000001</v>
      </c>
      <c r="E93">
        <v>-0.29826799999999998</v>
      </c>
      <c r="F93">
        <v>2.6041500000000002</v>
      </c>
      <c r="G93">
        <v>-1.204426</v>
      </c>
      <c r="H93" s="5">
        <f t="shared" si="11"/>
        <v>1.9139422049956934E-2</v>
      </c>
      <c r="I93" s="5">
        <f t="shared" si="12"/>
        <v>1.268211714039621E-2</v>
      </c>
      <c r="J93" s="5">
        <f t="shared" si="13"/>
        <v>7.9771572764708882E-3</v>
      </c>
      <c r="K93" s="5">
        <f t="shared" si="14"/>
        <v>1.2990466019417475E-2</v>
      </c>
      <c r="L93" s="5">
        <f t="shared" si="15"/>
        <v>1.1648106348803786E-2</v>
      </c>
      <c r="M93" s="5">
        <f t="shared" si="16"/>
        <v>1.5483194174757282E-2</v>
      </c>
    </row>
    <row r="94" spans="1:13">
      <c r="A94">
        <v>7.12</v>
      </c>
      <c r="B94">
        <v>-44.441738000000001</v>
      </c>
      <c r="C94">
        <v>29.447876000000001</v>
      </c>
      <c r="D94">
        <v>45.348782999999997</v>
      </c>
      <c r="E94">
        <v>-1.3380179999999999</v>
      </c>
      <c r="F94">
        <v>2.755709</v>
      </c>
      <c r="G94">
        <v>-1.5947690000000001</v>
      </c>
      <c r="H94" s="5">
        <f t="shared" si="11"/>
        <v>1.998580663221361E-2</v>
      </c>
      <c r="I94" s="5">
        <f t="shared" si="12"/>
        <v>6.7537011197243754E-3</v>
      </c>
      <c r="J94" s="5">
        <f t="shared" si="13"/>
        <v>7.5373599562343994E-3</v>
      </c>
      <c r="K94" s="5">
        <f t="shared" si="14"/>
        <v>2.3022135922330097E-2</v>
      </c>
      <c r="L94" s="5">
        <f t="shared" si="15"/>
        <v>1.2926621016146759E-2</v>
      </c>
      <c r="M94" s="5">
        <f t="shared" si="16"/>
        <v>1.9866524271844661E-2</v>
      </c>
    </row>
    <row r="95" spans="1:13">
      <c r="A95">
        <v>7.2</v>
      </c>
      <c r="B95">
        <v>-46.407043000000002</v>
      </c>
      <c r="C95">
        <v>15.682093999999999</v>
      </c>
      <c r="D95">
        <v>42.848610000000001</v>
      </c>
      <c r="E95">
        <v>-2.3712800000000001</v>
      </c>
      <c r="F95">
        <v>3.0581800000000001</v>
      </c>
      <c r="G95">
        <v>-2.046252</v>
      </c>
      <c r="H95" s="5">
        <f t="shared" si="11"/>
        <v>2.3894897502153317E-2</v>
      </c>
      <c r="I95" s="5">
        <f t="shared" si="12"/>
        <v>2.3193014642549524E-3</v>
      </c>
      <c r="J95" s="5">
        <f t="shared" si="13"/>
        <v>5.922638319879399E-3</v>
      </c>
      <c r="K95" s="5">
        <f t="shared" si="14"/>
        <v>3.2091553398058248E-2</v>
      </c>
      <c r="L95" s="5">
        <f t="shared" si="15"/>
        <v>1.4950443824499112E-2</v>
      </c>
      <c r="M95" s="5">
        <f t="shared" si="16"/>
        <v>2.5813796116504854E-2</v>
      </c>
    </row>
    <row r="96" spans="1:13">
      <c r="A96">
        <v>7.28</v>
      </c>
      <c r="B96">
        <v>-55.483952000000002</v>
      </c>
      <c r="C96">
        <v>-5.3854179999999996</v>
      </c>
      <c r="D96">
        <v>33.669192000000002</v>
      </c>
      <c r="E96">
        <v>-3.3054299999999999</v>
      </c>
      <c r="F96">
        <v>3.5369760000000001</v>
      </c>
      <c r="G96">
        <v>-2.6588210000000001</v>
      </c>
      <c r="H96" s="5">
        <f t="shared" si="11"/>
        <v>3.1668799741602069E-2</v>
      </c>
      <c r="I96" s="5">
        <f t="shared" si="12"/>
        <v>1.4526145133505598E-2</v>
      </c>
      <c r="J96" s="5">
        <f t="shared" si="13"/>
        <v>3.3125177006172566E-3</v>
      </c>
      <c r="K96" s="5">
        <f t="shared" si="14"/>
        <v>3.9248650485436895E-2</v>
      </c>
      <c r="L96" s="5">
        <f t="shared" si="15"/>
        <v>1.7330006763039987E-2</v>
      </c>
      <c r="M96" s="5">
        <f t="shared" si="16"/>
        <v>3.349344660194175E-2</v>
      </c>
    </row>
    <row r="97" spans="1:13">
      <c r="A97">
        <v>7.36</v>
      </c>
      <c r="B97">
        <v>-73.534953000000002</v>
      </c>
      <c r="C97">
        <v>-33.729709</v>
      </c>
      <c r="D97">
        <v>18.831099999999999</v>
      </c>
      <c r="E97">
        <v>-4.042611</v>
      </c>
      <c r="F97">
        <v>4.099933</v>
      </c>
      <c r="G97">
        <v>-3.4498250000000001</v>
      </c>
      <c r="H97" s="5">
        <f t="shared" si="11"/>
        <v>4.2443275193798452E-2</v>
      </c>
      <c r="I97" s="5">
        <f t="shared" si="12"/>
        <v>2.759856632213609E-2</v>
      </c>
      <c r="J97" s="5">
        <f t="shared" si="13"/>
        <v>5.9190916878780898E-4</v>
      </c>
      <c r="K97" s="5">
        <f t="shared" si="14"/>
        <v>4.3705495145631067E-2</v>
      </c>
      <c r="L97" s="5">
        <f t="shared" si="15"/>
        <v>1.9255380843689236E-2</v>
      </c>
      <c r="M97" s="5">
        <f t="shared" si="16"/>
        <v>4.1953475728155346E-2</v>
      </c>
    </row>
    <row r="98" spans="1:13">
      <c r="A98">
        <v>7.44</v>
      </c>
      <c r="B98">
        <v>-98.553285000000002</v>
      </c>
      <c r="C98">
        <v>-64.083871000000002</v>
      </c>
      <c r="D98">
        <v>3.364903</v>
      </c>
      <c r="E98">
        <v>-4.5016660000000002</v>
      </c>
      <c r="F98">
        <v>4.5554379999999997</v>
      </c>
      <c r="G98">
        <v>-4.3212080000000004</v>
      </c>
      <c r="H98" s="5">
        <f t="shared" si="11"/>
        <v>5.3574250645994831E-2</v>
      </c>
      <c r="I98" s="5">
        <f t="shared" si="12"/>
        <v>3.7953087424633936E-2</v>
      </c>
      <c r="J98" s="5">
        <f t="shared" si="13"/>
        <v>1.2332814543221822E-3</v>
      </c>
      <c r="K98" s="5">
        <f t="shared" si="14"/>
        <v>4.4941524271844661E-2</v>
      </c>
      <c r="L98" s="5">
        <f t="shared" si="15"/>
        <v>1.9815846648068305E-2</v>
      </c>
      <c r="M98" s="5">
        <f t="shared" si="16"/>
        <v>4.9307699029126219E-2</v>
      </c>
    </row>
    <row r="99" spans="1:13">
      <c r="A99">
        <v>7.52</v>
      </c>
      <c r="B99">
        <v>-124.39941</v>
      </c>
      <c r="C99">
        <v>-88.127069000000006</v>
      </c>
      <c r="D99">
        <v>-6.347194</v>
      </c>
      <c r="E99">
        <v>-4.6289769999999999</v>
      </c>
      <c r="F99">
        <v>4.6880329999999999</v>
      </c>
      <c r="G99">
        <v>-5.0786930000000003</v>
      </c>
      <c r="H99" s="5">
        <f t="shared" si="11"/>
        <v>6.1694229112833759E-2</v>
      </c>
      <c r="I99" s="5">
        <f t="shared" si="12"/>
        <v>4.2610174418604652E-2</v>
      </c>
      <c r="J99" s="5">
        <f t="shared" si="13"/>
        <v>1.2075943488795494E-3</v>
      </c>
      <c r="K99" s="5">
        <f t="shared" si="14"/>
        <v>4.2693543689320386E-2</v>
      </c>
      <c r="L99" s="5">
        <f t="shared" si="15"/>
        <v>1.840557950798884E-2</v>
      </c>
      <c r="M99" s="5">
        <f t="shared" si="16"/>
        <v>5.3411252427184468E-2</v>
      </c>
    </row>
    <row r="100" spans="1:13">
      <c r="A100">
        <v>7.6</v>
      </c>
      <c r="B100">
        <v>-143.25399999999999</v>
      </c>
      <c r="C100">
        <v>-98.940825000000004</v>
      </c>
      <c r="D100">
        <v>-6.2149929999999998</v>
      </c>
      <c r="E100">
        <v>-4.3974349999999998</v>
      </c>
      <c r="F100">
        <v>4.3543919999999998</v>
      </c>
      <c r="G100">
        <v>-5.5013589999999999</v>
      </c>
      <c r="H100" s="5">
        <f t="shared" si="11"/>
        <v>6.4244142980189489E-2</v>
      </c>
      <c r="I100" s="5">
        <f t="shared" si="12"/>
        <v>4.065339405684755E-2</v>
      </c>
      <c r="J100" s="5">
        <f t="shared" si="13"/>
        <v>5.8774422454145505E-4</v>
      </c>
      <c r="K100" s="5">
        <f t="shared" si="14"/>
        <v>3.6923776699029125E-2</v>
      </c>
      <c r="L100" s="5">
        <f t="shared" si="15"/>
        <v>1.5011011074477977E-2</v>
      </c>
      <c r="M100" s="5">
        <f t="shared" si="16"/>
        <v>5.2688834951456306E-2</v>
      </c>
    </row>
    <row r="101" spans="1:13">
      <c r="A101">
        <v>7.68</v>
      </c>
      <c r="B101">
        <v>-149.17490000000001</v>
      </c>
      <c r="C101">
        <v>-94.397181000000003</v>
      </c>
      <c r="D101">
        <v>3.3412259999999998</v>
      </c>
      <c r="E101">
        <v>-3.8031489999999999</v>
      </c>
      <c r="F101">
        <v>3.5513050000000002</v>
      </c>
      <c r="G101">
        <v>-5.4269499999999997</v>
      </c>
      <c r="H101" s="5">
        <f t="shared" si="11"/>
        <v>6.0221059431524553E-2</v>
      </c>
      <c r="I101" s="5">
        <f t="shared" si="12"/>
        <v>3.3170571920757966E-2</v>
      </c>
      <c r="J101" s="5">
        <f t="shared" si="13"/>
        <v>3.083507158525409E-3</v>
      </c>
      <c r="K101" s="5">
        <f t="shared" si="14"/>
        <v>2.7863029126213593E-2</v>
      </c>
      <c r="L101" s="5">
        <f t="shared" si="15"/>
        <v>1.0244496576211006E-2</v>
      </c>
      <c r="M101" s="5">
        <f t="shared" si="16"/>
        <v>4.6676417475728156E-2</v>
      </c>
    </row>
    <row r="102" spans="1:13">
      <c r="A102">
        <v>7.76</v>
      </c>
      <c r="B102">
        <v>-139.83330000000001</v>
      </c>
      <c r="C102">
        <v>-77.022068000000004</v>
      </c>
      <c r="D102">
        <v>17.529214</v>
      </c>
      <c r="E102">
        <v>-2.8698920000000001</v>
      </c>
      <c r="F102">
        <v>2.4236430000000002</v>
      </c>
      <c r="G102">
        <v>-4.807671</v>
      </c>
      <c r="H102" s="5">
        <f t="shared" si="11"/>
        <v>4.9961843238587419E-2</v>
      </c>
      <c r="I102" s="5">
        <f t="shared" si="12"/>
        <v>2.2036593453919034E-2</v>
      </c>
      <c r="J102" s="5">
        <f t="shared" si="13"/>
        <v>5.1827278915992214E-3</v>
      </c>
      <c r="K102" s="5">
        <f t="shared" si="14"/>
        <v>1.6153553398058251E-2</v>
      </c>
      <c r="L102" s="5">
        <f t="shared" si="15"/>
        <v>5.1220221489559556E-3</v>
      </c>
      <c r="M102" s="5">
        <f t="shared" si="16"/>
        <v>3.6081174757281551E-2</v>
      </c>
    </row>
    <row r="103" spans="1:13">
      <c r="A103">
        <v>7.84</v>
      </c>
      <c r="B103">
        <v>-116.01139999999999</v>
      </c>
      <c r="C103">
        <v>-51.168970000000002</v>
      </c>
      <c r="D103">
        <v>29.462927000000001</v>
      </c>
      <c r="E103">
        <v>-1.663816</v>
      </c>
      <c r="F103">
        <v>1.211768</v>
      </c>
      <c r="G103">
        <v>-3.716361</v>
      </c>
      <c r="H103" s="5">
        <f t="shared" si="11"/>
        <v>3.4805781223083546E-2</v>
      </c>
      <c r="I103" s="5">
        <f t="shared" si="12"/>
        <v>8.9028587424633942E-3</v>
      </c>
      <c r="J103" s="5">
        <f t="shared" si="13"/>
        <v>5.8877188939686848E-3</v>
      </c>
      <c r="K103" s="5">
        <f t="shared" si="14"/>
        <v>3.0004077669902912E-3</v>
      </c>
      <c r="L103" s="5">
        <f t="shared" si="15"/>
        <v>7.0154704539690592E-4</v>
      </c>
      <c r="M103" s="5">
        <f t="shared" si="16"/>
        <v>2.2492844660194175E-2</v>
      </c>
    </row>
    <row r="104" spans="1:13">
      <c r="A104">
        <v>7.92</v>
      </c>
      <c r="B104">
        <v>-80.819023999999999</v>
      </c>
      <c r="C104">
        <v>-20.672438</v>
      </c>
      <c r="D104">
        <v>33.470680999999999</v>
      </c>
      <c r="E104">
        <v>-0.30904199999999998</v>
      </c>
      <c r="F104">
        <v>0.16597200000000001</v>
      </c>
      <c r="G104">
        <v>-2.3167629999999999</v>
      </c>
      <c r="H104" s="5">
        <f t="shared" si="11"/>
        <v>1.709913652024117E-2</v>
      </c>
      <c r="I104" s="5">
        <f t="shared" si="12"/>
        <v>4.7421395348837209E-3</v>
      </c>
      <c r="J104" s="5">
        <f t="shared" si="13"/>
        <v>4.8628973953486736E-3</v>
      </c>
      <c r="K104" s="5">
        <f t="shared" si="14"/>
        <v>9.8449902912621373E-3</v>
      </c>
      <c r="L104" s="5">
        <f t="shared" si="15"/>
        <v>5.1848834951456315E-3</v>
      </c>
      <c r="M104" s="5">
        <f t="shared" si="16"/>
        <v>7.9827961165048547E-3</v>
      </c>
    </row>
    <row r="105" spans="1:13">
      <c r="A105">
        <v>8</v>
      </c>
      <c r="B105">
        <v>-39.704194999999999</v>
      </c>
      <c r="C105">
        <v>11.011248</v>
      </c>
      <c r="D105">
        <v>27.644745</v>
      </c>
      <c r="E105">
        <v>1.0140340000000001</v>
      </c>
      <c r="F105">
        <v>-0.53404300000000005</v>
      </c>
      <c r="G105">
        <v>-0.82222799999999996</v>
      </c>
      <c r="H105" s="5">
        <f t="shared" si="11"/>
        <v>5.6968992248062023E-5</v>
      </c>
      <c r="I105" s="5">
        <f t="shared" si="12"/>
        <v>1.6971002153316105E-2</v>
      </c>
      <c r="J105" s="5">
        <f t="shared" si="13"/>
        <v>2.490333571980165E-3</v>
      </c>
      <c r="K105" s="5">
        <f t="shared" si="14"/>
        <v>2.039223300970874E-2</v>
      </c>
      <c r="L105" s="5">
        <f t="shared" si="15"/>
        <v>8.009864077669902E-3</v>
      </c>
      <c r="M105" s="5">
        <f t="shared" si="16"/>
        <v>5.2986699029126212E-3</v>
      </c>
    </row>
    <row r="106" spans="1:13">
      <c r="A106">
        <v>8.08</v>
      </c>
      <c r="B106">
        <v>-0.13228200000000001</v>
      </c>
      <c r="C106">
        <v>39.406666999999999</v>
      </c>
      <c r="D106">
        <v>14.157123</v>
      </c>
      <c r="E106">
        <v>2.1004</v>
      </c>
      <c r="F106">
        <v>-0.82501599999999997</v>
      </c>
      <c r="G106">
        <v>0.545763</v>
      </c>
      <c r="H106" s="5">
        <f t="shared" si="11"/>
        <v>1.3100067614125754E-2</v>
      </c>
      <c r="I106" s="5">
        <f t="shared" si="12"/>
        <v>2.5410897932816538E-2</v>
      </c>
      <c r="J106" s="5">
        <f t="shared" si="13"/>
        <v>5.3726078821122341E-4</v>
      </c>
      <c r="K106" s="5">
        <f t="shared" si="14"/>
        <v>2.6944485436893203E-2</v>
      </c>
      <c r="L106" s="5">
        <f t="shared" si="15"/>
        <v>7.385116504854369E-3</v>
      </c>
      <c r="M106" s="5">
        <f t="shared" si="16"/>
        <v>1.5537038834951456E-2</v>
      </c>
    </row>
    <row r="107" spans="1:13">
      <c r="A107">
        <v>8.16</v>
      </c>
      <c r="B107">
        <v>30.418357</v>
      </c>
      <c r="C107">
        <v>59.004105000000003</v>
      </c>
      <c r="D107">
        <v>-2.7650610000000002</v>
      </c>
      <c r="E107">
        <v>2.7752819999999998</v>
      </c>
      <c r="F107">
        <v>-0.76066699999999998</v>
      </c>
      <c r="G107">
        <v>1.6003149999999999</v>
      </c>
      <c r="H107" s="5">
        <f t="shared" si="11"/>
        <v>2.0408210594315246E-2</v>
      </c>
      <c r="I107" s="5">
        <f t="shared" si="12"/>
        <v>2.8109602067183461E-2</v>
      </c>
      <c r="J107" s="5">
        <f t="shared" si="13"/>
        <v>3.8368892800864259E-3</v>
      </c>
      <c r="K107" s="5">
        <f t="shared" si="14"/>
        <v>2.8614669902912622E-2</v>
      </c>
      <c r="L107" s="5">
        <f t="shared" si="15"/>
        <v>4.6174757281553401E-3</v>
      </c>
      <c r="M107" s="5">
        <f t="shared" si="16"/>
        <v>2.1638475728155339E-2</v>
      </c>
    </row>
    <row r="108" spans="1:13">
      <c r="A108">
        <v>8.24</v>
      </c>
      <c r="B108">
        <v>47.387864999999998</v>
      </c>
      <c r="C108">
        <v>65.270495999999994</v>
      </c>
      <c r="D108">
        <v>-19.746896</v>
      </c>
      <c r="E108">
        <v>2.947311</v>
      </c>
      <c r="F108">
        <v>-0.47560000000000002</v>
      </c>
      <c r="G108">
        <v>2.2287629999999998</v>
      </c>
      <c r="H108" s="5">
        <f t="shared" si="11"/>
        <v>2.1810044358311801E-2</v>
      </c>
      <c r="I108" s="5">
        <f t="shared" si="12"/>
        <v>2.4486012058570199E-2</v>
      </c>
      <c r="J108" s="5">
        <f t="shared" si="13"/>
        <v>6.9611789553859936E-3</v>
      </c>
      <c r="K108" s="5">
        <f t="shared" si="14"/>
        <v>2.5558514563106798E-2</v>
      </c>
      <c r="L108" s="5">
        <f t="shared" si="15"/>
        <v>1.2792233009708738E-3</v>
      </c>
      <c r="M108" s="5">
        <f t="shared" si="16"/>
        <v>2.3425097087378641E-2</v>
      </c>
    </row>
    <row r="109" spans="1:13">
      <c r="A109">
        <v>8.32</v>
      </c>
      <c r="B109">
        <v>50.642923000000003</v>
      </c>
      <c r="C109">
        <v>56.856520000000003</v>
      </c>
      <c r="D109">
        <v>-35.826334000000003</v>
      </c>
      <c r="E109">
        <v>2.6325270000000001</v>
      </c>
      <c r="F109">
        <v>-0.13175999999999999</v>
      </c>
      <c r="G109">
        <v>2.412785</v>
      </c>
      <c r="H109" s="5">
        <f t="shared" si="11"/>
        <v>1.874394616709733E-2</v>
      </c>
      <c r="I109" s="5">
        <f t="shared" si="12"/>
        <v>1.560513652024117E-2</v>
      </c>
      <c r="J109" s="5">
        <f t="shared" si="13"/>
        <v>9.983602540711423E-3</v>
      </c>
      <c r="K109" s="5">
        <f t="shared" si="14"/>
        <v>1.8802339805825245E-2</v>
      </c>
      <c r="L109" s="5">
        <f t="shared" si="15"/>
        <v>5.7037365795925261E-4</v>
      </c>
      <c r="M109" s="5">
        <f t="shared" si="16"/>
        <v>2.1521883495145631E-2</v>
      </c>
    </row>
    <row r="110" spans="1:13">
      <c r="A110">
        <v>8.4</v>
      </c>
      <c r="B110">
        <v>43.523443</v>
      </c>
      <c r="C110">
        <v>36.235126999999999</v>
      </c>
      <c r="D110">
        <v>-51.381509000000001</v>
      </c>
      <c r="E110">
        <v>1.9366410000000001</v>
      </c>
      <c r="F110">
        <v>0.134939</v>
      </c>
      <c r="G110">
        <v>2.2167539999999999</v>
      </c>
      <c r="H110" s="5">
        <f t="shared" si="11"/>
        <v>1.3247869509043927E-2</v>
      </c>
      <c r="I110" s="5">
        <f t="shared" si="12"/>
        <v>3.7052639965546945E-3</v>
      </c>
      <c r="J110" s="5">
        <f t="shared" si="13"/>
        <v>1.2752300260949482E-2</v>
      </c>
      <c r="K110" s="5">
        <f t="shared" si="14"/>
        <v>9.7863883495145632E-3</v>
      </c>
      <c r="L110" s="5">
        <f t="shared" si="15"/>
        <v>1.0801039817397921E-3</v>
      </c>
      <c r="M110" s="5">
        <f t="shared" si="16"/>
        <v>1.7009378640776698E-2</v>
      </c>
    </row>
    <row r="111" spans="1:13">
      <c r="A111">
        <v>8.48</v>
      </c>
      <c r="B111">
        <v>30.761552999999999</v>
      </c>
      <c r="C111">
        <v>8.6036230000000007</v>
      </c>
      <c r="D111">
        <v>-65.630860999999996</v>
      </c>
      <c r="E111">
        <v>1.0079979999999999</v>
      </c>
      <c r="F111">
        <v>0.25553100000000001</v>
      </c>
      <c r="G111">
        <v>1.7519659999999999</v>
      </c>
      <c r="H111" s="5">
        <f t="shared" si="11"/>
        <v>7.2343273040482341E-3</v>
      </c>
      <c r="I111" s="5">
        <f t="shared" si="12"/>
        <v>8.6799263565891481E-3</v>
      </c>
      <c r="J111" s="5">
        <f t="shared" si="13"/>
        <v>1.4692317048764326E-2</v>
      </c>
      <c r="K111" s="5">
        <f t="shared" si="14"/>
        <v>7.6553398058252427E-5</v>
      </c>
      <c r="L111" s="5">
        <f t="shared" si="15"/>
        <v>1.0317778341364444E-3</v>
      </c>
      <c r="M111" s="5">
        <f t="shared" si="16"/>
        <v>1.1043436893203884E-2</v>
      </c>
    </row>
    <row r="112" spans="1:13">
      <c r="A112">
        <v>8.56</v>
      </c>
      <c r="B112">
        <v>16.798107999999999</v>
      </c>
      <c r="C112">
        <v>-20.154789000000001</v>
      </c>
      <c r="D112">
        <v>-75.615331999999995</v>
      </c>
      <c r="E112">
        <v>-7.8849999999999996E-3</v>
      </c>
      <c r="F112">
        <v>0.24409800000000001</v>
      </c>
      <c r="G112">
        <v>1.1374740000000001</v>
      </c>
      <c r="H112" s="5">
        <f t="shared" si="11"/>
        <v>2.0525344530577089E-3</v>
      </c>
      <c r="I112" s="5">
        <f t="shared" si="12"/>
        <v>1.9544617571059433E-2</v>
      </c>
      <c r="J112" s="5">
        <f t="shared" si="13"/>
        <v>1.5186502713447157E-2</v>
      </c>
      <c r="K112" s="5">
        <f t="shared" si="14"/>
        <v>9.5981067961165047E-3</v>
      </c>
      <c r="L112" s="5">
        <f t="shared" si="15"/>
        <v>7.5879617888240764E-4</v>
      </c>
      <c r="M112" s="5">
        <f t="shared" si="16"/>
        <v>4.602271844660194E-3</v>
      </c>
    </row>
    <row r="113" spans="1:13">
      <c r="A113">
        <v>8.64</v>
      </c>
      <c r="B113">
        <v>4.7659849999999997</v>
      </c>
      <c r="C113">
        <v>-45.382601999999999</v>
      </c>
      <c r="D113">
        <v>-78.158703000000003</v>
      </c>
      <c r="E113">
        <v>-0.98860499999999996</v>
      </c>
      <c r="F113">
        <v>0.17951600000000001</v>
      </c>
      <c r="G113">
        <v>0.47403400000000001</v>
      </c>
      <c r="H113" s="5">
        <f t="shared" si="11"/>
        <v>1.7046890611541775E-3</v>
      </c>
      <c r="I113" s="5">
        <f t="shared" si="12"/>
        <v>2.7774620155038756E-2</v>
      </c>
      <c r="J113" s="5">
        <f t="shared" si="13"/>
        <v>1.4165396893865647E-2</v>
      </c>
      <c r="K113" s="5">
        <f t="shared" si="14"/>
        <v>1.7813368932038835E-2</v>
      </c>
      <c r="L113" s="5">
        <f t="shared" si="15"/>
        <v>6.7758052244483891E-4</v>
      </c>
      <c r="M113" s="5">
        <f t="shared" si="16"/>
        <v>1.6018543689320388E-3</v>
      </c>
    </row>
    <row r="114" spans="1:13">
      <c r="A114">
        <v>8.7200000000000006</v>
      </c>
      <c r="B114">
        <v>-3.958288</v>
      </c>
      <c r="C114">
        <v>-64.492667999999995</v>
      </c>
      <c r="D114">
        <v>-72.903490000000005</v>
      </c>
      <c r="E114">
        <v>-1.8347770000000001</v>
      </c>
      <c r="F114">
        <v>0.160302</v>
      </c>
      <c r="G114">
        <v>-0.164991</v>
      </c>
      <c r="H114" s="5">
        <f t="shared" si="11"/>
        <v>4.1571145564168821E-3</v>
      </c>
      <c r="I114" s="5">
        <f t="shared" si="12"/>
        <v>3.3032836347975887E-2</v>
      </c>
      <c r="J114" s="5">
        <f t="shared" si="13"/>
        <v>1.2255467017967236E-2</v>
      </c>
      <c r="K114" s="5">
        <f t="shared" si="14"/>
        <v>2.3990417475728158E-2</v>
      </c>
      <c r="L114" s="5">
        <f t="shared" si="15"/>
        <v>1.0900287429199426E-3</v>
      </c>
      <c r="M114" s="5">
        <f t="shared" si="16"/>
        <v>7.1056990291262128E-3</v>
      </c>
    </row>
    <row r="115" spans="1:13">
      <c r="A115">
        <v>8.8000000000000007</v>
      </c>
      <c r="B115">
        <v>-9.6528200000000002</v>
      </c>
      <c r="C115">
        <v>-76.702246000000002</v>
      </c>
      <c r="D115">
        <v>-63.073864</v>
      </c>
      <c r="E115">
        <v>-2.4710130000000001</v>
      </c>
      <c r="F115">
        <v>0.25787900000000002</v>
      </c>
      <c r="G115">
        <v>-0.73188699999999995</v>
      </c>
      <c r="H115" s="5">
        <f t="shared" si="11"/>
        <v>5.9342097329888027E-3</v>
      </c>
      <c r="I115" s="5">
        <f t="shared" si="12"/>
        <v>3.5529918604651163E-2</v>
      </c>
      <c r="J115" s="5">
        <f t="shared" si="13"/>
        <v>1.0323603007039613E-2</v>
      </c>
      <c r="K115" s="5">
        <f t="shared" si="14"/>
        <v>2.7716194174757281E-2</v>
      </c>
      <c r="L115" s="5">
        <f t="shared" si="15"/>
        <v>2.0680742243638513E-3</v>
      </c>
      <c r="M115" s="5">
        <f t="shared" si="16"/>
        <v>1.1633417475728155E-2</v>
      </c>
    </row>
    <row r="116" spans="1:13">
      <c r="A116">
        <v>8.8800000000000008</v>
      </c>
      <c r="B116">
        <v>-13.779235</v>
      </c>
      <c r="C116">
        <v>-82.500471000000005</v>
      </c>
      <c r="D116">
        <v>-53.131352</v>
      </c>
      <c r="E116">
        <v>-2.854768</v>
      </c>
      <c r="F116">
        <v>0.48926500000000001</v>
      </c>
      <c r="G116">
        <v>-1.198242</v>
      </c>
      <c r="H116" s="5">
        <f t="shared" si="11"/>
        <v>7.7890844099913871E-3</v>
      </c>
      <c r="I116" s="5">
        <f t="shared" si="12"/>
        <v>3.5878229112833761E-2</v>
      </c>
      <c r="J116" s="5">
        <f t="shared" si="13"/>
        <v>8.9242611126979215E-3</v>
      </c>
      <c r="K116" s="5">
        <f t="shared" si="14"/>
        <v>2.8917873786407765E-2</v>
      </c>
      <c r="L116" s="5">
        <f t="shared" si="15"/>
        <v>3.4267351424465296E-3</v>
      </c>
      <c r="M116" s="5">
        <f t="shared" si="16"/>
        <v>1.4990912621359225E-2</v>
      </c>
    </row>
    <row r="117" spans="1:13">
      <c r="A117">
        <v>8.9600000000000009</v>
      </c>
      <c r="B117">
        <v>-18.086254</v>
      </c>
      <c r="C117">
        <v>-83.309247999999997</v>
      </c>
      <c r="D117">
        <v>-45.929513</v>
      </c>
      <c r="E117">
        <v>-2.9785409999999999</v>
      </c>
      <c r="F117">
        <v>0.810697</v>
      </c>
      <c r="G117">
        <v>-1.5440640000000001</v>
      </c>
      <c r="H117" s="5">
        <f t="shared" si="11"/>
        <v>1.0033995693367785E-2</v>
      </c>
      <c r="I117" s="5">
        <f t="shared" si="12"/>
        <v>3.4836189061154176E-2</v>
      </c>
      <c r="J117" s="5">
        <f t="shared" si="13"/>
        <v>8.1406725618322039E-3</v>
      </c>
      <c r="K117" s="5">
        <f t="shared" si="14"/>
        <v>2.7735184466019417E-2</v>
      </c>
      <c r="L117" s="5">
        <f t="shared" si="15"/>
        <v>4.7626088426747822E-3</v>
      </c>
      <c r="M117" s="5">
        <f t="shared" si="16"/>
        <v>1.6937834951456312E-2</v>
      </c>
    </row>
    <row r="118" spans="1:13">
      <c r="A118">
        <v>9.0399999999999991</v>
      </c>
      <c r="B118">
        <v>-23.298938</v>
      </c>
      <c r="C118">
        <v>-80.889630999999994</v>
      </c>
      <c r="D118">
        <v>-41.896704</v>
      </c>
      <c r="E118">
        <v>-2.8567239999999998</v>
      </c>
      <c r="F118">
        <v>1.126738</v>
      </c>
      <c r="G118">
        <v>-1.744597</v>
      </c>
      <c r="H118" s="5">
        <f t="shared" si="11"/>
        <v>1.2187076227390181E-2</v>
      </c>
      <c r="I118" s="5">
        <f t="shared" si="12"/>
        <v>3.2860525839793285E-2</v>
      </c>
      <c r="J118" s="5">
        <f t="shared" si="13"/>
        <v>7.745958974777473E-3</v>
      </c>
      <c r="K118" s="5">
        <f t="shared" si="14"/>
        <v>2.4376067961165048E-2</v>
      </c>
      <c r="L118" s="5">
        <f t="shared" si="15"/>
        <v>5.574220136951559E-3</v>
      </c>
      <c r="M118" s="5">
        <f t="shared" si="16"/>
        <v>1.7153009708737864E-2</v>
      </c>
    </row>
    <row r="119" spans="1:13">
      <c r="A119">
        <v>9.1199999999999992</v>
      </c>
      <c r="B119">
        <v>-28.298390999999999</v>
      </c>
      <c r="C119">
        <v>-76.302141000000006</v>
      </c>
      <c r="D119">
        <v>-39.865274999999997</v>
      </c>
      <c r="E119">
        <v>-2.5107349999999999</v>
      </c>
      <c r="F119">
        <v>1.3187489999999999</v>
      </c>
      <c r="G119">
        <v>-1.7667600000000001</v>
      </c>
      <c r="H119" s="5">
        <f t="shared" si="11"/>
        <v>1.3239133505598622E-2</v>
      </c>
      <c r="I119" s="5">
        <f t="shared" si="12"/>
        <v>2.9850265288544356E-2</v>
      </c>
      <c r="J119" s="5">
        <f t="shared" si="13"/>
        <v>7.397536232728855E-3</v>
      </c>
      <c r="K119" s="5">
        <f t="shared" si="14"/>
        <v>1.9102980582524274E-2</v>
      </c>
      <c r="L119" s="5">
        <f t="shared" si="15"/>
        <v>5.4784850790430299E-3</v>
      </c>
      <c r="M119" s="5">
        <f t="shared" si="16"/>
        <v>1.5385825242718447E-2</v>
      </c>
    </row>
    <row r="120" spans="1:13">
      <c r="A120">
        <v>9.1999999999999993</v>
      </c>
      <c r="B120">
        <v>-30.741268000000002</v>
      </c>
      <c r="C120">
        <v>-69.312315999999996</v>
      </c>
      <c r="D120">
        <v>-38.072085999999999</v>
      </c>
      <c r="E120">
        <v>-1.9676070000000001</v>
      </c>
      <c r="F120">
        <v>1.2961</v>
      </c>
      <c r="G120">
        <v>-1.58474</v>
      </c>
      <c r="H120" s="5">
        <f t="shared" si="11"/>
        <v>1.2378739448751076E-2</v>
      </c>
      <c r="I120" s="5">
        <f t="shared" si="12"/>
        <v>2.5460374246339363E-2</v>
      </c>
      <c r="J120" s="5">
        <f t="shared" si="13"/>
        <v>6.8559733726603431E-3</v>
      </c>
      <c r="K120" s="5">
        <f t="shared" si="14"/>
        <v>1.2297446601941748E-2</v>
      </c>
      <c r="L120" s="5">
        <f t="shared" si="15"/>
        <v>4.4420872432158259E-3</v>
      </c>
      <c r="M120" s="5">
        <f t="shared" si="16"/>
        <v>1.1714708737864078E-2</v>
      </c>
    </row>
    <row r="121" spans="1:13">
      <c r="A121">
        <v>9.2799999999999994</v>
      </c>
      <c r="B121">
        <v>-28.743433</v>
      </c>
      <c r="C121">
        <v>-59.118988999999999</v>
      </c>
      <c r="D121">
        <v>-35.284883999999998</v>
      </c>
      <c r="E121">
        <v>-1.266637</v>
      </c>
      <c r="F121">
        <v>1.0509090000000001</v>
      </c>
      <c r="G121">
        <v>-1.206615</v>
      </c>
      <c r="H121" s="5">
        <f t="shared" si="11"/>
        <v>9.5853419465977609E-3</v>
      </c>
      <c r="I121" s="5">
        <f t="shared" si="12"/>
        <v>1.9700930663221362E-2</v>
      </c>
      <c r="J121" s="5">
        <f t="shared" si="13"/>
        <v>6.237244466724569E-3</v>
      </c>
      <c r="K121" s="5">
        <f t="shared" si="14"/>
        <v>4.4785533980582527E-3</v>
      </c>
      <c r="L121" s="5">
        <f t="shared" si="15"/>
        <v>2.8680995857638006E-3</v>
      </c>
      <c r="M121" s="5">
        <f t="shared" si="16"/>
        <v>6.70978640776699E-3</v>
      </c>
    </row>
    <row r="122" spans="1:13">
      <c r="A122">
        <v>9.36</v>
      </c>
      <c r="B122">
        <v>-22.257164</v>
      </c>
      <c r="C122">
        <v>-45.745561000000002</v>
      </c>
      <c r="D122">
        <v>-32.100540000000002</v>
      </c>
      <c r="E122">
        <v>-0.46129100000000001</v>
      </c>
      <c r="F122">
        <v>0.678535</v>
      </c>
      <c r="G122">
        <v>-0.69110799999999994</v>
      </c>
      <c r="H122" s="5">
        <f t="shared" si="11"/>
        <v>5.6668931955211029E-3</v>
      </c>
      <c r="I122" s="5">
        <f t="shared" si="12"/>
        <v>1.312323083548665E-2</v>
      </c>
      <c r="J122" s="5">
        <f t="shared" si="13"/>
        <v>5.982854861179927E-3</v>
      </c>
      <c r="K122" s="5">
        <f t="shared" si="14"/>
        <v>3.7069223300970873E-3</v>
      </c>
      <c r="L122" s="5">
        <f t="shared" si="15"/>
        <v>1.4426071519147855E-3</v>
      </c>
      <c r="M122" s="5">
        <f t="shared" si="16"/>
        <v>1.3577378640776698E-3</v>
      </c>
    </row>
    <row r="123" spans="1:13">
      <c r="A123">
        <v>9.44</v>
      </c>
      <c r="B123">
        <v>-13.158526</v>
      </c>
      <c r="C123">
        <v>-30.472142000000002</v>
      </c>
      <c r="D123">
        <v>-30.791301000000001</v>
      </c>
      <c r="E123">
        <v>0.38181300000000001</v>
      </c>
      <c r="F123">
        <v>0.34129199999999998</v>
      </c>
      <c r="G123">
        <v>-0.139847</v>
      </c>
      <c r="H123" s="5">
        <f t="shared" si="11"/>
        <v>1.8717713178294574E-3</v>
      </c>
      <c r="I123" s="5">
        <f t="shared" si="12"/>
        <v>6.4381602067183465E-3</v>
      </c>
      <c r="J123" s="5">
        <f t="shared" si="13"/>
        <v>6.3729086637948629E-3</v>
      </c>
      <c r="K123" s="5">
        <f t="shared" si="14"/>
        <v>1.1442611650485438E-2</v>
      </c>
      <c r="L123" s="5">
        <f t="shared" si="15"/>
        <v>8.2015385915969229E-4</v>
      </c>
      <c r="M123" s="5">
        <f t="shared" si="16"/>
        <v>3.2098834951456313E-3</v>
      </c>
    </row>
    <row r="124" spans="1:13">
      <c r="A124">
        <v>9.52</v>
      </c>
      <c r="B124">
        <v>-4.3462529999999999</v>
      </c>
      <c r="C124">
        <v>-14.949408</v>
      </c>
      <c r="D124">
        <v>-32.798748000000003</v>
      </c>
      <c r="E124">
        <v>1.1785890000000001</v>
      </c>
      <c r="F124">
        <v>0.19403200000000001</v>
      </c>
      <c r="G124">
        <v>0.33061800000000002</v>
      </c>
      <c r="H124" s="5">
        <f t="shared" si="11"/>
        <v>5.0016149870801038E-4</v>
      </c>
      <c r="I124" s="5">
        <f t="shared" si="12"/>
        <v>1.4454737295434972E-4</v>
      </c>
      <c r="J124" s="5">
        <f t="shared" si="13"/>
        <v>7.0528891945929248E-3</v>
      </c>
      <c r="K124" s="5">
        <f t="shared" si="14"/>
        <v>1.7706883495145632E-2</v>
      </c>
      <c r="L124" s="5">
        <f t="shared" si="15"/>
        <v>1.3515597260968803E-3</v>
      </c>
      <c r="M124" s="5">
        <f t="shared" si="16"/>
        <v>6.014339805825243E-3</v>
      </c>
    </row>
    <row r="125" spans="1:13">
      <c r="A125">
        <v>9.6</v>
      </c>
      <c r="B125">
        <v>1.161375</v>
      </c>
      <c r="C125">
        <v>-0.33563900000000002</v>
      </c>
      <c r="D125">
        <v>-36.298329000000003</v>
      </c>
      <c r="E125">
        <v>1.823809</v>
      </c>
      <c r="F125">
        <v>0.31975199999999998</v>
      </c>
      <c r="G125">
        <v>0.61947700000000006</v>
      </c>
      <c r="H125" s="5">
        <f t="shared" si="11"/>
        <v>3.7574935400516794E-4</v>
      </c>
      <c r="I125" s="5">
        <f t="shared" si="12"/>
        <v>5.4471210163652027E-3</v>
      </c>
      <c r="J125" s="5">
        <f t="shared" si="13"/>
        <v>7.1602286173952073E-3</v>
      </c>
      <c r="K125" s="5">
        <f t="shared" si="14"/>
        <v>2.1385757281553397E-2</v>
      </c>
      <c r="L125" s="5">
        <f t="shared" si="15"/>
        <v>3.0117000591765998E-3</v>
      </c>
      <c r="M125" s="5">
        <f t="shared" si="16"/>
        <v>6.418203883495145E-3</v>
      </c>
    </row>
    <row r="126" spans="1:13">
      <c r="A126">
        <v>9.68</v>
      </c>
      <c r="B126">
        <v>0.87248999999999999</v>
      </c>
      <c r="C126">
        <v>12.648215</v>
      </c>
      <c r="D126">
        <v>-36.850760999999999</v>
      </c>
      <c r="E126">
        <v>2.2027329999999998</v>
      </c>
      <c r="F126">
        <v>0.71250800000000003</v>
      </c>
      <c r="G126">
        <v>0.66107499999999997</v>
      </c>
      <c r="H126" s="5">
        <f t="shared" si="11"/>
        <v>2.7839302325581398E-3</v>
      </c>
      <c r="I126" s="5">
        <f t="shared" si="12"/>
        <v>1.003776270456503E-2</v>
      </c>
      <c r="J126" s="5">
        <f t="shared" si="13"/>
        <v>5.9474246054183446E-3</v>
      </c>
      <c r="K126" s="5">
        <f t="shared" si="14"/>
        <v>2.155693203883495E-2</v>
      </c>
      <c r="L126" s="5">
        <f t="shared" si="15"/>
        <v>5.5091554653816889E-3</v>
      </c>
      <c r="M126" s="5">
        <f t="shared" si="16"/>
        <v>4.1911553398058252E-3</v>
      </c>
    </row>
    <row r="127" spans="1:13">
      <c r="A127">
        <v>9.76</v>
      </c>
      <c r="B127">
        <v>-6.4642860000000004</v>
      </c>
      <c r="C127">
        <v>23.307684999999999</v>
      </c>
      <c r="D127">
        <v>-30.608955999999999</v>
      </c>
      <c r="E127">
        <v>2.220364</v>
      </c>
      <c r="F127">
        <v>1.303356</v>
      </c>
      <c r="G127">
        <v>0.43168899999999999</v>
      </c>
      <c r="H127" s="5">
        <f t="shared" si="11"/>
        <v>8.7613772609819122E-3</v>
      </c>
      <c r="I127" s="5">
        <f t="shared" si="12"/>
        <v>1.3229421188630491E-2</v>
      </c>
      <c r="J127" s="5">
        <f t="shared" si="13"/>
        <v>3.3040257724046406E-3</v>
      </c>
      <c r="K127" s="5">
        <f t="shared" si="14"/>
        <v>1.7823233009708738E-2</v>
      </c>
      <c r="L127" s="5">
        <f t="shared" si="15"/>
        <v>8.4268746301462503E-3</v>
      </c>
      <c r="M127" s="5">
        <f t="shared" si="16"/>
        <v>4.8432038834951455E-4</v>
      </c>
    </row>
    <row r="128" spans="1:13">
      <c r="A128">
        <v>9.84</v>
      </c>
      <c r="B128">
        <v>-20.343917999999999</v>
      </c>
      <c r="C128">
        <v>30.718716000000001</v>
      </c>
      <c r="D128">
        <v>-17.004466000000001</v>
      </c>
      <c r="E128">
        <v>1.835793</v>
      </c>
      <c r="F128">
        <v>1.99363</v>
      </c>
      <c r="G128">
        <v>-4.9884999999999999E-2</v>
      </c>
      <c r="H128" s="5">
        <f t="shared" si="11"/>
        <v>1.6630307062876829E-2</v>
      </c>
      <c r="I128" s="5">
        <f t="shared" si="12"/>
        <v>1.4420183893195521E-2</v>
      </c>
      <c r="J128" s="5">
        <f t="shared" si="13"/>
        <v>1.597910579559987E-4</v>
      </c>
      <c r="K128" s="5">
        <f t="shared" si="14"/>
        <v>1.0550330097087378E-2</v>
      </c>
      <c r="L128" s="5">
        <f t="shared" si="15"/>
        <v>1.1280738016738524E-2</v>
      </c>
      <c r="M128" s="5">
        <f t="shared" si="16"/>
        <v>7.0043398058252425E-3</v>
      </c>
    </row>
    <row r="129" spans="1:13">
      <c r="A129">
        <v>9.92</v>
      </c>
      <c r="B129">
        <v>-38.615572999999998</v>
      </c>
      <c r="C129">
        <v>33.483666999999997</v>
      </c>
      <c r="D129">
        <v>0.908385</v>
      </c>
      <c r="E129">
        <v>1.086684</v>
      </c>
      <c r="F129">
        <v>2.6687970000000001</v>
      </c>
      <c r="G129">
        <v>-0.72144699999999995</v>
      </c>
      <c r="H129" s="5">
        <f t="shared" si="11"/>
        <v>2.4956777347114559E-2</v>
      </c>
      <c r="I129" s="5">
        <f t="shared" si="12"/>
        <v>1.2874635228251507E-2</v>
      </c>
      <c r="J129" s="5">
        <f t="shared" si="13"/>
        <v>3.1808091007118947E-3</v>
      </c>
      <c r="K129" s="5">
        <f t="shared" si="14"/>
        <v>8.980776699029126E-4</v>
      </c>
      <c r="L129" s="5">
        <f t="shared" si="15"/>
        <v>1.3527077521345843E-2</v>
      </c>
      <c r="M129" s="5">
        <f t="shared" si="16"/>
        <v>1.4338009708737864E-2</v>
      </c>
    </row>
    <row r="130" spans="1:13">
      <c r="A130">
        <v>10</v>
      </c>
      <c r="B130">
        <v>-57.949637000000003</v>
      </c>
      <c r="C130">
        <v>29.894902999999999</v>
      </c>
      <c r="D130">
        <v>18.082359</v>
      </c>
      <c r="E130">
        <v>9.2502000000000001E-2</v>
      </c>
      <c r="F130">
        <v>3.2002359999999999</v>
      </c>
      <c r="G130">
        <v>-1.476815</v>
      </c>
      <c r="H130" s="5">
        <f t="shared" si="11"/>
        <v>3.2048561584840651E-2</v>
      </c>
      <c r="I130" s="5">
        <f t="shared" si="12"/>
        <v>8.2682588285960378E-3</v>
      </c>
      <c r="J130" s="5">
        <f t="shared" si="13"/>
        <v>5.2727233707956086E-3</v>
      </c>
      <c r="K130" s="5">
        <f t="shared" si="14"/>
        <v>9.4156504854368932E-3</v>
      </c>
      <c r="L130" s="5">
        <f t="shared" si="15"/>
        <v>1.4627736917744525E-2</v>
      </c>
      <c r="M130" s="5">
        <f t="shared" si="16"/>
        <v>2.111921359223301E-2</v>
      </c>
    </row>
    <row r="131" spans="1:13">
      <c r="A131">
        <v>10.08</v>
      </c>
      <c r="B131">
        <v>-74.416759999999996</v>
      </c>
      <c r="C131">
        <v>19.198896999999999</v>
      </c>
      <c r="D131">
        <v>29.974536000000001</v>
      </c>
      <c r="E131">
        <v>-0.96981200000000001</v>
      </c>
      <c r="F131">
        <v>3.4606300000000001</v>
      </c>
      <c r="G131">
        <v>-2.1752790000000002</v>
      </c>
      <c r="H131" s="5">
        <f t="shared" si="11"/>
        <v>3.6332272609819118E-2</v>
      </c>
      <c r="I131" s="5">
        <f t="shared" si="12"/>
        <v>1.374347114556417E-3</v>
      </c>
      <c r="J131" s="5">
        <f t="shared" si="13"/>
        <v>6.0991042828017726E-3</v>
      </c>
      <c r="K131" s="5">
        <f t="shared" si="14"/>
        <v>1.8556776699029127E-2</v>
      </c>
      <c r="L131" s="5">
        <f t="shared" si="15"/>
        <v>1.4208064925183868E-2</v>
      </c>
      <c r="M131" s="5">
        <f t="shared" si="16"/>
        <v>2.5910077669902911E-2</v>
      </c>
    </row>
    <row r="132" spans="1:13">
      <c r="A132">
        <v>10.16</v>
      </c>
      <c r="B132">
        <v>-84.363536999999994</v>
      </c>
      <c r="C132">
        <v>3.1912340000000001</v>
      </c>
      <c r="D132">
        <v>34.672370999999998</v>
      </c>
      <c r="E132">
        <v>-1.911348</v>
      </c>
      <c r="F132">
        <v>3.3613439999999999</v>
      </c>
      <c r="G132">
        <v>-2.6687379999999998</v>
      </c>
      <c r="H132" s="5">
        <f t="shared" si="11"/>
        <v>3.6763559862187767E-2</v>
      </c>
      <c r="I132" s="5">
        <f t="shared" si="12"/>
        <v>5.9686942291128338E-3</v>
      </c>
      <c r="J132" s="5">
        <f t="shared" si="13"/>
        <v>5.8227681390648446E-3</v>
      </c>
      <c r="K132" s="5">
        <f t="shared" si="14"/>
        <v>2.5004174757281554E-2</v>
      </c>
      <c r="L132" s="5">
        <f t="shared" si="15"/>
        <v>1.2214827965170344E-2</v>
      </c>
      <c r="M132" s="5">
        <f t="shared" si="16"/>
        <v>2.7565873786407766E-2</v>
      </c>
    </row>
    <row r="133" spans="1:13">
      <c r="A133">
        <v>10.24</v>
      </c>
      <c r="B133">
        <v>-85.364986000000002</v>
      </c>
      <c r="C133">
        <v>-13.859308</v>
      </c>
      <c r="D133">
        <v>33.101447</v>
      </c>
      <c r="E133">
        <v>-2.5754299999999999</v>
      </c>
      <c r="F133">
        <v>2.8897840000000001</v>
      </c>
      <c r="G133">
        <v>-2.8392849999999998</v>
      </c>
      <c r="H133" s="5">
        <f t="shared" si="11"/>
        <v>3.3039446597760549E-2</v>
      </c>
      <c r="I133" s="5">
        <f t="shared" si="12"/>
        <v>1.1880630490956072E-2</v>
      </c>
      <c r="J133" s="5">
        <f t="shared" si="13"/>
        <v>4.6921404861710904E-3</v>
      </c>
      <c r="K133" s="5">
        <f t="shared" si="14"/>
        <v>2.7752669902912624E-2</v>
      </c>
      <c r="L133" s="5">
        <f t="shared" si="15"/>
        <v>8.9518598359962787E-3</v>
      </c>
      <c r="M133" s="5">
        <f t="shared" si="16"/>
        <v>2.5539320388349513E-2</v>
      </c>
    </row>
    <row r="134" spans="1:13">
      <c r="A134">
        <v>10.32</v>
      </c>
      <c r="B134">
        <v>-76.717595000000003</v>
      </c>
      <c r="C134">
        <v>-27.586824</v>
      </c>
      <c r="D134">
        <v>26.674021</v>
      </c>
      <c r="E134">
        <v>-2.8585250000000002</v>
      </c>
      <c r="F134">
        <v>2.1178309999999998</v>
      </c>
      <c r="G134">
        <v>-2.6305499999999999</v>
      </c>
      <c r="H134" s="5">
        <f t="shared" si="11"/>
        <v>2.5589667097329887E-2</v>
      </c>
      <c r="I134" s="5">
        <f t="shared" si="12"/>
        <v>1.5559598621877691E-2</v>
      </c>
      <c r="J134" s="5">
        <f t="shared" si="13"/>
        <v>2.5670836243124246E-3</v>
      </c>
      <c r="K134" s="5">
        <f t="shared" si="14"/>
        <v>2.6329223300970876E-2</v>
      </c>
      <c r="L134" s="5">
        <f t="shared" si="15"/>
        <v>4.9689365119621265E-3</v>
      </c>
      <c r="M134" s="5">
        <f t="shared" si="16"/>
        <v>2.0007339805825242E-2</v>
      </c>
    </row>
    <row r="135" spans="1:13">
      <c r="A135">
        <v>10.4</v>
      </c>
      <c r="B135">
        <v>-59.419207</v>
      </c>
      <c r="C135">
        <v>-36.129387999999999</v>
      </c>
      <c r="D135">
        <v>14.593434</v>
      </c>
      <c r="E135">
        <v>-2.71191</v>
      </c>
      <c r="F135">
        <v>1.175551</v>
      </c>
      <c r="G135">
        <v>-2.060756</v>
      </c>
      <c r="H135" s="5">
        <f t="shared" si="11"/>
        <v>1.540016149870801E-2</v>
      </c>
      <c r="I135" s="5">
        <f t="shared" si="12"/>
        <v>1.736543367786391E-2</v>
      </c>
      <c r="J135" s="5">
        <f t="shared" si="13"/>
        <v>1.0715345500613028E-3</v>
      </c>
      <c r="K135" s="5">
        <f t="shared" si="14"/>
        <v>2.0871980582524274E-2</v>
      </c>
      <c r="L135" s="5">
        <f t="shared" si="15"/>
        <v>8.8546791782906419E-4</v>
      </c>
      <c r="M135" s="5">
        <f t="shared" si="16"/>
        <v>1.1790223300970874E-2</v>
      </c>
    </row>
    <row r="136" spans="1:13">
      <c r="A136">
        <v>10.48</v>
      </c>
      <c r="B136">
        <v>-35.759174999999999</v>
      </c>
      <c r="C136">
        <v>-40.322536999999997</v>
      </c>
      <c r="D136">
        <v>-5.5147490000000001</v>
      </c>
      <c r="E136">
        <v>-2.1498140000000001</v>
      </c>
      <c r="F136">
        <v>0.209484</v>
      </c>
      <c r="G136">
        <v>-1.2143930000000001</v>
      </c>
      <c r="H136" s="5">
        <f t="shared" si="11"/>
        <v>3.6855977605512488E-3</v>
      </c>
      <c r="I136" s="5">
        <f t="shared" si="12"/>
        <v>1.7872916020671835E-2</v>
      </c>
      <c r="J136" s="5">
        <f t="shared" si="13"/>
        <v>6.4940982281471802E-3</v>
      </c>
      <c r="K136" s="5">
        <f t="shared" si="14"/>
        <v>1.2348951456310679E-2</v>
      </c>
      <c r="L136" s="5">
        <f t="shared" si="15"/>
        <v>6.3332621359223299E-3</v>
      </c>
      <c r="M136" s="5">
        <f t="shared" si="16"/>
        <v>2.1087961165048544E-3</v>
      </c>
    </row>
    <row r="137" spans="1:13">
      <c r="A137">
        <v>10.56</v>
      </c>
      <c r="B137">
        <v>-8.5579579999999993</v>
      </c>
      <c r="C137">
        <v>-41.500911000000002</v>
      </c>
      <c r="D137">
        <v>-33.422460999999998</v>
      </c>
      <c r="E137">
        <v>-1.2719419999999999</v>
      </c>
      <c r="F137">
        <v>-0.65232599999999996</v>
      </c>
      <c r="G137">
        <v>-0.21720600000000001</v>
      </c>
      <c r="H137" s="5">
        <f t="shared" si="11"/>
        <v>8.3165473729543485E-3</v>
      </c>
      <c r="I137" s="5">
        <f t="shared" si="12"/>
        <v>1.7099305340223945E-2</v>
      </c>
      <c r="J137" s="5">
        <f t="shared" si="13"/>
        <v>1.2306619722962193E-2</v>
      </c>
      <c r="K137" s="5">
        <f t="shared" si="14"/>
        <v>2.6130776699029128E-3</v>
      </c>
      <c r="L137" s="5">
        <f t="shared" si="15"/>
        <v>1.2814349514563108E-2</v>
      </c>
      <c r="M137" s="5">
        <f t="shared" si="16"/>
        <v>7.6931650485436891E-3</v>
      </c>
    </row>
    <row r="138" spans="1:13">
      <c r="A138">
        <v>10.64</v>
      </c>
      <c r="B138">
        <v>19.311022999999999</v>
      </c>
      <c r="C138">
        <v>-39.704586999999997</v>
      </c>
      <c r="D138">
        <v>-63.337125999999998</v>
      </c>
      <c r="E138">
        <v>-0.26914700000000003</v>
      </c>
      <c r="F138">
        <v>-1.3198780000000001</v>
      </c>
      <c r="G138">
        <v>0.79239599999999999</v>
      </c>
      <c r="H138" s="5">
        <f t="shared" si="11"/>
        <v>1.9162545650301465E-2</v>
      </c>
      <c r="I138" s="5">
        <f t="shared" si="12"/>
        <v>1.4833879844961239E-2</v>
      </c>
      <c r="J138" s="5">
        <f t="shared" si="13"/>
        <v>1.6793332284094905E-2</v>
      </c>
      <c r="K138" s="5">
        <f t="shared" si="14"/>
        <v>6.0406504854368936E-3</v>
      </c>
      <c r="L138" s="5">
        <f t="shared" si="15"/>
        <v>1.6967563106796119E-2</v>
      </c>
      <c r="M138" s="5">
        <f t="shared" si="16"/>
        <v>1.6335281553398057E-2</v>
      </c>
    </row>
    <row r="139" spans="1:13">
      <c r="A139">
        <v>10.72</v>
      </c>
      <c r="B139">
        <v>44.495431000000004</v>
      </c>
      <c r="C139">
        <v>-34.444268999999998</v>
      </c>
      <c r="D139">
        <v>-86.428396000000006</v>
      </c>
      <c r="E139">
        <v>0.62218700000000005</v>
      </c>
      <c r="F139">
        <v>-1.7476590000000001</v>
      </c>
      <c r="G139">
        <v>1.682534</v>
      </c>
      <c r="H139" s="5">
        <f t="shared" si="11"/>
        <v>2.7062719207579671E-2</v>
      </c>
      <c r="I139" s="5">
        <f t="shared" si="12"/>
        <v>1.1533649870801034E-2</v>
      </c>
      <c r="J139" s="5">
        <f t="shared" si="13"/>
        <v>1.88227404941913E-2</v>
      </c>
      <c r="K139" s="5">
        <f t="shared" si="14"/>
        <v>1.1696766990291261E-2</v>
      </c>
      <c r="L139" s="5">
        <f t="shared" si="15"/>
        <v>1.8759067961165048E-2</v>
      </c>
      <c r="M139" s="5">
        <f t="shared" si="16"/>
        <v>2.2713893203883496E-2</v>
      </c>
    </row>
    <row r="140" spans="1:13">
      <c r="A140">
        <v>10.8</v>
      </c>
      <c r="B140">
        <v>62.839633999999997</v>
      </c>
      <c r="C140">
        <v>-26.781134999999999</v>
      </c>
      <c r="D140">
        <v>-96.872928000000002</v>
      </c>
      <c r="E140">
        <v>1.2047669999999999</v>
      </c>
      <c r="F140">
        <v>-1.9321839999999999</v>
      </c>
      <c r="G140">
        <v>2.339531</v>
      </c>
      <c r="H140" s="5">
        <f t="shared" ref="H140:H203" si="17">ABS(B141/2322)</f>
        <v>3.0474209302325583E-2</v>
      </c>
      <c r="I140" s="5">
        <f t="shared" ref="I140:I203" si="18">ABS(C141/2322)</f>
        <v>8.4897329888027548E-3</v>
      </c>
      <c r="J140" s="5">
        <f t="shared" ref="J140:J203" si="19">ABS(($D141/(IF($D141&lt;0,5146.59,5684.83))))</f>
        <v>1.8508237493175091E-2</v>
      </c>
      <c r="K140" s="5">
        <f t="shared" ref="K140:K203" si="20">ABS(E141/103)</f>
        <v>1.3493699029126213E-2</v>
      </c>
      <c r="L140" s="5">
        <f t="shared" ref="L140:L203" si="21">ABS(($F141/(IF($F141&lt;0,103,236.58))))</f>
        <v>1.8479631067961164E-2</v>
      </c>
      <c r="M140" s="5">
        <f t="shared" ref="M140:M203" si="22">ABS(G141/103)</f>
        <v>2.6067631067961165E-2</v>
      </c>
    </row>
    <row r="141" spans="1:13">
      <c r="A141">
        <v>10.88</v>
      </c>
      <c r="B141">
        <v>70.761114000000006</v>
      </c>
      <c r="C141">
        <v>-19.713159999999998</v>
      </c>
      <c r="D141">
        <v>-95.254310000000004</v>
      </c>
      <c r="E141">
        <v>1.3898509999999999</v>
      </c>
      <c r="F141">
        <v>-1.903402</v>
      </c>
      <c r="G141">
        <v>2.6849660000000002</v>
      </c>
      <c r="H141" s="5">
        <f t="shared" si="17"/>
        <v>2.9159356589147287E-2</v>
      </c>
      <c r="I141" s="5">
        <f t="shared" si="18"/>
        <v>6.9377105943152452E-3</v>
      </c>
      <c r="J141" s="5">
        <f t="shared" si="19"/>
        <v>1.6777425246619605E-2</v>
      </c>
      <c r="K141" s="5">
        <f t="shared" si="20"/>
        <v>1.1753572815533981E-2</v>
      </c>
      <c r="L141" s="5">
        <f t="shared" si="21"/>
        <v>1.6621388349514564E-2</v>
      </c>
      <c r="M141" s="5">
        <f t="shared" si="22"/>
        <v>2.6208728155339804E-2</v>
      </c>
    </row>
    <row r="142" spans="1:13">
      <c r="A142">
        <v>10.96</v>
      </c>
      <c r="B142">
        <v>67.708026000000004</v>
      </c>
      <c r="C142">
        <v>-16.109363999999999</v>
      </c>
      <c r="D142">
        <v>-86.346529000000004</v>
      </c>
      <c r="E142">
        <v>1.210618</v>
      </c>
      <c r="F142">
        <v>-1.7120029999999999</v>
      </c>
      <c r="G142">
        <v>2.6994989999999999</v>
      </c>
      <c r="H142" s="5">
        <f t="shared" si="17"/>
        <v>2.461016451335056E-2</v>
      </c>
      <c r="I142" s="5">
        <f t="shared" si="18"/>
        <v>7.1494987080103359E-3</v>
      </c>
      <c r="J142" s="5">
        <f t="shared" si="19"/>
        <v>1.4472479836163362E-2</v>
      </c>
      <c r="K142" s="5">
        <f t="shared" si="20"/>
        <v>7.6417087378640777E-3</v>
      </c>
      <c r="L142" s="5">
        <f t="shared" si="21"/>
        <v>1.3732660194174757E-2</v>
      </c>
      <c r="M142" s="5">
        <f t="shared" si="22"/>
        <v>2.3645815533980586E-2</v>
      </c>
    </row>
    <row r="143" spans="1:13">
      <c r="A143">
        <v>11.04</v>
      </c>
      <c r="B143">
        <v>57.144801999999999</v>
      </c>
      <c r="C143">
        <v>-16.601136</v>
      </c>
      <c r="D143">
        <v>-74.483919999999998</v>
      </c>
      <c r="E143">
        <v>0.78709600000000002</v>
      </c>
      <c r="F143">
        <v>-1.4144639999999999</v>
      </c>
      <c r="G143">
        <v>2.4355190000000002</v>
      </c>
      <c r="H143" s="5">
        <f t="shared" si="17"/>
        <v>1.9280065460809646E-2</v>
      </c>
      <c r="I143" s="5">
        <f t="shared" si="18"/>
        <v>8.4441524547803626E-3</v>
      </c>
      <c r="J143" s="5">
        <f t="shared" si="19"/>
        <v>1.1896893088433311E-2</v>
      </c>
      <c r="K143" s="5">
        <f t="shared" si="20"/>
        <v>2.6982233009708741E-3</v>
      </c>
      <c r="L143" s="5">
        <f t="shared" si="21"/>
        <v>1.0281864077669903E-2</v>
      </c>
      <c r="M143" s="5">
        <f t="shared" si="22"/>
        <v>1.9434815533980583E-2</v>
      </c>
    </row>
    <row r="144" spans="1:13">
      <c r="A144">
        <v>11.12</v>
      </c>
      <c r="B144">
        <v>44.768312000000002</v>
      </c>
      <c r="C144">
        <v>-19.607322</v>
      </c>
      <c r="D144">
        <v>-61.228431</v>
      </c>
      <c r="E144">
        <v>0.27791700000000003</v>
      </c>
      <c r="F144">
        <v>-1.059032</v>
      </c>
      <c r="G144">
        <v>2.0017860000000001</v>
      </c>
      <c r="H144" s="5">
        <f t="shared" si="17"/>
        <v>1.520409776055125E-2</v>
      </c>
      <c r="I144" s="5">
        <f t="shared" si="18"/>
        <v>9.7772756244616701E-3</v>
      </c>
      <c r="J144" s="5">
        <f t="shared" si="19"/>
        <v>8.997854696022026E-3</v>
      </c>
      <c r="K144" s="5">
        <f t="shared" si="20"/>
        <v>1.5358252427184467E-3</v>
      </c>
      <c r="L144" s="5">
        <f t="shared" si="21"/>
        <v>6.5864854368932043E-3</v>
      </c>
      <c r="M144" s="5">
        <f t="shared" si="22"/>
        <v>1.4805135922330096E-2</v>
      </c>
    </row>
    <row r="145" spans="1:13">
      <c r="A145">
        <v>11.2</v>
      </c>
      <c r="B145">
        <v>35.303915000000003</v>
      </c>
      <c r="C145">
        <v>-22.702833999999999</v>
      </c>
      <c r="D145">
        <v>-46.308269000000003</v>
      </c>
      <c r="E145">
        <v>-0.15819</v>
      </c>
      <c r="F145">
        <v>-0.67840800000000001</v>
      </c>
      <c r="G145">
        <v>1.524929</v>
      </c>
      <c r="H145" s="5">
        <f t="shared" si="17"/>
        <v>1.3016016795865634E-2</v>
      </c>
      <c r="I145" s="5">
        <f t="shared" si="18"/>
        <v>1.0041651593453918E-2</v>
      </c>
      <c r="J145" s="5">
        <f t="shared" si="19"/>
        <v>5.7264246811966754E-3</v>
      </c>
      <c r="K145" s="5">
        <f t="shared" si="20"/>
        <v>3.8049611650485438E-3</v>
      </c>
      <c r="L145" s="5">
        <f t="shared" si="21"/>
        <v>2.8440776699029122E-3</v>
      </c>
      <c r="M145" s="5">
        <f t="shared" si="22"/>
        <v>1.0773106796116504E-2</v>
      </c>
    </row>
    <row r="146" spans="1:13">
      <c r="A146">
        <v>11.28</v>
      </c>
      <c r="B146">
        <v>30.223191</v>
      </c>
      <c r="C146">
        <v>-23.316714999999999</v>
      </c>
      <c r="D146">
        <v>-29.47156</v>
      </c>
      <c r="E146">
        <v>-0.39191100000000001</v>
      </c>
      <c r="F146">
        <v>-0.29293999999999998</v>
      </c>
      <c r="G146">
        <v>1.1096299999999999</v>
      </c>
      <c r="H146" s="5">
        <f t="shared" si="17"/>
        <v>1.1931826442721793E-2</v>
      </c>
      <c r="I146" s="5">
        <f t="shared" si="18"/>
        <v>8.056004306632213E-3</v>
      </c>
      <c r="J146" s="5">
        <f t="shared" si="19"/>
        <v>2.2023936237392135E-3</v>
      </c>
      <c r="K146" s="5">
        <f t="shared" si="20"/>
        <v>3.3996213592233011E-3</v>
      </c>
      <c r="L146" s="5">
        <f t="shared" si="21"/>
        <v>3.3778425902443145E-4</v>
      </c>
      <c r="M146" s="5">
        <f t="shared" si="22"/>
        <v>7.9197572815533981E-3</v>
      </c>
    </row>
    <row r="147" spans="1:13">
      <c r="A147">
        <v>11.36</v>
      </c>
      <c r="B147">
        <v>27.705701000000001</v>
      </c>
      <c r="C147">
        <v>-18.706042</v>
      </c>
      <c r="D147">
        <v>-11.334816999999999</v>
      </c>
      <c r="E147">
        <v>-0.350161</v>
      </c>
      <c r="F147">
        <v>7.9912999999999998E-2</v>
      </c>
      <c r="G147">
        <v>0.81573499999999999</v>
      </c>
      <c r="H147" s="5">
        <f t="shared" si="17"/>
        <v>1.0550261843238587E-2</v>
      </c>
      <c r="I147" s="5">
        <f t="shared" si="18"/>
        <v>2.9035232558139537E-3</v>
      </c>
      <c r="J147" s="5">
        <f t="shared" si="19"/>
        <v>1.165148650003606E-3</v>
      </c>
      <c r="K147" s="5">
        <f t="shared" si="20"/>
        <v>3.4811650485436891E-4</v>
      </c>
      <c r="L147" s="5">
        <f t="shared" si="21"/>
        <v>1.7717474004565049E-3</v>
      </c>
      <c r="M147" s="5">
        <f t="shared" si="22"/>
        <v>6.3608155339805825E-3</v>
      </c>
    </row>
    <row r="148" spans="1:13">
      <c r="A148">
        <v>11.44</v>
      </c>
      <c r="B148">
        <v>24.497707999999999</v>
      </c>
      <c r="C148">
        <v>-6.741981</v>
      </c>
      <c r="D148">
        <v>6.623672</v>
      </c>
      <c r="E148">
        <v>-3.5855999999999999E-2</v>
      </c>
      <c r="F148">
        <v>0.41915999999999998</v>
      </c>
      <c r="G148">
        <v>0.65516399999999997</v>
      </c>
      <c r="H148" s="5">
        <f t="shared" si="17"/>
        <v>7.8365602928509911E-3</v>
      </c>
      <c r="I148" s="5">
        <f t="shared" si="18"/>
        <v>5.302118001722653E-3</v>
      </c>
      <c r="J148" s="5">
        <f t="shared" si="19"/>
        <v>3.9097549091177746E-3</v>
      </c>
      <c r="K148" s="5">
        <f t="shared" si="20"/>
        <v>4.5710485436893204E-3</v>
      </c>
      <c r="L148" s="5">
        <f t="shared" si="21"/>
        <v>2.9659819088680359E-3</v>
      </c>
      <c r="M148" s="5">
        <f t="shared" si="22"/>
        <v>5.8422524271844658E-3</v>
      </c>
    </row>
    <row r="149" spans="1:13">
      <c r="A149">
        <v>11.52</v>
      </c>
      <c r="B149">
        <v>18.196493</v>
      </c>
      <c r="C149">
        <v>12.311518</v>
      </c>
      <c r="D149">
        <v>22.226292000000001</v>
      </c>
      <c r="E149">
        <v>0.47081800000000001</v>
      </c>
      <c r="F149">
        <v>0.70169199999999998</v>
      </c>
      <c r="G149">
        <v>0.60175199999999995</v>
      </c>
      <c r="H149" s="5">
        <f t="shared" si="17"/>
        <v>3.6952028423772611E-3</v>
      </c>
      <c r="I149" s="5">
        <f t="shared" si="18"/>
        <v>1.4965979758828596E-2</v>
      </c>
      <c r="J149" s="5">
        <f t="shared" si="19"/>
        <v>5.7913747640650649E-3</v>
      </c>
      <c r="K149" s="5">
        <f t="shared" si="20"/>
        <v>1.0058932038834952E-2</v>
      </c>
      <c r="L149" s="5">
        <f t="shared" si="21"/>
        <v>3.8406627779186743E-3</v>
      </c>
      <c r="M149" s="5">
        <f t="shared" si="22"/>
        <v>5.9040485436893204E-3</v>
      </c>
    </row>
    <row r="150" spans="1:13">
      <c r="A150">
        <v>11.6</v>
      </c>
      <c r="B150">
        <v>8.5802610000000001</v>
      </c>
      <c r="C150">
        <v>34.751004999999999</v>
      </c>
      <c r="D150">
        <v>32.922981</v>
      </c>
      <c r="E150">
        <v>1.03607</v>
      </c>
      <c r="F150">
        <v>0.90862399999999999</v>
      </c>
      <c r="G150">
        <v>0.60811700000000002</v>
      </c>
      <c r="H150" s="5">
        <f t="shared" si="17"/>
        <v>1.0365826873385013E-3</v>
      </c>
      <c r="I150" s="5">
        <f t="shared" si="18"/>
        <v>2.3429878983634796E-2</v>
      </c>
      <c r="J150" s="5">
        <f t="shared" si="19"/>
        <v>6.3984708425757668E-3</v>
      </c>
      <c r="K150" s="5">
        <f t="shared" si="20"/>
        <v>1.4718126213592234E-2</v>
      </c>
      <c r="L150" s="5">
        <f t="shared" si="21"/>
        <v>4.3568856200862285E-3</v>
      </c>
      <c r="M150" s="5">
        <f t="shared" si="22"/>
        <v>6.0821359223300975E-3</v>
      </c>
    </row>
    <row r="151" spans="1:13">
      <c r="A151">
        <v>11.68</v>
      </c>
      <c r="B151">
        <v>-2.4069449999999999</v>
      </c>
      <c r="C151">
        <v>54.404178999999999</v>
      </c>
      <c r="D151">
        <v>36.374218999999997</v>
      </c>
      <c r="E151">
        <v>1.5159670000000001</v>
      </c>
      <c r="F151">
        <v>1.0307519999999999</v>
      </c>
      <c r="G151">
        <v>0.62646000000000002</v>
      </c>
      <c r="H151" s="5">
        <f t="shared" si="17"/>
        <v>5.0221020671834624E-3</v>
      </c>
      <c r="I151" s="5">
        <f t="shared" si="18"/>
        <v>2.8049992248062015E-2</v>
      </c>
      <c r="J151" s="5">
        <f t="shared" si="19"/>
        <v>5.4602841245912368E-3</v>
      </c>
      <c r="K151" s="5">
        <f t="shared" si="20"/>
        <v>1.7505592233009709E-2</v>
      </c>
      <c r="L151" s="5">
        <f t="shared" si="21"/>
        <v>4.5172372981655256E-3</v>
      </c>
      <c r="M151" s="5">
        <f t="shared" si="22"/>
        <v>6.0955436893203882E-3</v>
      </c>
    </row>
    <row r="152" spans="1:13">
      <c r="A152">
        <v>11.76</v>
      </c>
      <c r="B152">
        <v>-11.661320999999999</v>
      </c>
      <c r="C152">
        <v>65.132081999999997</v>
      </c>
      <c r="D152">
        <v>31.040787000000002</v>
      </c>
      <c r="E152">
        <v>1.8030759999999999</v>
      </c>
      <c r="F152">
        <v>1.0686880000000001</v>
      </c>
      <c r="G152">
        <v>0.62784099999999998</v>
      </c>
      <c r="H152" s="5">
        <f t="shared" si="17"/>
        <v>7.0659478897502149E-3</v>
      </c>
      <c r="I152" s="5">
        <f t="shared" si="18"/>
        <v>2.73238165374677E-2</v>
      </c>
      <c r="J152" s="5">
        <f t="shared" si="19"/>
        <v>2.94171822200488E-3</v>
      </c>
      <c r="K152" s="5">
        <f t="shared" si="20"/>
        <v>1.8006067961165047E-2</v>
      </c>
      <c r="L152" s="5">
        <f t="shared" si="21"/>
        <v>4.3441203821117597E-3</v>
      </c>
      <c r="M152" s="5">
        <f t="shared" si="22"/>
        <v>5.9340873786407761E-3</v>
      </c>
    </row>
    <row r="153" spans="1:13">
      <c r="A153">
        <v>11.84</v>
      </c>
      <c r="B153">
        <v>-16.407131</v>
      </c>
      <c r="C153">
        <v>63.445901999999997</v>
      </c>
      <c r="D153">
        <v>16.723168000000001</v>
      </c>
      <c r="E153">
        <v>1.854625</v>
      </c>
      <c r="F153">
        <v>1.0277320000000001</v>
      </c>
      <c r="G153">
        <v>0.61121099999999995</v>
      </c>
      <c r="H153" s="5">
        <f t="shared" si="17"/>
        <v>6.6566188630490953E-3</v>
      </c>
      <c r="I153" s="5">
        <f t="shared" si="18"/>
        <v>2.1493779931093887E-2</v>
      </c>
      <c r="J153" s="5">
        <f t="shared" si="19"/>
        <v>9.4975449763824206E-4</v>
      </c>
      <c r="K153" s="5">
        <f t="shared" si="20"/>
        <v>1.6400932038834949E-2</v>
      </c>
      <c r="L153" s="5">
        <f t="shared" si="21"/>
        <v>3.8667892467664213E-3</v>
      </c>
      <c r="M153" s="5">
        <f t="shared" si="22"/>
        <v>5.7920873786407772E-3</v>
      </c>
    </row>
    <row r="154" spans="1:13">
      <c r="A154">
        <v>11.92</v>
      </c>
      <c r="B154">
        <v>-15.456669</v>
      </c>
      <c r="C154">
        <v>49.908557000000002</v>
      </c>
      <c r="D154">
        <v>-4.8879970000000004</v>
      </c>
      <c r="E154">
        <v>1.6892959999999999</v>
      </c>
      <c r="F154">
        <v>0.91480499999999998</v>
      </c>
      <c r="G154">
        <v>0.59658500000000003</v>
      </c>
      <c r="H154" s="5">
        <f t="shared" si="17"/>
        <v>4.0727049956933679E-3</v>
      </c>
      <c r="I154" s="5">
        <f t="shared" si="18"/>
        <v>1.229960422049957E-2</v>
      </c>
      <c r="J154" s="5">
        <f t="shared" si="19"/>
        <v>5.8435750662088875E-3</v>
      </c>
      <c r="K154" s="5">
        <f t="shared" si="20"/>
        <v>1.320214563106796E-2</v>
      </c>
      <c r="L154" s="5">
        <f t="shared" si="21"/>
        <v>3.1535167807929662E-3</v>
      </c>
      <c r="M154" s="5">
        <f t="shared" si="22"/>
        <v>5.8782815533980582E-3</v>
      </c>
    </row>
    <row r="155" spans="1:13">
      <c r="A155">
        <v>12</v>
      </c>
      <c r="B155">
        <v>-9.4568209999999997</v>
      </c>
      <c r="C155">
        <v>28.559681000000001</v>
      </c>
      <c r="D155">
        <v>-30.074484999999999</v>
      </c>
      <c r="E155">
        <v>1.3598209999999999</v>
      </c>
      <c r="F155">
        <v>0.74605900000000003</v>
      </c>
      <c r="G155">
        <v>0.60546299999999997</v>
      </c>
      <c r="H155" s="5">
        <f t="shared" si="17"/>
        <v>8.8162360034453057E-5</v>
      </c>
      <c r="I155" s="5">
        <f t="shared" si="18"/>
        <v>2.0068686477174849E-3</v>
      </c>
      <c r="J155" s="5">
        <f t="shared" si="19"/>
        <v>1.0474811088507147E-2</v>
      </c>
      <c r="K155" s="5">
        <f t="shared" si="20"/>
        <v>8.9657281553398062E-3</v>
      </c>
      <c r="L155" s="5">
        <f t="shared" si="21"/>
        <v>2.3739918843520163E-3</v>
      </c>
      <c r="M155" s="5">
        <f t="shared" si="22"/>
        <v>6.2014854368932044E-3</v>
      </c>
    </row>
    <row r="156" spans="1:13">
      <c r="A156">
        <v>12.08</v>
      </c>
      <c r="B156">
        <v>-0.20471300000000001</v>
      </c>
      <c r="C156">
        <v>4.6599490000000001</v>
      </c>
      <c r="D156">
        <v>-53.909557999999997</v>
      </c>
      <c r="E156">
        <v>0.92347000000000001</v>
      </c>
      <c r="F156">
        <v>0.561639</v>
      </c>
      <c r="G156">
        <v>0.63875300000000002</v>
      </c>
      <c r="H156" s="5">
        <f t="shared" si="17"/>
        <v>4.2416300602928511E-3</v>
      </c>
      <c r="I156" s="5">
        <f t="shared" si="18"/>
        <v>7.6196416881998278E-3</v>
      </c>
      <c r="J156" s="5">
        <f t="shared" si="19"/>
        <v>1.3932638115723225E-2</v>
      </c>
      <c r="K156" s="5">
        <f t="shared" si="20"/>
        <v>4.151291262135922E-3</v>
      </c>
      <c r="L156" s="5">
        <f t="shared" si="21"/>
        <v>1.8186998055626001E-3</v>
      </c>
      <c r="M156" s="5">
        <f t="shared" si="22"/>
        <v>6.4463398058252431E-3</v>
      </c>
    </row>
    <row r="157" spans="1:13">
      <c r="A157">
        <v>12.16</v>
      </c>
      <c r="B157">
        <v>9.8490649999999995</v>
      </c>
      <c r="C157">
        <v>-17.692807999999999</v>
      </c>
      <c r="D157">
        <v>-71.705575999999994</v>
      </c>
      <c r="E157">
        <v>0.42758299999999999</v>
      </c>
      <c r="F157">
        <v>0.43026799999999998</v>
      </c>
      <c r="G157">
        <v>0.66397300000000004</v>
      </c>
      <c r="H157" s="5">
        <f t="shared" si="17"/>
        <v>7.5002661498708E-3</v>
      </c>
      <c r="I157" s="5">
        <f t="shared" si="18"/>
        <v>1.563435142118863E-2</v>
      </c>
      <c r="J157" s="5">
        <f t="shared" si="19"/>
        <v>1.5572121152063792E-2</v>
      </c>
      <c r="K157" s="5">
        <f t="shared" si="20"/>
        <v>8.7279611650485439E-4</v>
      </c>
      <c r="L157" s="5">
        <f t="shared" si="21"/>
        <v>1.8172880209654239E-3</v>
      </c>
      <c r="M157" s="5">
        <f t="shared" si="22"/>
        <v>6.027466019417475E-3</v>
      </c>
    </row>
    <row r="158" spans="1:13">
      <c r="A158">
        <v>12.24</v>
      </c>
      <c r="B158">
        <v>17.415617999999998</v>
      </c>
      <c r="C158">
        <v>-36.302964000000003</v>
      </c>
      <c r="D158">
        <v>-80.143322999999995</v>
      </c>
      <c r="E158">
        <v>-8.9898000000000006E-2</v>
      </c>
      <c r="F158">
        <v>0.42993399999999998</v>
      </c>
      <c r="G158">
        <v>0.62082899999999996</v>
      </c>
      <c r="H158" s="5">
        <f t="shared" si="17"/>
        <v>8.0523092161929374E-3</v>
      </c>
      <c r="I158" s="5">
        <f t="shared" si="18"/>
        <v>2.1463908699397072E-2</v>
      </c>
      <c r="J158" s="5">
        <f t="shared" si="19"/>
        <v>1.5114380201259475E-2</v>
      </c>
      <c r="K158" s="5">
        <f t="shared" si="20"/>
        <v>5.7762621359223306E-3</v>
      </c>
      <c r="L158" s="5">
        <f t="shared" si="21"/>
        <v>2.5860131879279734E-3</v>
      </c>
      <c r="M158" s="5">
        <f t="shared" si="22"/>
        <v>4.3392038834951458E-3</v>
      </c>
    </row>
    <row r="159" spans="1:13">
      <c r="A159">
        <v>12.32</v>
      </c>
      <c r="B159">
        <v>18.697462000000002</v>
      </c>
      <c r="C159">
        <v>-49.839196000000001</v>
      </c>
      <c r="D159">
        <v>-77.787518000000006</v>
      </c>
      <c r="E159">
        <v>-0.59495500000000001</v>
      </c>
      <c r="F159">
        <v>0.61179899999999998</v>
      </c>
      <c r="G159">
        <v>0.446938</v>
      </c>
      <c r="H159" s="5">
        <f t="shared" si="17"/>
        <v>4.8609216192937125E-3</v>
      </c>
      <c r="I159" s="5">
        <f t="shared" si="18"/>
        <v>2.4450413436692506E-2</v>
      </c>
      <c r="J159" s="5">
        <f t="shared" si="19"/>
        <v>1.2690255489557163E-2</v>
      </c>
      <c r="K159" s="5">
        <f t="shared" si="20"/>
        <v>1.024564077669903E-2</v>
      </c>
      <c r="L159" s="5">
        <f t="shared" si="21"/>
        <v>4.1039394707921215E-3</v>
      </c>
      <c r="M159" s="5">
        <f t="shared" si="22"/>
        <v>1.0948640776699029E-3</v>
      </c>
    </row>
    <row r="160" spans="1:13">
      <c r="A160">
        <v>12.4</v>
      </c>
      <c r="B160">
        <v>11.28706</v>
      </c>
      <c r="C160">
        <v>-56.773859999999999</v>
      </c>
      <c r="D160">
        <v>-65.311542000000003</v>
      </c>
      <c r="E160">
        <v>-1.055301</v>
      </c>
      <c r="F160">
        <v>0.97091000000000005</v>
      </c>
      <c r="G160">
        <v>0.112771</v>
      </c>
      <c r="H160" s="5">
        <f t="shared" si="17"/>
        <v>1.6078087855297158E-3</v>
      </c>
      <c r="I160" s="5">
        <f t="shared" si="18"/>
        <v>2.4038135658914727E-2</v>
      </c>
      <c r="J160" s="5">
        <f t="shared" si="19"/>
        <v>8.8106474384009609E-3</v>
      </c>
      <c r="K160" s="5">
        <f t="shared" si="20"/>
        <v>1.4008621359223301E-2</v>
      </c>
      <c r="L160" s="5">
        <f t="shared" si="21"/>
        <v>6.0992137966015721E-3</v>
      </c>
      <c r="M160" s="5">
        <f t="shared" si="22"/>
        <v>3.4504368932038836E-3</v>
      </c>
    </row>
    <row r="161" spans="1:13">
      <c r="A161">
        <v>12.48</v>
      </c>
      <c r="B161">
        <v>-3.7333319999999999</v>
      </c>
      <c r="C161">
        <v>-55.816550999999997</v>
      </c>
      <c r="D161">
        <v>-45.344790000000003</v>
      </c>
      <c r="E161">
        <v>-1.4428879999999999</v>
      </c>
      <c r="F161">
        <v>1.442952</v>
      </c>
      <c r="G161">
        <v>-0.35539500000000002</v>
      </c>
      <c r="H161" s="5">
        <f t="shared" si="17"/>
        <v>9.4950861326442721E-3</v>
      </c>
      <c r="I161" s="5">
        <f t="shared" si="18"/>
        <v>2.0438110680447891E-2</v>
      </c>
      <c r="J161" s="5">
        <f t="shared" si="19"/>
        <v>4.2368043694951413E-3</v>
      </c>
      <c r="K161" s="5">
        <f t="shared" si="20"/>
        <v>1.6846320388349514E-2</v>
      </c>
      <c r="L161" s="5">
        <f t="shared" si="21"/>
        <v>8.1478527348042944E-3</v>
      </c>
      <c r="M161" s="5">
        <f t="shared" si="22"/>
        <v>8.5514951456310689E-3</v>
      </c>
    </row>
    <row r="162" spans="1:13">
      <c r="A162">
        <v>12.56</v>
      </c>
      <c r="B162">
        <v>-22.04759</v>
      </c>
      <c r="C162">
        <v>-47.457293</v>
      </c>
      <c r="D162">
        <v>-21.805095000000001</v>
      </c>
      <c r="E162">
        <v>-1.735171</v>
      </c>
      <c r="F162">
        <v>1.927619</v>
      </c>
      <c r="G162">
        <v>-0.88080400000000003</v>
      </c>
      <c r="H162" s="5">
        <f t="shared" si="17"/>
        <v>1.6724127476313522E-2</v>
      </c>
      <c r="I162" s="5">
        <f t="shared" si="18"/>
        <v>1.5033413867355728E-2</v>
      </c>
      <c r="J162" s="5">
        <f t="shared" si="19"/>
        <v>1.3789348142336709E-4</v>
      </c>
      <c r="K162" s="5">
        <f t="shared" si="20"/>
        <v>1.8539699029126215E-2</v>
      </c>
      <c r="L162" s="5">
        <f t="shared" si="21"/>
        <v>9.8271916476456167E-3</v>
      </c>
      <c r="M162" s="5">
        <f t="shared" si="22"/>
        <v>1.3260805825242718E-2</v>
      </c>
    </row>
    <row r="163" spans="1:13">
      <c r="A163">
        <v>12.64</v>
      </c>
      <c r="B163">
        <v>-38.833424000000001</v>
      </c>
      <c r="C163">
        <v>-34.907586999999999</v>
      </c>
      <c r="D163">
        <v>0.78390099999999996</v>
      </c>
      <c r="E163">
        <v>-1.909589</v>
      </c>
      <c r="F163">
        <v>2.3249170000000001</v>
      </c>
      <c r="G163">
        <v>-1.365863</v>
      </c>
      <c r="H163" s="5">
        <f t="shared" si="17"/>
        <v>2.1989616279069767E-2</v>
      </c>
      <c r="I163" s="5">
        <f t="shared" si="18"/>
        <v>9.9110051679586562E-3</v>
      </c>
      <c r="J163" s="5">
        <f t="shared" si="19"/>
        <v>3.1380308645992936E-3</v>
      </c>
      <c r="K163" s="5">
        <f t="shared" si="20"/>
        <v>1.881957281553398E-2</v>
      </c>
      <c r="L163" s="5">
        <f t="shared" si="21"/>
        <v>1.0856014878687969E-2</v>
      </c>
      <c r="M163" s="5">
        <f t="shared" si="22"/>
        <v>1.6753708737864078E-2</v>
      </c>
    </row>
    <row r="164" spans="1:13">
      <c r="A164">
        <v>12.72</v>
      </c>
      <c r="B164">
        <v>-51.059888999999998</v>
      </c>
      <c r="C164">
        <v>-23.013354</v>
      </c>
      <c r="D164">
        <v>17.839172000000001</v>
      </c>
      <c r="E164">
        <v>-1.9384159999999999</v>
      </c>
      <c r="F164">
        <v>2.5683159999999998</v>
      </c>
      <c r="G164">
        <v>-1.7256320000000001</v>
      </c>
      <c r="H164" s="5">
        <f t="shared" si="17"/>
        <v>2.4730078811369509E-2</v>
      </c>
      <c r="I164" s="5">
        <f t="shared" si="18"/>
        <v>6.6743096468561587E-3</v>
      </c>
      <c r="J164" s="5">
        <f t="shared" si="19"/>
        <v>4.5292376377130007E-3</v>
      </c>
      <c r="K164" s="5">
        <f t="shared" si="20"/>
        <v>1.7459194174757282E-2</v>
      </c>
      <c r="L164" s="5">
        <f t="shared" si="21"/>
        <v>1.1171388113957223E-2</v>
      </c>
      <c r="M164" s="5">
        <f t="shared" si="22"/>
        <v>1.853926213592233E-2</v>
      </c>
    </row>
    <row r="165" spans="1:13">
      <c r="A165">
        <v>12.8</v>
      </c>
      <c r="B165">
        <v>-57.423242999999999</v>
      </c>
      <c r="C165">
        <v>-15.497747</v>
      </c>
      <c r="D165">
        <v>25.747945999999999</v>
      </c>
      <c r="E165">
        <v>-1.798297</v>
      </c>
      <c r="F165">
        <v>2.6429269999999998</v>
      </c>
      <c r="G165">
        <v>-1.9095439999999999</v>
      </c>
      <c r="H165" s="5">
        <f t="shared" si="17"/>
        <v>2.4770036175710594E-2</v>
      </c>
      <c r="I165" s="5">
        <f t="shared" si="18"/>
        <v>5.5254354005167964E-3</v>
      </c>
      <c r="J165" s="5">
        <f t="shared" si="19"/>
        <v>4.0855022929445562E-3</v>
      </c>
      <c r="K165" s="5">
        <f t="shared" si="20"/>
        <v>1.4511174757281553E-2</v>
      </c>
      <c r="L165" s="5">
        <f t="shared" si="21"/>
        <v>1.0918120720263758E-2</v>
      </c>
      <c r="M165" s="5">
        <f t="shared" si="22"/>
        <v>1.8566650485436893E-2</v>
      </c>
    </row>
    <row r="166" spans="1:13">
      <c r="A166">
        <v>12.88</v>
      </c>
      <c r="B166">
        <v>-57.516024000000002</v>
      </c>
      <c r="C166">
        <v>-12.830061000000001</v>
      </c>
      <c r="D166">
        <v>23.225386</v>
      </c>
      <c r="E166">
        <v>-1.494651</v>
      </c>
      <c r="F166">
        <v>2.5830090000000001</v>
      </c>
      <c r="G166">
        <v>-1.9123650000000001</v>
      </c>
      <c r="H166" s="5">
        <f t="shared" si="17"/>
        <v>2.25215503875969E-2</v>
      </c>
      <c r="I166" s="5">
        <f t="shared" si="18"/>
        <v>5.4927911283376395E-3</v>
      </c>
      <c r="J166" s="5">
        <f t="shared" si="19"/>
        <v>2.0706513651243749E-3</v>
      </c>
      <c r="K166" s="5">
        <f t="shared" si="20"/>
        <v>1.0506252427184466E-2</v>
      </c>
      <c r="L166" s="5">
        <f t="shared" si="21"/>
        <v>1.035888494378223E-2</v>
      </c>
      <c r="M166" s="5">
        <f t="shared" si="22"/>
        <v>1.7269300970873785E-2</v>
      </c>
    </row>
    <row r="167" spans="1:13">
      <c r="A167">
        <v>12.96</v>
      </c>
      <c r="B167">
        <v>-52.29504</v>
      </c>
      <c r="C167">
        <v>-12.754261</v>
      </c>
      <c r="D167">
        <v>11.771300999999999</v>
      </c>
      <c r="E167">
        <v>-1.082144</v>
      </c>
      <c r="F167">
        <v>2.4507050000000001</v>
      </c>
      <c r="G167">
        <v>-1.7787379999999999</v>
      </c>
      <c r="H167" s="5">
        <f t="shared" si="17"/>
        <v>1.9353241171403961E-2</v>
      </c>
      <c r="I167" s="5">
        <f t="shared" si="18"/>
        <v>5.5747993109388459E-3</v>
      </c>
      <c r="J167" s="5">
        <f t="shared" si="19"/>
        <v>1.004957457267822E-3</v>
      </c>
      <c r="K167" s="5">
        <f t="shared" si="20"/>
        <v>6.4252427184466028E-3</v>
      </c>
      <c r="L167" s="5">
        <f t="shared" si="21"/>
        <v>9.7461281596077434E-3</v>
      </c>
      <c r="M167" s="5">
        <f t="shared" si="22"/>
        <v>1.548306796116505E-2</v>
      </c>
    </row>
    <row r="168" spans="1:13">
      <c r="A168">
        <v>13.04</v>
      </c>
      <c r="B168">
        <v>-44.938226</v>
      </c>
      <c r="C168">
        <v>-12.944684000000001</v>
      </c>
      <c r="D168">
        <v>-5.172104</v>
      </c>
      <c r="E168">
        <v>-0.66180000000000005</v>
      </c>
      <c r="F168">
        <v>2.305739</v>
      </c>
      <c r="G168">
        <v>-1.5947560000000001</v>
      </c>
      <c r="H168" s="5">
        <f t="shared" si="17"/>
        <v>1.7163231266149871E-2</v>
      </c>
      <c r="I168" s="5">
        <f t="shared" si="18"/>
        <v>5.7083712316968131E-3</v>
      </c>
      <c r="J168" s="5">
        <f t="shared" si="19"/>
        <v>4.5345949453910253E-3</v>
      </c>
      <c r="K168" s="5">
        <f t="shared" si="20"/>
        <v>3.4113786407766991E-3</v>
      </c>
      <c r="L168" s="5">
        <f t="shared" si="21"/>
        <v>9.2153394200693208E-3</v>
      </c>
      <c r="M168" s="5">
        <f t="shared" si="22"/>
        <v>1.415447572815534E-2</v>
      </c>
    </row>
    <row r="169" spans="1:13">
      <c r="A169">
        <v>13.12</v>
      </c>
      <c r="B169">
        <v>-39.853023</v>
      </c>
      <c r="C169">
        <v>-13.254837999999999</v>
      </c>
      <c r="D169">
        <v>-23.337700999999999</v>
      </c>
      <c r="E169">
        <v>-0.35137200000000002</v>
      </c>
      <c r="F169">
        <v>2.1801650000000001</v>
      </c>
      <c r="G169">
        <v>-1.457911</v>
      </c>
      <c r="H169" s="5">
        <f t="shared" si="17"/>
        <v>1.7140512919896642E-2</v>
      </c>
      <c r="I169" s="5">
        <f t="shared" si="18"/>
        <v>6.7105917312661502E-3</v>
      </c>
      <c r="J169" s="5">
        <f t="shared" si="19"/>
        <v>7.4525470262834228E-3</v>
      </c>
      <c r="K169" s="5">
        <f t="shared" si="20"/>
        <v>2.3515048543689319E-3</v>
      </c>
      <c r="L169" s="5">
        <f t="shared" si="21"/>
        <v>8.7477597430044816E-3</v>
      </c>
      <c r="M169" s="5">
        <f t="shared" si="22"/>
        <v>1.3908980582524271E-2</v>
      </c>
    </row>
    <row r="170" spans="1:13">
      <c r="A170">
        <v>13.2</v>
      </c>
      <c r="B170">
        <v>-39.800271000000002</v>
      </c>
      <c r="C170">
        <v>-15.581994</v>
      </c>
      <c r="D170">
        <v>-38.355204000000001</v>
      </c>
      <c r="E170">
        <v>-0.242205</v>
      </c>
      <c r="F170">
        <v>2.0695450000000002</v>
      </c>
      <c r="G170">
        <v>-1.432625</v>
      </c>
      <c r="H170" s="5">
        <f t="shared" si="17"/>
        <v>1.8792577088716622E-2</v>
      </c>
      <c r="I170" s="5">
        <f t="shared" si="18"/>
        <v>9.3371666666666655E-3</v>
      </c>
      <c r="J170" s="5">
        <f t="shared" si="19"/>
        <v>9.0788951519355544E-3</v>
      </c>
      <c r="K170" s="5">
        <f t="shared" si="20"/>
        <v>3.5241747572815531E-3</v>
      </c>
      <c r="L170" s="5">
        <f t="shared" si="21"/>
        <v>8.2131879279736236E-3</v>
      </c>
      <c r="M170" s="5">
        <f t="shared" si="22"/>
        <v>1.4722990291262136E-2</v>
      </c>
    </row>
    <row r="171" spans="1:13">
      <c r="A171">
        <v>13.28</v>
      </c>
      <c r="B171">
        <v>-43.636364</v>
      </c>
      <c r="C171">
        <v>-21.680900999999999</v>
      </c>
      <c r="D171">
        <v>-46.725351000000003</v>
      </c>
      <c r="E171">
        <v>-0.36298999999999998</v>
      </c>
      <c r="F171">
        <v>1.943076</v>
      </c>
      <c r="G171">
        <v>-1.5164679999999999</v>
      </c>
      <c r="H171" s="5">
        <f t="shared" si="17"/>
        <v>2.0241499999999999E-2</v>
      </c>
      <c r="I171" s="5">
        <f t="shared" si="18"/>
        <v>1.3398081826012058E-2</v>
      </c>
      <c r="J171" s="5">
        <f t="shared" si="19"/>
        <v>9.2121323050796747E-3</v>
      </c>
      <c r="K171" s="5">
        <f t="shared" si="20"/>
        <v>6.4821262135922328E-3</v>
      </c>
      <c r="L171" s="5">
        <f t="shared" si="21"/>
        <v>7.4638050553723894E-3</v>
      </c>
      <c r="M171" s="5">
        <f t="shared" si="22"/>
        <v>1.5938611650485438E-2</v>
      </c>
    </row>
    <row r="172" spans="1:13">
      <c r="A172">
        <v>13.36</v>
      </c>
      <c r="B172">
        <v>-47.000762999999999</v>
      </c>
      <c r="C172">
        <v>-31.110346</v>
      </c>
      <c r="D172">
        <v>-47.411068</v>
      </c>
      <c r="E172">
        <v>-0.667659</v>
      </c>
      <c r="F172">
        <v>1.765787</v>
      </c>
      <c r="G172">
        <v>-1.6416770000000001</v>
      </c>
      <c r="H172" s="5">
        <f t="shared" si="17"/>
        <v>1.959915202411714E-2</v>
      </c>
      <c r="I172" s="5">
        <f t="shared" si="18"/>
        <v>1.7735618863049096E-2</v>
      </c>
      <c r="J172" s="5">
        <f t="shared" si="19"/>
        <v>8.2748289644211017E-3</v>
      </c>
      <c r="K172" s="5">
        <f t="shared" si="20"/>
        <v>1.0234466019417476E-2</v>
      </c>
      <c r="L172" s="5">
        <f t="shared" si="21"/>
        <v>6.4262659565474684E-3</v>
      </c>
      <c r="M172" s="5">
        <f t="shared" si="22"/>
        <v>1.6626854368932038E-2</v>
      </c>
    </row>
    <row r="173" spans="1:13">
      <c r="A173">
        <v>13.44</v>
      </c>
      <c r="B173">
        <v>-45.509231</v>
      </c>
      <c r="C173">
        <v>-41.182107000000002</v>
      </c>
      <c r="D173">
        <v>-42.587152000000003</v>
      </c>
      <c r="E173">
        <v>-1.0541499999999999</v>
      </c>
      <c r="F173">
        <v>1.5203260000000001</v>
      </c>
      <c r="G173">
        <v>-1.712566</v>
      </c>
      <c r="H173" s="5">
        <f t="shared" si="17"/>
        <v>1.6216444875107663E-2</v>
      </c>
      <c r="I173" s="5">
        <f t="shared" si="18"/>
        <v>2.0989093453919035E-2</v>
      </c>
      <c r="J173" s="5">
        <f t="shared" si="19"/>
        <v>6.9971701650996098E-3</v>
      </c>
      <c r="K173" s="5">
        <f t="shared" si="20"/>
        <v>1.3640446601941747E-2</v>
      </c>
      <c r="L173" s="5">
        <f t="shared" si="21"/>
        <v>5.1421295122157408E-3</v>
      </c>
      <c r="M173" s="5">
        <f t="shared" si="22"/>
        <v>1.6044543689320387E-2</v>
      </c>
    </row>
    <row r="174" spans="1:13">
      <c r="A174">
        <v>13.52</v>
      </c>
      <c r="B174">
        <v>-37.654584999999997</v>
      </c>
      <c r="C174">
        <v>-48.736674999999998</v>
      </c>
      <c r="D174">
        <v>-36.011566000000002</v>
      </c>
      <c r="E174">
        <v>-1.4049659999999999</v>
      </c>
      <c r="F174">
        <v>1.2165250000000001</v>
      </c>
      <c r="G174">
        <v>-1.6525879999999999</v>
      </c>
      <c r="H174" s="5">
        <f t="shared" si="17"/>
        <v>1.0850220499569336E-2</v>
      </c>
      <c r="I174" s="5">
        <f t="shared" si="18"/>
        <v>2.239151937984496E-2</v>
      </c>
      <c r="J174" s="5">
        <f t="shared" si="19"/>
        <v>5.9022970549431758E-3</v>
      </c>
      <c r="K174" s="5">
        <f t="shared" si="20"/>
        <v>1.5795611650485437E-2</v>
      </c>
      <c r="L174" s="5">
        <f t="shared" si="21"/>
        <v>3.748850283202299E-3</v>
      </c>
      <c r="M174" s="5">
        <f t="shared" si="22"/>
        <v>1.3907427184466021E-2</v>
      </c>
    </row>
    <row r="175" spans="1:13">
      <c r="A175">
        <v>13.6</v>
      </c>
      <c r="B175">
        <v>-25.194212</v>
      </c>
      <c r="C175">
        <v>-51.993107999999999</v>
      </c>
      <c r="D175">
        <v>-30.376702999999999</v>
      </c>
      <c r="E175">
        <v>-1.6269480000000001</v>
      </c>
      <c r="F175">
        <v>0.886903</v>
      </c>
      <c r="G175">
        <v>-1.4324650000000001</v>
      </c>
      <c r="H175" s="5">
        <f t="shared" si="17"/>
        <v>4.8320671834625323E-3</v>
      </c>
      <c r="I175" s="5">
        <f t="shared" si="18"/>
        <v>2.1991950904392762E-2</v>
      </c>
      <c r="J175" s="5">
        <f t="shared" si="19"/>
        <v>5.1719260714375923E-3</v>
      </c>
      <c r="K175" s="5">
        <f t="shared" si="20"/>
        <v>1.6219485436893204E-2</v>
      </c>
      <c r="L175" s="5">
        <f t="shared" si="21"/>
        <v>2.4432496407135007E-3</v>
      </c>
      <c r="M175" s="5">
        <f t="shared" si="22"/>
        <v>1.040585436893204E-2</v>
      </c>
    </row>
    <row r="176" spans="1:13">
      <c r="A176">
        <v>13.68</v>
      </c>
      <c r="B176">
        <v>-11.22006</v>
      </c>
      <c r="C176">
        <v>-51.065309999999997</v>
      </c>
      <c r="D176">
        <v>-26.617782999999999</v>
      </c>
      <c r="E176">
        <v>-1.670607</v>
      </c>
      <c r="F176">
        <v>0.57802399999999998</v>
      </c>
      <c r="G176">
        <v>-1.0718030000000001</v>
      </c>
      <c r="H176" s="5">
        <f t="shared" si="17"/>
        <v>9.1606761412575362E-4</v>
      </c>
      <c r="I176" s="5">
        <f t="shared" si="18"/>
        <v>2.0346483634797588E-2</v>
      </c>
      <c r="J176" s="5">
        <f t="shared" si="19"/>
        <v>4.9059792989144266E-3</v>
      </c>
      <c r="K176" s="5">
        <f t="shared" si="20"/>
        <v>1.4854271844660193E-2</v>
      </c>
      <c r="L176" s="5">
        <f t="shared" si="21"/>
        <v>1.4596838278806321E-3</v>
      </c>
      <c r="M176" s="5">
        <f t="shared" si="22"/>
        <v>6.0756699029126211E-3</v>
      </c>
    </row>
    <row r="177" spans="1:13">
      <c r="A177">
        <v>13.76</v>
      </c>
      <c r="B177">
        <v>2.1271089999999999</v>
      </c>
      <c r="C177">
        <v>-47.244534999999999</v>
      </c>
      <c r="D177">
        <v>-25.249064000000001</v>
      </c>
      <c r="E177">
        <v>-1.52999</v>
      </c>
      <c r="F177">
        <v>0.34533199999999997</v>
      </c>
      <c r="G177">
        <v>-0.62579399999999996</v>
      </c>
      <c r="H177" s="5">
        <f t="shared" si="17"/>
        <v>6.1336683893195524E-3</v>
      </c>
      <c r="I177" s="5">
        <f t="shared" si="18"/>
        <v>1.808550258397933E-2</v>
      </c>
      <c r="J177" s="5">
        <f t="shared" si="19"/>
        <v>5.1993393683973273E-3</v>
      </c>
      <c r="K177" s="5">
        <f t="shared" si="20"/>
        <v>1.2018048543689321E-2</v>
      </c>
      <c r="L177" s="5">
        <f t="shared" si="21"/>
        <v>1.0380590075238819E-3</v>
      </c>
      <c r="M177" s="5">
        <f t="shared" si="22"/>
        <v>1.6546893203883495E-3</v>
      </c>
    </row>
    <row r="178" spans="1:13">
      <c r="A178">
        <v>13.84</v>
      </c>
      <c r="B178">
        <v>14.242378</v>
      </c>
      <c r="C178">
        <v>-41.994537000000001</v>
      </c>
      <c r="D178">
        <v>-26.758868</v>
      </c>
      <c r="E178">
        <v>-1.237859</v>
      </c>
      <c r="F178">
        <v>0.245584</v>
      </c>
      <c r="G178">
        <v>-0.170433</v>
      </c>
      <c r="H178" s="5">
        <f t="shared" si="17"/>
        <v>1.0583350129198968E-2</v>
      </c>
      <c r="I178" s="5">
        <f t="shared" si="18"/>
        <v>1.5596723944875107E-2</v>
      </c>
      <c r="J178" s="5">
        <f t="shared" si="19"/>
        <v>5.8399231335699948E-3</v>
      </c>
      <c r="K178" s="5">
        <f t="shared" si="20"/>
        <v>8.3640097087378639E-3</v>
      </c>
      <c r="L178" s="5">
        <f t="shared" si="21"/>
        <v>1.350959506298081E-3</v>
      </c>
      <c r="M178" s="5">
        <f t="shared" si="22"/>
        <v>2.0394854368932041E-3</v>
      </c>
    </row>
    <row r="179" spans="1:13">
      <c r="A179">
        <v>13.92</v>
      </c>
      <c r="B179">
        <v>24.574539000000001</v>
      </c>
      <c r="C179">
        <v>-36.215592999999998</v>
      </c>
      <c r="D179">
        <v>-30.055689999999998</v>
      </c>
      <c r="E179">
        <v>-0.86149299999999995</v>
      </c>
      <c r="F179">
        <v>0.31961000000000001</v>
      </c>
      <c r="G179">
        <v>0.210067</v>
      </c>
      <c r="H179" s="5">
        <f t="shared" si="17"/>
        <v>1.3348402239448751E-2</v>
      </c>
      <c r="I179" s="5">
        <f t="shared" si="18"/>
        <v>1.2875179155900087E-2</v>
      </c>
      <c r="J179" s="5">
        <f t="shared" si="19"/>
        <v>6.1541822838034506E-3</v>
      </c>
      <c r="K179" s="5">
        <f t="shared" si="20"/>
        <v>4.7520291262135922E-3</v>
      </c>
      <c r="L179" s="5">
        <f t="shared" si="21"/>
        <v>2.4187040324625919E-3</v>
      </c>
      <c r="M179" s="5">
        <f t="shared" si="22"/>
        <v>4.250543689320388E-3</v>
      </c>
    </row>
    <row r="180" spans="1:13">
      <c r="A180">
        <v>14</v>
      </c>
      <c r="B180">
        <v>30.994990000000001</v>
      </c>
      <c r="C180">
        <v>-29.896166000000001</v>
      </c>
      <c r="D180">
        <v>-31.673052999999999</v>
      </c>
      <c r="E180">
        <v>-0.48945899999999998</v>
      </c>
      <c r="F180">
        <v>0.57221699999999998</v>
      </c>
      <c r="G180">
        <v>0.43780599999999997</v>
      </c>
      <c r="H180" s="5">
        <f t="shared" si="17"/>
        <v>1.300062661498708E-2</v>
      </c>
      <c r="I180" s="5">
        <f t="shared" si="18"/>
        <v>9.6562239448751089E-3</v>
      </c>
      <c r="J180" s="5">
        <f t="shared" si="19"/>
        <v>5.401518286865672E-3</v>
      </c>
      <c r="K180" s="5">
        <f t="shared" si="20"/>
        <v>1.9825436893203883E-3</v>
      </c>
      <c r="L180" s="5">
        <f t="shared" si="21"/>
        <v>4.0717051314565897E-3</v>
      </c>
      <c r="M180" s="5">
        <f t="shared" si="22"/>
        <v>4.4630776699029128E-3</v>
      </c>
    </row>
    <row r="181" spans="1:13">
      <c r="A181">
        <v>14.08</v>
      </c>
      <c r="B181">
        <v>30.187455</v>
      </c>
      <c r="C181">
        <v>-22.421752000000001</v>
      </c>
      <c r="D181">
        <v>-27.799399999999999</v>
      </c>
      <c r="E181">
        <v>-0.20420199999999999</v>
      </c>
      <c r="F181">
        <v>0.96328400000000003</v>
      </c>
      <c r="G181">
        <v>0.45969700000000002</v>
      </c>
      <c r="H181" s="5">
        <f t="shared" si="17"/>
        <v>8.5893113695090437E-3</v>
      </c>
      <c r="I181" s="5">
        <f t="shared" si="18"/>
        <v>5.8362721791559002E-3</v>
      </c>
      <c r="J181" s="5">
        <f t="shared" si="19"/>
        <v>3.3619206115117002E-3</v>
      </c>
      <c r="K181" s="5">
        <f t="shared" si="20"/>
        <v>5.1850485436893208E-4</v>
      </c>
      <c r="L181" s="5">
        <f t="shared" si="21"/>
        <v>5.9809240003381517E-3</v>
      </c>
      <c r="M181" s="5">
        <f t="shared" si="22"/>
        <v>2.5669708737864078E-3</v>
      </c>
    </row>
    <row r="182" spans="1:13">
      <c r="A182">
        <v>14.16</v>
      </c>
      <c r="B182">
        <v>19.944381</v>
      </c>
      <c r="C182">
        <v>-13.551824</v>
      </c>
      <c r="D182">
        <v>-17.302427000000002</v>
      </c>
      <c r="E182">
        <v>-5.3406000000000002E-2</v>
      </c>
      <c r="F182">
        <v>1.4149670000000001</v>
      </c>
      <c r="G182">
        <v>0.26439800000000002</v>
      </c>
      <c r="H182" s="5">
        <f t="shared" si="17"/>
        <v>5.5049138673557278E-4</v>
      </c>
      <c r="I182" s="5">
        <f t="shared" si="18"/>
        <v>1.8133656330749353E-3</v>
      </c>
      <c r="J182" s="5">
        <f t="shared" si="19"/>
        <v>5.1756502849459546E-4</v>
      </c>
      <c r="K182" s="5">
        <f t="shared" si="20"/>
        <v>3.7452427184466017E-4</v>
      </c>
      <c r="L182" s="5">
        <f t="shared" si="21"/>
        <v>7.7313889593372213E-3</v>
      </c>
      <c r="M182" s="5">
        <f t="shared" si="22"/>
        <v>1.0707281553398059E-3</v>
      </c>
    </row>
    <row r="183" spans="1:13">
      <c r="A183">
        <v>14.24</v>
      </c>
      <c r="B183">
        <v>1.278241</v>
      </c>
      <c r="C183">
        <v>-4.2106349999999999</v>
      </c>
      <c r="D183">
        <v>-2.6636950000000001</v>
      </c>
      <c r="E183">
        <v>-3.8575999999999999E-2</v>
      </c>
      <c r="F183">
        <v>1.8290919999999999</v>
      </c>
      <c r="G183">
        <v>-0.11028499999999999</v>
      </c>
      <c r="H183" s="5">
        <f t="shared" si="17"/>
        <v>9.2106554694229119E-3</v>
      </c>
      <c r="I183" s="5">
        <f t="shared" si="18"/>
        <v>1.6284659776055125E-3</v>
      </c>
      <c r="J183" s="5">
        <f t="shared" si="19"/>
        <v>2.0479396921279968E-3</v>
      </c>
      <c r="K183" s="5">
        <f t="shared" si="20"/>
        <v>1.211631067961165E-3</v>
      </c>
      <c r="L183" s="5">
        <f t="shared" si="21"/>
        <v>8.9124862625750267E-3</v>
      </c>
      <c r="M183" s="5">
        <f t="shared" si="22"/>
        <v>5.6619708737864075E-3</v>
      </c>
    </row>
    <row r="184" spans="1:13">
      <c r="A184">
        <v>14.32</v>
      </c>
      <c r="B184">
        <v>-21.387142000000001</v>
      </c>
      <c r="C184">
        <v>3.781298</v>
      </c>
      <c r="D184">
        <v>11.642189</v>
      </c>
      <c r="E184">
        <v>-0.12479800000000001</v>
      </c>
      <c r="F184">
        <v>2.1085159999999998</v>
      </c>
      <c r="G184">
        <v>-0.58318300000000001</v>
      </c>
      <c r="H184" s="5">
        <f t="shared" si="17"/>
        <v>1.8083953919035313E-2</v>
      </c>
      <c r="I184" s="5">
        <f t="shared" si="18"/>
        <v>3.7744543496985362E-3</v>
      </c>
      <c r="J184" s="5">
        <f t="shared" si="19"/>
        <v>3.800340379571597E-3</v>
      </c>
      <c r="K184" s="5">
        <f t="shared" si="20"/>
        <v>2.5377572815533981E-3</v>
      </c>
      <c r="L184" s="5">
        <f t="shared" si="21"/>
        <v>9.2208639783582704E-3</v>
      </c>
      <c r="M184" s="5">
        <f t="shared" si="22"/>
        <v>1.0175796116504853E-2</v>
      </c>
    </row>
    <row r="185" spans="1:13">
      <c r="A185">
        <v>14.4</v>
      </c>
      <c r="B185">
        <v>-41.990940999999999</v>
      </c>
      <c r="C185">
        <v>8.7642830000000007</v>
      </c>
      <c r="D185">
        <v>21.604289000000001</v>
      </c>
      <c r="E185">
        <v>-0.26138899999999998</v>
      </c>
      <c r="F185">
        <v>2.1814719999999999</v>
      </c>
      <c r="G185">
        <v>-1.0481069999999999</v>
      </c>
      <c r="H185" s="5">
        <f t="shared" si="17"/>
        <v>2.3821338931955212E-2</v>
      </c>
      <c r="I185" s="5">
        <f t="shared" si="18"/>
        <v>4.3504806201550388E-3</v>
      </c>
      <c r="J185" s="5">
        <f t="shared" si="19"/>
        <v>4.5052631301199858E-3</v>
      </c>
      <c r="K185" s="5">
        <f t="shared" si="20"/>
        <v>3.9068155339805821E-3</v>
      </c>
      <c r="L185" s="5">
        <f t="shared" si="21"/>
        <v>8.5652929241694133E-3</v>
      </c>
      <c r="M185" s="5">
        <f t="shared" si="22"/>
        <v>1.3604339805825242E-2</v>
      </c>
    </row>
    <row r="186" spans="1:13">
      <c r="A186">
        <v>14.48</v>
      </c>
      <c r="B186">
        <v>-55.313149000000003</v>
      </c>
      <c r="C186">
        <v>10.101815999999999</v>
      </c>
      <c r="D186">
        <v>25.611654999999999</v>
      </c>
      <c r="E186">
        <v>-0.40240199999999998</v>
      </c>
      <c r="F186">
        <v>2.0263770000000001</v>
      </c>
      <c r="G186">
        <v>-1.4012469999999999</v>
      </c>
      <c r="H186" s="5">
        <f t="shared" si="17"/>
        <v>2.5271117571059432E-2</v>
      </c>
      <c r="I186" s="5">
        <f t="shared" si="18"/>
        <v>3.614602928509905E-3</v>
      </c>
      <c r="J186" s="5">
        <f t="shared" si="19"/>
        <v>4.4164988223042729E-3</v>
      </c>
      <c r="K186" s="5">
        <f t="shared" si="20"/>
        <v>5.0414466019417471E-3</v>
      </c>
      <c r="L186" s="5">
        <f t="shared" si="21"/>
        <v>7.1264815284470366E-3</v>
      </c>
      <c r="M186" s="5">
        <f t="shared" si="22"/>
        <v>1.5236621359223301E-2</v>
      </c>
    </row>
    <row r="187" spans="1:13">
      <c r="A187">
        <v>14.56</v>
      </c>
      <c r="B187">
        <v>-58.679535000000001</v>
      </c>
      <c r="C187">
        <v>8.3931079999999998</v>
      </c>
      <c r="D187">
        <v>25.107044999999999</v>
      </c>
      <c r="E187">
        <v>-0.51926899999999998</v>
      </c>
      <c r="F187">
        <v>1.685983</v>
      </c>
      <c r="G187">
        <v>-1.569372</v>
      </c>
      <c r="H187" s="5">
        <f t="shared" si="17"/>
        <v>2.247247157622739E-2</v>
      </c>
      <c r="I187" s="5">
        <f t="shared" si="18"/>
        <v>2.2570150732127477E-3</v>
      </c>
      <c r="J187" s="5">
        <f t="shared" si="19"/>
        <v>4.0886865570298496E-3</v>
      </c>
      <c r="K187" s="5">
        <f t="shared" si="20"/>
        <v>5.8252524271844661E-3</v>
      </c>
      <c r="L187" s="5">
        <f t="shared" si="21"/>
        <v>5.3179009214641979E-3</v>
      </c>
      <c r="M187" s="5">
        <f t="shared" si="22"/>
        <v>1.4831417475728156E-2</v>
      </c>
    </row>
    <row r="188" spans="1:13">
      <c r="A188">
        <v>14.64</v>
      </c>
      <c r="B188">
        <v>-52.181078999999997</v>
      </c>
      <c r="C188">
        <v>5.2407890000000004</v>
      </c>
      <c r="D188">
        <v>23.243487999999999</v>
      </c>
      <c r="E188">
        <v>-0.60000100000000001</v>
      </c>
      <c r="F188">
        <v>1.2581089999999999</v>
      </c>
      <c r="G188">
        <v>-1.527636</v>
      </c>
      <c r="H188" s="5">
        <f t="shared" si="17"/>
        <v>1.6305243324720067E-2</v>
      </c>
      <c r="I188" s="5">
        <f t="shared" si="18"/>
        <v>1.132284237726098E-3</v>
      </c>
      <c r="J188" s="5">
        <f t="shared" si="19"/>
        <v>3.9197956667129889E-3</v>
      </c>
      <c r="K188" s="5">
        <f t="shared" si="20"/>
        <v>6.1938834951456318E-3</v>
      </c>
      <c r="L188" s="5">
        <f t="shared" si="21"/>
        <v>3.6472778764054439E-3</v>
      </c>
      <c r="M188" s="5">
        <f t="shared" si="22"/>
        <v>1.2634990291262136E-2</v>
      </c>
    </row>
    <row r="189" spans="1:13">
      <c r="A189">
        <v>14.72</v>
      </c>
      <c r="B189">
        <v>-37.860774999999997</v>
      </c>
      <c r="C189">
        <v>2.6291639999999998</v>
      </c>
      <c r="D189">
        <v>22.283372</v>
      </c>
      <c r="E189">
        <v>-0.63797000000000004</v>
      </c>
      <c r="F189">
        <v>0.862873</v>
      </c>
      <c r="G189">
        <v>-1.301404</v>
      </c>
      <c r="H189" s="5">
        <f t="shared" si="17"/>
        <v>8.1764999999999997E-3</v>
      </c>
      <c r="I189" s="5">
        <f t="shared" si="18"/>
        <v>8.029956933677864E-4</v>
      </c>
      <c r="J189" s="5">
        <f t="shared" si="19"/>
        <v>3.9240677381733495E-3</v>
      </c>
      <c r="K189" s="5">
        <f t="shared" si="20"/>
        <v>6.0537378640776697E-3</v>
      </c>
      <c r="L189" s="5">
        <f t="shared" si="21"/>
        <v>2.5415292924169412E-3</v>
      </c>
      <c r="M189" s="5">
        <f t="shared" si="22"/>
        <v>9.2796116504854365E-3</v>
      </c>
    </row>
    <row r="190" spans="1:13">
      <c r="A190">
        <v>14.8</v>
      </c>
      <c r="B190">
        <v>-18.985833</v>
      </c>
      <c r="C190">
        <v>1.8645560000000001</v>
      </c>
      <c r="D190">
        <v>22.307658</v>
      </c>
      <c r="E190">
        <v>-0.62353499999999995</v>
      </c>
      <c r="F190">
        <v>0.601275</v>
      </c>
      <c r="G190">
        <v>-0.95579999999999998</v>
      </c>
      <c r="H190" s="5">
        <f t="shared" si="17"/>
        <v>6.3880275624461668E-5</v>
      </c>
      <c r="I190" s="5">
        <f t="shared" si="18"/>
        <v>1.2085740740740742E-3</v>
      </c>
      <c r="J190" s="5">
        <f t="shared" si="19"/>
        <v>3.9585607661091005E-3</v>
      </c>
      <c r="K190" s="5">
        <f t="shared" si="20"/>
        <v>5.3144563106796118E-3</v>
      </c>
      <c r="L190" s="5">
        <f t="shared" si="21"/>
        <v>2.2115563445768869E-3</v>
      </c>
      <c r="M190" s="5">
        <f t="shared" si="22"/>
        <v>5.6146310679611655E-3</v>
      </c>
    </row>
    <row r="191" spans="1:13">
      <c r="A191">
        <v>14.88</v>
      </c>
      <c r="B191">
        <v>0.14832999999999999</v>
      </c>
      <c r="C191">
        <v>2.8063090000000002</v>
      </c>
      <c r="D191">
        <v>22.503744999999999</v>
      </c>
      <c r="E191">
        <v>-0.54738900000000001</v>
      </c>
      <c r="F191">
        <v>0.52320999999999995</v>
      </c>
      <c r="G191">
        <v>-0.57830700000000002</v>
      </c>
      <c r="H191" s="5">
        <f t="shared" si="17"/>
        <v>6.3573548664944014E-3</v>
      </c>
      <c r="I191" s="5">
        <f t="shared" si="18"/>
        <v>1.902602497846684E-3</v>
      </c>
      <c r="J191" s="5">
        <f t="shared" si="19"/>
        <v>4.0399376938272565E-3</v>
      </c>
      <c r="K191" s="5">
        <f t="shared" si="20"/>
        <v>3.9722038834951456E-3</v>
      </c>
      <c r="L191" s="5">
        <f t="shared" si="21"/>
        <v>2.6031405866937187E-3</v>
      </c>
      <c r="M191" s="5">
        <f t="shared" si="22"/>
        <v>2.4758543689320386E-3</v>
      </c>
    </row>
    <row r="192" spans="1:13">
      <c r="A192">
        <v>14.96</v>
      </c>
      <c r="B192">
        <v>14.761778</v>
      </c>
      <c r="C192">
        <v>4.4178430000000004</v>
      </c>
      <c r="D192">
        <v>22.966359000000001</v>
      </c>
      <c r="E192">
        <v>-0.40913699999999997</v>
      </c>
      <c r="F192">
        <v>0.61585100000000004</v>
      </c>
      <c r="G192">
        <v>-0.25501299999999999</v>
      </c>
      <c r="H192" s="5">
        <f t="shared" si="17"/>
        <v>9.180164082687339E-3</v>
      </c>
      <c r="I192" s="5">
        <f t="shared" si="18"/>
        <v>2.6829732988802755E-3</v>
      </c>
      <c r="J192" s="5">
        <f t="shared" si="19"/>
        <v>4.3092931538849886E-3</v>
      </c>
      <c r="K192" s="5">
        <f t="shared" si="20"/>
        <v>2.1410000000000001E-3</v>
      </c>
      <c r="L192" s="5">
        <f t="shared" si="21"/>
        <v>3.4457731000084534E-3</v>
      </c>
      <c r="M192" s="5">
        <f t="shared" si="22"/>
        <v>4.1842718446601942E-4</v>
      </c>
    </row>
    <row r="193" spans="1:13">
      <c r="A193">
        <v>15.04</v>
      </c>
      <c r="B193">
        <v>21.316341000000001</v>
      </c>
      <c r="C193">
        <v>6.2298640000000001</v>
      </c>
      <c r="D193">
        <v>24.497599000000001</v>
      </c>
      <c r="E193">
        <v>-0.220523</v>
      </c>
      <c r="F193">
        <v>0.81520099999999995</v>
      </c>
      <c r="G193">
        <v>-4.3097999999999997E-2</v>
      </c>
      <c r="H193" s="5">
        <f t="shared" si="17"/>
        <v>8.4433987941429801E-3</v>
      </c>
      <c r="I193" s="5">
        <f t="shared" si="18"/>
        <v>3.8462760551248925E-3</v>
      </c>
      <c r="J193" s="5">
        <f t="shared" si="19"/>
        <v>4.7341902924097996E-3</v>
      </c>
      <c r="K193" s="5">
        <f t="shared" si="20"/>
        <v>3.7640776699029127E-5</v>
      </c>
      <c r="L193" s="5">
        <f t="shared" si="21"/>
        <v>4.3826739369346524E-3</v>
      </c>
      <c r="M193" s="5">
        <f t="shared" si="22"/>
        <v>4.7014563106796117E-4</v>
      </c>
    </row>
    <row r="194" spans="1:13">
      <c r="A194">
        <v>15.12</v>
      </c>
      <c r="B194">
        <v>19.605571999999999</v>
      </c>
      <c r="C194">
        <v>8.9310530000000004</v>
      </c>
      <c r="D194">
        <v>26.913067000000002</v>
      </c>
      <c r="E194">
        <v>-3.8769999999999998E-3</v>
      </c>
      <c r="F194">
        <v>1.036853</v>
      </c>
      <c r="G194">
        <v>4.8425000000000003E-2</v>
      </c>
      <c r="H194" s="5">
        <f t="shared" si="17"/>
        <v>5.7137342807924204E-3</v>
      </c>
      <c r="I194" s="5">
        <f t="shared" si="18"/>
        <v>5.7126395348837209E-3</v>
      </c>
      <c r="J194" s="5">
        <f t="shared" si="19"/>
        <v>4.9917056446718722E-3</v>
      </c>
      <c r="K194" s="5">
        <f t="shared" si="20"/>
        <v>2.0121553398058253E-3</v>
      </c>
      <c r="L194" s="5">
        <f t="shared" si="21"/>
        <v>5.1284808521430379E-3</v>
      </c>
      <c r="M194" s="5">
        <f t="shared" si="22"/>
        <v>5.3632038834951451E-4</v>
      </c>
    </row>
    <row r="195" spans="1:13">
      <c r="A195">
        <v>15.2</v>
      </c>
      <c r="B195">
        <v>13.267291</v>
      </c>
      <c r="C195">
        <v>13.264749</v>
      </c>
      <c r="D195">
        <v>28.376998</v>
      </c>
      <c r="E195">
        <v>0.20725199999999999</v>
      </c>
      <c r="F195">
        <v>1.2132959999999999</v>
      </c>
      <c r="G195">
        <v>5.5240999999999998E-2</v>
      </c>
      <c r="H195" s="5">
        <f t="shared" si="17"/>
        <v>3.2934371231696812E-3</v>
      </c>
      <c r="I195" s="5">
        <f t="shared" si="18"/>
        <v>7.9945198105081834E-3</v>
      </c>
      <c r="J195" s="5">
        <f t="shared" si="19"/>
        <v>4.7288585586552287E-3</v>
      </c>
      <c r="K195" s="5">
        <f t="shared" si="20"/>
        <v>3.5524660194174757E-3</v>
      </c>
      <c r="L195" s="5">
        <f t="shared" si="21"/>
        <v>5.575048609349903E-3</v>
      </c>
      <c r="M195" s="5">
        <f t="shared" si="22"/>
        <v>2.8389320388349512E-4</v>
      </c>
    </row>
    <row r="196" spans="1:13">
      <c r="A196">
        <v>15.28</v>
      </c>
      <c r="B196">
        <v>7.6473610000000001</v>
      </c>
      <c r="C196">
        <v>18.563275000000001</v>
      </c>
      <c r="D196">
        <v>26.882757000000002</v>
      </c>
      <c r="E196">
        <v>0.36590400000000001</v>
      </c>
      <c r="F196">
        <v>1.318945</v>
      </c>
      <c r="G196">
        <v>2.9241E-2</v>
      </c>
      <c r="H196" s="5">
        <f t="shared" si="17"/>
        <v>2.668987941429802E-3</v>
      </c>
      <c r="I196" s="5">
        <f t="shared" si="18"/>
        <v>9.7600732127476313E-3</v>
      </c>
      <c r="J196" s="5">
        <f t="shared" si="19"/>
        <v>3.9294277929155311E-3</v>
      </c>
      <c r="K196" s="5">
        <f t="shared" si="20"/>
        <v>4.0466407766990295E-3</v>
      </c>
      <c r="L196" s="5">
        <f t="shared" si="21"/>
        <v>5.7956758813086477E-3</v>
      </c>
      <c r="M196" s="5">
        <f t="shared" si="22"/>
        <v>9.4466019417475731E-6</v>
      </c>
    </row>
    <row r="197" spans="1:13">
      <c r="A197">
        <v>15.36</v>
      </c>
      <c r="B197">
        <v>6.1973900000000004</v>
      </c>
      <c r="C197">
        <v>22.662890000000001</v>
      </c>
      <c r="D197">
        <v>22.338128999999999</v>
      </c>
      <c r="E197">
        <v>0.41680400000000001</v>
      </c>
      <c r="F197">
        <v>1.3711409999999999</v>
      </c>
      <c r="G197">
        <v>9.7300000000000002E-4</v>
      </c>
      <c r="H197" s="5">
        <f t="shared" si="17"/>
        <v>3.5660848406546086E-3</v>
      </c>
      <c r="I197" s="5">
        <f t="shared" si="18"/>
        <v>1.0002097329888028E-2</v>
      </c>
      <c r="J197" s="5">
        <f t="shared" si="19"/>
        <v>2.965007045065552E-3</v>
      </c>
      <c r="K197" s="5">
        <f t="shared" si="20"/>
        <v>3.0530388349514562E-3</v>
      </c>
      <c r="L197" s="5">
        <f t="shared" si="21"/>
        <v>5.9682348465635296E-3</v>
      </c>
      <c r="M197" s="5">
        <f t="shared" si="22"/>
        <v>4.0864077669902914E-4</v>
      </c>
    </row>
    <row r="198" spans="1:13">
      <c r="A198">
        <v>15.44</v>
      </c>
      <c r="B198">
        <v>8.2804490000000008</v>
      </c>
      <c r="C198">
        <v>23.224869999999999</v>
      </c>
      <c r="D198">
        <v>16.855561000000002</v>
      </c>
      <c r="E198">
        <v>0.31446299999999999</v>
      </c>
      <c r="F198">
        <v>1.4119649999999999</v>
      </c>
      <c r="G198">
        <v>-4.2090000000000002E-2</v>
      </c>
      <c r="H198" s="5">
        <f t="shared" si="17"/>
        <v>4.4427235142118857E-3</v>
      </c>
      <c r="I198" s="5">
        <f t="shared" si="18"/>
        <v>8.1964814814814799E-3</v>
      </c>
      <c r="J198" s="5">
        <f t="shared" si="19"/>
        <v>2.2319012178024671E-3</v>
      </c>
      <c r="K198" s="5">
        <f t="shared" si="20"/>
        <v>4.6352427184466022E-4</v>
      </c>
      <c r="L198" s="5">
        <f t="shared" si="21"/>
        <v>6.2774072195451855E-3</v>
      </c>
      <c r="M198" s="5">
        <f t="shared" si="22"/>
        <v>1.4206019417475728E-3</v>
      </c>
    </row>
    <row r="199" spans="1:13">
      <c r="A199">
        <v>15.52</v>
      </c>
      <c r="B199">
        <v>10.316004</v>
      </c>
      <c r="C199">
        <v>19.032229999999998</v>
      </c>
      <c r="D199">
        <v>12.687979</v>
      </c>
      <c r="E199">
        <v>4.7743000000000001E-2</v>
      </c>
      <c r="F199">
        <v>1.485109</v>
      </c>
      <c r="G199">
        <v>-0.14632200000000001</v>
      </c>
      <c r="H199" s="5">
        <f t="shared" si="17"/>
        <v>3.8871231696813091E-3</v>
      </c>
      <c r="I199" s="5">
        <f t="shared" si="18"/>
        <v>4.4182838070628769E-3</v>
      </c>
      <c r="J199" s="5">
        <f t="shared" si="19"/>
        <v>1.7588642052620747E-3</v>
      </c>
      <c r="K199" s="5">
        <f t="shared" si="20"/>
        <v>3.3631844660194175E-3</v>
      </c>
      <c r="L199" s="5">
        <f t="shared" si="21"/>
        <v>6.8383422098233148E-3</v>
      </c>
      <c r="M199" s="5">
        <f t="shared" si="22"/>
        <v>3.4874660194174757E-3</v>
      </c>
    </row>
    <row r="200" spans="1:13">
      <c r="A200">
        <v>15.6</v>
      </c>
      <c r="B200">
        <v>9.0259</v>
      </c>
      <c r="C200">
        <v>10.259255</v>
      </c>
      <c r="D200">
        <v>9.9988440000000001</v>
      </c>
      <c r="E200">
        <v>-0.34640799999999999</v>
      </c>
      <c r="F200">
        <v>1.617815</v>
      </c>
      <c r="G200">
        <v>-0.359209</v>
      </c>
      <c r="H200" s="5">
        <f t="shared" si="17"/>
        <v>1.5955581395348838E-3</v>
      </c>
      <c r="I200" s="5">
        <f t="shared" si="18"/>
        <v>8.3291903531438412E-4</v>
      </c>
      <c r="J200" s="5">
        <f t="shared" si="19"/>
        <v>1.2472893648534783E-3</v>
      </c>
      <c r="K200" s="5">
        <f t="shared" si="20"/>
        <v>7.7190776699029131E-3</v>
      </c>
      <c r="L200" s="5">
        <f t="shared" si="21"/>
        <v>7.6537788485924419E-3</v>
      </c>
      <c r="M200" s="5">
        <f t="shared" si="22"/>
        <v>6.7619708737864078E-3</v>
      </c>
    </row>
    <row r="201" spans="1:13">
      <c r="A201">
        <v>15.68</v>
      </c>
      <c r="B201">
        <v>3.7048860000000001</v>
      </c>
      <c r="C201">
        <v>-1.9340379999999999</v>
      </c>
      <c r="D201">
        <v>7.0906279999999997</v>
      </c>
      <c r="E201">
        <v>-0.79506500000000002</v>
      </c>
      <c r="F201">
        <v>1.8107310000000001</v>
      </c>
      <c r="G201">
        <v>-0.69648299999999996</v>
      </c>
      <c r="H201" s="5">
        <f t="shared" si="17"/>
        <v>1.7119461670973299E-3</v>
      </c>
      <c r="I201" s="5">
        <f t="shared" si="18"/>
        <v>6.7489388458225668E-3</v>
      </c>
      <c r="J201" s="5">
        <f t="shared" si="19"/>
        <v>4.9602538686293175E-4</v>
      </c>
      <c r="K201" s="5">
        <f t="shared" si="20"/>
        <v>1.1878631067961163E-2</v>
      </c>
      <c r="L201" s="5">
        <f t="shared" si="21"/>
        <v>8.6089737086820512E-3</v>
      </c>
      <c r="M201" s="5">
        <f t="shared" si="22"/>
        <v>1.0959563106796117E-2</v>
      </c>
    </row>
    <row r="202" spans="1:13">
      <c r="A202">
        <v>15.76</v>
      </c>
      <c r="B202">
        <v>-3.975139</v>
      </c>
      <c r="C202">
        <v>-15.671036000000001</v>
      </c>
      <c r="D202">
        <v>2.81982</v>
      </c>
      <c r="E202">
        <v>-1.2234989999999999</v>
      </c>
      <c r="F202">
        <v>2.0367109999999999</v>
      </c>
      <c r="G202">
        <v>-1.128835</v>
      </c>
      <c r="H202" s="5">
        <f t="shared" si="17"/>
        <v>4.9959358311800171E-3</v>
      </c>
      <c r="I202" s="5">
        <f t="shared" si="18"/>
        <v>1.2260196813092162E-2</v>
      </c>
      <c r="J202" s="5">
        <f t="shared" si="19"/>
        <v>3.6014934160288659E-4</v>
      </c>
      <c r="K202" s="5">
        <f t="shared" si="20"/>
        <v>1.5416650485436893E-2</v>
      </c>
      <c r="L202" s="5">
        <f t="shared" si="21"/>
        <v>9.5064671569870651E-3</v>
      </c>
      <c r="M202" s="5">
        <f t="shared" si="22"/>
        <v>1.5457058252427184E-2</v>
      </c>
    </row>
    <row r="203" spans="1:13">
      <c r="A203">
        <v>15.84</v>
      </c>
      <c r="B203">
        <v>-11.600562999999999</v>
      </c>
      <c r="C203">
        <v>-28.468177000000001</v>
      </c>
      <c r="D203">
        <v>-1.8535410000000001</v>
      </c>
      <c r="E203">
        <v>-1.587915</v>
      </c>
      <c r="F203">
        <v>2.2490399999999999</v>
      </c>
      <c r="G203">
        <v>-1.592077</v>
      </c>
      <c r="H203" s="5">
        <f t="shared" si="17"/>
        <v>7.5536154177433239E-3</v>
      </c>
      <c r="I203" s="5">
        <f t="shared" si="18"/>
        <v>1.6285836347975882E-2</v>
      </c>
      <c r="J203" s="5">
        <f t="shared" si="19"/>
        <v>9.6951282305371119E-4</v>
      </c>
      <c r="K203" s="5">
        <f t="shared" si="20"/>
        <v>1.8301436893203883E-2</v>
      </c>
      <c r="L203" s="5">
        <f t="shared" si="21"/>
        <v>1.0124021472651958E-2</v>
      </c>
      <c r="M203" s="5">
        <f t="shared" si="22"/>
        <v>1.9534398058252425E-2</v>
      </c>
    </row>
    <row r="204" spans="1:13">
      <c r="A204">
        <v>15.92</v>
      </c>
      <c r="B204">
        <v>-17.539494999999999</v>
      </c>
      <c r="C204">
        <v>-37.815711999999998</v>
      </c>
      <c r="D204">
        <v>-4.9896849999999997</v>
      </c>
      <c r="E204">
        <v>-1.8850480000000001</v>
      </c>
      <c r="F204">
        <v>2.3951410000000002</v>
      </c>
      <c r="G204">
        <v>-2.0120429999999998</v>
      </c>
      <c r="H204" s="5">
        <f t="shared" ref="H204:H267" si="23">ABS(B205/2322)</f>
        <v>9.3299267872523697E-3</v>
      </c>
      <c r="I204" s="5">
        <f t="shared" ref="I204:I267" si="24">ABS(C205/2322)</f>
        <v>1.8222472868217054E-2</v>
      </c>
      <c r="J204" s="5">
        <f t="shared" ref="J204:J267" si="25">ABS(($D205/(IF($D205&lt;0,5146.59,5684.83))))</f>
        <v>1.0789590777582827E-3</v>
      </c>
      <c r="K204" s="5">
        <f t="shared" ref="K204:K267" si="26">ABS(E205/103)</f>
        <v>2.0762737864077667E-2</v>
      </c>
      <c r="L204" s="5">
        <f t="shared" ref="L204:L267" si="27">ABS(($F205/(IF($F205&lt;0,103,236.58))))</f>
        <v>1.0260512300278975E-2</v>
      </c>
      <c r="M204" s="5">
        <f t="shared" ref="M204:M267" si="28">ABS(G205/103)</f>
        <v>2.2628087378640777E-2</v>
      </c>
    </row>
    <row r="205" spans="1:13">
      <c r="A205">
        <v>16</v>
      </c>
      <c r="B205">
        <v>-21.664090000000002</v>
      </c>
      <c r="C205">
        <v>-42.312581999999999</v>
      </c>
      <c r="D205">
        <v>-5.5529599999999997</v>
      </c>
      <c r="E205">
        <v>-2.1385619999999999</v>
      </c>
      <c r="F205">
        <v>2.427432</v>
      </c>
      <c r="G205">
        <v>-2.3306930000000001</v>
      </c>
      <c r="H205" s="5">
        <f t="shared" si="23"/>
        <v>1.0789710163652023E-2</v>
      </c>
      <c r="I205" s="5">
        <f t="shared" si="24"/>
        <v>1.8315452627045651E-2</v>
      </c>
      <c r="J205" s="5">
        <f t="shared" si="25"/>
        <v>6.7073440860841835E-4</v>
      </c>
      <c r="K205" s="5">
        <f t="shared" si="26"/>
        <v>2.3063669902912618E-2</v>
      </c>
      <c r="L205" s="5">
        <f t="shared" si="27"/>
        <v>9.7472398343055201E-3</v>
      </c>
      <c r="M205" s="5">
        <f t="shared" si="28"/>
        <v>2.4459999999999999E-2</v>
      </c>
    </row>
    <row r="206" spans="1:13">
      <c r="A206">
        <v>16.079999999999998</v>
      </c>
      <c r="B206">
        <v>-25.053706999999999</v>
      </c>
      <c r="C206">
        <v>-42.528480999999999</v>
      </c>
      <c r="D206">
        <v>-3.4519950000000001</v>
      </c>
      <c r="E206">
        <v>-2.3755579999999998</v>
      </c>
      <c r="F206">
        <v>2.3060019999999999</v>
      </c>
      <c r="G206">
        <v>-2.51938</v>
      </c>
      <c r="H206" s="5">
        <f t="shared" si="23"/>
        <v>1.2317900947459087E-2</v>
      </c>
      <c r="I206" s="5">
        <f t="shared" si="24"/>
        <v>1.7563438415159349E-2</v>
      </c>
      <c r="J206" s="5">
        <f t="shared" si="25"/>
        <v>2.5493128202602364E-4</v>
      </c>
      <c r="K206" s="5">
        <f t="shared" si="26"/>
        <v>2.52402427184466E-2</v>
      </c>
      <c r="L206" s="5">
        <f t="shared" si="27"/>
        <v>8.4416856877166276E-3</v>
      </c>
      <c r="M206" s="5">
        <f t="shared" si="28"/>
        <v>2.4949310679611651E-2</v>
      </c>
    </row>
    <row r="207" spans="1:13">
      <c r="A207">
        <v>16.16</v>
      </c>
      <c r="B207">
        <v>-28.602166</v>
      </c>
      <c r="C207">
        <v>-40.782304000000003</v>
      </c>
      <c r="D207">
        <v>1.449241</v>
      </c>
      <c r="E207">
        <v>-2.599745</v>
      </c>
      <c r="F207">
        <v>1.997134</v>
      </c>
      <c r="G207">
        <v>-2.569779</v>
      </c>
      <c r="H207" s="5">
        <f t="shared" si="23"/>
        <v>1.3452130921619294E-2</v>
      </c>
      <c r="I207" s="5">
        <f t="shared" si="24"/>
        <v>1.712201291989664E-2</v>
      </c>
      <c r="J207" s="5">
        <f t="shared" si="25"/>
        <v>1.5585479249159606E-3</v>
      </c>
      <c r="K207" s="5">
        <f t="shared" si="26"/>
        <v>2.6852990291262136E-2</v>
      </c>
      <c r="L207" s="5">
        <f t="shared" si="27"/>
        <v>6.2421252853157487E-3</v>
      </c>
      <c r="M207" s="5">
        <f t="shared" si="28"/>
        <v>2.3954582524271843E-2</v>
      </c>
    </row>
    <row r="208" spans="1:13">
      <c r="A208">
        <v>16.239999999999998</v>
      </c>
      <c r="B208">
        <v>-31.235848000000001</v>
      </c>
      <c r="C208">
        <v>-39.757314000000001</v>
      </c>
      <c r="D208">
        <v>8.86008</v>
      </c>
      <c r="E208">
        <v>-2.7658580000000001</v>
      </c>
      <c r="F208">
        <v>1.4767619999999999</v>
      </c>
      <c r="G208">
        <v>-2.4673219999999998</v>
      </c>
      <c r="H208" s="5">
        <f t="shared" si="23"/>
        <v>1.2651179586563307E-2</v>
      </c>
      <c r="I208" s="5">
        <f t="shared" si="24"/>
        <v>1.7460738156761413E-2</v>
      </c>
      <c r="J208" s="5">
        <f t="shared" si="25"/>
        <v>2.9513637171208287E-3</v>
      </c>
      <c r="K208" s="5">
        <f t="shared" si="26"/>
        <v>2.6942747572815534E-2</v>
      </c>
      <c r="L208" s="5">
        <f t="shared" si="27"/>
        <v>3.1383760250232478E-3</v>
      </c>
      <c r="M208" s="5">
        <f t="shared" si="28"/>
        <v>2.1064582524271847E-2</v>
      </c>
    </row>
    <row r="209" spans="1:13">
      <c r="A209">
        <v>16.32</v>
      </c>
      <c r="B209">
        <v>-29.376038999999999</v>
      </c>
      <c r="C209">
        <v>-40.543833999999997</v>
      </c>
      <c r="D209">
        <v>16.778001</v>
      </c>
      <c r="E209">
        <v>-2.7751030000000001</v>
      </c>
      <c r="F209">
        <v>0.74247700000000005</v>
      </c>
      <c r="G209">
        <v>-2.1696520000000001</v>
      </c>
      <c r="H209" s="5">
        <f t="shared" si="23"/>
        <v>8.0084754521963838E-3</v>
      </c>
      <c r="I209" s="5">
        <f t="shared" si="24"/>
        <v>1.7767723083548664E-2</v>
      </c>
      <c r="J209" s="5">
        <f t="shared" si="25"/>
        <v>3.9134144732560164E-3</v>
      </c>
      <c r="K209" s="5">
        <f t="shared" si="26"/>
        <v>2.4390145631067964E-2</v>
      </c>
      <c r="L209" s="5">
        <f t="shared" si="27"/>
        <v>1.6607766990291261E-3</v>
      </c>
      <c r="M209" s="5">
        <f t="shared" si="28"/>
        <v>1.5675194174757281E-2</v>
      </c>
    </row>
    <row r="210" spans="1:13">
      <c r="A210">
        <v>16.399999999999999</v>
      </c>
      <c r="B210">
        <v>-18.595680000000002</v>
      </c>
      <c r="C210">
        <v>-41.256653</v>
      </c>
      <c r="D210">
        <v>22.247095999999999</v>
      </c>
      <c r="E210">
        <v>-2.5121850000000001</v>
      </c>
      <c r="F210">
        <v>-0.17105999999999999</v>
      </c>
      <c r="G210">
        <v>-1.6145449999999999</v>
      </c>
      <c r="H210" s="5">
        <f t="shared" si="23"/>
        <v>1.5737321274763134E-3</v>
      </c>
      <c r="I210" s="5">
        <f t="shared" si="24"/>
        <v>1.6148172265288547E-2</v>
      </c>
      <c r="J210" s="5">
        <f t="shared" si="25"/>
        <v>4.2257151049371749E-3</v>
      </c>
      <c r="K210" s="5">
        <f t="shared" si="26"/>
        <v>1.8558631067961167E-2</v>
      </c>
      <c r="L210" s="5">
        <f t="shared" si="27"/>
        <v>1.1473844660194174E-2</v>
      </c>
      <c r="M210" s="5">
        <f t="shared" si="28"/>
        <v>7.3740679611650484E-3</v>
      </c>
    </row>
    <row r="211" spans="1:13">
      <c r="A211">
        <v>16.48</v>
      </c>
      <c r="B211">
        <v>3.6542059999999998</v>
      </c>
      <c r="C211">
        <v>-37.496056000000003</v>
      </c>
      <c r="D211">
        <v>24.022472</v>
      </c>
      <c r="E211">
        <v>-1.9115390000000001</v>
      </c>
      <c r="F211">
        <v>-1.1818059999999999</v>
      </c>
      <c r="G211">
        <v>-0.75952900000000001</v>
      </c>
      <c r="H211" s="5">
        <f t="shared" si="23"/>
        <v>1.5609330749354005E-2</v>
      </c>
      <c r="I211" s="5">
        <f t="shared" si="24"/>
        <v>1.0700959948320415E-2</v>
      </c>
      <c r="J211" s="5">
        <f t="shared" si="25"/>
        <v>4.1993985748034679E-3</v>
      </c>
      <c r="K211" s="5">
        <f t="shared" si="26"/>
        <v>9.7951941747572817E-3</v>
      </c>
      <c r="L211" s="5">
        <f t="shared" si="27"/>
        <v>2.1000087378640779E-2</v>
      </c>
      <c r="M211" s="5">
        <f t="shared" si="28"/>
        <v>3.6062912621359225E-3</v>
      </c>
    </row>
    <row r="212" spans="1:13">
      <c r="A212">
        <v>16.559999999999999</v>
      </c>
      <c r="B212">
        <v>36.244866000000002</v>
      </c>
      <c r="C212">
        <v>-24.847629000000001</v>
      </c>
      <c r="D212">
        <v>23.872866999999999</v>
      </c>
      <c r="E212">
        <v>-1.0089049999999999</v>
      </c>
      <c r="F212">
        <v>-2.1630090000000002</v>
      </c>
      <c r="G212">
        <v>0.371448</v>
      </c>
      <c r="H212" s="5">
        <f t="shared" si="23"/>
        <v>3.2027255383290272E-2</v>
      </c>
      <c r="I212" s="5">
        <f t="shared" si="24"/>
        <v>8.2962316968130919E-4</v>
      </c>
      <c r="J212" s="5">
        <f t="shared" si="25"/>
        <v>4.3892480513929178E-3</v>
      </c>
      <c r="K212" s="5">
        <f t="shared" si="26"/>
        <v>5.5145631067961168E-4</v>
      </c>
      <c r="L212" s="5">
        <f t="shared" si="27"/>
        <v>2.8771378640776699E-2</v>
      </c>
      <c r="M212" s="5">
        <f t="shared" si="28"/>
        <v>1.6171427184466017E-2</v>
      </c>
    </row>
    <row r="213" spans="1:13">
      <c r="A213">
        <v>16.64</v>
      </c>
      <c r="B213">
        <v>74.367287000000005</v>
      </c>
      <c r="C213">
        <v>-1.926385</v>
      </c>
      <c r="D213">
        <v>24.952128999999999</v>
      </c>
      <c r="E213">
        <v>5.6800000000000003E-2</v>
      </c>
      <c r="F213">
        <v>-2.9634520000000002</v>
      </c>
      <c r="G213">
        <v>1.6656569999999999</v>
      </c>
      <c r="H213" s="5">
        <f t="shared" si="23"/>
        <v>4.781603789836348E-2</v>
      </c>
      <c r="I213" s="5">
        <f t="shared" si="24"/>
        <v>1.212813953488372E-2</v>
      </c>
      <c r="J213" s="5">
        <f t="shared" si="25"/>
        <v>5.1271390701217098E-3</v>
      </c>
      <c r="K213" s="5">
        <f t="shared" si="26"/>
        <v>1.0568135922330099E-2</v>
      </c>
      <c r="L213" s="5">
        <f t="shared" si="27"/>
        <v>3.3419019417475729E-2</v>
      </c>
      <c r="M213" s="5">
        <f t="shared" si="28"/>
        <v>2.852954368932039E-2</v>
      </c>
    </row>
    <row r="214" spans="1:13">
      <c r="A214">
        <v>16.72</v>
      </c>
      <c r="B214">
        <v>111.02884</v>
      </c>
      <c r="C214">
        <v>28.161539999999999</v>
      </c>
      <c r="D214">
        <v>29.146913999999999</v>
      </c>
      <c r="E214">
        <v>1.0885180000000001</v>
      </c>
      <c r="F214">
        <v>-3.4421590000000002</v>
      </c>
      <c r="G214">
        <v>2.9385430000000001</v>
      </c>
      <c r="H214" s="5">
        <f t="shared" si="23"/>
        <v>6.0052637812230837E-2</v>
      </c>
      <c r="I214" s="5">
        <f t="shared" si="24"/>
        <v>2.5444158053402239E-2</v>
      </c>
      <c r="J214" s="5">
        <f t="shared" si="25"/>
        <v>6.3377636622379205E-3</v>
      </c>
      <c r="K214" s="5">
        <f t="shared" si="26"/>
        <v>1.836131067961165E-2</v>
      </c>
      <c r="L214" s="5">
        <f t="shared" si="27"/>
        <v>3.4032E-2</v>
      </c>
      <c r="M214" s="5">
        <f t="shared" si="28"/>
        <v>3.8656669902912624E-2</v>
      </c>
    </row>
    <row r="215" spans="1:13">
      <c r="A215">
        <v>16.8</v>
      </c>
      <c r="B215">
        <v>139.44222500000001</v>
      </c>
      <c r="C215">
        <v>59.081335000000003</v>
      </c>
      <c r="D215">
        <v>36.029108999999998</v>
      </c>
      <c r="E215">
        <v>1.8912150000000001</v>
      </c>
      <c r="F215">
        <v>-3.505296</v>
      </c>
      <c r="G215">
        <v>3.9816370000000001</v>
      </c>
      <c r="H215" s="5">
        <f t="shared" si="23"/>
        <v>6.6880670542635662E-2</v>
      </c>
      <c r="I215" s="5">
        <f t="shared" si="24"/>
        <v>3.6397334194659778E-2</v>
      </c>
      <c r="J215" s="5">
        <f t="shared" si="25"/>
        <v>7.7395331082899576E-3</v>
      </c>
      <c r="K215" s="5">
        <f t="shared" si="26"/>
        <v>2.249198058252427E-2</v>
      </c>
      <c r="L215" s="5">
        <f t="shared" si="27"/>
        <v>3.0389834951456311E-2</v>
      </c>
      <c r="M215" s="5">
        <f t="shared" si="28"/>
        <v>4.4834893203883501E-2</v>
      </c>
    </row>
    <row r="216" spans="1:13">
      <c r="A216">
        <v>16.88</v>
      </c>
      <c r="B216">
        <v>155.29691700000001</v>
      </c>
      <c r="C216">
        <v>84.514610000000005</v>
      </c>
      <c r="D216">
        <v>43.997929999999997</v>
      </c>
      <c r="E216">
        <v>2.3166739999999999</v>
      </c>
      <c r="F216">
        <v>-3.130153</v>
      </c>
      <c r="G216">
        <v>4.6179940000000004</v>
      </c>
      <c r="H216" s="5">
        <f t="shared" si="23"/>
        <v>6.7851296726959526E-2</v>
      </c>
      <c r="I216" s="5">
        <f t="shared" si="24"/>
        <v>4.3486177863910423E-2</v>
      </c>
      <c r="J216" s="5">
        <f t="shared" si="25"/>
        <v>9.1267522511667004E-3</v>
      </c>
      <c r="K216" s="5">
        <f t="shared" si="26"/>
        <v>2.2188893203883495E-2</v>
      </c>
      <c r="L216" s="5">
        <f t="shared" si="27"/>
        <v>2.2985359223300972E-2</v>
      </c>
      <c r="M216" s="5">
        <f t="shared" si="28"/>
        <v>4.6036728155339803E-2</v>
      </c>
    </row>
    <row r="217" spans="1:13">
      <c r="A217">
        <v>16.96</v>
      </c>
      <c r="B217">
        <v>157.55071100000001</v>
      </c>
      <c r="C217">
        <v>100.97490500000001</v>
      </c>
      <c r="D217">
        <v>51.884034999999997</v>
      </c>
      <c r="E217">
        <v>2.2854559999999999</v>
      </c>
      <c r="F217">
        <v>-2.3674919999999999</v>
      </c>
      <c r="G217">
        <v>4.7417829999999999</v>
      </c>
      <c r="H217" s="5">
        <f t="shared" si="23"/>
        <v>6.3463808354866494E-2</v>
      </c>
      <c r="I217" s="5">
        <f t="shared" si="24"/>
        <v>4.6496748923341949E-2</v>
      </c>
      <c r="J217" s="5">
        <f t="shared" si="25"/>
        <v>1.0399753026915494E-2</v>
      </c>
      <c r="K217" s="5">
        <f t="shared" si="26"/>
        <v>1.7435766990291264E-2</v>
      </c>
      <c r="L217" s="5">
        <f t="shared" si="27"/>
        <v>1.2863640776699031E-2</v>
      </c>
      <c r="M217" s="5">
        <f t="shared" si="28"/>
        <v>4.2055349514563106E-2</v>
      </c>
    </row>
    <row r="218" spans="1:13">
      <c r="A218">
        <v>17.04</v>
      </c>
      <c r="B218">
        <v>147.36296300000001</v>
      </c>
      <c r="C218">
        <v>107.965451</v>
      </c>
      <c r="D218">
        <v>59.120828000000003</v>
      </c>
      <c r="E218">
        <v>1.795884</v>
      </c>
      <c r="F218">
        <v>-1.3249550000000001</v>
      </c>
      <c r="G218">
        <v>4.3317009999999998</v>
      </c>
      <c r="H218" s="5">
        <f t="shared" si="23"/>
        <v>5.4482527993109389E-2</v>
      </c>
      <c r="I218" s="5">
        <f t="shared" si="24"/>
        <v>4.5612070628768299E-2</v>
      </c>
      <c r="J218" s="5">
        <f t="shared" si="25"/>
        <v>1.1403476445205925E-2</v>
      </c>
      <c r="K218" s="5">
        <f t="shared" si="26"/>
        <v>8.9841747572815545E-3</v>
      </c>
      <c r="L218" s="5">
        <f t="shared" si="27"/>
        <v>1.3843203883495145E-3</v>
      </c>
      <c r="M218" s="5">
        <f t="shared" si="28"/>
        <v>3.3439174757281552E-2</v>
      </c>
    </row>
    <row r="219" spans="1:13">
      <c r="A219">
        <v>17.12</v>
      </c>
      <c r="B219">
        <v>126.50843</v>
      </c>
      <c r="C219">
        <v>105.91122799999999</v>
      </c>
      <c r="D219">
        <v>64.826824999999999</v>
      </c>
      <c r="E219">
        <v>0.92537000000000003</v>
      </c>
      <c r="F219">
        <v>-0.14258499999999999</v>
      </c>
      <c r="G219">
        <v>3.4442349999999999</v>
      </c>
      <c r="H219" s="5">
        <f t="shared" si="23"/>
        <v>4.1721171403962101E-2</v>
      </c>
      <c r="I219" s="5">
        <f t="shared" si="24"/>
        <v>4.0813096037898365E-2</v>
      </c>
      <c r="J219" s="5">
        <f t="shared" si="25"/>
        <v>1.1924626593935086E-2</v>
      </c>
      <c r="K219" s="5">
        <f t="shared" si="26"/>
        <v>1.7685533980582523E-3</v>
      </c>
      <c r="L219" s="5">
        <f t="shared" si="27"/>
        <v>4.3490531744018934E-3</v>
      </c>
      <c r="M219" s="5">
        <f t="shared" si="28"/>
        <v>2.135893203883495E-2</v>
      </c>
    </row>
    <row r="220" spans="1:13">
      <c r="A220">
        <v>17.2</v>
      </c>
      <c r="B220">
        <v>96.876559999999998</v>
      </c>
      <c r="C220">
        <v>94.768009000000006</v>
      </c>
      <c r="D220">
        <v>67.789474999999996</v>
      </c>
      <c r="E220">
        <v>-0.18216099999999999</v>
      </c>
      <c r="F220">
        <v>1.028899</v>
      </c>
      <c r="G220">
        <v>2.19997</v>
      </c>
      <c r="H220" s="5">
        <f t="shared" si="23"/>
        <v>2.6349863049095607E-2</v>
      </c>
      <c r="I220" s="5">
        <f t="shared" si="24"/>
        <v>3.237191645133506E-2</v>
      </c>
      <c r="J220" s="5">
        <f t="shared" si="25"/>
        <v>1.1955241053822192E-2</v>
      </c>
      <c r="K220" s="5">
        <f t="shared" si="26"/>
        <v>1.307178640776699E-2</v>
      </c>
      <c r="L220" s="5">
        <f t="shared" si="27"/>
        <v>8.6359201961281606E-3</v>
      </c>
      <c r="M220" s="5">
        <f t="shared" si="28"/>
        <v>7.481805825242719E-3</v>
      </c>
    </row>
    <row r="221" spans="1:13">
      <c r="A221">
        <v>17.28</v>
      </c>
      <c r="B221">
        <v>61.184381999999999</v>
      </c>
      <c r="C221">
        <v>75.167590000000004</v>
      </c>
      <c r="D221">
        <v>67.963513000000006</v>
      </c>
      <c r="E221">
        <v>-1.3463940000000001</v>
      </c>
      <c r="F221">
        <v>2.0430860000000002</v>
      </c>
      <c r="G221">
        <v>0.77062600000000003</v>
      </c>
      <c r="H221" s="5">
        <f t="shared" si="23"/>
        <v>1.0223309216192938E-2</v>
      </c>
      <c r="I221" s="5">
        <f t="shared" si="24"/>
        <v>2.1742074504737297E-2</v>
      </c>
      <c r="J221" s="5">
        <f t="shared" si="25"/>
        <v>1.1886059213731986E-2</v>
      </c>
      <c r="K221" s="5">
        <f t="shared" si="26"/>
        <v>2.3182407766990293E-2</v>
      </c>
      <c r="L221" s="5">
        <f t="shared" si="27"/>
        <v>1.1703398427593202E-2</v>
      </c>
      <c r="M221" s="5">
        <f t="shared" si="28"/>
        <v>6.1782038834951453E-3</v>
      </c>
    </row>
    <row r="222" spans="1:13">
      <c r="A222">
        <v>17.36</v>
      </c>
      <c r="B222">
        <v>23.738524000000002</v>
      </c>
      <c r="C222">
        <v>50.485097000000003</v>
      </c>
      <c r="D222">
        <v>67.570226000000005</v>
      </c>
      <c r="E222">
        <v>-2.387788</v>
      </c>
      <c r="F222">
        <v>2.7687900000000001</v>
      </c>
      <c r="G222">
        <v>-0.636355</v>
      </c>
      <c r="H222" s="5">
        <f t="shared" si="23"/>
        <v>4.1873346253229974E-3</v>
      </c>
      <c r="I222" s="5">
        <f t="shared" si="24"/>
        <v>1.1581493970714901E-2</v>
      </c>
      <c r="J222" s="5">
        <f t="shared" si="25"/>
        <v>1.2275238133770051E-2</v>
      </c>
      <c r="K222" s="5">
        <f t="shared" si="26"/>
        <v>3.0632524271844659E-2</v>
      </c>
      <c r="L222" s="5">
        <f t="shared" si="27"/>
        <v>1.3116573674866851E-2</v>
      </c>
      <c r="M222" s="5">
        <f t="shared" si="28"/>
        <v>1.7510679611650485E-2</v>
      </c>
    </row>
    <row r="223" spans="1:13">
      <c r="A223">
        <v>17.440000000000001</v>
      </c>
      <c r="B223">
        <v>-9.7229910000000004</v>
      </c>
      <c r="C223">
        <v>26.892229</v>
      </c>
      <c r="D223">
        <v>69.782641999999996</v>
      </c>
      <c r="E223">
        <v>-3.1551499999999999</v>
      </c>
      <c r="F223">
        <v>3.103119</v>
      </c>
      <c r="G223">
        <v>-1.8036000000000001</v>
      </c>
      <c r="H223" s="5">
        <f t="shared" si="23"/>
        <v>1.4262355297157624E-2</v>
      </c>
      <c r="I223" s="5">
        <f t="shared" si="24"/>
        <v>4.6943875968992249E-3</v>
      </c>
      <c r="J223" s="5">
        <f t="shared" si="25"/>
        <v>1.333127921151556E-2</v>
      </c>
      <c r="K223" s="5">
        <f t="shared" si="26"/>
        <v>3.4355407766990288E-2</v>
      </c>
      <c r="L223" s="5">
        <f t="shared" si="27"/>
        <v>1.2643701919012595E-2</v>
      </c>
      <c r="M223" s="5">
        <f t="shared" si="28"/>
        <v>2.4675174757281551E-2</v>
      </c>
    </row>
    <row r="224" spans="1:13">
      <c r="A224">
        <v>17.52</v>
      </c>
      <c r="B224">
        <v>-33.117189000000003</v>
      </c>
      <c r="C224">
        <v>10.900368</v>
      </c>
      <c r="D224">
        <v>75.786056000000002</v>
      </c>
      <c r="E224">
        <v>-3.5386069999999998</v>
      </c>
      <c r="F224">
        <v>2.991247</v>
      </c>
      <c r="G224">
        <v>-2.5415429999999999</v>
      </c>
      <c r="H224" s="5">
        <f t="shared" si="23"/>
        <v>1.7927411714039623E-2</v>
      </c>
      <c r="I224" s="5">
        <f t="shared" si="24"/>
        <v>2.8239530577088717E-3</v>
      </c>
      <c r="J224" s="5">
        <f t="shared" si="25"/>
        <v>1.4655096810282806E-2</v>
      </c>
      <c r="K224" s="5">
        <f t="shared" si="26"/>
        <v>3.3772776699029124E-2</v>
      </c>
      <c r="L224" s="5">
        <f t="shared" si="27"/>
        <v>1.0343870995012258E-2</v>
      </c>
      <c r="M224" s="5">
        <f t="shared" si="28"/>
        <v>2.6488524271844657E-2</v>
      </c>
    </row>
    <row r="225" spans="1:13">
      <c r="A225">
        <v>17.600000000000001</v>
      </c>
      <c r="B225">
        <v>-41.627450000000003</v>
      </c>
      <c r="C225">
        <v>6.5572189999999999</v>
      </c>
      <c r="D225">
        <v>83.311734000000001</v>
      </c>
      <c r="E225">
        <v>-3.478596</v>
      </c>
      <c r="F225">
        <v>2.4471530000000001</v>
      </c>
      <c r="G225">
        <v>-2.7283179999999998</v>
      </c>
      <c r="H225" s="5">
        <f t="shared" si="23"/>
        <v>1.4370668819982774E-2</v>
      </c>
      <c r="I225" s="5">
        <f t="shared" si="24"/>
        <v>6.1478686477174855E-3</v>
      </c>
      <c r="J225" s="5">
        <f t="shared" si="25"/>
        <v>1.5551982732992894E-2</v>
      </c>
      <c r="K225" s="5">
        <f t="shared" si="26"/>
        <v>2.8933737864077672E-2</v>
      </c>
      <c r="L225" s="5">
        <f t="shared" si="27"/>
        <v>6.5920492011159017E-3</v>
      </c>
      <c r="M225" s="5">
        <f t="shared" si="28"/>
        <v>2.2676427184466021E-2</v>
      </c>
    </row>
    <row r="226" spans="1:13">
      <c r="A226">
        <v>17.68</v>
      </c>
      <c r="B226">
        <v>-33.368693</v>
      </c>
      <c r="C226">
        <v>14.275351000000001</v>
      </c>
      <c r="D226">
        <v>88.410377999999994</v>
      </c>
      <c r="E226">
        <v>-2.980175</v>
      </c>
      <c r="F226">
        <v>1.559547</v>
      </c>
      <c r="G226">
        <v>-2.3356720000000002</v>
      </c>
      <c r="H226" s="5">
        <f t="shared" si="23"/>
        <v>4.3578630490956069E-3</v>
      </c>
      <c r="I226" s="5">
        <f t="shared" si="24"/>
        <v>1.3592288113695091E-2</v>
      </c>
      <c r="J226" s="5">
        <f t="shared" si="25"/>
        <v>1.561607066526176E-2</v>
      </c>
      <c r="K226" s="5">
        <f t="shared" si="26"/>
        <v>2.0631601941747575E-2</v>
      </c>
      <c r="L226" s="5">
        <f t="shared" si="27"/>
        <v>1.9969312706061373E-3</v>
      </c>
      <c r="M226" s="5">
        <f t="shared" si="28"/>
        <v>1.3867970873786408E-2</v>
      </c>
    </row>
    <row r="227" spans="1:13">
      <c r="A227">
        <v>17.760000000000002</v>
      </c>
      <c r="B227">
        <v>-10.118957999999999</v>
      </c>
      <c r="C227">
        <v>31.561292999999999</v>
      </c>
      <c r="D227">
        <v>88.774707000000006</v>
      </c>
      <c r="E227">
        <v>-2.1250550000000001</v>
      </c>
      <c r="F227">
        <v>0.47243400000000002</v>
      </c>
      <c r="G227">
        <v>-1.428401</v>
      </c>
      <c r="H227" s="5">
        <f t="shared" si="23"/>
        <v>1.0246644272179157E-2</v>
      </c>
      <c r="I227" s="5">
        <f t="shared" si="24"/>
        <v>2.3619779069767442E-2</v>
      </c>
      <c r="J227" s="5">
        <f t="shared" si="25"/>
        <v>1.5045864871948679E-2</v>
      </c>
      <c r="K227" s="5">
        <f t="shared" si="26"/>
        <v>1.0329611650485437E-2</v>
      </c>
      <c r="L227" s="5">
        <f t="shared" si="27"/>
        <v>6.3362038834951454E-3</v>
      </c>
      <c r="M227" s="5">
        <f t="shared" si="28"/>
        <v>1.3397961165048545E-3</v>
      </c>
    </row>
    <row r="228" spans="1:13">
      <c r="A228">
        <v>17.84</v>
      </c>
      <c r="B228">
        <v>23.792708000000001</v>
      </c>
      <c r="C228">
        <v>54.845126999999998</v>
      </c>
      <c r="D228">
        <v>85.533184000000006</v>
      </c>
      <c r="E228">
        <v>-1.06395</v>
      </c>
      <c r="F228">
        <v>-0.65262900000000001</v>
      </c>
      <c r="G228">
        <v>-0.13799900000000001</v>
      </c>
      <c r="H228" s="5">
        <f t="shared" si="23"/>
        <v>2.7431922049956932E-2</v>
      </c>
      <c r="I228" s="5">
        <f t="shared" si="24"/>
        <v>3.4953193798449612E-2</v>
      </c>
      <c r="J228" s="5">
        <f t="shared" si="25"/>
        <v>1.4447155323905904E-2</v>
      </c>
      <c r="K228" s="5">
        <f t="shared" si="26"/>
        <v>1.8265048543689321E-4</v>
      </c>
      <c r="L228" s="5">
        <f t="shared" si="27"/>
        <v>1.6249485436893203E-2</v>
      </c>
      <c r="M228" s="5">
        <f t="shared" si="28"/>
        <v>1.3330533980582525E-2</v>
      </c>
    </row>
    <row r="229" spans="1:13">
      <c r="A229">
        <v>17.920000000000002</v>
      </c>
      <c r="B229">
        <v>63.696922999999998</v>
      </c>
      <c r="C229">
        <v>81.161315999999999</v>
      </c>
      <c r="D229">
        <v>82.129621999999998</v>
      </c>
      <c r="E229">
        <v>1.8813E-2</v>
      </c>
      <c r="F229">
        <v>-1.673697</v>
      </c>
      <c r="G229">
        <v>1.3730450000000001</v>
      </c>
      <c r="H229" s="5">
        <f t="shared" si="23"/>
        <v>4.5571892334194654E-2</v>
      </c>
      <c r="I229" s="5">
        <f t="shared" si="24"/>
        <v>4.6701102928509902E-2</v>
      </c>
      <c r="J229" s="5">
        <f t="shared" si="25"/>
        <v>1.4295816761451091E-2</v>
      </c>
      <c r="K229" s="5">
        <f t="shared" si="26"/>
        <v>9.2978058252427189E-3</v>
      </c>
      <c r="L229" s="5">
        <f t="shared" si="27"/>
        <v>2.4165242718446601E-2</v>
      </c>
      <c r="M229" s="5">
        <f t="shared" si="28"/>
        <v>2.8504883495145631E-2</v>
      </c>
    </row>
    <row r="230" spans="1:13">
      <c r="A230">
        <v>18</v>
      </c>
      <c r="B230">
        <v>105.81793399999999</v>
      </c>
      <c r="C230">
        <v>108.439961</v>
      </c>
      <c r="D230">
        <v>81.269288000000003</v>
      </c>
      <c r="E230">
        <v>0.95767400000000003</v>
      </c>
      <c r="F230">
        <v>-2.48902</v>
      </c>
      <c r="G230">
        <v>2.9360029999999999</v>
      </c>
      <c r="H230" s="5">
        <f t="shared" si="23"/>
        <v>6.3105658484065463E-2</v>
      </c>
      <c r="I230" s="5">
        <f t="shared" si="24"/>
        <v>5.7859886304909555E-2</v>
      </c>
      <c r="J230" s="5">
        <f t="shared" si="25"/>
        <v>1.4487541579959295E-2</v>
      </c>
      <c r="K230" s="5">
        <f t="shared" si="26"/>
        <v>1.602123300970874E-2</v>
      </c>
      <c r="L230" s="5">
        <f t="shared" si="27"/>
        <v>2.950304854368932E-2</v>
      </c>
      <c r="M230" s="5">
        <f t="shared" si="28"/>
        <v>4.2567999999999995E-2</v>
      </c>
    </row>
    <row r="231" spans="1:13">
      <c r="A231">
        <v>18.079999999999998</v>
      </c>
      <c r="B231">
        <v>146.531339</v>
      </c>
      <c r="C231">
        <v>134.35065599999999</v>
      </c>
      <c r="D231">
        <v>82.359211000000002</v>
      </c>
      <c r="E231">
        <v>1.6501870000000001</v>
      </c>
      <c r="F231">
        <v>-3.0388139999999999</v>
      </c>
      <c r="G231">
        <v>4.3845039999999997</v>
      </c>
      <c r="H231" s="5">
        <f t="shared" si="23"/>
        <v>7.7979224375538322E-2</v>
      </c>
      <c r="I231" s="5">
        <f t="shared" si="24"/>
        <v>6.6915090008613259E-2</v>
      </c>
      <c r="J231" s="5">
        <f t="shared" si="25"/>
        <v>1.4386566352907651E-2</v>
      </c>
      <c r="K231" s="5">
        <f t="shared" si="26"/>
        <v>2.0086223300970877E-2</v>
      </c>
      <c r="L231" s="5">
        <f t="shared" si="27"/>
        <v>3.2037621359223299E-2</v>
      </c>
      <c r="M231" s="5">
        <f t="shared" si="28"/>
        <v>5.3995776699029122E-2</v>
      </c>
    </row>
    <row r="232" spans="1:13">
      <c r="A232">
        <v>18.16</v>
      </c>
      <c r="B232">
        <v>181.067759</v>
      </c>
      <c r="C232">
        <v>155.37683899999999</v>
      </c>
      <c r="D232">
        <v>81.785184000000001</v>
      </c>
      <c r="E232">
        <v>2.0688810000000002</v>
      </c>
      <c r="F232">
        <v>-3.2998750000000001</v>
      </c>
      <c r="G232">
        <v>5.5615649999999999</v>
      </c>
      <c r="H232" s="5">
        <f t="shared" si="23"/>
        <v>8.7892234711455644E-2</v>
      </c>
      <c r="I232" s="5">
        <f t="shared" si="24"/>
        <v>7.2268441860465119E-2</v>
      </c>
      <c r="J232" s="5">
        <f t="shared" si="25"/>
        <v>1.3364528226877496E-2</v>
      </c>
      <c r="K232" s="5">
        <f t="shared" si="26"/>
        <v>2.1711368932038833E-2</v>
      </c>
      <c r="L232" s="5">
        <f t="shared" si="27"/>
        <v>3.1878660194174756E-2</v>
      </c>
      <c r="M232" s="5">
        <f t="shared" si="28"/>
        <v>6.1571242718446606E-2</v>
      </c>
    </row>
    <row r="233" spans="1:13">
      <c r="A233">
        <v>18.239999999999998</v>
      </c>
      <c r="B233">
        <v>204.085769</v>
      </c>
      <c r="C233">
        <v>167.807322</v>
      </c>
      <c r="D233">
        <v>75.975071</v>
      </c>
      <c r="E233">
        <v>2.2362709999999999</v>
      </c>
      <c r="F233">
        <v>-3.2835019999999999</v>
      </c>
      <c r="G233">
        <v>6.3418380000000001</v>
      </c>
      <c r="H233" s="5">
        <f t="shared" si="23"/>
        <v>9.1557965116279075E-2</v>
      </c>
      <c r="I233" s="5">
        <f t="shared" si="24"/>
        <v>7.3214269164513346E-2</v>
      </c>
      <c r="J233" s="5">
        <f t="shared" si="25"/>
        <v>1.1313888717868431E-2</v>
      </c>
      <c r="K233" s="5">
        <f t="shared" si="26"/>
        <v>2.1209067961165052E-2</v>
      </c>
      <c r="L233" s="5">
        <f t="shared" si="27"/>
        <v>2.9433941747572818E-2</v>
      </c>
      <c r="M233" s="5">
        <f t="shared" si="28"/>
        <v>6.4705281553398053E-2</v>
      </c>
    </row>
    <row r="234" spans="1:13">
      <c r="A234">
        <v>18.32</v>
      </c>
      <c r="B234">
        <v>212.59759500000001</v>
      </c>
      <c r="C234">
        <v>170.003533</v>
      </c>
      <c r="D234">
        <v>64.317533999999995</v>
      </c>
      <c r="E234">
        <v>2.1845340000000002</v>
      </c>
      <c r="F234">
        <v>-3.0316960000000002</v>
      </c>
      <c r="G234">
        <v>6.664644</v>
      </c>
      <c r="H234" s="5">
        <f t="shared" si="23"/>
        <v>8.9792985788113691E-2</v>
      </c>
      <c r="I234" s="5">
        <f t="shared" si="24"/>
        <v>7.03958428079242E-2</v>
      </c>
      <c r="J234" s="5">
        <f t="shared" si="25"/>
        <v>8.6776918571003885E-3</v>
      </c>
      <c r="K234" s="5">
        <f t="shared" si="26"/>
        <v>1.8721932038834949E-2</v>
      </c>
      <c r="L234" s="5">
        <f t="shared" si="27"/>
        <v>2.5244699029126214E-2</v>
      </c>
      <c r="M234" s="5">
        <f t="shared" si="28"/>
        <v>6.3601873786407762E-2</v>
      </c>
    </row>
    <row r="235" spans="1:13">
      <c r="A235">
        <v>18.399999999999999</v>
      </c>
      <c r="B235">
        <v>208.499313</v>
      </c>
      <c r="C235">
        <v>163.459147</v>
      </c>
      <c r="D235">
        <v>49.331203000000002</v>
      </c>
      <c r="E235">
        <v>1.9283589999999999</v>
      </c>
      <c r="F235">
        <v>-2.6002040000000002</v>
      </c>
      <c r="G235">
        <v>6.5509930000000001</v>
      </c>
      <c r="H235" s="5">
        <f t="shared" si="23"/>
        <v>8.5034866925064609E-2</v>
      </c>
      <c r="I235" s="5">
        <f t="shared" si="24"/>
        <v>6.5203409560723513E-2</v>
      </c>
      <c r="J235" s="5">
        <f t="shared" si="25"/>
        <v>6.0816504627227205E-3</v>
      </c>
      <c r="K235" s="5">
        <f t="shared" si="26"/>
        <v>1.4202650485436894E-2</v>
      </c>
      <c r="L235" s="5">
        <f t="shared" si="27"/>
        <v>1.9727728155339807E-2</v>
      </c>
      <c r="M235" s="5">
        <f t="shared" si="28"/>
        <v>5.9051776699029127E-2</v>
      </c>
    </row>
    <row r="236" spans="1:13">
      <c r="A236">
        <v>18.48</v>
      </c>
      <c r="B236">
        <v>197.45096100000001</v>
      </c>
      <c r="C236">
        <v>151.40231700000001</v>
      </c>
      <c r="D236">
        <v>34.573149000000001</v>
      </c>
      <c r="E236">
        <v>1.4628730000000001</v>
      </c>
      <c r="F236">
        <v>-2.0319560000000001</v>
      </c>
      <c r="G236">
        <v>6.0823330000000002</v>
      </c>
      <c r="H236" s="5">
        <f t="shared" si="23"/>
        <v>7.9443773471145562E-2</v>
      </c>
      <c r="I236" s="5">
        <f t="shared" si="24"/>
        <v>5.8759948751076652E-2</v>
      </c>
      <c r="J236" s="5">
        <f t="shared" si="25"/>
        <v>3.9751508840193996E-3</v>
      </c>
      <c r="K236" s="5">
        <f t="shared" si="26"/>
        <v>7.5526213592233002E-3</v>
      </c>
      <c r="L236" s="5">
        <f t="shared" si="27"/>
        <v>1.3012446601941747E-2</v>
      </c>
      <c r="M236" s="5">
        <f t="shared" si="28"/>
        <v>5.1944330097087384E-2</v>
      </c>
    </row>
    <row r="237" spans="1:13">
      <c r="A237">
        <v>18.559999999999999</v>
      </c>
      <c r="B237">
        <v>184.46844200000001</v>
      </c>
      <c r="C237">
        <v>136.44060099999999</v>
      </c>
      <c r="D237">
        <v>22.598057000000001</v>
      </c>
      <c r="E237">
        <v>0.77791999999999994</v>
      </c>
      <c r="F237">
        <v>-1.340282</v>
      </c>
      <c r="G237">
        <v>5.3502660000000004</v>
      </c>
      <c r="H237" s="5">
        <f t="shared" si="23"/>
        <v>7.3339439276485785E-2</v>
      </c>
      <c r="I237" s="5">
        <f t="shared" si="24"/>
        <v>5.1500277347114556E-2</v>
      </c>
      <c r="J237" s="5">
        <f t="shared" si="25"/>
        <v>2.5592712534939482E-3</v>
      </c>
      <c r="K237" s="5">
        <f t="shared" si="26"/>
        <v>1.2383786407766991E-3</v>
      </c>
      <c r="L237" s="5">
        <f t="shared" si="27"/>
        <v>5.0074757281553389E-3</v>
      </c>
      <c r="M237" s="5">
        <f t="shared" si="28"/>
        <v>4.2843825242718445E-2</v>
      </c>
    </row>
    <row r="238" spans="1:13">
      <c r="A238">
        <v>18.64</v>
      </c>
      <c r="B238">
        <v>170.29417799999999</v>
      </c>
      <c r="C238">
        <v>119.58364400000001</v>
      </c>
      <c r="D238">
        <v>14.549022000000001</v>
      </c>
      <c r="E238">
        <v>-0.127553</v>
      </c>
      <c r="F238">
        <v>-0.51576999999999995</v>
      </c>
      <c r="G238">
        <v>4.4129139999999998</v>
      </c>
      <c r="H238" s="5">
        <f t="shared" si="23"/>
        <v>6.5403625322997413E-2</v>
      </c>
      <c r="I238" s="5">
        <f t="shared" si="24"/>
        <v>4.3584252799310941E-2</v>
      </c>
      <c r="J238" s="5">
        <f t="shared" si="25"/>
        <v>1.9746039899170248E-3</v>
      </c>
      <c r="K238" s="5">
        <f t="shared" si="26"/>
        <v>1.202914563106796E-2</v>
      </c>
      <c r="L238" s="5">
        <f t="shared" si="27"/>
        <v>1.8978611886042776E-3</v>
      </c>
      <c r="M238" s="5">
        <f t="shared" si="28"/>
        <v>3.1917339805825243E-2</v>
      </c>
    </row>
    <row r="239" spans="1:13">
      <c r="A239">
        <v>18.72</v>
      </c>
      <c r="B239">
        <v>151.86721800000001</v>
      </c>
      <c r="C239">
        <v>101.202635</v>
      </c>
      <c r="D239">
        <v>11.225288000000001</v>
      </c>
      <c r="E239">
        <v>-1.2390019999999999</v>
      </c>
      <c r="F239">
        <v>0.44899600000000001</v>
      </c>
      <c r="G239">
        <v>3.2874859999999999</v>
      </c>
      <c r="H239" s="5">
        <f t="shared" si="23"/>
        <v>5.4215996985357451E-2</v>
      </c>
      <c r="I239" s="5">
        <f t="shared" si="24"/>
        <v>3.546361929371232E-2</v>
      </c>
      <c r="J239" s="5">
        <f t="shared" si="25"/>
        <v>2.4443409917271055E-3</v>
      </c>
      <c r="K239" s="5">
        <f t="shared" si="26"/>
        <v>2.4481563106796115E-2</v>
      </c>
      <c r="L239" s="5">
        <f t="shared" si="27"/>
        <v>6.488240764223518E-3</v>
      </c>
      <c r="M239" s="5">
        <f t="shared" si="28"/>
        <v>1.9195388349514564E-2</v>
      </c>
    </row>
    <row r="240" spans="1:13">
      <c r="A240">
        <v>18.8</v>
      </c>
      <c r="B240">
        <v>125.889545</v>
      </c>
      <c r="C240">
        <v>82.346524000000002</v>
      </c>
      <c r="D240">
        <v>13.895663000000001</v>
      </c>
      <c r="E240">
        <v>-2.521601</v>
      </c>
      <c r="F240">
        <v>1.534988</v>
      </c>
      <c r="G240">
        <v>1.977125</v>
      </c>
      <c r="H240" s="5">
        <f t="shared" si="23"/>
        <v>3.9492719207579671E-2</v>
      </c>
      <c r="I240" s="5">
        <f t="shared" si="24"/>
        <v>2.7857141257536605E-2</v>
      </c>
      <c r="J240" s="5">
        <f t="shared" si="25"/>
        <v>4.0864534207707181E-3</v>
      </c>
      <c r="K240" s="5">
        <f t="shared" si="26"/>
        <v>3.7955029126213596E-2</v>
      </c>
      <c r="L240" s="5">
        <f t="shared" si="27"/>
        <v>1.1355871164088257E-2</v>
      </c>
      <c r="M240" s="5">
        <f t="shared" si="28"/>
        <v>4.9100097087378643E-3</v>
      </c>
    </row>
    <row r="241" spans="1:13">
      <c r="A241">
        <v>18.88</v>
      </c>
      <c r="B241">
        <v>91.702094000000002</v>
      </c>
      <c r="C241">
        <v>64.684281999999996</v>
      </c>
      <c r="D241">
        <v>23.230792999999998</v>
      </c>
      <c r="E241">
        <v>-3.9093680000000002</v>
      </c>
      <c r="F241">
        <v>2.686572</v>
      </c>
      <c r="G241">
        <v>0.50573100000000004</v>
      </c>
      <c r="H241" s="5">
        <f t="shared" si="23"/>
        <v>2.2154570198105083E-2</v>
      </c>
      <c r="I241" s="5">
        <f t="shared" si="24"/>
        <v>2.1226691214470284E-2</v>
      </c>
      <c r="J241" s="5">
        <f t="shared" si="25"/>
        <v>6.5573311778892246E-3</v>
      </c>
      <c r="K241" s="5">
        <f t="shared" si="26"/>
        <v>5.1407194174757281E-2</v>
      </c>
      <c r="L241" s="5">
        <f t="shared" si="27"/>
        <v>1.6133591174232818E-2</v>
      </c>
      <c r="M241" s="5">
        <f t="shared" si="28"/>
        <v>1.0303378640776699E-2</v>
      </c>
    </row>
    <row r="242" spans="1:13">
      <c r="A242">
        <v>18.96</v>
      </c>
      <c r="B242">
        <v>51.442912</v>
      </c>
      <c r="C242">
        <v>49.288376999999997</v>
      </c>
      <c r="D242">
        <v>37.277312999999999</v>
      </c>
      <c r="E242">
        <v>-5.2949409999999997</v>
      </c>
      <c r="F242">
        <v>3.8168850000000001</v>
      </c>
      <c r="G242">
        <v>-1.061248</v>
      </c>
      <c r="H242" s="5">
        <f t="shared" si="23"/>
        <v>3.8311300602928513E-3</v>
      </c>
      <c r="I242" s="5">
        <f t="shared" si="24"/>
        <v>1.5510174849267873E-2</v>
      </c>
      <c r="J242" s="5">
        <f t="shared" si="25"/>
        <v>9.0301363453260692E-3</v>
      </c>
      <c r="K242" s="5">
        <f t="shared" si="26"/>
        <v>6.3471902912621364E-2</v>
      </c>
      <c r="L242" s="5">
        <f t="shared" si="27"/>
        <v>2.0378586524642826E-2</v>
      </c>
      <c r="M242" s="5">
        <f t="shared" si="28"/>
        <v>2.5370446601941748E-2</v>
      </c>
    </row>
    <row r="243" spans="1:13">
      <c r="A243">
        <v>19.04</v>
      </c>
      <c r="B243">
        <v>8.8958840000000006</v>
      </c>
      <c r="C243">
        <v>36.014626</v>
      </c>
      <c r="D243">
        <v>51.334789999999998</v>
      </c>
      <c r="E243">
        <v>-6.5376060000000003</v>
      </c>
      <c r="F243">
        <v>4.8211659999999998</v>
      </c>
      <c r="G243">
        <v>-2.613156</v>
      </c>
      <c r="H243" s="5">
        <f t="shared" si="23"/>
        <v>1.339997416020672E-2</v>
      </c>
      <c r="I243" s="5">
        <f t="shared" si="24"/>
        <v>1.0499523686477176E-2</v>
      </c>
      <c r="J243" s="5">
        <f t="shared" si="25"/>
        <v>1.0684759966436991E-2</v>
      </c>
      <c r="K243" s="5">
        <f t="shared" si="26"/>
        <v>7.2773524271844664E-2</v>
      </c>
      <c r="L243" s="5">
        <f t="shared" si="27"/>
        <v>2.3632403415335193E-2</v>
      </c>
      <c r="M243" s="5">
        <f t="shared" si="28"/>
        <v>3.8871174757281558E-2</v>
      </c>
    </row>
    <row r="244" spans="1:13">
      <c r="A244">
        <v>19.12</v>
      </c>
      <c r="B244">
        <v>-31.114740000000001</v>
      </c>
      <c r="C244">
        <v>24.379894</v>
      </c>
      <c r="D244">
        <v>60.741044000000002</v>
      </c>
      <c r="E244">
        <v>-7.495673</v>
      </c>
      <c r="F244">
        <v>5.590954</v>
      </c>
      <c r="G244">
        <v>-4.0037310000000002</v>
      </c>
      <c r="H244" s="5">
        <f t="shared" si="23"/>
        <v>2.7205854866494402E-2</v>
      </c>
      <c r="I244" s="5">
        <f t="shared" si="24"/>
        <v>6.4473919035314383E-3</v>
      </c>
      <c r="J244" s="5">
        <f t="shared" si="25"/>
        <v>1.1270050291741354E-2</v>
      </c>
      <c r="K244" s="5">
        <f t="shared" si="26"/>
        <v>7.8326932038834951E-2</v>
      </c>
      <c r="L244" s="5">
        <f t="shared" si="27"/>
        <v>2.5481173387437654E-2</v>
      </c>
      <c r="M244" s="5">
        <f t="shared" si="28"/>
        <v>4.9272786407766993E-2</v>
      </c>
    </row>
    <row r="245" spans="1:13">
      <c r="A245">
        <v>19.2</v>
      </c>
      <c r="B245">
        <v>-63.171995000000003</v>
      </c>
      <c r="C245">
        <v>14.970844</v>
      </c>
      <c r="D245">
        <v>64.06832</v>
      </c>
      <c r="E245">
        <v>-8.0676740000000002</v>
      </c>
      <c r="F245">
        <v>6.0283360000000004</v>
      </c>
      <c r="G245">
        <v>-5.0750970000000004</v>
      </c>
      <c r="H245" s="5">
        <f t="shared" si="23"/>
        <v>3.5609886304909556E-2</v>
      </c>
      <c r="I245" s="5">
        <f t="shared" si="24"/>
        <v>4.2542579672695952E-3</v>
      </c>
      <c r="J245" s="5">
        <f t="shared" si="25"/>
        <v>1.1183220254607438E-2</v>
      </c>
      <c r="K245" s="5">
        <f t="shared" si="26"/>
        <v>7.9793097087378639E-2</v>
      </c>
      <c r="L245" s="5">
        <f t="shared" si="27"/>
        <v>2.5627504438244988E-2</v>
      </c>
      <c r="M245" s="5">
        <f t="shared" si="28"/>
        <v>5.5287592233009705E-2</v>
      </c>
    </row>
    <row r="246" spans="1:13">
      <c r="A246">
        <v>19.28</v>
      </c>
      <c r="B246">
        <v>-82.686155999999997</v>
      </c>
      <c r="C246">
        <v>9.878387</v>
      </c>
      <c r="D246">
        <v>63.574705999999999</v>
      </c>
      <c r="E246">
        <v>-8.2186889999999995</v>
      </c>
      <c r="F246">
        <v>6.0629549999999997</v>
      </c>
      <c r="G246">
        <v>-5.6946219999999999</v>
      </c>
      <c r="H246" s="5">
        <f t="shared" si="23"/>
        <v>3.7754114125753663E-2</v>
      </c>
      <c r="I246" s="5">
        <f t="shared" si="24"/>
        <v>5.017074074074074E-3</v>
      </c>
      <c r="J246" s="5">
        <f t="shared" si="25"/>
        <v>1.101582562715156E-2</v>
      </c>
      <c r="K246" s="5">
        <f t="shared" si="26"/>
        <v>7.7481165048543688E-2</v>
      </c>
      <c r="L246" s="5">
        <f t="shared" si="27"/>
        <v>2.3969249302561502E-2</v>
      </c>
      <c r="M246" s="5">
        <f t="shared" si="28"/>
        <v>5.6226951456310674E-2</v>
      </c>
    </row>
    <row r="247" spans="1:13">
      <c r="A247">
        <v>19.36</v>
      </c>
      <c r="B247">
        <v>-87.665053</v>
      </c>
      <c r="C247">
        <v>11.649646000000001</v>
      </c>
      <c r="D247">
        <v>62.623095999999997</v>
      </c>
      <c r="E247">
        <v>-7.9805599999999997</v>
      </c>
      <c r="F247">
        <v>5.6706450000000004</v>
      </c>
      <c r="G247">
        <v>-5.7913759999999996</v>
      </c>
      <c r="H247" s="5">
        <f t="shared" si="23"/>
        <v>3.4076530577088718E-2</v>
      </c>
      <c r="I247" s="5">
        <f t="shared" si="24"/>
        <v>9.3182820844099918E-3</v>
      </c>
      <c r="J247" s="5">
        <f t="shared" si="25"/>
        <v>1.1041653312412157E-2</v>
      </c>
      <c r="K247" s="5">
        <f t="shared" si="26"/>
        <v>7.2178893203883501E-2</v>
      </c>
      <c r="L247" s="5">
        <f t="shared" si="27"/>
        <v>2.065356327669287E-2</v>
      </c>
      <c r="M247" s="5">
        <f t="shared" si="28"/>
        <v>5.2181825242718451E-2</v>
      </c>
    </row>
    <row r="248" spans="1:13">
      <c r="A248">
        <v>19.440000000000001</v>
      </c>
      <c r="B248">
        <v>-79.125703999999999</v>
      </c>
      <c r="C248">
        <v>21.637051</v>
      </c>
      <c r="D248">
        <v>62.769922000000001</v>
      </c>
      <c r="E248">
        <v>-7.4344260000000002</v>
      </c>
      <c r="F248">
        <v>4.8862199999999998</v>
      </c>
      <c r="G248">
        <v>-5.3747280000000002</v>
      </c>
      <c r="H248" s="5">
        <f t="shared" si="23"/>
        <v>2.5719230404823427E-2</v>
      </c>
      <c r="I248" s="5">
        <f t="shared" si="24"/>
        <v>1.6863012919896638E-2</v>
      </c>
      <c r="J248" s="5">
        <f t="shared" si="25"/>
        <v>1.111487361979162E-2</v>
      </c>
      <c r="K248" s="5">
        <f t="shared" si="26"/>
        <v>6.4964796116504853E-2</v>
      </c>
      <c r="L248" s="5">
        <f t="shared" si="27"/>
        <v>1.6071197903457603E-2</v>
      </c>
      <c r="M248" s="5">
        <f t="shared" si="28"/>
        <v>4.3950456310679613E-2</v>
      </c>
    </row>
    <row r="249" spans="1:13">
      <c r="A249">
        <v>19.52</v>
      </c>
      <c r="B249">
        <v>-59.720053</v>
      </c>
      <c r="C249">
        <v>39.155915999999998</v>
      </c>
      <c r="D249">
        <v>63.186166999999998</v>
      </c>
      <c r="E249">
        <v>-6.6913739999999997</v>
      </c>
      <c r="F249">
        <v>3.8021240000000001</v>
      </c>
      <c r="G249">
        <v>-4.5268969999999999</v>
      </c>
      <c r="H249" s="5">
        <f t="shared" si="23"/>
        <v>1.3787011197243756E-2</v>
      </c>
      <c r="I249" s="5">
        <f t="shared" si="24"/>
        <v>2.665022480620155E-2</v>
      </c>
      <c r="J249" s="5">
        <f t="shared" si="25"/>
        <v>1.0975294775745274E-2</v>
      </c>
      <c r="K249" s="5">
        <f t="shared" si="26"/>
        <v>5.7056456310679605E-2</v>
      </c>
      <c r="L249" s="5">
        <f t="shared" si="27"/>
        <v>1.0784123763631753E-2</v>
      </c>
      <c r="M249" s="5">
        <f t="shared" si="28"/>
        <v>3.2768951456310681E-2</v>
      </c>
    </row>
    <row r="250" spans="1:13">
      <c r="A250">
        <v>19.600000000000001</v>
      </c>
      <c r="B250">
        <v>-32.013440000000003</v>
      </c>
      <c r="C250">
        <v>61.881822</v>
      </c>
      <c r="D250">
        <v>62.392685</v>
      </c>
      <c r="E250">
        <v>-5.8768149999999997</v>
      </c>
      <c r="F250">
        <v>2.5513080000000001</v>
      </c>
      <c r="G250">
        <v>-3.3752019999999998</v>
      </c>
      <c r="H250" s="5">
        <f t="shared" si="23"/>
        <v>8.5400387596899221E-4</v>
      </c>
      <c r="I250" s="5">
        <f t="shared" si="24"/>
        <v>3.732756072351421E-2</v>
      </c>
      <c r="J250" s="5">
        <f t="shared" si="25"/>
        <v>1.0560624328256078E-2</v>
      </c>
      <c r="K250" s="5">
        <f t="shared" si="26"/>
        <v>4.963843689320388E-2</v>
      </c>
      <c r="L250" s="5">
        <f t="shared" si="27"/>
        <v>5.420103136359794E-3</v>
      </c>
      <c r="M250" s="5">
        <f t="shared" si="28"/>
        <v>1.9995446601941747E-2</v>
      </c>
    </row>
    <row r="251" spans="1:13">
      <c r="A251">
        <v>19.68</v>
      </c>
      <c r="B251">
        <v>1.9829969999999999</v>
      </c>
      <c r="C251">
        <v>86.674595999999994</v>
      </c>
      <c r="D251">
        <v>60.035353999999998</v>
      </c>
      <c r="E251">
        <v>-5.1127589999999996</v>
      </c>
      <c r="F251">
        <v>1.2822880000000001</v>
      </c>
      <c r="G251">
        <v>-2.0595309999999998</v>
      </c>
      <c r="H251" s="5">
        <f t="shared" si="23"/>
        <v>1.7262113264427219E-2</v>
      </c>
      <c r="I251" s="5">
        <f t="shared" si="24"/>
        <v>4.7481221791559003E-2</v>
      </c>
      <c r="J251" s="5">
        <f t="shared" si="25"/>
        <v>1.0007681672099254E-2</v>
      </c>
      <c r="K251" s="5">
        <f t="shared" si="26"/>
        <v>4.3656436893203886E-2</v>
      </c>
      <c r="L251" s="5">
        <f t="shared" si="27"/>
        <v>5.8898469862203053E-4</v>
      </c>
      <c r="M251" s="5">
        <f t="shared" si="28"/>
        <v>6.8997766990291261E-3</v>
      </c>
    </row>
    <row r="252" spans="1:13">
      <c r="A252">
        <v>19.760000000000002</v>
      </c>
      <c r="B252">
        <v>40.082627000000002</v>
      </c>
      <c r="C252">
        <v>110.251397</v>
      </c>
      <c r="D252">
        <v>56.891969000000003</v>
      </c>
      <c r="E252">
        <v>-4.496613</v>
      </c>
      <c r="F252">
        <v>0.13934199999999999</v>
      </c>
      <c r="G252">
        <v>-0.710677</v>
      </c>
      <c r="H252" s="5">
        <f t="shared" si="23"/>
        <v>3.4164807924203275E-2</v>
      </c>
      <c r="I252" s="5">
        <f t="shared" si="24"/>
        <v>5.5999647717484925E-2</v>
      </c>
      <c r="J252" s="5">
        <f t="shared" si="25"/>
        <v>9.4576682152324697E-3</v>
      </c>
      <c r="K252" s="5">
        <f t="shared" si="26"/>
        <v>3.9693359223300965E-2</v>
      </c>
      <c r="L252" s="5">
        <f t="shared" si="27"/>
        <v>7.2319417475728157E-3</v>
      </c>
      <c r="M252" s="5">
        <f t="shared" si="28"/>
        <v>5.3817572815533978E-3</v>
      </c>
    </row>
    <row r="253" spans="1:13">
      <c r="A253">
        <v>19.84</v>
      </c>
      <c r="B253">
        <v>79.330684000000005</v>
      </c>
      <c r="C253">
        <v>130.031182</v>
      </c>
      <c r="D253">
        <v>53.765236000000002</v>
      </c>
      <c r="E253">
        <v>-4.0884159999999996</v>
      </c>
      <c r="F253">
        <v>-0.74489000000000005</v>
      </c>
      <c r="G253">
        <v>0.55432099999999995</v>
      </c>
      <c r="H253" s="5">
        <f t="shared" si="23"/>
        <v>5.0021880275624465E-2</v>
      </c>
      <c r="I253" s="5">
        <f t="shared" si="24"/>
        <v>6.250464470284238E-2</v>
      </c>
      <c r="J253" s="5">
        <f t="shared" si="25"/>
        <v>9.0181778522840615E-3</v>
      </c>
      <c r="K253" s="5">
        <f t="shared" si="26"/>
        <v>3.8035291262135923E-2</v>
      </c>
      <c r="L253" s="5">
        <f t="shared" si="27"/>
        <v>1.2134718446601942E-2</v>
      </c>
      <c r="M253" s="5">
        <f t="shared" si="28"/>
        <v>1.5775427184466017E-2</v>
      </c>
    </row>
    <row r="254" spans="1:13">
      <c r="A254">
        <v>19.920000000000002</v>
      </c>
      <c r="B254">
        <v>116.150806</v>
      </c>
      <c r="C254">
        <v>145.135785</v>
      </c>
      <c r="D254">
        <v>51.266807999999997</v>
      </c>
      <c r="E254">
        <v>-3.9176350000000002</v>
      </c>
      <c r="F254">
        <v>-1.249876</v>
      </c>
      <c r="G254">
        <v>1.6248689999999999</v>
      </c>
      <c r="H254" s="5">
        <f t="shared" si="23"/>
        <v>6.311274117140396E-2</v>
      </c>
      <c r="I254" s="5">
        <f t="shared" si="24"/>
        <v>6.7423598621877689E-2</v>
      </c>
      <c r="J254" s="5">
        <f t="shared" si="25"/>
        <v>8.9462615416819862E-3</v>
      </c>
      <c r="K254" s="5">
        <f t="shared" si="26"/>
        <v>3.8844825242718449E-2</v>
      </c>
      <c r="L254" s="5">
        <f t="shared" si="27"/>
        <v>1.2371951456310679E-2</v>
      </c>
      <c r="M254" s="5">
        <f t="shared" si="28"/>
        <v>2.3192097087378641E-2</v>
      </c>
    </row>
    <row r="255" spans="1:13">
      <c r="A255">
        <v>20</v>
      </c>
      <c r="B255">
        <v>146.547785</v>
      </c>
      <c r="C255">
        <v>156.55759599999999</v>
      </c>
      <c r="D255">
        <v>50.857976000000001</v>
      </c>
      <c r="E255">
        <v>-4.001017</v>
      </c>
      <c r="F255">
        <v>-1.274311</v>
      </c>
      <c r="G255">
        <v>2.3887860000000001</v>
      </c>
      <c r="H255" s="5">
        <f t="shared" si="23"/>
        <v>7.1451298880275627E-2</v>
      </c>
      <c r="I255" s="5">
        <f t="shared" si="24"/>
        <v>7.1445087855297157E-2</v>
      </c>
      <c r="J255" s="5">
        <f t="shared" si="25"/>
        <v>9.7062059903286462E-3</v>
      </c>
      <c r="K255" s="5">
        <f t="shared" si="26"/>
        <v>4.2228912621359228E-2</v>
      </c>
      <c r="L255" s="5">
        <f t="shared" si="27"/>
        <v>7.3761067961165055E-3</v>
      </c>
      <c r="M255" s="5">
        <f t="shared" si="28"/>
        <v>2.6554504854368929E-2</v>
      </c>
    </row>
    <row r="256" spans="1:13">
      <c r="A256">
        <v>20.079999999999998</v>
      </c>
      <c r="B256">
        <v>165.90991600000001</v>
      </c>
      <c r="C256">
        <v>165.89549400000001</v>
      </c>
      <c r="D256">
        <v>55.178131</v>
      </c>
      <c r="E256">
        <v>-4.3495780000000002</v>
      </c>
      <c r="F256">
        <v>-0.75973900000000005</v>
      </c>
      <c r="G256">
        <v>2.7351139999999998</v>
      </c>
      <c r="H256" s="5">
        <f t="shared" si="23"/>
        <v>7.2853152885443584E-2</v>
      </c>
      <c r="I256" s="5">
        <f t="shared" si="24"/>
        <v>7.4803730404823437E-2</v>
      </c>
      <c r="J256" s="5">
        <f t="shared" si="25"/>
        <v>1.165126010804193E-2</v>
      </c>
      <c r="K256" s="5">
        <f t="shared" si="26"/>
        <v>4.8113951456310679E-2</v>
      </c>
      <c r="L256" s="5">
        <f t="shared" si="27"/>
        <v>1.1574900667850197E-3</v>
      </c>
      <c r="M256" s="5">
        <f t="shared" si="28"/>
        <v>2.4990097087378642E-2</v>
      </c>
    </row>
    <row r="257" spans="1:13">
      <c r="A257">
        <v>20.16</v>
      </c>
      <c r="B257">
        <v>169.165021</v>
      </c>
      <c r="C257">
        <v>173.69426200000001</v>
      </c>
      <c r="D257">
        <v>66.235433</v>
      </c>
      <c r="E257">
        <v>-4.9557370000000001</v>
      </c>
      <c r="F257">
        <v>0.273839</v>
      </c>
      <c r="G257">
        <v>2.5739800000000002</v>
      </c>
      <c r="H257" s="5">
        <f t="shared" si="23"/>
        <v>6.5618764857881137E-2</v>
      </c>
      <c r="I257" s="5">
        <f t="shared" si="24"/>
        <v>7.7116751937984493E-2</v>
      </c>
      <c r="J257" s="5">
        <f t="shared" si="25"/>
        <v>1.4604699524875853E-2</v>
      </c>
      <c r="K257" s="5">
        <f t="shared" si="26"/>
        <v>5.6080038834951461E-2</v>
      </c>
      <c r="L257" s="5">
        <f t="shared" si="27"/>
        <v>7.1865711387268574E-3</v>
      </c>
      <c r="M257" s="5">
        <f t="shared" si="28"/>
        <v>1.8154592233009709E-2</v>
      </c>
    </row>
    <row r="258" spans="1:13">
      <c r="A258">
        <v>20.239999999999998</v>
      </c>
      <c r="B258">
        <v>152.366772</v>
      </c>
      <c r="C258">
        <v>179.06509800000001</v>
      </c>
      <c r="D258">
        <v>83.025233999999998</v>
      </c>
      <c r="E258">
        <v>-5.7762440000000002</v>
      </c>
      <c r="F258">
        <v>1.700199</v>
      </c>
      <c r="G258">
        <v>1.869923</v>
      </c>
      <c r="H258" s="5">
        <f t="shared" si="23"/>
        <v>4.9710538759689921E-2</v>
      </c>
      <c r="I258" s="5">
        <f t="shared" si="24"/>
        <v>7.7872953488372088E-2</v>
      </c>
      <c r="J258" s="5">
        <f t="shared" si="25"/>
        <v>1.7845431965423767E-2</v>
      </c>
      <c r="K258" s="5">
        <f t="shared" si="26"/>
        <v>6.5354669902912624E-2</v>
      </c>
      <c r="L258" s="5">
        <f t="shared" si="27"/>
        <v>1.3901475188097048E-2</v>
      </c>
      <c r="M258" s="5">
        <f t="shared" si="28"/>
        <v>6.5541650485436889E-3</v>
      </c>
    </row>
    <row r="259" spans="1:13">
      <c r="A259">
        <v>20.32</v>
      </c>
      <c r="B259">
        <v>115.427871</v>
      </c>
      <c r="C259">
        <v>180.820998</v>
      </c>
      <c r="D259">
        <v>101.44824699999999</v>
      </c>
      <c r="E259">
        <v>-6.7315310000000004</v>
      </c>
      <c r="F259">
        <v>3.2888109999999999</v>
      </c>
      <c r="G259">
        <v>0.67507899999999998</v>
      </c>
      <c r="H259" s="5">
        <f t="shared" si="23"/>
        <v>2.7513416881998275E-2</v>
      </c>
      <c r="I259" s="5">
        <f t="shared" si="24"/>
        <v>7.6920248492678714E-2</v>
      </c>
      <c r="J259" s="5">
        <f t="shared" si="25"/>
        <v>2.0562594483915966E-2</v>
      </c>
      <c r="K259" s="5">
        <f t="shared" si="26"/>
        <v>7.4964912621359223E-2</v>
      </c>
      <c r="L259" s="5">
        <f t="shared" si="27"/>
        <v>2.005073548059853E-2</v>
      </c>
      <c r="M259" s="5">
        <f t="shared" si="28"/>
        <v>8.314135922330098E-3</v>
      </c>
    </row>
    <row r="260" spans="1:13">
      <c r="A260">
        <v>20.399999999999999</v>
      </c>
      <c r="B260">
        <v>63.886153999999998</v>
      </c>
      <c r="C260">
        <v>178.60881699999999</v>
      </c>
      <c r="D260">
        <v>116.894854</v>
      </c>
      <c r="E260">
        <v>-7.7213859999999999</v>
      </c>
      <c r="F260">
        <v>4.7436030000000002</v>
      </c>
      <c r="G260">
        <v>-0.85635600000000001</v>
      </c>
      <c r="H260" s="5">
        <f t="shared" si="23"/>
        <v>3.3595486649440139E-3</v>
      </c>
      <c r="I260" s="5">
        <f t="shared" si="24"/>
        <v>7.4437909130060292E-2</v>
      </c>
      <c r="J260" s="5">
        <f t="shared" si="25"/>
        <v>2.2297992200294468E-2</v>
      </c>
      <c r="K260" s="5">
        <f t="shared" si="26"/>
        <v>8.3866766990291261E-2</v>
      </c>
      <c r="L260" s="5">
        <f t="shared" si="27"/>
        <v>2.4378345591343307E-2</v>
      </c>
      <c r="M260" s="5">
        <f t="shared" si="28"/>
        <v>2.4120213592233011E-2</v>
      </c>
    </row>
    <row r="261" spans="1:13">
      <c r="A261">
        <v>20.48</v>
      </c>
      <c r="B261">
        <v>7.800872</v>
      </c>
      <c r="C261">
        <v>172.84482499999999</v>
      </c>
      <c r="D261">
        <v>126.760295</v>
      </c>
      <c r="E261">
        <v>-8.6382770000000004</v>
      </c>
      <c r="F261">
        <v>5.7674289999999999</v>
      </c>
      <c r="G261">
        <v>-2.4843820000000001</v>
      </c>
      <c r="H261" s="5">
        <f t="shared" si="23"/>
        <v>1.7872292420327302E-2</v>
      </c>
      <c r="I261" s="5">
        <f t="shared" si="24"/>
        <v>7.0708939276485791E-2</v>
      </c>
      <c r="J261" s="5">
        <f t="shared" si="25"/>
        <v>2.2978875533657118E-2</v>
      </c>
      <c r="K261" s="5">
        <f t="shared" si="26"/>
        <v>9.0951000000000004E-2</v>
      </c>
      <c r="L261" s="5">
        <f t="shared" si="27"/>
        <v>2.5917000591765996E-2</v>
      </c>
      <c r="M261" s="5">
        <f t="shared" si="28"/>
        <v>3.8111446601941747E-2</v>
      </c>
    </row>
    <row r="262" spans="1:13">
      <c r="A262">
        <v>20.56</v>
      </c>
      <c r="B262">
        <v>-41.499462999999999</v>
      </c>
      <c r="C262">
        <v>164.18615700000001</v>
      </c>
      <c r="D262">
        <v>130.631001</v>
      </c>
      <c r="E262">
        <v>-9.367953</v>
      </c>
      <c r="F262">
        <v>6.1314440000000001</v>
      </c>
      <c r="G262">
        <v>-3.9254790000000002</v>
      </c>
      <c r="H262" s="5">
        <f t="shared" si="23"/>
        <v>3.2025518949181736E-2</v>
      </c>
      <c r="I262" s="5">
        <f t="shared" si="24"/>
        <v>6.6279166236003453E-2</v>
      </c>
      <c r="J262" s="5">
        <f t="shared" si="25"/>
        <v>2.267763591875219E-2</v>
      </c>
      <c r="K262" s="5">
        <f t="shared" si="26"/>
        <v>9.5046048543689324E-2</v>
      </c>
      <c r="L262" s="5">
        <f t="shared" si="27"/>
        <v>2.4211066024177864E-2</v>
      </c>
      <c r="M262" s="5">
        <f t="shared" si="28"/>
        <v>4.7618757281553396E-2</v>
      </c>
    </row>
    <row r="263" spans="1:13">
      <c r="A263">
        <v>20.64</v>
      </c>
      <c r="B263">
        <v>-74.363254999999995</v>
      </c>
      <c r="C263">
        <v>153.90022400000001</v>
      </c>
      <c r="D263">
        <v>128.91850500000001</v>
      </c>
      <c r="E263">
        <v>-9.7897429999999996</v>
      </c>
      <c r="F263">
        <v>5.7278539999999998</v>
      </c>
      <c r="G263">
        <v>-4.9047320000000001</v>
      </c>
      <c r="H263" s="5">
        <f t="shared" si="23"/>
        <v>3.6280461670973305E-2</v>
      </c>
      <c r="I263" s="5">
        <f t="shared" si="24"/>
        <v>6.2366641257536604E-2</v>
      </c>
      <c r="J263" s="5">
        <f t="shared" si="25"/>
        <v>2.1468576193131545E-2</v>
      </c>
      <c r="K263" s="5">
        <f t="shared" si="26"/>
        <v>9.5087067961165048E-2</v>
      </c>
      <c r="L263" s="5">
        <f t="shared" si="27"/>
        <v>1.9407608419984783E-2</v>
      </c>
      <c r="M263" s="5">
        <f t="shared" si="28"/>
        <v>5.0536009708737867E-2</v>
      </c>
    </row>
    <row r="264" spans="1:13">
      <c r="A264">
        <v>20.72</v>
      </c>
      <c r="B264">
        <v>-84.243232000000006</v>
      </c>
      <c r="C264">
        <v>144.81534099999999</v>
      </c>
      <c r="D264">
        <v>122.04520599999999</v>
      </c>
      <c r="E264">
        <v>-9.7939679999999996</v>
      </c>
      <c r="F264">
        <v>4.5914520000000003</v>
      </c>
      <c r="G264">
        <v>-5.205209</v>
      </c>
      <c r="H264" s="5">
        <f t="shared" si="23"/>
        <v>2.9377346683893194E-2</v>
      </c>
      <c r="I264" s="5">
        <f t="shared" si="24"/>
        <v>6.0775966408268732E-2</v>
      </c>
      <c r="J264" s="5">
        <f t="shared" si="25"/>
        <v>1.9494451197309332E-2</v>
      </c>
      <c r="K264" s="5">
        <f t="shared" si="26"/>
        <v>9.0432718446601945E-2</v>
      </c>
      <c r="L264" s="5">
        <f t="shared" si="27"/>
        <v>1.2210034660579931E-2</v>
      </c>
      <c r="M264" s="5">
        <f t="shared" si="28"/>
        <v>4.5728223300970872E-2</v>
      </c>
    </row>
    <row r="265" spans="1:13">
      <c r="A265">
        <v>20.8</v>
      </c>
      <c r="B265">
        <v>-68.214198999999994</v>
      </c>
      <c r="C265">
        <v>141.12179399999999</v>
      </c>
      <c r="D265">
        <v>110.822641</v>
      </c>
      <c r="E265">
        <v>-9.3145699999999998</v>
      </c>
      <c r="F265">
        <v>2.8886500000000002</v>
      </c>
      <c r="G265">
        <v>-4.7100070000000001</v>
      </c>
      <c r="H265" s="5">
        <f t="shared" si="23"/>
        <v>1.1747012489233419E-2</v>
      </c>
      <c r="I265" s="5">
        <f t="shared" si="24"/>
        <v>6.3079194229112831E-2</v>
      </c>
      <c r="J265" s="5">
        <f t="shared" si="25"/>
        <v>1.7061531655300159E-2</v>
      </c>
      <c r="K265" s="5">
        <f t="shared" si="26"/>
        <v>8.1142475728155347E-2</v>
      </c>
      <c r="L265" s="5">
        <f t="shared" si="27"/>
        <v>3.7370741398258518E-3</v>
      </c>
      <c r="M265" s="5">
        <f t="shared" si="28"/>
        <v>3.3323631067961164E-2</v>
      </c>
    </row>
    <row r="266" spans="1:13">
      <c r="A266">
        <v>20.88</v>
      </c>
      <c r="B266">
        <v>-27.276562999999999</v>
      </c>
      <c r="C266">
        <v>146.46988899999999</v>
      </c>
      <c r="D266">
        <v>96.991906999999998</v>
      </c>
      <c r="E266">
        <v>-8.3576750000000004</v>
      </c>
      <c r="F266">
        <v>0.88411700000000004</v>
      </c>
      <c r="G266">
        <v>-3.432334</v>
      </c>
      <c r="H266" s="5">
        <f t="shared" si="23"/>
        <v>1.4414043066322137E-2</v>
      </c>
      <c r="I266" s="5">
        <f t="shared" si="24"/>
        <v>6.9785558570198108E-2</v>
      </c>
      <c r="J266" s="5">
        <f t="shared" si="25"/>
        <v>1.4578503490869558E-2</v>
      </c>
      <c r="K266" s="5">
        <f t="shared" si="26"/>
        <v>6.8073058252427182E-2</v>
      </c>
      <c r="L266" s="5">
        <f t="shared" si="27"/>
        <v>1.0721631067961165E-2</v>
      </c>
      <c r="M266" s="5">
        <f t="shared" si="28"/>
        <v>1.4812757281553398E-2</v>
      </c>
    </row>
    <row r="267" spans="1:13">
      <c r="A267">
        <v>20.96</v>
      </c>
      <c r="B267">
        <v>33.469408000000001</v>
      </c>
      <c r="C267">
        <v>162.042067</v>
      </c>
      <c r="D267">
        <v>82.876313999999994</v>
      </c>
      <c r="E267">
        <v>-7.0115249999999998</v>
      </c>
      <c r="F267">
        <v>-1.104328</v>
      </c>
      <c r="G267">
        <v>-1.525714</v>
      </c>
      <c r="H267" s="5">
        <f t="shared" si="23"/>
        <v>4.518004091300603E-2</v>
      </c>
      <c r="I267" s="5">
        <f t="shared" si="24"/>
        <v>8.0249722222222222E-2</v>
      </c>
      <c r="J267" s="5">
        <f t="shared" si="25"/>
        <v>1.2356524997229468E-2</v>
      </c>
      <c r="K267" s="5">
        <f t="shared" si="26"/>
        <v>5.2812660194174757E-2</v>
      </c>
      <c r="L267" s="5">
        <f t="shared" si="27"/>
        <v>2.6789320388349514E-2</v>
      </c>
      <c r="M267" s="5">
        <f t="shared" si="28"/>
        <v>7.1112233009708739E-3</v>
      </c>
    </row>
    <row r="268" spans="1:13">
      <c r="A268">
        <v>21.04</v>
      </c>
      <c r="B268">
        <v>104.908055</v>
      </c>
      <c r="C268">
        <v>186.339855</v>
      </c>
      <c r="D268">
        <v>70.244743999999997</v>
      </c>
      <c r="E268">
        <v>-5.4397039999999999</v>
      </c>
      <c r="F268">
        <v>-2.7593000000000001</v>
      </c>
      <c r="G268">
        <v>0.732456</v>
      </c>
      <c r="H268" s="5">
        <f t="shared" ref="H268:H331" si="29">ABS(B269/2322)</f>
        <v>7.52909819121447E-2</v>
      </c>
      <c r="I268" s="5">
        <f t="shared" ref="I268:I331" si="30">ABS(C269/2322)</f>
        <v>9.3173299741602059E-2</v>
      </c>
      <c r="J268" s="5">
        <f t="shared" ref="J268:J331" si="31">ABS(($D269/(IF($D269&lt;0,5146.59,5684.83))))</f>
        <v>1.0488032183899959E-2</v>
      </c>
      <c r="K268" s="5">
        <f t="shared" ref="K268:K331" si="32">ABS(E269/103)</f>
        <v>3.7541834951456313E-2</v>
      </c>
      <c r="L268" s="5">
        <f t="shared" ref="L268:L331" si="33">ABS(($F269/(IF($F269&lt;0,103,236.58))))</f>
        <v>3.7135194174757281E-2</v>
      </c>
      <c r="M268" s="5">
        <f t="shared" ref="M268:M331" si="34">ABS(G269/103)</f>
        <v>2.8996126213592231E-2</v>
      </c>
    </row>
    <row r="269" spans="1:13">
      <c r="A269">
        <v>21.12</v>
      </c>
      <c r="B269">
        <v>174.82566</v>
      </c>
      <c r="C269">
        <v>216.34840199999999</v>
      </c>
      <c r="D269">
        <v>59.622680000000003</v>
      </c>
      <c r="E269">
        <v>-3.8668089999999999</v>
      </c>
      <c r="F269">
        <v>-3.8249249999999999</v>
      </c>
      <c r="G269">
        <v>2.9866009999999998</v>
      </c>
      <c r="H269" s="5">
        <f t="shared" si="29"/>
        <v>9.9281381136950897E-2</v>
      </c>
      <c r="I269" s="5">
        <f t="shared" si="30"/>
        <v>0.10704767657192076</v>
      </c>
      <c r="J269" s="5">
        <f t="shared" si="31"/>
        <v>9.0077798280687373E-3</v>
      </c>
      <c r="K269" s="5">
        <f t="shared" si="32"/>
        <v>2.483245631067961E-2</v>
      </c>
      <c r="L269" s="5">
        <f t="shared" si="33"/>
        <v>4.0435029126213592E-2</v>
      </c>
      <c r="M269" s="5">
        <f t="shared" si="34"/>
        <v>4.7318980582524268E-2</v>
      </c>
    </row>
    <row r="270" spans="1:13">
      <c r="A270">
        <v>21.2</v>
      </c>
      <c r="B270">
        <v>230.53136699999999</v>
      </c>
      <c r="C270">
        <v>248.564705</v>
      </c>
      <c r="D270">
        <v>51.207697000000003</v>
      </c>
      <c r="E270">
        <v>-2.5577429999999999</v>
      </c>
      <c r="F270">
        <v>-4.1648079999999998</v>
      </c>
      <c r="G270">
        <v>4.8738549999999998</v>
      </c>
      <c r="H270" s="5">
        <f t="shared" si="29"/>
        <v>0.11313690654608095</v>
      </c>
      <c r="I270" s="5">
        <f t="shared" si="30"/>
        <v>0.1202159069767442</v>
      </c>
      <c r="J270" s="5">
        <f t="shared" si="31"/>
        <v>8.1870597713563989E-3</v>
      </c>
      <c r="K270" s="5">
        <f t="shared" si="32"/>
        <v>1.7278262135922328E-2</v>
      </c>
      <c r="L270" s="5">
        <f t="shared" si="33"/>
        <v>3.6837252427184462E-2</v>
      </c>
      <c r="M270" s="5">
        <f t="shared" si="34"/>
        <v>5.9252757281553402E-2</v>
      </c>
    </row>
    <row r="271" spans="1:13">
      <c r="A271">
        <v>21.28</v>
      </c>
      <c r="B271">
        <v>262.70389699999998</v>
      </c>
      <c r="C271">
        <v>279.14133600000002</v>
      </c>
      <c r="D271">
        <v>46.542043</v>
      </c>
      <c r="E271">
        <v>-1.7796609999999999</v>
      </c>
      <c r="F271">
        <v>-3.7942369999999999</v>
      </c>
      <c r="G271">
        <v>6.1030340000000001</v>
      </c>
      <c r="H271" s="5">
        <f t="shared" si="29"/>
        <v>0.11546028208440999</v>
      </c>
      <c r="I271" s="5">
        <f t="shared" si="30"/>
        <v>0.13070281653746771</v>
      </c>
      <c r="J271" s="5">
        <f t="shared" si="31"/>
        <v>8.5067052137003211E-3</v>
      </c>
      <c r="K271" s="5">
        <f t="shared" si="32"/>
        <v>1.6877077669902912E-2</v>
      </c>
      <c r="L271" s="5">
        <f t="shared" si="33"/>
        <v>2.7841038834951457E-2</v>
      </c>
      <c r="M271" s="5">
        <f t="shared" si="34"/>
        <v>6.3239854368932036E-2</v>
      </c>
    </row>
    <row r="272" spans="1:13">
      <c r="A272">
        <v>21.36</v>
      </c>
      <c r="B272">
        <v>268.09877499999999</v>
      </c>
      <c r="C272">
        <v>303.49194</v>
      </c>
      <c r="D272">
        <v>48.359172999999998</v>
      </c>
      <c r="E272">
        <v>-1.7383390000000001</v>
      </c>
      <c r="F272">
        <v>-2.8676270000000001</v>
      </c>
      <c r="G272">
        <v>6.5137049999999999</v>
      </c>
      <c r="H272" s="5">
        <f t="shared" si="29"/>
        <v>0.10740887639965548</v>
      </c>
      <c r="I272" s="5">
        <f t="shared" si="30"/>
        <v>0.13623154780361757</v>
      </c>
      <c r="J272" s="5">
        <f t="shared" si="31"/>
        <v>1.0167901063004522E-2</v>
      </c>
      <c r="K272" s="5">
        <f t="shared" si="32"/>
        <v>2.4318436893203885E-2</v>
      </c>
      <c r="L272" s="5">
        <f t="shared" si="33"/>
        <v>1.5778660194174756E-2</v>
      </c>
      <c r="M272" s="5">
        <f t="shared" si="34"/>
        <v>5.9185077669902914E-2</v>
      </c>
    </row>
    <row r="273" spans="1:13">
      <c r="A273">
        <v>21.44</v>
      </c>
      <c r="B273">
        <v>249.40341100000001</v>
      </c>
      <c r="C273">
        <v>316.329654</v>
      </c>
      <c r="D273">
        <v>57.802788999999997</v>
      </c>
      <c r="E273">
        <v>-2.5047990000000002</v>
      </c>
      <c r="F273">
        <v>-1.625202</v>
      </c>
      <c r="G273">
        <v>6.096063</v>
      </c>
      <c r="H273" s="5">
        <f t="shared" si="29"/>
        <v>9.1803040482342807E-2</v>
      </c>
      <c r="I273" s="5">
        <f t="shared" si="30"/>
        <v>0.13481125495262702</v>
      </c>
      <c r="J273" s="5">
        <f t="shared" si="31"/>
        <v>1.2619241912247158E-2</v>
      </c>
      <c r="K273" s="5">
        <f t="shared" si="32"/>
        <v>3.8547252427184465E-2</v>
      </c>
      <c r="L273" s="5">
        <f t="shared" si="33"/>
        <v>3.1627669902912622E-3</v>
      </c>
      <c r="M273" s="5">
        <f t="shared" si="34"/>
        <v>4.8310708737864083E-2</v>
      </c>
    </row>
    <row r="274" spans="1:13">
      <c r="A274">
        <v>21.52</v>
      </c>
      <c r="B274">
        <v>213.16666000000001</v>
      </c>
      <c r="C274">
        <v>313.03173399999997</v>
      </c>
      <c r="D274">
        <v>71.738245000000006</v>
      </c>
      <c r="E274">
        <v>-3.970367</v>
      </c>
      <c r="F274">
        <v>-0.32576500000000003</v>
      </c>
      <c r="G274">
        <v>4.9760030000000004</v>
      </c>
      <c r="H274" s="5">
        <f t="shared" si="29"/>
        <v>7.2220142118863045E-2</v>
      </c>
      <c r="I274" s="5">
        <f t="shared" si="30"/>
        <v>0.12571367786391041</v>
      </c>
      <c r="J274" s="5">
        <f t="shared" si="31"/>
        <v>1.4646482304659945E-2</v>
      </c>
      <c r="K274" s="5">
        <f t="shared" si="32"/>
        <v>5.6904456310679606E-2</v>
      </c>
      <c r="L274" s="5">
        <f t="shared" si="33"/>
        <v>3.4040409163919182E-3</v>
      </c>
      <c r="M274" s="5">
        <f t="shared" si="34"/>
        <v>3.2840883495145627E-2</v>
      </c>
    </row>
    <row r="275" spans="1:13">
      <c r="A275">
        <v>21.6</v>
      </c>
      <c r="B275">
        <v>167.69516999999999</v>
      </c>
      <c r="C275">
        <v>291.90715999999998</v>
      </c>
      <c r="D275">
        <v>83.262761999999995</v>
      </c>
      <c r="E275">
        <v>-5.8611589999999998</v>
      </c>
      <c r="F275">
        <v>0.80532800000000004</v>
      </c>
      <c r="G275">
        <v>3.3826109999999998</v>
      </c>
      <c r="H275" s="5">
        <f t="shared" si="29"/>
        <v>5.2395118863049095E-2</v>
      </c>
      <c r="I275" s="5">
        <f t="shared" si="30"/>
        <v>0.11012421576227389</v>
      </c>
      <c r="J275" s="5">
        <f t="shared" si="31"/>
        <v>1.5036046460492222E-2</v>
      </c>
      <c r="K275" s="5">
        <f t="shared" si="32"/>
        <v>7.5843165048543687E-2</v>
      </c>
      <c r="L275" s="5">
        <f t="shared" si="33"/>
        <v>6.7679600980640794E-3</v>
      </c>
      <c r="M275" s="5">
        <f t="shared" si="34"/>
        <v>1.5626436893203883E-2</v>
      </c>
    </row>
    <row r="276" spans="1:13">
      <c r="A276">
        <v>21.68</v>
      </c>
      <c r="B276">
        <v>121.661466</v>
      </c>
      <c r="C276">
        <v>255.708429</v>
      </c>
      <c r="D276">
        <v>85.477367999999998</v>
      </c>
      <c r="E276">
        <v>-7.8118460000000001</v>
      </c>
      <c r="F276">
        <v>1.601164</v>
      </c>
      <c r="G276">
        <v>1.609523</v>
      </c>
      <c r="H276" s="5">
        <f t="shared" si="29"/>
        <v>3.5819422049956931E-2</v>
      </c>
      <c r="I276" s="5">
        <f t="shared" si="30"/>
        <v>9.1048145994832033E-2</v>
      </c>
      <c r="J276" s="5">
        <f t="shared" si="31"/>
        <v>1.3335487780637239E-2</v>
      </c>
      <c r="K276" s="5">
        <f t="shared" si="32"/>
        <v>9.1940553398058261E-2</v>
      </c>
      <c r="L276" s="5">
        <f t="shared" si="33"/>
        <v>8.2798503677402983E-3</v>
      </c>
      <c r="M276" s="5">
        <f t="shared" si="34"/>
        <v>2.7688349514563105E-4</v>
      </c>
    </row>
    <row r="277" spans="1:13">
      <c r="A277">
        <v>21.76</v>
      </c>
      <c r="B277">
        <v>83.172697999999997</v>
      </c>
      <c r="C277">
        <v>211.41379499999999</v>
      </c>
      <c r="D277">
        <v>75.809980999999993</v>
      </c>
      <c r="E277">
        <v>-9.4698770000000003</v>
      </c>
      <c r="F277">
        <v>1.958847</v>
      </c>
      <c r="G277">
        <v>-2.8518999999999999E-2</v>
      </c>
      <c r="H277" s="5">
        <f t="shared" si="29"/>
        <v>2.529045004306632E-2</v>
      </c>
      <c r="I277" s="5">
        <f t="shared" si="30"/>
        <v>7.2636770887166233E-2</v>
      </c>
      <c r="J277" s="5">
        <f t="shared" si="31"/>
        <v>1.0169380087003481E-2</v>
      </c>
      <c r="K277" s="5">
        <f t="shared" si="32"/>
        <v>0.10280714563106796</v>
      </c>
      <c r="L277" s="5">
        <f t="shared" si="33"/>
        <v>7.7796178882407639E-3</v>
      </c>
      <c r="M277" s="5">
        <f t="shared" si="34"/>
        <v>1.2103339805825243E-2</v>
      </c>
    </row>
    <row r="278" spans="1:13">
      <c r="A278">
        <v>21.84</v>
      </c>
      <c r="B278">
        <v>58.724424999999997</v>
      </c>
      <c r="C278">
        <v>168.66258199999999</v>
      </c>
      <c r="D278">
        <v>57.811197</v>
      </c>
      <c r="E278">
        <v>-10.589136</v>
      </c>
      <c r="F278">
        <v>1.8405020000000001</v>
      </c>
      <c r="G278">
        <v>-1.2466440000000001</v>
      </c>
      <c r="H278" s="5">
        <f t="shared" si="29"/>
        <v>2.2291259259259257E-2</v>
      </c>
      <c r="I278" s="5">
        <f t="shared" si="30"/>
        <v>5.9107541343669252E-2</v>
      </c>
      <c r="J278" s="5">
        <f t="shared" si="31"/>
        <v>6.8872896814856375E-3</v>
      </c>
      <c r="K278" s="5">
        <f t="shared" si="32"/>
        <v>0.10755206796116505</v>
      </c>
      <c r="L278" s="5">
        <f t="shared" si="33"/>
        <v>5.4015766336968467E-3</v>
      </c>
      <c r="M278" s="5">
        <f t="shared" si="34"/>
        <v>1.7922543689320388E-2</v>
      </c>
    </row>
    <row r="279" spans="1:13">
      <c r="A279">
        <v>21.92</v>
      </c>
      <c r="B279">
        <v>51.760303999999998</v>
      </c>
      <c r="C279">
        <v>137.24771100000001</v>
      </c>
      <c r="D279">
        <v>39.153070999999997</v>
      </c>
      <c r="E279">
        <v>-11.077863000000001</v>
      </c>
      <c r="F279">
        <v>1.2779050000000001</v>
      </c>
      <c r="G279">
        <v>-1.8460220000000001</v>
      </c>
      <c r="H279" s="5">
        <f t="shared" si="29"/>
        <v>2.6544418173987942E-2</v>
      </c>
      <c r="I279" s="5">
        <f t="shared" si="30"/>
        <v>5.3355016365202415E-2</v>
      </c>
      <c r="J279" s="5">
        <f t="shared" si="31"/>
        <v>4.8019432419263196E-3</v>
      </c>
      <c r="K279" s="5">
        <f t="shared" si="32"/>
        <v>0.10667411650485437</v>
      </c>
      <c r="L279" s="5">
        <f t="shared" si="33"/>
        <v>1.5840476794319045E-3</v>
      </c>
      <c r="M279" s="5">
        <f t="shared" si="34"/>
        <v>1.7081087378640777E-2</v>
      </c>
    </row>
    <row r="280" spans="1:13">
      <c r="A280">
        <v>22</v>
      </c>
      <c r="B280">
        <v>61.636139</v>
      </c>
      <c r="C280">
        <v>123.890348</v>
      </c>
      <c r="D280">
        <v>27.298231000000001</v>
      </c>
      <c r="E280">
        <v>-10.987434</v>
      </c>
      <c r="F280">
        <v>0.37475399999999998</v>
      </c>
      <c r="G280">
        <v>-1.759352</v>
      </c>
      <c r="H280" s="5">
        <f t="shared" si="29"/>
        <v>3.6214105512489235E-2</v>
      </c>
      <c r="I280" s="5">
        <f t="shared" si="30"/>
        <v>5.5847548664944013E-2</v>
      </c>
      <c r="J280" s="5">
        <f t="shared" si="31"/>
        <v>4.5458442908583021E-3</v>
      </c>
      <c r="K280" s="5">
        <f t="shared" si="32"/>
        <v>0.10152224271844661</v>
      </c>
      <c r="L280" s="5">
        <f t="shared" si="33"/>
        <v>6.8852815533980583E-3</v>
      </c>
      <c r="M280" s="5">
        <f t="shared" si="34"/>
        <v>1.0305932038834953E-2</v>
      </c>
    </row>
    <row r="281" spans="1:13">
      <c r="A281">
        <v>22.08</v>
      </c>
      <c r="B281">
        <v>84.089152999999996</v>
      </c>
      <c r="C281">
        <v>129.67800800000001</v>
      </c>
      <c r="D281">
        <v>25.842352000000002</v>
      </c>
      <c r="E281">
        <v>-10.456791000000001</v>
      </c>
      <c r="F281">
        <v>-0.70918400000000004</v>
      </c>
      <c r="G281">
        <v>-1.0615110000000001</v>
      </c>
      <c r="H281" s="5">
        <f t="shared" si="29"/>
        <v>4.8696015073212751E-2</v>
      </c>
      <c r="I281" s="5">
        <f t="shared" si="30"/>
        <v>6.4689647717484922E-2</v>
      </c>
      <c r="J281" s="5">
        <f t="shared" si="31"/>
        <v>5.8868933635658413E-3</v>
      </c>
      <c r="K281" s="5">
        <f t="shared" si="32"/>
        <v>9.3652262135922343E-2</v>
      </c>
      <c r="L281" s="5">
        <f t="shared" si="33"/>
        <v>1.7463815533980583E-2</v>
      </c>
      <c r="M281" s="5">
        <f t="shared" si="34"/>
        <v>6.4170873786407773E-4</v>
      </c>
    </row>
    <row r="282" spans="1:13">
      <c r="A282">
        <v>22.16</v>
      </c>
      <c r="B282">
        <v>113.072147</v>
      </c>
      <c r="C282">
        <v>150.209362</v>
      </c>
      <c r="D282">
        <v>33.465988000000003</v>
      </c>
      <c r="E282">
        <v>-9.6461830000000006</v>
      </c>
      <c r="F282">
        <v>-1.798773</v>
      </c>
      <c r="G282">
        <v>6.6096000000000002E-2</v>
      </c>
      <c r="H282" s="5">
        <f t="shared" si="29"/>
        <v>6.1567122739018085E-2</v>
      </c>
      <c r="I282" s="5">
        <f t="shared" si="30"/>
        <v>7.6907996124031E-2</v>
      </c>
      <c r="J282" s="5">
        <f t="shared" si="31"/>
        <v>7.9567021353321027E-3</v>
      </c>
      <c r="K282" s="5">
        <f t="shared" si="32"/>
        <v>8.4400592233009705E-2</v>
      </c>
      <c r="L282" s="5">
        <f t="shared" si="33"/>
        <v>2.6710388349514565E-2</v>
      </c>
      <c r="M282" s="5">
        <f t="shared" si="34"/>
        <v>1.3607048543689321E-2</v>
      </c>
    </row>
    <row r="283" spans="1:13">
      <c r="A283">
        <v>22.24</v>
      </c>
      <c r="B283">
        <v>142.95885899999999</v>
      </c>
      <c r="C283">
        <v>178.580367</v>
      </c>
      <c r="D283">
        <v>45.232498999999997</v>
      </c>
      <c r="E283">
        <v>-8.6932609999999997</v>
      </c>
      <c r="F283">
        <v>-2.7511700000000001</v>
      </c>
      <c r="G283">
        <v>1.401526</v>
      </c>
      <c r="H283" s="5">
        <f t="shared" si="29"/>
        <v>7.334657278208441E-2</v>
      </c>
      <c r="I283" s="5">
        <f t="shared" si="30"/>
        <v>8.9918526270456503E-2</v>
      </c>
      <c r="J283" s="5">
        <f t="shared" si="31"/>
        <v>9.6847332286101786E-3</v>
      </c>
      <c r="K283" s="5">
        <f t="shared" si="32"/>
        <v>7.4814184466019409E-2</v>
      </c>
      <c r="L283" s="5">
        <f t="shared" si="33"/>
        <v>3.3805281553398056E-2</v>
      </c>
      <c r="M283" s="5">
        <f t="shared" si="34"/>
        <v>2.6647650485436894E-2</v>
      </c>
    </row>
    <row r="284" spans="1:13">
      <c r="A284">
        <v>22.32</v>
      </c>
      <c r="B284">
        <v>170.310742</v>
      </c>
      <c r="C284">
        <v>208.790818</v>
      </c>
      <c r="D284">
        <v>55.056061999999997</v>
      </c>
      <c r="E284">
        <v>-7.7058609999999996</v>
      </c>
      <c r="F284">
        <v>-3.4819439999999999</v>
      </c>
      <c r="G284">
        <v>2.7447080000000001</v>
      </c>
      <c r="H284" s="5">
        <f t="shared" si="29"/>
        <v>8.3665857450473724E-2</v>
      </c>
      <c r="I284" s="5">
        <f t="shared" si="30"/>
        <v>0.10212926528854435</v>
      </c>
      <c r="J284" s="5">
        <f t="shared" si="31"/>
        <v>1.0274473291197801E-2</v>
      </c>
      <c r="K284" s="5">
        <f t="shared" si="32"/>
        <v>6.5825048543689327E-2</v>
      </c>
      <c r="L284" s="5">
        <f t="shared" si="33"/>
        <v>3.8461223300970876E-2</v>
      </c>
      <c r="M284" s="5">
        <f t="shared" si="34"/>
        <v>3.8342912621359228E-2</v>
      </c>
    </row>
    <row r="285" spans="1:13">
      <c r="A285">
        <v>22.4</v>
      </c>
      <c r="B285">
        <v>194.272121</v>
      </c>
      <c r="C285">
        <v>237.14415399999999</v>
      </c>
      <c r="D285">
        <v>58.408633999999999</v>
      </c>
      <c r="E285">
        <v>-6.7799800000000001</v>
      </c>
      <c r="F285">
        <v>-3.961506</v>
      </c>
      <c r="G285">
        <v>3.9493200000000002</v>
      </c>
      <c r="H285" s="5">
        <f t="shared" si="29"/>
        <v>9.2602503014642554E-2</v>
      </c>
      <c r="I285" s="5">
        <f t="shared" si="30"/>
        <v>0.11261376356589146</v>
      </c>
      <c r="J285" s="5">
        <f t="shared" si="31"/>
        <v>9.5445121490000586E-3</v>
      </c>
      <c r="K285" s="5">
        <f t="shared" si="32"/>
        <v>5.8404165048543684E-2</v>
      </c>
      <c r="L285" s="5">
        <f t="shared" si="33"/>
        <v>4.0768252427184466E-2</v>
      </c>
      <c r="M285" s="5">
        <f t="shared" si="34"/>
        <v>4.7792184466019419E-2</v>
      </c>
    </row>
    <row r="286" spans="1:13">
      <c r="A286">
        <v>22.48</v>
      </c>
      <c r="B286">
        <v>215.02301199999999</v>
      </c>
      <c r="C286">
        <v>261.48915899999997</v>
      </c>
      <c r="D286">
        <v>54.258929000000002</v>
      </c>
      <c r="E286">
        <v>-6.0156289999999997</v>
      </c>
      <c r="F286">
        <v>-4.1991300000000003</v>
      </c>
      <c r="G286">
        <v>4.9225950000000003</v>
      </c>
      <c r="H286" s="5">
        <f t="shared" si="29"/>
        <v>9.9823546942291133E-2</v>
      </c>
      <c r="I286" s="5">
        <f t="shared" si="30"/>
        <v>0.12057852885443583</v>
      </c>
      <c r="J286" s="5">
        <f t="shared" si="31"/>
        <v>7.9423660865848237E-3</v>
      </c>
      <c r="K286" s="5">
        <f t="shared" si="32"/>
        <v>5.349842718446602E-2</v>
      </c>
      <c r="L286" s="5">
        <f t="shared" si="33"/>
        <v>4.1080339805825247E-2</v>
      </c>
      <c r="M286" s="5">
        <f t="shared" si="34"/>
        <v>5.4497893203883492E-2</v>
      </c>
    </row>
    <row r="287" spans="1:13">
      <c r="A287">
        <v>22.56</v>
      </c>
      <c r="B287">
        <v>231.79027600000001</v>
      </c>
      <c r="C287">
        <v>279.98334399999999</v>
      </c>
      <c r="D287">
        <v>45.151001000000001</v>
      </c>
      <c r="E287">
        <v>-5.510338</v>
      </c>
      <c r="F287">
        <v>-4.2312750000000001</v>
      </c>
      <c r="G287">
        <v>5.613283</v>
      </c>
      <c r="H287" s="5">
        <f t="shared" si="29"/>
        <v>0.10458547200689061</v>
      </c>
      <c r="I287" s="5">
        <f t="shared" si="30"/>
        <v>0.12528683290267012</v>
      </c>
      <c r="J287" s="5">
        <f t="shared" si="31"/>
        <v>6.2017631134088447E-3</v>
      </c>
      <c r="K287" s="5">
        <f t="shared" si="32"/>
        <v>5.1777922330097086E-2</v>
      </c>
      <c r="L287" s="5">
        <f t="shared" si="33"/>
        <v>3.9928106796116504E-2</v>
      </c>
      <c r="M287" s="5">
        <f t="shared" si="34"/>
        <v>5.8309592233009702E-2</v>
      </c>
    </row>
    <row r="288" spans="1:13">
      <c r="A288">
        <v>22.64</v>
      </c>
      <c r="B288">
        <v>242.847466</v>
      </c>
      <c r="C288">
        <v>290.91602599999999</v>
      </c>
      <c r="D288">
        <v>35.255969</v>
      </c>
      <c r="E288">
        <v>-5.333126</v>
      </c>
      <c r="F288">
        <v>-4.1125949999999998</v>
      </c>
      <c r="G288">
        <v>6.0058879999999997</v>
      </c>
      <c r="H288" s="5">
        <f t="shared" si="29"/>
        <v>0.10649650861326443</v>
      </c>
      <c r="I288" s="5">
        <f t="shared" si="30"/>
        <v>0.12642439405684752</v>
      </c>
      <c r="J288" s="5">
        <f t="shared" si="31"/>
        <v>4.8474411723833429E-3</v>
      </c>
      <c r="K288" s="5">
        <f t="shared" si="32"/>
        <v>5.3384941747572821E-2</v>
      </c>
      <c r="L288" s="5">
        <f t="shared" si="33"/>
        <v>3.7875048543689324E-2</v>
      </c>
      <c r="M288" s="5">
        <f t="shared" si="34"/>
        <v>5.9403757281553393E-2</v>
      </c>
    </row>
    <row r="289" spans="1:13">
      <c r="A289">
        <v>22.72</v>
      </c>
      <c r="B289">
        <v>247.28489300000001</v>
      </c>
      <c r="C289">
        <v>293.55744299999998</v>
      </c>
      <c r="D289">
        <v>27.556878999999999</v>
      </c>
      <c r="E289">
        <v>-5.4986490000000003</v>
      </c>
      <c r="F289">
        <v>-3.9011300000000002</v>
      </c>
      <c r="G289">
        <v>6.1185869999999998</v>
      </c>
      <c r="H289" s="5">
        <f t="shared" si="29"/>
        <v>0.10586705727820844</v>
      </c>
      <c r="I289" s="5">
        <f t="shared" si="30"/>
        <v>0.12432867312661498</v>
      </c>
      <c r="J289" s="5">
        <f t="shared" si="31"/>
        <v>3.8666007602689966E-3</v>
      </c>
      <c r="K289" s="5">
        <f t="shared" si="32"/>
        <v>5.7875456310679613E-2</v>
      </c>
      <c r="L289" s="5">
        <f t="shared" si="33"/>
        <v>3.5345796116504853E-2</v>
      </c>
      <c r="M289" s="5">
        <f t="shared" si="34"/>
        <v>5.8174902912621361E-2</v>
      </c>
    </row>
    <row r="290" spans="1:13">
      <c r="A290">
        <v>22.8</v>
      </c>
      <c r="B290">
        <v>245.823307</v>
      </c>
      <c r="C290">
        <v>288.69117899999998</v>
      </c>
      <c r="D290">
        <v>21.980968000000001</v>
      </c>
      <c r="E290">
        <v>-5.9611720000000004</v>
      </c>
      <c r="F290">
        <v>-3.6406170000000002</v>
      </c>
      <c r="G290">
        <v>5.9920150000000003</v>
      </c>
      <c r="H290" s="5">
        <f t="shared" si="29"/>
        <v>0.10319846339362619</v>
      </c>
      <c r="I290" s="5">
        <f t="shared" si="30"/>
        <v>0.11969363867355728</v>
      </c>
      <c r="J290" s="5">
        <f t="shared" si="31"/>
        <v>2.8043105950397813E-3</v>
      </c>
      <c r="K290" s="5">
        <f t="shared" si="32"/>
        <v>6.4423961165048546E-2</v>
      </c>
      <c r="L290" s="5">
        <f t="shared" si="33"/>
        <v>3.2561029126213593E-2</v>
      </c>
      <c r="M290" s="5">
        <f t="shared" si="34"/>
        <v>5.5053038834951454E-2</v>
      </c>
    </row>
    <row r="291" spans="1:13">
      <c r="A291">
        <v>22.88</v>
      </c>
      <c r="B291">
        <v>239.62683200000001</v>
      </c>
      <c r="C291">
        <v>277.928629</v>
      </c>
      <c r="D291">
        <v>15.942029</v>
      </c>
      <c r="E291">
        <v>-6.6356679999999999</v>
      </c>
      <c r="F291">
        <v>-3.3537859999999999</v>
      </c>
      <c r="G291">
        <v>5.6704629999999998</v>
      </c>
      <c r="H291" s="5">
        <f t="shared" si="29"/>
        <v>9.8705335055986221E-2</v>
      </c>
      <c r="I291" s="5">
        <f t="shared" si="30"/>
        <v>0.11308713479758828</v>
      </c>
      <c r="J291" s="5">
        <f t="shared" si="31"/>
        <v>1.2406610224052433E-3</v>
      </c>
      <c r="K291" s="5">
        <f t="shared" si="32"/>
        <v>7.2187582524271848E-2</v>
      </c>
      <c r="L291" s="5">
        <f t="shared" si="33"/>
        <v>2.9641281553398059E-2</v>
      </c>
      <c r="M291" s="5">
        <f t="shared" si="34"/>
        <v>5.0413019417475731E-2</v>
      </c>
    </row>
    <row r="292" spans="1:13">
      <c r="A292">
        <v>22.96</v>
      </c>
      <c r="B292">
        <v>229.19378800000001</v>
      </c>
      <c r="C292">
        <v>262.58832699999999</v>
      </c>
      <c r="D292">
        <v>7.0529469999999996</v>
      </c>
      <c r="E292">
        <v>-7.4353210000000001</v>
      </c>
      <c r="F292">
        <v>-3.0530520000000001</v>
      </c>
      <c r="G292">
        <v>5.1925410000000003</v>
      </c>
      <c r="H292" s="5">
        <f t="shared" si="29"/>
        <v>9.2620355297157633E-2</v>
      </c>
      <c r="I292" s="5">
        <f t="shared" si="30"/>
        <v>0.10490337812230835</v>
      </c>
      <c r="J292" s="5">
        <f t="shared" si="31"/>
        <v>8.51644486932124E-4</v>
      </c>
      <c r="K292" s="5">
        <f t="shared" si="32"/>
        <v>8.0600621359223301E-2</v>
      </c>
      <c r="L292" s="5">
        <f t="shared" si="33"/>
        <v>2.6748592233009707E-2</v>
      </c>
      <c r="M292" s="5">
        <f t="shared" si="34"/>
        <v>4.4647980582524269E-2</v>
      </c>
    </row>
    <row r="293" spans="1:13">
      <c r="A293">
        <v>23.04</v>
      </c>
      <c r="B293">
        <v>215.06446500000001</v>
      </c>
      <c r="C293">
        <v>243.585644</v>
      </c>
      <c r="D293">
        <v>-4.3830650000000002</v>
      </c>
      <c r="E293">
        <v>-8.3018640000000001</v>
      </c>
      <c r="F293">
        <v>-2.7551049999999999</v>
      </c>
      <c r="G293">
        <v>4.5987419999999997</v>
      </c>
      <c r="H293" s="5">
        <f t="shared" si="29"/>
        <v>8.5745232127476312E-2</v>
      </c>
      <c r="I293" s="5">
        <f t="shared" si="30"/>
        <v>9.5780780792420334E-2</v>
      </c>
      <c r="J293" s="5">
        <f t="shared" si="31"/>
        <v>2.9975154422637123E-3</v>
      </c>
      <c r="K293" s="5">
        <f t="shared" si="32"/>
        <v>8.9431048543689329E-2</v>
      </c>
      <c r="L293" s="5">
        <f t="shared" si="33"/>
        <v>2.4078524271844658E-2</v>
      </c>
      <c r="M293" s="5">
        <f t="shared" si="34"/>
        <v>3.8261339805825245E-2</v>
      </c>
    </row>
    <row r="294" spans="1:13">
      <c r="A294">
        <v>23.12</v>
      </c>
      <c r="B294">
        <v>199.10042899999999</v>
      </c>
      <c r="C294">
        <v>222.402973</v>
      </c>
      <c r="D294">
        <v>-15.426983</v>
      </c>
      <c r="E294">
        <v>-9.2113980000000009</v>
      </c>
      <c r="F294">
        <v>-2.4800879999999998</v>
      </c>
      <c r="G294">
        <v>3.9409179999999999</v>
      </c>
      <c r="H294" s="5">
        <f t="shared" si="29"/>
        <v>7.9332602497846683E-2</v>
      </c>
      <c r="I294" s="5">
        <f t="shared" si="30"/>
        <v>8.6841908699397063E-2</v>
      </c>
      <c r="J294" s="5">
        <f t="shared" si="31"/>
        <v>4.431452864906666E-3</v>
      </c>
      <c r="K294" s="5">
        <f t="shared" si="32"/>
        <v>9.8628796116504852E-2</v>
      </c>
      <c r="L294" s="5">
        <f t="shared" si="33"/>
        <v>2.169395145631068E-2</v>
      </c>
      <c r="M294" s="5">
        <f t="shared" si="34"/>
        <v>3.1801553398058249E-2</v>
      </c>
    </row>
    <row r="295" spans="1:13">
      <c r="A295">
        <v>23.2</v>
      </c>
      <c r="B295">
        <v>184.21030300000001</v>
      </c>
      <c r="C295">
        <v>201.64691199999999</v>
      </c>
      <c r="D295">
        <v>-22.806871000000001</v>
      </c>
      <c r="E295">
        <v>-10.158766</v>
      </c>
      <c r="F295">
        <v>-2.234477</v>
      </c>
      <c r="G295">
        <v>3.27556</v>
      </c>
      <c r="H295" s="5">
        <f t="shared" si="29"/>
        <v>7.4340695521102493E-2</v>
      </c>
      <c r="I295" s="5">
        <f t="shared" si="30"/>
        <v>7.9302143410852718E-2</v>
      </c>
      <c r="J295" s="5">
        <f t="shared" si="31"/>
        <v>4.8881148488610898E-3</v>
      </c>
      <c r="K295" s="5">
        <f t="shared" si="32"/>
        <v>0.10812477669902912</v>
      </c>
      <c r="L295" s="5">
        <f t="shared" si="33"/>
        <v>1.9381601941747574E-2</v>
      </c>
      <c r="M295" s="5">
        <f t="shared" si="34"/>
        <v>2.5656902912621359E-2</v>
      </c>
    </row>
    <row r="296" spans="1:13">
      <c r="A296">
        <v>23.28</v>
      </c>
      <c r="B296">
        <v>172.61909499999999</v>
      </c>
      <c r="C296">
        <v>184.139577</v>
      </c>
      <c r="D296">
        <v>-25.157122999999999</v>
      </c>
      <c r="E296">
        <v>-11.136851999999999</v>
      </c>
      <c r="F296">
        <v>-1.996305</v>
      </c>
      <c r="G296">
        <v>2.6426609999999999</v>
      </c>
      <c r="H296" s="5">
        <f t="shared" si="29"/>
        <v>7.0813645994832031E-2</v>
      </c>
      <c r="I296" s="5">
        <f t="shared" si="30"/>
        <v>7.3781805770887166E-2</v>
      </c>
      <c r="J296" s="5">
        <f t="shared" si="31"/>
        <v>4.5391439768856659E-3</v>
      </c>
      <c r="K296" s="5">
        <f t="shared" si="32"/>
        <v>0.11770907766990291</v>
      </c>
      <c r="L296" s="5">
        <f t="shared" si="33"/>
        <v>1.6693941747572816E-2</v>
      </c>
      <c r="M296" s="5">
        <f t="shared" si="34"/>
        <v>1.9883359223300971E-2</v>
      </c>
    </row>
    <row r="297" spans="1:13">
      <c r="A297">
        <v>23.36</v>
      </c>
      <c r="B297">
        <v>164.42928599999999</v>
      </c>
      <c r="C297">
        <v>171.32135299999999</v>
      </c>
      <c r="D297">
        <v>-23.361113</v>
      </c>
      <c r="E297">
        <v>-12.124034999999999</v>
      </c>
      <c r="F297">
        <v>-1.719476</v>
      </c>
      <c r="G297">
        <v>2.0479859999999999</v>
      </c>
      <c r="H297" s="5">
        <f t="shared" si="29"/>
        <v>6.782087510766581E-2</v>
      </c>
      <c r="I297" s="5">
        <f t="shared" si="30"/>
        <v>7.0013895348837202E-2</v>
      </c>
      <c r="J297" s="5">
        <f t="shared" si="31"/>
        <v>3.6977746430160554E-3</v>
      </c>
      <c r="K297" s="5">
        <f t="shared" si="32"/>
        <v>0.12701273786407766</v>
      </c>
      <c r="L297" s="5">
        <f t="shared" si="33"/>
        <v>1.318090291262136E-2</v>
      </c>
      <c r="M297" s="5">
        <f t="shared" si="34"/>
        <v>1.4207640776699029E-2</v>
      </c>
    </row>
    <row r="298" spans="1:13">
      <c r="A298">
        <v>23.44</v>
      </c>
      <c r="B298">
        <v>157.48007200000001</v>
      </c>
      <c r="C298">
        <v>162.57226499999999</v>
      </c>
      <c r="D298">
        <v>-19.030930000000001</v>
      </c>
      <c r="E298">
        <v>-13.082312</v>
      </c>
      <c r="F298">
        <v>-1.3576330000000001</v>
      </c>
      <c r="G298">
        <v>1.463387</v>
      </c>
      <c r="H298" s="5">
        <f t="shared" si="29"/>
        <v>6.3917671834625323E-2</v>
      </c>
      <c r="I298" s="5">
        <f t="shared" si="30"/>
        <v>6.7235509043927652E-2</v>
      </c>
      <c r="J298" s="5">
        <f t="shared" si="31"/>
        <v>2.4820720127307597E-3</v>
      </c>
      <c r="K298" s="5">
        <f t="shared" si="32"/>
        <v>0.13554227184466019</v>
      </c>
      <c r="L298" s="5">
        <f t="shared" si="33"/>
        <v>8.6845922330097084E-3</v>
      </c>
      <c r="M298" s="5">
        <f t="shared" si="34"/>
        <v>8.2303980582524271E-3</v>
      </c>
    </row>
    <row r="299" spans="1:13">
      <c r="A299">
        <v>23.52</v>
      </c>
      <c r="B299">
        <v>148.41683399999999</v>
      </c>
      <c r="C299">
        <v>156.12085200000001</v>
      </c>
      <c r="D299">
        <v>-12.774207000000001</v>
      </c>
      <c r="E299">
        <v>-13.960853999999999</v>
      </c>
      <c r="F299">
        <v>-0.894513</v>
      </c>
      <c r="G299">
        <v>0.84773100000000001</v>
      </c>
      <c r="H299" s="5">
        <f t="shared" si="29"/>
        <v>5.7951043066322136E-2</v>
      </c>
      <c r="I299" s="5">
        <f t="shared" si="30"/>
        <v>6.4945612833763988E-2</v>
      </c>
      <c r="J299" s="5">
        <f t="shared" si="31"/>
        <v>7.702884822766142E-4</v>
      </c>
      <c r="K299" s="5">
        <f t="shared" si="32"/>
        <v>0.14271564077669904</v>
      </c>
      <c r="L299" s="5">
        <f t="shared" si="33"/>
        <v>3.5341262135922327E-3</v>
      </c>
      <c r="M299" s="5">
        <f t="shared" si="34"/>
        <v>1.7500388349514563E-3</v>
      </c>
    </row>
    <row r="300" spans="1:13">
      <c r="A300">
        <v>23.6</v>
      </c>
      <c r="B300">
        <v>134.56232199999999</v>
      </c>
      <c r="C300">
        <v>150.80371299999999</v>
      </c>
      <c r="D300">
        <v>-3.964359</v>
      </c>
      <c r="E300">
        <v>-14.699711000000001</v>
      </c>
      <c r="F300">
        <v>-0.36401499999999998</v>
      </c>
      <c r="G300">
        <v>0.180254</v>
      </c>
      <c r="H300" s="5">
        <f t="shared" si="29"/>
        <v>4.981510852713178E-2</v>
      </c>
      <c r="I300" s="5">
        <f t="shared" si="30"/>
        <v>6.3423968561584845E-2</v>
      </c>
      <c r="J300" s="5">
        <f t="shared" si="31"/>
        <v>1.3956373365606361E-3</v>
      </c>
      <c r="K300" s="5">
        <f t="shared" si="32"/>
        <v>0.14789941747572816</v>
      </c>
      <c r="L300" s="5">
        <f t="shared" si="33"/>
        <v>6.3774621692450756E-4</v>
      </c>
      <c r="M300" s="5">
        <f t="shared" si="34"/>
        <v>4.9637864077669907E-3</v>
      </c>
    </row>
    <row r="301" spans="1:13">
      <c r="A301">
        <v>23.68</v>
      </c>
      <c r="B301">
        <v>115.670682</v>
      </c>
      <c r="C301">
        <v>147.270455</v>
      </c>
      <c r="D301">
        <v>7.933961</v>
      </c>
      <c r="E301">
        <v>-15.233639999999999</v>
      </c>
      <c r="F301">
        <v>0.15087800000000001</v>
      </c>
      <c r="G301">
        <v>-0.51127</v>
      </c>
      <c r="H301" s="5">
        <f t="shared" si="29"/>
        <v>4.0599492678725237E-2</v>
      </c>
      <c r="I301" s="5">
        <f t="shared" si="30"/>
        <v>6.3549665374677003E-2</v>
      </c>
      <c r="J301" s="5">
        <f t="shared" si="31"/>
        <v>3.8625473409055326E-3</v>
      </c>
      <c r="K301" s="5">
        <f t="shared" si="32"/>
        <v>0.15047247572815534</v>
      </c>
      <c r="L301" s="5">
        <f t="shared" si="33"/>
        <v>2.2806872939386252E-3</v>
      </c>
      <c r="M301" s="5">
        <f t="shared" si="34"/>
        <v>1.1134543689320387E-2</v>
      </c>
    </row>
    <row r="302" spans="1:13">
      <c r="A302">
        <v>23.76</v>
      </c>
      <c r="B302">
        <v>94.272022000000007</v>
      </c>
      <c r="C302">
        <v>147.56232299999999</v>
      </c>
      <c r="D302">
        <v>21.957924999999999</v>
      </c>
      <c r="E302">
        <v>-15.498665000000001</v>
      </c>
      <c r="F302">
        <v>0.53956499999999996</v>
      </c>
      <c r="G302">
        <v>-1.1468579999999999</v>
      </c>
      <c r="H302" s="5">
        <f t="shared" si="29"/>
        <v>3.2000139965546945E-2</v>
      </c>
      <c r="I302" s="5">
        <f t="shared" si="30"/>
        <v>6.6003788113695089E-2</v>
      </c>
      <c r="J302" s="5">
        <f t="shared" si="31"/>
        <v>6.2368691763869805E-3</v>
      </c>
      <c r="K302" s="5">
        <f t="shared" si="32"/>
        <v>0.14992325242718446</v>
      </c>
      <c r="L302" s="5">
        <f t="shared" si="33"/>
        <v>2.9408149463183699E-3</v>
      </c>
      <c r="M302" s="5">
        <f t="shared" si="34"/>
        <v>1.5728679611650486E-2</v>
      </c>
    </row>
    <row r="303" spans="1:13">
      <c r="A303">
        <v>23.84</v>
      </c>
      <c r="B303">
        <v>74.304325000000006</v>
      </c>
      <c r="C303">
        <v>153.260796</v>
      </c>
      <c r="D303">
        <v>35.455540999999997</v>
      </c>
      <c r="E303">
        <v>-15.442095</v>
      </c>
      <c r="F303">
        <v>0.69573799999999997</v>
      </c>
      <c r="G303">
        <v>-1.6200540000000001</v>
      </c>
      <c r="H303" s="5">
        <f t="shared" si="29"/>
        <v>2.5556080964685614E-2</v>
      </c>
      <c r="I303" s="5">
        <f t="shared" si="30"/>
        <v>7.0604066752799316E-2</v>
      </c>
      <c r="J303" s="5">
        <f t="shared" si="31"/>
        <v>7.9580105297783754E-3</v>
      </c>
      <c r="K303" s="5">
        <f t="shared" si="32"/>
        <v>0.14597223300970874</v>
      </c>
      <c r="L303" s="5">
        <f t="shared" si="33"/>
        <v>2.3212570800574856E-3</v>
      </c>
      <c r="M303" s="5">
        <f t="shared" si="34"/>
        <v>1.7829805825242719E-2</v>
      </c>
    </row>
    <row r="304" spans="1:13">
      <c r="A304">
        <v>23.92</v>
      </c>
      <c r="B304">
        <v>59.34122</v>
      </c>
      <c r="C304">
        <v>163.942643</v>
      </c>
      <c r="D304">
        <v>45.239936999999998</v>
      </c>
      <c r="E304">
        <v>-15.03514</v>
      </c>
      <c r="F304">
        <v>0.54916299999999996</v>
      </c>
      <c r="G304">
        <v>-1.83647</v>
      </c>
      <c r="H304" s="5">
        <f t="shared" si="29"/>
        <v>2.2371099483204135E-2</v>
      </c>
      <c r="I304" s="5">
        <f t="shared" si="30"/>
        <v>7.6520335055986211E-2</v>
      </c>
      <c r="J304" s="5">
        <f t="shared" si="31"/>
        <v>8.6536399505350199E-3</v>
      </c>
      <c r="K304" s="5">
        <f t="shared" si="32"/>
        <v>0.13869999029126215</v>
      </c>
      <c r="L304" s="5">
        <f t="shared" si="33"/>
        <v>3.8316425733367143E-4</v>
      </c>
      <c r="M304" s="5">
        <f t="shared" si="34"/>
        <v>1.6909883495145633E-2</v>
      </c>
    </row>
    <row r="305" spans="1:13">
      <c r="A305">
        <v>24</v>
      </c>
      <c r="B305">
        <v>51.945692999999999</v>
      </c>
      <c r="C305">
        <v>177.680218</v>
      </c>
      <c r="D305">
        <v>49.194471999999998</v>
      </c>
      <c r="E305">
        <v>-14.286099</v>
      </c>
      <c r="F305">
        <v>9.0648999999999993E-2</v>
      </c>
      <c r="G305">
        <v>-1.7417180000000001</v>
      </c>
      <c r="H305" s="5">
        <f t="shared" si="29"/>
        <v>2.3264862618432386E-2</v>
      </c>
      <c r="I305" s="5">
        <f t="shared" si="30"/>
        <v>8.3097670973298871E-2</v>
      </c>
      <c r="J305" s="5">
        <f t="shared" si="31"/>
        <v>8.2624245579903006E-3</v>
      </c>
      <c r="K305" s="5">
        <f t="shared" si="32"/>
        <v>0.12862395145631067</v>
      </c>
      <c r="L305" s="5">
        <f t="shared" si="33"/>
        <v>5.9841650485436887E-3</v>
      </c>
      <c r="M305" s="5">
        <f t="shared" si="34"/>
        <v>1.2914203883495146E-2</v>
      </c>
    </row>
    <row r="306" spans="1:13">
      <c r="A306">
        <v>24.08</v>
      </c>
      <c r="B306">
        <v>54.021011000000001</v>
      </c>
      <c r="C306">
        <v>192.95279199999999</v>
      </c>
      <c r="D306">
        <v>46.970478999999997</v>
      </c>
      <c r="E306">
        <v>-13.248267</v>
      </c>
      <c r="F306">
        <v>-0.61636899999999994</v>
      </c>
      <c r="G306">
        <v>-1.330163</v>
      </c>
      <c r="H306" s="5">
        <f t="shared" si="29"/>
        <v>2.8661608957795005E-2</v>
      </c>
      <c r="I306" s="5">
        <f t="shared" si="30"/>
        <v>9.0193811800172274E-2</v>
      </c>
      <c r="J306" s="5">
        <f t="shared" si="31"/>
        <v>6.9082523136135988E-3</v>
      </c>
      <c r="K306" s="5">
        <f t="shared" si="32"/>
        <v>0.11667244660194176</v>
      </c>
      <c r="L306" s="5">
        <f t="shared" si="33"/>
        <v>1.4041932038834951E-2</v>
      </c>
      <c r="M306" s="5">
        <f t="shared" si="34"/>
        <v>6.2513398058252432E-3</v>
      </c>
    </row>
    <row r="307" spans="1:13">
      <c r="A307">
        <v>24.16</v>
      </c>
      <c r="B307">
        <v>66.552256</v>
      </c>
      <c r="C307">
        <v>209.43003100000001</v>
      </c>
      <c r="D307">
        <v>39.272239999999996</v>
      </c>
      <c r="E307">
        <v>-12.017262000000001</v>
      </c>
      <c r="F307">
        <v>-1.4463189999999999</v>
      </c>
      <c r="G307">
        <v>-0.64388800000000002</v>
      </c>
      <c r="H307" s="5">
        <f t="shared" si="29"/>
        <v>3.7937516795865635E-2</v>
      </c>
      <c r="I307" s="5">
        <f t="shared" si="30"/>
        <v>9.769553789836348E-2</v>
      </c>
      <c r="J307" s="5">
        <f t="shared" si="31"/>
        <v>4.7893031102073415E-3</v>
      </c>
      <c r="K307" s="5">
        <f t="shared" si="32"/>
        <v>0.1041083495145631</v>
      </c>
      <c r="L307" s="5">
        <f t="shared" si="33"/>
        <v>2.1819844660194179E-2</v>
      </c>
      <c r="M307" s="5">
        <f t="shared" si="34"/>
        <v>2.2218932038834951E-3</v>
      </c>
    </row>
    <row r="308" spans="1:13">
      <c r="A308">
        <v>24.24</v>
      </c>
      <c r="B308">
        <v>88.090913999999998</v>
      </c>
      <c r="C308">
        <v>226.849039</v>
      </c>
      <c r="D308">
        <v>27.226374</v>
      </c>
      <c r="E308">
        <v>-10.72316</v>
      </c>
      <c r="F308">
        <v>-2.2474440000000002</v>
      </c>
      <c r="G308">
        <v>0.228855</v>
      </c>
      <c r="H308" s="5">
        <f t="shared" si="29"/>
        <v>4.8954586993970713E-2</v>
      </c>
      <c r="I308" s="5">
        <f t="shared" si="30"/>
        <v>0.10518389879414297</v>
      </c>
      <c r="J308" s="5">
        <f t="shared" si="31"/>
        <v>2.3792509186730299E-3</v>
      </c>
      <c r="K308" s="5">
        <f t="shared" si="32"/>
        <v>9.2504912621359223E-2</v>
      </c>
      <c r="L308" s="5">
        <f t="shared" si="33"/>
        <v>2.8065718446601943E-2</v>
      </c>
      <c r="M308" s="5">
        <f t="shared" si="34"/>
        <v>1.1265708737864078E-2</v>
      </c>
    </row>
    <row r="309" spans="1:13">
      <c r="A309">
        <v>24.32</v>
      </c>
      <c r="B309">
        <v>113.672551</v>
      </c>
      <c r="C309">
        <v>244.23701299999999</v>
      </c>
      <c r="D309">
        <v>13.525637</v>
      </c>
      <c r="E309">
        <v>-9.5280059999999995</v>
      </c>
      <c r="F309">
        <v>-2.8907690000000001</v>
      </c>
      <c r="G309">
        <v>1.1603680000000001</v>
      </c>
      <c r="H309" s="5">
        <f t="shared" si="29"/>
        <v>5.8670395348837202E-2</v>
      </c>
      <c r="I309" s="5">
        <f t="shared" si="30"/>
        <v>0.11242978983634799</v>
      </c>
      <c r="J309" s="5">
        <f t="shared" si="31"/>
        <v>6.9306769067852513E-4</v>
      </c>
      <c r="K309" s="5">
        <f t="shared" si="32"/>
        <v>8.3721524271844663E-2</v>
      </c>
      <c r="L309" s="5">
        <f t="shared" si="33"/>
        <v>3.2092864077669904E-2</v>
      </c>
      <c r="M309" s="5">
        <f t="shared" si="34"/>
        <v>1.9472912621359223E-2</v>
      </c>
    </row>
    <row r="310" spans="1:13">
      <c r="A310">
        <v>24.4</v>
      </c>
      <c r="B310">
        <v>136.23265799999999</v>
      </c>
      <c r="C310">
        <v>261.06197200000003</v>
      </c>
      <c r="D310">
        <v>3.939972</v>
      </c>
      <c r="E310">
        <v>-8.6233170000000001</v>
      </c>
      <c r="F310">
        <v>-3.3055650000000001</v>
      </c>
      <c r="G310">
        <v>2.0057100000000001</v>
      </c>
      <c r="H310" s="5">
        <f t="shared" si="29"/>
        <v>6.4680116279069763E-2</v>
      </c>
      <c r="I310" s="5">
        <f t="shared" si="30"/>
        <v>0.1199323690783807</v>
      </c>
      <c r="J310" s="5">
        <f t="shared" si="31"/>
        <v>1.038418387181323E-3</v>
      </c>
      <c r="K310" s="5">
        <f t="shared" si="32"/>
        <v>7.9669310679611652E-2</v>
      </c>
      <c r="L310" s="5">
        <f t="shared" si="33"/>
        <v>3.3781291262135922E-2</v>
      </c>
      <c r="M310" s="5">
        <f t="shared" si="34"/>
        <v>2.5613524271844657E-2</v>
      </c>
    </row>
    <row r="311" spans="1:13">
      <c r="A311">
        <v>24.48</v>
      </c>
      <c r="B311">
        <v>150.18723</v>
      </c>
      <c r="C311">
        <v>278.48296099999999</v>
      </c>
      <c r="D311">
        <v>5.903232</v>
      </c>
      <c r="E311">
        <v>-8.2059390000000008</v>
      </c>
      <c r="F311">
        <v>-3.479473</v>
      </c>
      <c r="G311">
        <v>2.6381929999999998</v>
      </c>
      <c r="H311" s="5">
        <f t="shared" si="29"/>
        <v>6.652028552971577E-2</v>
      </c>
      <c r="I311" s="5">
        <f t="shared" si="30"/>
        <v>0.12845594315245479</v>
      </c>
      <c r="J311" s="5">
        <f t="shared" si="31"/>
        <v>4.2350314785138694E-3</v>
      </c>
      <c r="K311" s="5">
        <f t="shared" si="32"/>
        <v>8.1791388349514563E-2</v>
      </c>
      <c r="L311" s="5">
        <f t="shared" si="33"/>
        <v>3.3263718446601941E-2</v>
      </c>
      <c r="M311" s="5">
        <f t="shared" si="34"/>
        <v>2.8924097087378642E-2</v>
      </c>
    </row>
    <row r="312" spans="1:13">
      <c r="A312">
        <v>24.56</v>
      </c>
      <c r="B312">
        <v>154.460103</v>
      </c>
      <c r="C312">
        <v>298.2747</v>
      </c>
      <c r="D312">
        <v>24.075434000000001</v>
      </c>
      <c r="E312">
        <v>-8.4245129999999993</v>
      </c>
      <c r="F312">
        <v>-3.4261629999999998</v>
      </c>
      <c r="G312">
        <v>2.9791820000000002</v>
      </c>
      <c r="H312" s="5">
        <f t="shared" si="29"/>
        <v>6.5629434108527132E-2</v>
      </c>
      <c r="I312" s="5">
        <f t="shared" si="30"/>
        <v>0.13784821619293711</v>
      </c>
      <c r="J312" s="5">
        <f t="shared" si="31"/>
        <v>9.9726276775207005E-3</v>
      </c>
      <c r="K312" s="5">
        <f t="shared" si="32"/>
        <v>9.0476825242718439E-2</v>
      </c>
      <c r="L312" s="5">
        <f t="shared" si="33"/>
        <v>3.0562679611650486E-2</v>
      </c>
      <c r="M312" s="5">
        <f t="shared" si="34"/>
        <v>2.9151417475728157E-2</v>
      </c>
    </row>
    <row r="313" spans="1:13">
      <c r="A313">
        <v>24.64</v>
      </c>
      <c r="B313">
        <v>152.39154600000001</v>
      </c>
      <c r="C313">
        <v>320.08355799999998</v>
      </c>
      <c r="D313">
        <v>56.692692999999998</v>
      </c>
      <c r="E313">
        <v>-9.3191129999999998</v>
      </c>
      <c r="F313">
        <v>-3.1479560000000002</v>
      </c>
      <c r="G313">
        <v>3.002596</v>
      </c>
      <c r="H313" s="5">
        <f t="shared" si="29"/>
        <v>6.3866437553832894E-2</v>
      </c>
      <c r="I313" s="5">
        <f t="shared" si="30"/>
        <v>0.14633334969853576</v>
      </c>
      <c r="J313" s="5">
        <f t="shared" si="31"/>
        <v>1.6822013323177652E-2</v>
      </c>
      <c r="K313" s="5">
        <f t="shared" si="32"/>
        <v>0.10472991262135922</v>
      </c>
      <c r="L313" s="5">
        <f t="shared" si="33"/>
        <v>2.5483048543689317E-2</v>
      </c>
      <c r="M313" s="5">
        <f t="shared" si="34"/>
        <v>2.6346757281553397E-2</v>
      </c>
    </row>
    <row r="314" spans="1:13">
      <c r="A314">
        <v>24.72</v>
      </c>
      <c r="B314">
        <v>148.29786799999999</v>
      </c>
      <c r="C314">
        <v>339.78603800000002</v>
      </c>
      <c r="D314">
        <v>95.630285999999998</v>
      </c>
      <c r="E314">
        <v>-10.787181</v>
      </c>
      <c r="F314">
        <v>-2.6247539999999998</v>
      </c>
      <c r="G314">
        <v>2.7137159999999998</v>
      </c>
      <c r="H314" s="5">
        <f t="shared" si="29"/>
        <v>6.1633476313522825E-2</v>
      </c>
      <c r="I314" s="5">
        <f t="shared" si="30"/>
        <v>0.15099916063738156</v>
      </c>
      <c r="J314" s="5">
        <f t="shared" si="31"/>
        <v>2.2805583632228232E-2</v>
      </c>
      <c r="K314" s="5">
        <f t="shared" si="32"/>
        <v>0.12228803883495146</v>
      </c>
      <c r="L314" s="5">
        <f t="shared" si="33"/>
        <v>1.7883398058252429E-2</v>
      </c>
      <c r="M314" s="5">
        <f t="shared" si="34"/>
        <v>2.0617902912621361E-2</v>
      </c>
    </row>
    <row r="315" spans="1:13">
      <c r="A315">
        <v>24.8</v>
      </c>
      <c r="B315">
        <v>143.112932</v>
      </c>
      <c r="C315">
        <v>350.62005099999999</v>
      </c>
      <c r="D315">
        <v>129.64586600000001</v>
      </c>
      <c r="E315">
        <v>-12.595668</v>
      </c>
      <c r="F315">
        <v>-1.84199</v>
      </c>
      <c r="G315">
        <v>2.1236440000000001</v>
      </c>
      <c r="H315" s="5">
        <f t="shared" si="29"/>
        <v>5.7194634797588281E-2</v>
      </c>
      <c r="I315" s="5">
        <f t="shared" si="30"/>
        <v>0.14927958570198105</v>
      </c>
      <c r="J315" s="5">
        <f t="shared" si="31"/>
        <v>2.6184355204992939E-2</v>
      </c>
      <c r="K315" s="5">
        <f t="shared" si="32"/>
        <v>0.14019966019417476</v>
      </c>
      <c r="L315" s="5">
        <f t="shared" si="33"/>
        <v>8.1636990291262135E-3</v>
      </c>
      <c r="M315" s="5">
        <f t="shared" si="34"/>
        <v>1.2092155339805826E-2</v>
      </c>
    </row>
    <row r="316" spans="1:13">
      <c r="A316">
        <v>24.88</v>
      </c>
      <c r="B316">
        <v>132.80594199999999</v>
      </c>
      <c r="C316">
        <v>346.62719800000002</v>
      </c>
      <c r="D316">
        <v>148.85360800000001</v>
      </c>
      <c r="E316">
        <v>-14.440564999999999</v>
      </c>
      <c r="F316">
        <v>-0.84086099999999997</v>
      </c>
      <c r="G316">
        <v>1.245492</v>
      </c>
      <c r="H316" s="5">
        <f t="shared" si="29"/>
        <v>4.8065853143841521E-2</v>
      </c>
      <c r="I316" s="5">
        <f t="shared" si="30"/>
        <v>0.14061509948320414</v>
      </c>
      <c r="J316" s="5">
        <f t="shared" si="31"/>
        <v>2.6174717801587734E-2</v>
      </c>
      <c r="K316" s="5">
        <f t="shared" si="32"/>
        <v>0.15569200970873784</v>
      </c>
      <c r="L316" s="5">
        <f t="shared" si="33"/>
        <v>1.053242032293516E-3</v>
      </c>
      <c r="M316" s="5">
        <f t="shared" si="34"/>
        <v>1.1631262135922331E-3</v>
      </c>
    </row>
    <row r="317" spans="1:13">
      <c r="A317">
        <v>24.96</v>
      </c>
      <c r="B317">
        <v>111.60891100000001</v>
      </c>
      <c r="C317">
        <v>326.508261</v>
      </c>
      <c r="D317">
        <v>148.798821</v>
      </c>
      <c r="E317">
        <v>-16.036276999999998</v>
      </c>
      <c r="F317">
        <v>0.24917600000000001</v>
      </c>
      <c r="G317">
        <v>0.11980200000000001</v>
      </c>
      <c r="H317" s="5">
        <f t="shared" si="29"/>
        <v>3.3535239018087859E-2</v>
      </c>
      <c r="I317" s="5">
        <f t="shared" si="30"/>
        <v>0.1271988105081826</v>
      </c>
      <c r="J317" s="5">
        <f t="shared" si="31"/>
        <v>2.3297916912203179E-2</v>
      </c>
      <c r="K317" s="5">
        <f t="shared" si="32"/>
        <v>0.1669887281553398</v>
      </c>
      <c r="L317" s="5">
        <f t="shared" si="33"/>
        <v>5.2096796009806412E-3</v>
      </c>
      <c r="M317" s="5">
        <f t="shared" si="34"/>
        <v>1.1190203883495144E-2</v>
      </c>
    </row>
    <row r="318" spans="1:13">
      <c r="A318">
        <v>25.04</v>
      </c>
      <c r="B318">
        <v>77.868825000000001</v>
      </c>
      <c r="C318">
        <v>295.355638</v>
      </c>
      <c r="D318">
        <v>132.44469699999999</v>
      </c>
      <c r="E318">
        <v>-17.199839000000001</v>
      </c>
      <c r="F318">
        <v>1.2325060000000001</v>
      </c>
      <c r="G318">
        <v>-1.1525909999999999</v>
      </c>
      <c r="H318" s="5">
        <f t="shared" si="29"/>
        <v>1.6123406115417745E-2</v>
      </c>
      <c r="I318" s="5">
        <f t="shared" si="30"/>
        <v>0.11309229715762276</v>
      </c>
      <c r="J318" s="5">
        <f t="shared" si="31"/>
        <v>1.9092306718054893E-2</v>
      </c>
      <c r="K318" s="5">
        <f t="shared" si="32"/>
        <v>0.17369981553398059</v>
      </c>
      <c r="L318" s="5">
        <f t="shared" si="33"/>
        <v>8.1328430129343123E-3</v>
      </c>
      <c r="M318" s="5">
        <f t="shared" si="34"/>
        <v>2.3361310679611651E-2</v>
      </c>
    </row>
    <row r="319" spans="1:13">
      <c r="A319">
        <v>25.12</v>
      </c>
      <c r="B319">
        <v>37.438549000000002</v>
      </c>
      <c r="C319">
        <v>262.60031400000003</v>
      </c>
      <c r="D319">
        <v>108.536518</v>
      </c>
      <c r="E319">
        <v>-17.891081</v>
      </c>
      <c r="F319">
        <v>1.9240679999999999</v>
      </c>
      <c r="G319">
        <v>-2.406215</v>
      </c>
      <c r="H319" s="5">
        <f t="shared" si="29"/>
        <v>5.8333893195521101E-4</v>
      </c>
      <c r="I319" s="5">
        <f t="shared" si="30"/>
        <v>0.10213946856158485</v>
      </c>
      <c r="J319" s="5">
        <f t="shared" si="31"/>
        <v>1.5255612920702995E-2</v>
      </c>
      <c r="K319" s="5">
        <f t="shared" si="32"/>
        <v>0.1766018640776699</v>
      </c>
      <c r="L319" s="5">
        <f t="shared" si="33"/>
        <v>9.441787133316424E-3</v>
      </c>
      <c r="M319" s="5">
        <f t="shared" si="34"/>
        <v>3.3523067961165047E-2</v>
      </c>
    </row>
    <row r="320" spans="1:13">
      <c r="A320">
        <v>25.2</v>
      </c>
      <c r="B320">
        <v>1.3545130000000001</v>
      </c>
      <c r="C320">
        <v>237.167846</v>
      </c>
      <c r="D320">
        <v>86.725566000000001</v>
      </c>
      <c r="E320">
        <v>-18.189992</v>
      </c>
      <c r="F320">
        <v>2.2337379999999998</v>
      </c>
      <c r="G320">
        <v>-3.4528759999999998</v>
      </c>
      <c r="H320" s="5">
        <f t="shared" si="29"/>
        <v>8.8957661498708009E-3</v>
      </c>
      <c r="I320" s="5">
        <f t="shared" si="30"/>
        <v>9.6099368217054254E-2</v>
      </c>
      <c r="J320" s="5">
        <f t="shared" si="31"/>
        <v>1.275028769549837E-2</v>
      </c>
      <c r="K320" s="5">
        <f t="shared" si="32"/>
        <v>0.17697215533980581</v>
      </c>
      <c r="L320" s="5">
        <f t="shared" si="33"/>
        <v>9.2858356581283271E-3</v>
      </c>
      <c r="M320" s="5">
        <f t="shared" si="34"/>
        <v>4.0292194174757275E-2</v>
      </c>
    </row>
    <row r="321" spans="1:13">
      <c r="A321">
        <v>25.28</v>
      </c>
      <c r="B321">
        <v>-20.655968999999999</v>
      </c>
      <c r="C321">
        <v>223.14273299999999</v>
      </c>
      <c r="D321">
        <v>72.483217999999994</v>
      </c>
      <c r="E321">
        <v>-18.228131999999999</v>
      </c>
      <c r="F321">
        <v>2.1968429999999999</v>
      </c>
      <c r="G321">
        <v>-4.1500959999999996</v>
      </c>
      <c r="H321" s="5">
        <f t="shared" si="29"/>
        <v>1.1219091300602928E-2</v>
      </c>
      <c r="I321" s="5">
        <f t="shared" si="30"/>
        <v>9.4225695521102507E-2</v>
      </c>
      <c r="J321" s="5">
        <f t="shared" si="31"/>
        <v>1.1476388739856777E-2</v>
      </c>
      <c r="K321" s="5">
        <f t="shared" si="32"/>
        <v>0.17589067961165047</v>
      </c>
      <c r="L321" s="5">
        <f t="shared" si="33"/>
        <v>8.1441077014117839E-3</v>
      </c>
      <c r="M321" s="5">
        <f t="shared" si="34"/>
        <v>4.3225786407766989E-2</v>
      </c>
    </row>
    <row r="322" spans="1:13">
      <c r="A322">
        <v>25.36</v>
      </c>
      <c r="B322">
        <v>-26.050730000000001</v>
      </c>
      <c r="C322">
        <v>218.79206500000001</v>
      </c>
      <c r="D322">
        <v>65.241319000000004</v>
      </c>
      <c r="E322">
        <v>-18.11674</v>
      </c>
      <c r="F322">
        <v>1.926733</v>
      </c>
      <c r="G322">
        <v>-4.4522560000000002</v>
      </c>
      <c r="H322" s="5">
        <f t="shared" si="29"/>
        <v>8.7818565891472859E-3</v>
      </c>
      <c r="I322" s="5">
        <f t="shared" si="30"/>
        <v>9.4400015503875959E-2</v>
      </c>
      <c r="J322" s="5">
        <f t="shared" si="31"/>
        <v>1.0680168272402165E-2</v>
      </c>
      <c r="K322" s="5">
        <f t="shared" si="32"/>
        <v>0.17389971844660193</v>
      </c>
      <c r="L322" s="5">
        <f t="shared" si="33"/>
        <v>6.4466522952066957E-3</v>
      </c>
      <c r="M322" s="5">
        <f t="shared" si="34"/>
        <v>4.2812165048543682E-2</v>
      </c>
    </row>
    <row r="323" spans="1:13">
      <c r="A323">
        <v>25.44</v>
      </c>
      <c r="B323">
        <v>-20.391470999999999</v>
      </c>
      <c r="C323">
        <v>219.19683599999999</v>
      </c>
      <c r="D323">
        <v>60.714941000000003</v>
      </c>
      <c r="E323">
        <v>-17.911670999999998</v>
      </c>
      <c r="F323">
        <v>1.5251490000000001</v>
      </c>
      <c r="G323">
        <v>-4.4096529999999996</v>
      </c>
      <c r="H323" s="5">
        <f t="shared" si="29"/>
        <v>5.3292997416020671E-3</v>
      </c>
      <c r="I323" s="5">
        <f t="shared" si="30"/>
        <v>9.4956627476313532E-2</v>
      </c>
      <c r="J323" s="5">
        <f t="shared" si="31"/>
        <v>9.7518062985172821E-3</v>
      </c>
      <c r="K323" s="5">
        <f t="shared" si="32"/>
        <v>0.17113908737864078</v>
      </c>
      <c r="L323" s="5">
        <f t="shared" si="33"/>
        <v>4.2936807845126374E-3</v>
      </c>
      <c r="M323" s="5">
        <f t="shared" si="34"/>
        <v>3.9955941747572818E-2</v>
      </c>
    </row>
    <row r="324" spans="1:13">
      <c r="A324">
        <v>25.52</v>
      </c>
      <c r="B324">
        <v>-12.374634</v>
      </c>
      <c r="C324">
        <v>220.48928900000001</v>
      </c>
      <c r="D324">
        <v>55.437361000000003</v>
      </c>
      <c r="E324">
        <v>-17.627326</v>
      </c>
      <c r="F324">
        <v>1.0157989999999999</v>
      </c>
      <c r="G324">
        <v>-4.115462</v>
      </c>
      <c r="H324" s="5">
        <f t="shared" si="29"/>
        <v>2.7966916451335057E-3</v>
      </c>
      <c r="I324" s="5">
        <f t="shared" si="30"/>
        <v>9.5990795865633069E-2</v>
      </c>
      <c r="J324" s="5">
        <f t="shared" si="31"/>
        <v>8.8300904336629238E-3</v>
      </c>
      <c r="K324" s="5">
        <f t="shared" si="32"/>
        <v>0.16774294174757282</v>
      </c>
      <c r="L324" s="5">
        <f t="shared" si="33"/>
        <v>1.4634499957731E-3</v>
      </c>
      <c r="M324" s="5">
        <f t="shared" si="34"/>
        <v>3.5325650485436892E-2</v>
      </c>
    </row>
    <row r="325" spans="1:13">
      <c r="A325">
        <v>25.6</v>
      </c>
      <c r="B325">
        <v>-6.4939179999999999</v>
      </c>
      <c r="C325">
        <v>222.89062799999999</v>
      </c>
      <c r="D325">
        <v>50.197563000000002</v>
      </c>
      <c r="E325">
        <v>-17.277522999999999</v>
      </c>
      <c r="F325">
        <v>0.346223</v>
      </c>
      <c r="G325">
        <v>-3.6385420000000002</v>
      </c>
      <c r="H325" s="5">
        <f t="shared" si="29"/>
        <v>2.8011498708010335E-4</v>
      </c>
      <c r="I325" s="5">
        <f t="shared" si="30"/>
        <v>9.9186530146425506E-2</v>
      </c>
      <c r="J325" s="5">
        <f t="shared" si="31"/>
        <v>8.7686173553122963E-3</v>
      </c>
      <c r="K325" s="5">
        <f t="shared" si="32"/>
        <v>0.16412416504854369</v>
      </c>
      <c r="L325" s="5">
        <f t="shared" si="33"/>
        <v>5.2933689320388347E-3</v>
      </c>
      <c r="M325" s="5">
        <f t="shared" si="34"/>
        <v>2.907004854368932E-2</v>
      </c>
    </row>
    <row r="326" spans="1:13">
      <c r="A326">
        <v>25.68</v>
      </c>
      <c r="B326">
        <v>0.65042699999999998</v>
      </c>
      <c r="C326">
        <v>230.31112300000001</v>
      </c>
      <c r="D326">
        <v>49.848098999999998</v>
      </c>
      <c r="E326">
        <v>-16.904789000000001</v>
      </c>
      <c r="F326">
        <v>-0.54521699999999995</v>
      </c>
      <c r="G326">
        <v>-2.9942150000000001</v>
      </c>
      <c r="H326" s="5">
        <f t="shared" si="29"/>
        <v>7.2053746770025838E-3</v>
      </c>
      <c r="I326" s="5">
        <f t="shared" si="30"/>
        <v>0.10617331395348838</v>
      </c>
      <c r="J326" s="5">
        <f t="shared" si="31"/>
        <v>1.0460674109867842E-2</v>
      </c>
      <c r="K326" s="5">
        <f t="shared" si="32"/>
        <v>0.16090907766990289</v>
      </c>
      <c r="L326" s="5">
        <f t="shared" si="33"/>
        <v>1.5958611650485437E-2</v>
      </c>
      <c r="M326" s="5">
        <f t="shared" si="34"/>
        <v>2.1146932038834953E-2</v>
      </c>
    </row>
    <row r="327" spans="1:13">
      <c r="A327">
        <v>25.76</v>
      </c>
      <c r="B327">
        <v>16.730879999999999</v>
      </c>
      <c r="C327">
        <v>246.534435</v>
      </c>
      <c r="D327">
        <v>59.467154000000001</v>
      </c>
      <c r="E327">
        <v>-16.573634999999999</v>
      </c>
      <c r="F327">
        <v>-1.643737</v>
      </c>
      <c r="G327">
        <v>-2.178134</v>
      </c>
      <c r="H327" s="5">
        <f t="shared" si="29"/>
        <v>1.9588382428940568E-2</v>
      </c>
      <c r="I327" s="5">
        <f t="shared" si="30"/>
        <v>0.11671298923341947</v>
      </c>
      <c r="J327" s="5">
        <f t="shared" si="31"/>
        <v>1.3987240251687386E-2</v>
      </c>
      <c r="K327" s="5">
        <f t="shared" si="32"/>
        <v>0.15859872815533979</v>
      </c>
      <c r="L327" s="5">
        <f t="shared" si="33"/>
        <v>2.733247572815534E-2</v>
      </c>
      <c r="M327" s="5">
        <f t="shared" si="34"/>
        <v>1.1979135922330098E-2</v>
      </c>
    </row>
    <row r="328" spans="1:13">
      <c r="A328">
        <v>25.84</v>
      </c>
      <c r="B328">
        <v>45.484223999999998</v>
      </c>
      <c r="C328">
        <v>271.00756100000001</v>
      </c>
      <c r="D328">
        <v>79.515083000000004</v>
      </c>
      <c r="E328">
        <v>-16.335668999999999</v>
      </c>
      <c r="F328">
        <v>-2.815245</v>
      </c>
      <c r="G328">
        <v>-1.233851</v>
      </c>
      <c r="H328" s="5">
        <f t="shared" si="29"/>
        <v>3.505541042204996E-2</v>
      </c>
      <c r="I328" s="5">
        <f t="shared" si="30"/>
        <v>0.1283385499569337</v>
      </c>
      <c r="J328" s="5">
        <f t="shared" si="31"/>
        <v>1.8236049626813817E-2</v>
      </c>
      <c r="K328" s="5">
        <f t="shared" si="32"/>
        <v>0.15726227184466021</v>
      </c>
      <c r="L328" s="5">
        <f t="shared" si="33"/>
        <v>3.7313087378640773E-2</v>
      </c>
      <c r="M328" s="5">
        <f t="shared" si="34"/>
        <v>2.8120582524271847E-3</v>
      </c>
    </row>
    <row r="329" spans="1:13">
      <c r="A329">
        <v>25.92</v>
      </c>
      <c r="B329">
        <v>81.398662999999999</v>
      </c>
      <c r="C329">
        <v>298.00211300000001</v>
      </c>
      <c r="D329">
        <v>103.668842</v>
      </c>
      <c r="E329">
        <v>-16.198014000000001</v>
      </c>
      <c r="F329">
        <v>-3.843248</v>
      </c>
      <c r="G329">
        <v>-0.28964200000000001</v>
      </c>
      <c r="H329" s="5">
        <f t="shared" si="29"/>
        <v>4.8467987080103359E-2</v>
      </c>
      <c r="I329" s="5">
        <f t="shared" si="30"/>
        <v>0.13779710852713178</v>
      </c>
      <c r="J329" s="5">
        <f t="shared" si="31"/>
        <v>2.1393631647736167E-2</v>
      </c>
      <c r="K329" s="5">
        <f t="shared" si="32"/>
        <v>0.15654525242718448</v>
      </c>
      <c r="L329" s="5">
        <f t="shared" si="33"/>
        <v>4.3979388349514564E-2</v>
      </c>
      <c r="M329" s="5">
        <f t="shared" si="34"/>
        <v>4.6365728155339809E-3</v>
      </c>
    </row>
    <row r="330" spans="1:13">
      <c r="A330">
        <v>26</v>
      </c>
      <c r="B330">
        <v>112.542666</v>
      </c>
      <c r="C330">
        <v>319.96488599999998</v>
      </c>
      <c r="D330">
        <v>121.619159</v>
      </c>
      <c r="E330">
        <v>-16.124161000000001</v>
      </c>
      <c r="F330">
        <v>-4.5298769999999999</v>
      </c>
      <c r="G330">
        <v>0.47756700000000002</v>
      </c>
      <c r="H330" s="5">
        <f t="shared" si="29"/>
        <v>5.5644776485788111E-2</v>
      </c>
      <c r="I330" s="5">
        <f t="shared" si="30"/>
        <v>0.14300789276485787</v>
      </c>
      <c r="J330" s="5">
        <f t="shared" si="31"/>
        <v>2.2081598394323138E-2</v>
      </c>
      <c r="K330" s="5">
        <f t="shared" si="32"/>
        <v>0.15602897087378639</v>
      </c>
      <c r="L330" s="5">
        <f t="shared" si="33"/>
        <v>4.6564669902912616E-2</v>
      </c>
      <c r="M330" s="5">
        <f t="shared" si="34"/>
        <v>9.0196990291262127E-3</v>
      </c>
    </row>
    <row r="331" spans="1:13">
      <c r="A331">
        <v>26.08</v>
      </c>
      <c r="B331">
        <v>129.20717099999999</v>
      </c>
      <c r="C331">
        <v>332.06432699999999</v>
      </c>
      <c r="D331">
        <v>125.53013300000001</v>
      </c>
      <c r="E331">
        <v>-16.070983999999999</v>
      </c>
      <c r="F331">
        <v>-4.7961609999999997</v>
      </c>
      <c r="G331">
        <v>0.92902899999999999</v>
      </c>
      <c r="H331" s="5">
        <f t="shared" si="29"/>
        <v>5.6284161068044791E-2</v>
      </c>
      <c r="I331" s="5">
        <f t="shared" si="30"/>
        <v>0.14399229672695954</v>
      </c>
      <c r="J331" s="5">
        <f t="shared" si="31"/>
        <v>2.0330029921739087E-2</v>
      </c>
      <c r="K331" s="5">
        <f t="shared" si="32"/>
        <v>0.15570268932038833</v>
      </c>
      <c r="L331" s="5">
        <f t="shared" si="33"/>
        <v>4.5731796116504853E-2</v>
      </c>
      <c r="M331" s="5">
        <f t="shared" si="34"/>
        <v>1.002645631067961E-2</v>
      </c>
    </row>
    <row r="332" spans="1:13">
      <c r="A332">
        <v>26.16</v>
      </c>
      <c r="B332">
        <v>130.691822</v>
      </c>
      <c r="C332">
        <v>334.35011300000002</v>
      </c>
      <c r="D332">
        <v>115.57276400000001</v>
      </c>
      <c r="E332">
        <v>-16.037376999999999</v>
      </c>
      <c r="F332">
        <v>-4.710375</v>
      </c>
      <c r="G332">
        <v>1.0327249999999999</v>
      </c>
      <c r="H332" s="5">
        <f t="shared" ref="H332:H395" si="35">ABS(B333/2322)</f>
        <v>5.356422437553833E-2</v>
      </c>
      <c r="I332" s="5">
        <f t="shared" ref="I332:I395" si="36">ABS(C333/2322)</f>
        <v>0.14238592032730404</v>
      </c>
      <c r="J332" s="5">
        <f t="shared" ref="J332:J395" si="37">ABS(($D333/(IF($D333&lt;0,5146.59,5684.83))))</f>
        <v>1.7642691865895725E-2</v>
      </c>
      <c r="K332" s="5">
        <f t="shared" ref="K332:K395" si="38">ABS(E333/103)</f>
        <v>0.15620525242718447</v>
      </c>
      <c r="L332" s="5">
        <f t="shared" ref="L332:L395" si="39">ABS(($F333/(IF($F333&lt;0,103,236.58))))</f>
        <v>4.2968990291262131E-2</v>
      </c>
      <c r="M332" s="5">
        <f t="shared" ref="M332:M395" si="40">ABS(G333/103)</f>
        <v>8.3424951456310681E-3</v>
      </c>
    </row>
    <row r="333" spans="1:13">
      <c r="A333">
        <v>26.24</v>
      </c>
      <c r="B333">
        <v>124.37612900000001</v>
      </c>
      <c r="C333">
        <v>330.62010700000002</v>
      </c>
      <c r="D333">
        <v>100.295704</v>
      </c>
      <c r="E333">
        <v>-16.089141000000001</v>
      </c>
      <c r="F333">
        <v>-4.4258059999999997</v>
      </c>
      <c r="G333">
        <v>0.85927699999999996</v>
      </c>
      <c r="H333" s="5">
        <f t="shared" si="35"/>
        <v>5.0840327304048236E-2</v>
      </c>
      <c r="I333" s="5">
        <f t="shared" si="36"/>
        <v>0.14015069595176571</v>
      </c>
      <c r="J333" s="5">
        <f t="shared" si="37"/>
        <v>1.6073977058240967E-2</v>
      </c>
      <c r="K333" s="5">
        <f t="shared" si="38"/>
        <v>0.15859110679611649</v>
      </c>
      <c r="L333" s="5">
        <f t="shared" si="39"/>
        <v>3.9657116504854373E-2</v>
      </c>
      <c r="M333" s="5">
        <f t="shared" si="40"/>
        <v>4.9958834951456315E-3</v>
      </c>
    </row>
    <row r="334" spans="1:13">
      <c r="A334">
        <v>26.32</v>
      </c>
      <c r="B334">
        <v>118.05124000000001</v>
      </c>
      <c r="C334">
        <v>325.42991599999999</v>
      </c>
      <c r="D334">
        <v>91.377826999999996</v>
      </c>
      <c r="E334">
        <v>-16.334883999999999</v>
      </c>
      <c r="F334">
        <v>-4.0846830000000001</v>
      </c>
      <c r="G334">
        <v>0.51457600000000003</v>
      </c>
      <c r="H334" s="5">
        <f t="shared" si="35"/>
        <v>4.8530425925925921E-2</v>
      </c>
      <c r="I334" s="5">
        <f t="shared" si="36"/>
        <v>0.13831103316106802</v>
      </c>
      <c r="J334" s="5">
        <f t="shared" si="37"/>
        <v>1.6890290474825105E-2</v>
      </c>
      <c r="K334" s="5">
        <f t="shared" si="38"/>
        <v>0.1636297281553398</v>
      </c>
      <c r="L334" s="5">
        <f t="shared" si="39"/>
        <v>3.661670873786408E-2</v>
      </c>
      <c r="M334" s="5">
        <f t="shared" si="40"/>
        <v>7.2691262135922321E-4</v>
      </c>
    </row>
    <row r="335" spans="1:13">
      <c r="A335">
        <v>26.4</v>
      </c>
      <c r="B335">
        <v>112.68764899999999</v>
      </c>
      <c r="C335">
        <v>321.15821899999997</v>
      </c>
      <c r="D335">
        <v>96.018429999999995</v>
      </c>
      <c r="E335">
        <v>-16.853861999999999</v>
      </c>
      <c r="F335">
        <v>-3.7715209999999999</v>
      </c>
      <c r="G335">
        <v>7.4871999999999994E-2</v>
      </c>
      <c r="H335" s="5">
        <f t="shared" si="35"/>
        <v>4.4385521963824288E-2</v>
      </c>
      <c r="I335" s="5">
        <f t="shared" si="36"/>
        <v>0.13651459732988802</v>
      </c>
      <c r="J335" s="5">
        <f t="shared" si="37"/>
        <v>1.9672166450008178E-2</v>
      </c>
      <c r="K335" s="5">
        <f t="shared" si="38"/>
        <v>0.17100943689320389</v>
      </c>
      <c r="L335" s="5">
        <f t="shared" si="39"/>
        <v>3.4397533980582526E-2</v>
      </c>
      <c r="M335" s="5">
        <f t="shared" si="40"/>
        <v>4.0255048543689324E-3</v>
      </c>
    </row>
    <row r="336" spans="1:13">
      <c r="A336">
        <v>26.48</v>
      </c>
      <c r="B336">
        <v>103.063182</v>
      </c>
      <c r="C336">
        <v>316.986895</v>
      </c>
      <c r="D336">
        <v>111.832922</v>
      </c>
      <c r="E336">
        <v>-17.613972</v>
      </c>
      <c r="F336">
        <v>-3.5429460000000002</v>
      </c>
      <c r="G336">
        <v>-0.41462700000000002</v>
      </c>
      <c r="H336" s="5">
        <f t="shared" si="35"/>
        <v>3.7096369078380709E-2</v>
      </c>
      <c r="I336" s="5">
        <f t="shared" si="36"/>
        <v>0.13385180060292851</v>
      </c>
      <c r="J336" s="5">
        <f t="shared" si="37"/>
        <v>2.2579989551138734E-2</v>
      </c>
      <c r="K336" s="5">
        <f t="shared" si="38"/>
        <v>0.17905679611650485</v>
      </c>
      <c r="L336" s="5">
        <f t="shared" si="39"/>
        <v>3.3768766990291264E-2</v>
      </c>
      <c r="M336" s="5">
        <f t="shared" si="40"/>
        <v>8.5955922330097079E-3</v>
      </c>
    </row>
    <row r="337" spans="1:13">
      <c r="A337">
        <v>26.56</v>
      </c>
      <c r="B337">
        <v>86.137769000000006</v>
      </c>
      <c r="C337">
        <v>310.80388099999999</v>
      </c>
      <c r="D337">
        <v>128.36340200000001</v>
      </c>
      <c r="E337">
        <v>-18.44285</v>
      </c>
      <c r="F337">
        <v>-3.478183</v>
      </c>
      <c r="G337">
        <v>-0.88534599999999997</v>
      </c>
      <c r="H337" s="5">
        <f t="shared" si="35"/>
        <v>2.9308155900086133E-2</v>
      </c>
      <c r="I337" s="5">
        <f t="shared" si="36"/>
        <v>0.13024847631352282</v>
      </c>
      <c r="J337" s="5">
        <f t="shared" si="37"/>
        <v>2.3750952447126827E-2</v>
      </c>
      <c r="K337" s="5">
        <f t="shared" si="38"/>
        <v>0.18532850485436894</v>
      </c>
      <c r="L337" s="5">
        <f t="shared" si="39"/>
        <v>3.5688058252427185E-2</v>
      </c>
      <c r="M337" s="5">
        <f t="shared" si="40"/>
        <v>1.1740533980582526E-2</v>
      </c>
    </row>
    <row r="338" spans="1:13">
      <c r="A338">
        <v>26.64</v>
      </c>
      <c r="B338">
        <v>68.053538000000003</v>
      </c>
      <c r="C338">
        <v>302.43696199999999</v>
      </c>
      <c r="D338">
        <v>135.020127</v>
      </c>
      <c r="E338">
        <v>-19.088836000000001</v>
      </c>
      <c r="F338">
        <v>-3.6758700000000002</v>
      </c>
      <c r="G338">
        <v>-1.2092750000000001</v>
      </c>
      <c r="H338" s="5">
        <f t="shared" si="35"/>
        <v>2.6334615848406545E-2</v>
      </c>
      <c r="I338" s="5">
        <f t="shared" si="36"/>
        <v>0.12698855512489235</v>
      </c>
      <c r="J338" s="5">
        <f t="shared" si="37"/>
        <v>2.2695386141714E-2</v>
      </c>
      <c r="K338" s="5">
        <f t="shared" si="38"/>
        <v>0.18774025242718448</v>
      </c>
      <c r="L338" s="5">
        <f t="shared" si="39"/>
        <v>4.0649980582524274E-2</v>
      </c>
      <c r="M338" s="5">
        <f t="shared" si="40"/>
        <v>1.2054776699029126E-2</v>
      </c>
    </row>
    <row r="339" spans="1:13">
      <c r="A339">
        <v>26.72</v>
      </c>
      <c r="B339">
        <v>61.148978</v>
      </c>
      <c r="C339">
        <v>294.86742500000003</v>
      </c>
      <c r="D339">
        <v>129.01941199999999</v>
      </c>
      <c r="E339">
        <v>-19.337246</v>
      </c>
      <c r="F339">
        <v>-4.1869480000000001</v>
      </c>
      <c r="G339">
        <v>-1.2416419999999999</v>
      </c>
      <c r="H339" s="5">
        <f t="shared" si="35"/>
        <v>3.1596066752799308E-2</v>
      </c>
      <c r="I339" s="5">
        <f t="shared" si="36"/>
        <v>0.12585111240310079</v>
      </c>
      <c r="J339" s="5">
        <f t="shared" si="37"/>
        <v>2.042256901261779E-2</v>
      </c>
      <c r="K339" s="5">
        <f t="shared" si="38"/>
        <v>0.18545684466019419</v>
      </c>
      <c r="L339" s="5">
        <f t="shared" si="39"/>
        <v>4.8040999999999993E-2</v>
      </c>
      <c r="M339" s="5">
        <f t="shared" si="40"/>
        <v>8.8928058252427181E-3</v>
      </c>
    </row>
    <row r="340" spans="1:13">
      <c r="A340">
        <v>26.8</v>
      </c>
      <c r="B340">
        <v>73.366067000000001</v>
      </c>
      <c r="C340">
        <v>292.22628300000002</v>
      </c>
      <c r="D340">
        <v>116.098833</v>
      </c>
      <c r="E340">
        <v>-19.102055</v>
      </c>
      <c r="F340">
        <v>-4.9482229999999996</v>
      </c>
      <c r="G340">
        <v>-0.91595899999999997</v>
      </c>
      <c r="H340" s="5">
        <f t="shared" si="35"/>
        <v>4.3468408268733848E-2</v>
      </c>
      <c r="I340" s="5">
        <f t="shared" si="36"/>
        <v>0.12792496037898365</v>
      </c>
      <c r="J340" s="5">
        <f t="shared" si="37"/>
        <v>1.8399418979987089E-2</v>
      </c>
      <c r="K340" s="5">
        <f t="shared" si="38"/>
        <v>0.17906194174757284</v>
      </c>
      <c r="L340" s="5">
        <f t="shared" si="39"/>
        <v>5.6198990291262137E-2</v>
      </c>
      <c r="M340" s="5">
        <f t="shared" si="40"/>
        <v>2.9390194174757282E-3</v>
      </c>
    </row>
    <row r="341" spans="1:13">
      <c r="A341">
        <v>26.88</v>
      </c>
      <c r="B341">
        <v>100.933644</v>
      </c>
      <c r="C341">
        <v>297.04175800000002</v>
      </c>
      <c r="D341">
        <v>104.59756899999999</v>
      </c>
      <c r="E341">
        <v>-18.443380000000001</v>
      </c>
      <c r="F341">
        <v>-5.7884960000000003</v>
      </c>
      <c r="G341">
        <v>-0.30271900000000002</v>
      </c>
      <c r="H341" s="5">
        <f t="shared" si="35"/>
        <v>5.6585767872523687E-2</v>
      </c>
      <c r="I341" s="5">
        <f t="shared" si="36"/>
        <v>0.13327503574504737</v>
      </c>
      <c r="J341" s="5">
        <f t="shared" si="37"/>
        <v>1.7640558292860122E-2</v>
      </c>
      <c r="K341" s="5">
        <f t="shared" si="38"/>
        <v>0.17013213592233012</v>
      </c>
      <c r="L341" s="5">
        <f t="shared" si="39"/>
        <v>6.3232048543689329E-2</v>
      </c>
      <c r="M341" s="5">
        <f t="shared" si="40"/>
        <v>4.1281067961165046E-3</v>
      </c>
    </row>
    <row r="342" spans="1:13">
      <c r="A342">
        <v>26.96</v>
      </c>
      <c r="B342">
        <v>131.39215300000001</v>
      </c>
      <c r="C342">
        <v>309.46463299999999</v>
      </c>
      <c r="D342">
        <v>100.283575</v>
      </c>
      <c r="E342">
        <v>-17.523610000000001</v>
      </c>
      <c r="F342">
        <v>-6.5129010000000003</v>
      </c>
      <c r="G342">
        <v>0.42519499999999999</v>
      </c>
      <c r="H342" s="5">
        <f t="shared" si="35"/>
        <v>6.605878596037898E-2</v>
      </c>
      <c r="I342" s="5">
        <f t="shared" si="36"/>
        <v>0.14137112876830318</v>
      </c>
      <c r="J342" s="5">
        <f t="shared" si="37"/>
        <v>1.8637765949025741E-2</v>
      </c>
      <c r="K342" s="5">
        <f t="shared" si="38"/>
        <v>0.16057789320388349</v>
      </c>
      <c r="L342" s="5">
        <f t="shared" si="39"/>
        <v>6.7963766990291261E-2</v>
      </c>
      <c r="M342" s="5">
        <f t="shared" si="40"/>
        <v>1.0601019417475727E-2</v>
      </c>
    </row>
    <row r="343" spans="1:13">
      <c r="A343">
        <v>27.04</v>
      </c>
      <c r="B343">
        <v>153.38850099999999</v>
      </c>
      <c r="C343">
        <v>328.26376099999999</v>
      </c>
      <c r="D343">
        <v>105.95253099999999</v>
      </c>
      <c r="E343">
        <v>-16.539522999999999</v>
      </c>
      <c r="F343">
        <v>-7.0002680000000002</v>
      </c>
      <c r="G343">
        <v>1.0919049999999999</v>
      </c>
      <c r="H343" s="5">
        <f t="shared" si="35"/>
        <v>7.061162790697674E-2</v>
      </c>
      <c r="I343" s="5">
        <f t="shared" si="36"/>
        <v>0.15148135917312661</v>
      </c>
      <c r="J343" s="5">
        <f t="shared" si="37"/>
        <v>2.154811014577393E-2</v>
      </c>
      <c r="K343" s="5">
        <f t="shared" si="38"/>
        <v>0.15198430097087379</v>
      </c>
      <c r="L343" s="5">
        <f t="shared" si="39"/>
        <v>7.0330087378640771E-2</v>
      </c>
      <c r="M343" s="5">
        <f t="shared" si="40"/>
        <v>1.5580504854368932E-2</v>
      </c>
    </row>
    <row r="344" spans="1:13">
      <c r="A344">
        <v>27.12</v>
      </c>
      <c r="B344">
        <v>163.96019999999999</v>
      </c>
      <c r="C344">
        <v>351.73971599999999</v>
      </c>
      <c r="D344">
        <v>122.497343</v>
      </c>
      <c r="E344">
        <v>-15.654382999999999</v>
      </c>
      <c r="F344">
        <v>-7.2439989999999996</v>
      </c>
      <c r="G344">
        <v>1.604792</v>
      </c>
      <c r="H344" s="5">
        <f t="shared" si="35"/>
        <v>7.2275602928509902E-2</v>
      </c>
      <c r="I344" s="5">
        <f t="shared" si="36"/>
        <v>0.16273157622739018</v>
      </c>
      <c r="J344" s="5">
        <f t="shared" si="37"/>
        <v>2.6038274319548697E-2</v>
      </c>
      <c r="K344" s="5">
        <f t="shared" si="38"/>
        <v>0.14512982524271845</v>
      </c>
      <c r="L344" s="5">
        <f t="shared" si="39"/>
        <v>7.1099533980582524E-2</v>
      </c>
      <c r="M344" s="5">
        <f t="shared" si="40"/>
        <v>1.9156155339805827E-2</v>
      </c>
    </row>
    <row r="345" spans="1:13">
      <c r="A345">
        <v>27.2</v>
      </c>
      <c r="B345">
        <v>167.82395</v>
      </c>
      <c r="C345">
        <v>377.86272000000002</v>
      </c>
      <c r="D345">
        <v>148.02316300000001</v>
      </c>
      <c r="E345">
        <v>-14.948372000000001</v>
      </c>
      <c r="F345">
        <v>-7.3232520000000001</v>
      </c>
      <c r="G345">
        <v>1.9730840000000001</v>
      </c>
      <c r="H345" s="5">
        <f t="shared" si="35"/>
        <v>7.375797846683893E-2</v>
      </c>
      <c r="I345" s="5">
        <f t="shared" si="36"/>
        <v>0.1741302235142119</v>
      </c>
      <c r="J345" s="5">
        <f t="shared" si="37"/>
        <v>3.1130851582193312E-2</v>
      </c>
      <c r="K345" s="5">
        <f t="shared" si="38"/>
        <v>0.13992293203883496</v>
      </c>
      <c r="L345" s="5">
        <f t="shared" si="39"/>
        <v>7.1269708737864076E-2</v>
      </c>
      <c r="M345" s="5">
        <f t="shared" si="40"/>
        <v>2.1977883495145629E-2</v>
      </c>
    </row>
    <row r="346" spans="1:13">
      <c r="A346">
        <v>27.28</v>
      </c>
      <c r="B346">
        <v>171.26602600000001</v>
      </c>
      <c r="C346">
        <v>404.33037899999999</v>
      </c>
      <c r="D346">
        <v>176.97359900000001</v>
      </c>
      <c r="E346">
        <v>-14.412062000000001</v>
      </c>
      <c r="F346">
        <v>-7.3407799999999996</v>
      </c>
      <c r="G346">
        <v>2.263722</v>
      </c>
      <c r="H346" s="5">
        <f t="shared" si="35"/>
        <v>7.6258406546080973E-2</v>
      </c>
      <c r="I346" s="5">
        <f t="shared" si="36"/>
        <v>0.18477381739879414</v>
      </c>
      <c r="J346" s="5">
        <f t="shared" si="37"/>
        <v>3.5571395098885981E-2</v>
      </c>
      <c r="K346" s="5">
        <f t="shared" si="38"/>
        <v>0.13583471844660194</v>
      </c>
      <c r="L346" s="5">
        <f t="shared" si="39"/>
        <v>7.1539330097087378E-2</v>
      </c>
      <c r="M346" s="5">
        <f t="shared" si="40"/>
        <v>2.4642038834951457E-2</v>
      </c>
    </row>
    <row r="347" spans="1:13">
      <c r="A347">
        <v>27.36</v>
      </c>
      <c r="B347">
        <v>177.07202000000001</v>
      </c>
      <c r="C347">
        <v>429.044804</v>
      </c>
      <c r="D347">
        <v>202.21733399999999</v>
      </c>
      <c r="E347">
        <v>-13.990976</v>
      </c>
      <c r="F347">
        <v>-7.3685510000000001</v>
      </c>
      <c r="G347">
        <v>2.5381300000000002</v>
      </c>
      <c r="H347" s="5">
        <f t="shared" si="35"/>
        <v>7.9229170111972433E-2</v>
      </c>
      <c r="I347" s="5">
        <f t="shared" si="36"/>
        <v>0.1940495788113695</v>
      </c>
      <c r="J347" s="5">
        <f t="shared" si="37"/>
        <v>3.8444689463009447E-2</v>
      </c>
      <c r="K347" s="5">
        <f t="shared" si="38"/>
        <v>0.13252841747572816</v>
      </c>
      <c r="L347" s="5">
        <f t="shared" si="39"/>
        <v>7.2067466019417478E-2</v>
      </c>
      <c r="M347" s="5">
        <f t="shared" si="40"/>
        <v>2.7289359223300971E-2</v>
      </c>
    </row>
    <row r="348" spans="1:13">
      <c r="A348">
        <v>27.44</v>
      </c>
      <c r="B348">
        <v>183.970133</v>
      </c>
      <c r="C348">
        <v>450.583122</v>
      </c>
      <c r="D348">
        <v>218.551524</v>
      </c>
      <c r="E348">
        <v>-13.650427000000001</v>
      </c>
      <c r="F348">
        <v>-7.422949</v>
      </c>
      <c r="G348">
        <v>2.8108040000000001</v>
      </c>
      <c r="H348" s="5">
        <f t="shared" si="35"/>
        <v>8.1533776916451334E-2</v>
      </c>
      <c r="I348" s="5">
        <f t="shared" si="36"/>
        <v>0.20157335055986217</v>
      </c>
      <c r="J348" s="5">
        <f t="shared" si="37"/>
        <v>3.9440558996487143E-2</v>
      </c>
      <c r="K348" s="5">
        <f t="shared" si="38"/>
        <v>0.1302346796116505</v>
      </c>
      <c r="L348" s="5">
        <f t="shared" si="39"/>
        <v>7.2567077669902905E-2</v>
      </c>
      <c r="M348" s="5">
        <f t="shared" si="40"/>
        <v>2.9569582524271845E-2</v>
      </c>
    </row>
    <row r="349" spans="1:13">
      <c r="A349">
        <v>27.52</v>
      </c>
      <c r="B349">
        <v>189.32142999999999</v>
      </c>
      <c r="C349">
        <v>468.05331999999999</v>
      </c>
      <c r="D349">
        <v>224.212873</v>
      </c>
      <c r="E349">
        <v>-13.414172000000001</v>
      </c>
      <c r="F349">
        <v>-7.4744089999999996</v>
      </c>
      <c r="G349">
        <v>3.0456669999999999</v>
      </c>
      <c r="H349" s="5">
        <f t="shared" si="35"/>
        <v>8.2599313092161925E-2</v>
      </c>
      <c r="I349" s="5">
        <f t="shared" si="36"/>
        <v>0.20693704306632213</v>
      </c>
      <c r="J349" s="5">
        <f t="shared" si="37"/>
        <v>3.8775171992830045E-2</v>
      </c>
      <c r="K349" s="5">
        <f t="shared" si="38"/>
        <v>0.12967995145631067</v>
      </c>
      <c r="L349" s="5">
        <f t="shared" si="39"/>
        <v>7.2638572815533972E-2</v>
      </c>
      <c r="M349" s="5">
        <f t="shared" si="40"/>
        <v>3.0882019417475728E-2</v>
      </c>
    </row>
    <row r="350" spans="1:13">
      <c r="A350">
        <v>27.6</v>
      </c>
      <c r="B350">
        <v>191.79560499999999</v>
      </c>
      <c r="C350">
        <v>480.507814</v>
      </c>
      <c r="D350">
        <v>220.430261</v>
      </c>
      <c r="E350">
        <v>-13.357035</v>
      </c>
      <c r="F350">
        <v>-7.4817729999999996</v>
      </c>
      <c r="G350">
        <v>3.1808480000000001</v>
      </c>
      <c r="H350" s="5">
        <f t="shared" si="35"/>
        <v>8.2537472006890614E-2</v>
      </c>
      <c r="I350" s="5">
        <f t="shared" si="36"/>
        <v>0.20963383979328165</v>
      </c>
      <c r="J350" s="5">
        <f t="shared" si="37"/>
        <v>3.7174083833641465E-2</v>
      </c>
      <c r="K350" s="5">
        <f t="shared" si="38"/>
        <v>0.13171033980582525</v>
      </c>
      <c r="L350" s="5">
        <f t="shared" si="39"/>
        <v>7.2119640776699023E-2</v>
      </c>
      <c r="M350" s="5">
        <f t="shared" si="40"/>
        <v>3.0669543689320389E-2</v>
      </c>
    </row>
    <row r="351" spans="1:13">
      <c r="A351">
        <v>27.68</v>
      </c>
      <c r="B351">
        <v>191.65200999999999</v>
      </c>
      <c r="C351">
        <v>486.76977599999998</v>
      </c>
      <c r="D351">
        <v>211.32834700000001</v>
      </c>
      <c r="E351">
        <v>-13.566165</v>
      </c>
      <c r="F351">
        <v>-7.4283229999999998</v>
      </c>
      <c r="G351">
        <v>3.158963</v>
      </c>
      <c r="H351" s="5">
        <f t="shared" si="35"/>
        <v>8.1366519379844959E-2</v>
      </c>
      <c r="I351" s="5">
        <f t="shared" si="36"/>
        <v>0.20937098880275626</v>
      </c>
      <c r="J351" s="5">
        <f t="shared" si="37"/>
        <v>3.585561010619491E-2</v>
      </c>
      <c r="K351" s="5">
        <f t="shared" si="38"/>
        <v>0.13684244660194175</v>
      </c>
      <c r="L351" s="5">
        <f t="shared" si="39"/>
        <v>7.1219262135922334E-2</v>
      </c>
      <c r="M351" s="5">
        <f t="shared" si="40"/>
        <v>2.8602582524271846E-2</v>
      </c>
    </row>
    <row r="352" spans="1:13">
      <c r="A352">
        <v>27.76</v>
      </c>
      <c r="B352">
        <v>188.93305799999999</v>
      </c>
      <c r="C352">
        <v>486.15943600000003</v>
      </c>
      <c r="D352">
        <v>203.83304799999999</v>
      </c>
      <c r="E352">
        <v>-14.094772000000001</v>
      </c>
      <c r="F352">
        <v>-7.3355839999999999</v>
      </c>
      <c r="G352">
        <v>2.9460660000000001</v>
      </c>
      <c r="H352" s="5">
        <f t="shared" si="35"/>
        <v>7.8500447028423778E-2</v>
      </c>
      <c r="I352" s="5">
        <f t="shared" si="36"/>
        <v>0.20650795994832041</v>
      </c>
      <c r="J352" s="5">
        <f t="shared" si="37"/>
        <v>3.6054931809746289E-2</v>
      </c>
      <c r="K352" s="5">
        <f t="shared" si="38"/>
        <v>0.144906786407767</v>
      </c>
      <c r="L352" s="5">
        <f t="shared" si="39"/>
        <v>7.0361912621359227E-2</v>
      </c>
      <c r="M352" s="5">
        <f t="shared" si="40"/>
        <v>2.4655660194174759E-2</v>
      </c>
    </row>
    <row r="353" spans="1:13">
      <c r="A353">
        <v>27.84</v>
      </c>
      <c r="B353">
        <v>182.27803800000001</v>
      </c>
      <c r="C353">
        <v>479.511483</v>
      </c>
      <c r="D353">
        <v>204.96615800000001</v>
      </c>
      <c r="E353">
        <v>-14.925399000000001</v>
      </c>
      <c r="F353">
        <v>-7.2472770000000004</v>
      </c>
      <c r="G353">
        <v>2.539533</v>
      </c>
      <c r="H353" s="5">
        <f t="shared" si="35"/>
        <v>7.3322505598621884E-2</v>
      </c>
      <c r="I353" s="5">
        <f t="shared" si="36"/>
        <v>0.20208979328165375</v>
      </c>
      <c r="J353" s="5">
        <f t="shared" si="37"/>
        <v>3.8169245870149152E-2</v>
      </c>
      <c r="K353" s="5">
        <f t="shared" si="38"/>
        <v>0.1549312427184466</v>
      </c>
      <c r="L353" s="5">
        <f t="shared" si="39"/>
        <v>6.9876446601941755E-2</v>
      </c>
      <c r="M353" s="5">
        <f t="shared" si="40"/>
        <v>1.9134533980582524E-2</v>
      </c>
    </row>
    <row r="354" spans="1:13">
      <c r="A354">
        <v>27.92</v>
      </c>
      <c r="B354">
        <v>170.25485800000001</v>
      </c>
      <c r="C354">
        <v>469.2525</v>
      </c>
      <c r="D354">
        <v>216.98567399999999</v>
      </c>
      <c r="E354">
        <v>-15.957917999999999</v>
      </c>
      <c r="F354">
        <v>-7.1972740000000002</v>
      </c>
      <c r="G354">
        <v>1.9708570000000001</v>
      </c>
      <c r="H354" s="5">
        <f t="shared" si="35"/>
        <v>6.6226622308354868E-2</v>
      </c>
      <c r="I354" s="5">
        <f t="shared" si="36"/>
        <v>0.19727507967269597</v>
      </c>
      <c r="J354" s="5">
        <f t="shared" si="37"/>
        <v>4.1336804090887504E-2</v>
      </c>
      <c r="K354" s="5">
        <f t="shared" si="38"/>
        <v>0.1653901650485437</v>
      </c>
      <c r="L354" s="5">
        <f t="shared" si="39"/>
        <v>6.9763689320388358E-2</v>
      </c>
      <c r="M354" s="5">
        <f t="shared" si="40"/>
        <v>1.2633922330097087E-2</v>
      </c>
    </row>
    <row r="355" spans="1:13">
      <c r="A355">
        <v>28</v>
      </c>
      <c r="B355">
        <v>153.77821700000001</v>
      </c>
      <c r="C355">
        <v>458.07273500000002</v>
      </c>
      <c r="D355">
        <v>234.992704</v>
      </c>
      <c r="E355">
        <v>-17.035187000000001</v>
      </c>
      <c r="F355">
        <v>-7.1856600000000004</v>
      </c>
      <c r="G355">
        <v>1.301294</v>
      </c>
      <c r="H355" s="5">
        <f t="shared" si="35"/>
        <v>5.882779801894919E-2</v>
      </c>
      <c r="I355" s="5">
        <f t="shared" si="36"/>
        <v>0.19266525409130061</v>
      </c>
      <c r="J355" s="5">
        <f t="shared" si="37"/>
        <v>4.4013143576852778E-2</v>
      </c>
      <c r="K355" s="5">
        <f t="shared" si="38"/>
        <v>0.17477427184466021</v>
      </c>
      <c r="L355" s="5">
        <f t="shared" si="39"/>
        <v>6.9703349514563112E-2</v>
      </c>
      <c r="M355" s="5">
        <f t="shared" si="40"/>
        <v>5.8741456310679617E-3</v>
      </c>
    </row>
    <row r="356" spans="1:13">
      <c r="A356">
        <v>28.08</v>
      </c>
      <c r="B356">
        <v>136.59814700000001</v>
      </c>
      <c r="C356">
        <v>447.36872</v>
      </c>
      <c r="D356">
        <v>250.20723899999999</v>
      </c>
      <c r="E356">
        <v>-18.001750000000001</v>
      </c>
      <c r="F356">
        <v>-7.1794450000000003</v>
      </c>
      <c r="G356">
        <v>0.60503700000000005</v>
      </c>
      <c r="H356" s="5">
        <f t="shared" si="35"/>
        <v>5.2933809216192937E-2</v>
      </c>
      <c r="I356" s="5">
        <f t="shared" si="36"/>
        <v>0.18822962144702843</v>
      </c>
      <c r="J356" s="5">
        <f t="shared" si="37"/>
        <v>4.5100486909898797E-2</v>
      </c>
      <c r="K356" s="5">
        <f t="shared" si="38"/>
        <v>0.18219368932038835</v>
      </c>
      <c r="L356" s="5">
        <f t="shared" si="39"/>
        <v>6.928320388349514E-2</v>
      </c>
      <c r="M356" s="5">
        <f t="shared" si="40"/>
        <v>5.4138834951456309E-4</v>
      </c>
    </row>
    <row r="357" spans="1:13">
      <c r="A357">
        <v>28.16</v>
      </c>
      <c r="B357">
        <v>122.912305</v>
      </c>
      <c r="C357">
        <v>437.06918100000001</v>
      </c>
      <c r="D357">
        <v>256.38860099999999</v>
      </c>
      <c r="E357">
        <v>-18.76595</v>
      </c>
      <c r="F357">
        <v>-7.1361699999999999</v>
      </c>
      <c r="G357">
        <v>-5.5763E-2</v>
      </c>
      <c r="H357" s="5">
        <f t="shared" si="35"/>
        <v>4.9187004306632219E-2</v>
      </c>
      <c r="I357" s="5">
        <f t="shared" si="36"/>
        <v>0.18378910508182603</v>
      </c>
      <c r="J357" s="5">
        <f t="shared" si="37"/>
        <v>4.4658136830828719E-2</v>
      </c>
      <c r="K357" s="5">
        <f t="shared" si="38"/>
        <v>0.18765056310679612</v>
      </c>
      <c r="L357" s="5">
        <f t="shared" si="39"/>
        <v>6.8303029126213582E-2</v>
      </c>
      <c r="M357" s="5">
        <f t="shared" si="40"/>
        <v>6.3107961165048548E-3</v>
      </c>
    </row>
    <row r="358" spans="1:13">
      <c r="A358">
        <v>28.24</v>
      </c>
      <c r="B358">
        <v>114.21222400000001</v>
      </c>
      <c r="C358">
        <v>426.75830200000001</v>
      </c>
      <c r="D358">
        <v>253.87391600000001</v>
      </c>
      <c r="E358">
        <v>-19.328008000000001</v>
      </c>
      <c r="F358">
        <v>-7.0352119999999996</v>
      </c>
      <c r="G358">
        <v>-0.65001200000000003</v>
      </c>
      <c r="H358" s="5">
        <f t="shared" si="35"/>
        <v>4.6624183031869076E-2</v>
      </c>
      <c r="I358" s="5">
        <f t="shared" si="36"/>
        <v>0.17939601636520242</v>
      </c>
      <c r="J358" s="5">
        <f t="shared" si="37"/>
        <v>4.3709982004738926E-2</v>
      </c>
      <c r="K358" s="5">
        <f t="shared" si="38"/>
        <v>0.19182663106796116</v>
      </c>
      <c r="L358" s="5">
        <f t="shared" si="39"/>
        <v>6.6981679611650483E-2</v>
      </c>
      <c r="M358" s="5">
        <f t="shared" si="40"/>
        <v>1.1440912621359224E-2</v>
      </c>
    </row>
    <row r="359" spans="1:13">
      <c r="A359">
        <v>28.32</v>
      </c>
      <c r="B359">
        <v>108.261353</v>
      </c>
      <c r="C359">
        <v>416.55754999999999</v>
      </c>
      <c r="D359">
        <v>248.48381699999999</v>
      </c>
      <c r="E359">
        <v>-19.758143</v>
      </c>
      <c r="F359">
        <v>-6.8991129999999998</v>
      </c>
      <c r="G359">
        <v>-1.1784140000000001</v>
      </c>
      <c r="H359" s="5">
        <f t="shared" si="35"/>
        <v>4.3615586132644268E-2</v>
      </c>
      <c r="I359" s="5">
        <f t="shared" si="36"/>
        <v>0.17532844056847546</v>
      </c>
      <c r="J359" s="5">
        <f t="shared" si="37"/>
        <v>4.3474114969137161E-2</v>
      </c>
      <c r="K359" s="5">
        <f t="shared" si="38"/>
        <v>0.19556065048543689</v>
      </c>
      <c r="L359" s="5">
        <f t="shared" si="39"/>
        <v>6.5919077669902917E-2</v>
      </c>
      <c r="M359" s="5">
        <f t="shared" si="40"/>
        <v>1.607388349514563E-2</v>
      </c>
    </row>
    <row r="360" spans="1:13">
      <c r="A360">
        <v>28.4</v>
      </c>
      <c r="B360">
        <v>101.275391</v>
      </c>
      <c r="C360">
        <v>407.112639</v>
      </c>
      <c r="D360">
        <v>247.14295300000001</v>
      </c>
      <c r="E360">
        <v>-20.142747</v>
      </c>
      <c r="F360">
        <v>-6.7896650000000003</v>
      </c>
      <c r="G360">
        <v>-1.65561</v>
      </c>
      <c r="H360" s="5">
        <f t="shared" si="35"/>
        <v>3.9423656761412573E-2</v>
      </c>
      <c r="I360" s="5">
        <f t="shared" si="36"/>
        <v>0.17200391386735572</v>
      </c>
      <c r="J360" s="5">
        <f t="shared" si="37"/>
        <v>4.4632840383969266E-2</v>
      </c>
      <c r="K360" s="5">
        <f t="shared" si="38"/>
        <v>0.1993577766990291</v>
      </c>
      <c r="L360" s="5">
        <f t="shared" si="39"/>
        <v>6.5755398058252423E-2</v>
      </c>
      <c r="M360" s="5">
        <f t="shared" si="40"/>
        <v>2.027302912621359E-2</v>
      </c>
    </row>
    <row r="361" spans="1:13">
      <c r="A361">
        <v>28.48</v>
      </c>
      <c r="B361">
        <v>91.541730999999999</v>
      </c>
      <c r="C361">
        <v>399.39308799999998</v>
      </c>
      <c r="D361">
        <v>253.73011</v>
      </c>
      <c r="E361">
        <v>-20.533850999999999</v>
      </c>
      <c r="F361">
        <v>-6.7728060000000001</v>
      </c>
      <c r="G361">
        <v>-2.0881219999999998</v>
      </c>
      <c r="H361" s="5">
        <f t="shared" si="35"/>
        <v>3.4874069767441861E-2</v>
      </c>
      <c r="I361" s="5">
        <f t="shared" si="36"/>
        <v>0.16989959948320413</v>
      </c>
      <c r="J361" s="5">
        <f t="shared" si="37"/>
        <v>4.6996092407336723E-2</v>
      </c>
      <c r="K361" s="5">
        <f t="shared" si="38"/>
        <v>0.20316544660194177</v>
      </c>
      <c r="L361" s="5">
        <f t="shared" si="39"/>
        <v>6.6700650485436899E-2</v>
      </c>
      <c r="M361" s="5">
        <f t="shared" si="40"/>
        <v>2.397028155339806E-2</v>
      </c>
    </row>
    <row r="362" spans="1:13">
      <c r="A362">
        <v>28.56</v>
      </c>
      <c r="B362">
        <v>80.977590000000006</v>
      </c>
      <c r="C362">
        <v>394.50686999999999</v>
      </c>
      <c r="D362">
        <v>267.16479600000002</v>
      </c>
      <c r="E362">
        <v>-20.926041000000001</v>
      </c>
      <c r="F362">
        <v>-6.8701670000000004</v>
      </c>
      <c r="G362">
        <v>-2.4689390000000002</v>
      </c>
      <c r="H362" s="5">
        <f t="shared" si="35"/>
        <v>3.1319361757105944E-2</v>
      </c>
      <c r="I362" s="5">
        <f t="shared" si="36"/>
        <v>0.16918553574504738</v>
      </c>
      <c r="J362" s="5">
        <f t="shared" si="37"/>
        <v>4.958029439754575E-2</v>
      </c>
      <c r="K362" s="5">
        <f t="shared" si="38"/>
        <v>0.20643810679611649</v>
      </c>
      <c r="L362" s="5">
        <f t="shared" si="39"/>
        <v>6.8322932038834952E-2</v>
      </c>
      <c r="M362" s="5">
        <f t="shared" si="40"/>
        <v>2.7136048543689319E-2</v>
      </c>
    </row>
    <row r="363" spans="1:13">
      <c r="A363">
        <v>28.64</v>
      </c>
      <c r="B363">
        <v>72.723557999999997</v>
      </c>
      <c r="C363">
        <v>392.848814</v>
      </c>
      <c r="D363">
        <v>281.85554500000001</v>
      </c>
      <c r="E363">
        <v>-21.263124999999999</v>
      </c>
      <c r="F363">
        <v>-7.0372620000000001</v>
      </c>
      <c r="G363">
        <v>-2.795013</v>
      </c>
      <c r="H363" s="5">
        <f t="shared" si="35"/>
        <v>2.8943717915590007E-2</v>
      </c>
      <c r="I363" s="5">
        <f t="shared" si="36"/>
        <v>0.16925488501291988</v>
      </c>
      <c r="J363" s="5">
        <f t="shared" si="37"/>
        <v>5.1083557116043933E-2</v>
      </c>
      <c r="K363" s="5">
        <f t="shared" si="38"/>
        <v>0.20842463106796116</v>
      </c>
      <c r="L363" s="5">
        <f t="shared" si="39"/>
        <v>6.9865174757281559E-2</v>
      </c>
      <c r="M363" s="5">
        <f t="shared" si="40"/>
        <v>2.9966048543689321E-2</v>
      </c>
    </row>
    <row r="364" spans="1:13">
      <c r="A364">
        <v>28.72</v>
      </c>
      <c r="B364">
        <v>67.207312999999999</v>
      </c>
      <c r="C364">
        <v>393.00984299999999</v>
      </c>
      <c r="D364">
        <v>290.40133800000001</v>
      </c>
      <c r="E364">
        <v>-21.467737</v>
      </c>
      <c r="F364">
        <v>-7.1961130000000004</v>
      </c>
      <c r="G364">
        <v>-3.086503</v>
      </c>
      <c r="H364" s="5">
        <f t="shared" si="35"/>
        <v>2.6379664082687337E-2</v>
      </c>
      <c r="I364" s="5">
        <f t="shared" si="36"/>
        <v>0.16896832773471143</v>
      </c>
      <c r="J364" s="5">
        <f t="shared" si="37"/>
        <v>5.0739288070179765E-2</v>
      </c>
      <c r="K364" s="5">
        <f t="shared" si="38"/>
        <v>0.20861689320388349</v>
      </c>
      <c r="L364" s="5">
        <f t="shared" si="39"/>
        <v>7.0896126213592231E-2</v>
      </c>
      <c r="M364" s="5">
        <f t="shared" si="40"/>
        <v>3.2812485436893205E-2</v>
      </c>
    </row>
    <row r="365" spans="1:13">
      <c r="A365">
        <v>28.8</v>
      </c>
      <c r="B365">
        <v>61.253579999999999</v>
      </c>
      <c r="C365">
        <v>392.34445699999998</v>
      </c>
      <c r="D365">
        <v>288.44422700000001</v>
      </c>
      <c r="E365">
        <v>-21.487539999999999</v>
      </c>
      <c r="F365">
        <v>-7.3023009999999999</v>
      </c>
      <c r="G365">
        <v>-3.379686</v>
      </c>
      <c r="H365" s="5">
        <f t="shared" si="35"/>
        <v>2.2162992248062015E-2</v>
      </c>
      <c r="I365" s="5">
        <f t="shared" si="36"/>
        <v>0.16780706546080965</v>
      </c>
      <c r="J365" s="5">
        <f t="shared" si="37"/>
        <v>4.910780146459965E-2</v>
      </c>
      <c r="K365" s="5">
        <f t="shared" si="38"/>
        <v>0.20718142718446603</v>
      </c>
      <c r="L365" s="5">
        <f t="shared" si="39"/>
        <v>7.1728291262135924E-2</v>
      </c>
      <c r="M365" s="5">
        <f t="shared" si="40"/>
        <v>3.5870990291262138E-2</v>
      </c>
    </row>
    <row r="366" spans="1:13">
      <c r="A366">
        <v>28.88</v>
      </c>
      <c r="B366">
        <v>51.462468000000001</v>
      </c>
      <c r="C366">
        <v>389.64800600000001</v>
      </c>
      <c r="D366">
        <v>279.16950300000002</v>
      </c>
      <c r="E366">
        <v>-21.339687000000001</v>
      </c>
      <c r="F366">
        <v>-7.3880140000000001</v>
      </c>
      <c r="G366">
        <v>-3.694712</v>
      </c>
      <c r="H366" s="5">
        <f t="shared" si="35"/>
        <v>1.6389306201550387E-2</v>
      </c>
      <c r="I366" s="5">
        <f t="shared" si="36"/>
        <v>0.16675219293712318</v>
      </c>
      <c r="J366" s="5">
        <f t="shared" si="37"/>
        <v>4.797097960712985E-2</v>
      </c>
      <c r="K366" s="5">
        <f t="shared" si="38"/>
        <v>0.20503688349514562</v>
      </c>
      <c r="L366" s="5">
        <f t="shared" si="39"/>
        <v>7.3186902912621352E-2</v>
      </c>
      <c r="M366" s="5">
        <f t="shared" si="40"/>
        <v>3.8951009708737869E-2</v>
      </c>
    </row>
    <row r="367" spans="1:13">
      <c r="A367">
        <v>28.96</v>
      </c>
      <c r="B367">
        <v>38.055968999999997</v>
      </c>
      <c r="C367">
        <v>387.19859200000002</v>
      </c>
      <c r="D367">
        <v>272.706864</v>
      </c>
      <c r="E367">
        <v>-21.118798999999999</v>
      </c>
      <c r="F367">
        <v>-7.5382509999999998</v>
      </c>
      <c r="G367">
        <v>-4.0119540000000002</v>
      </c>
      <c r="H367" s="5">
        <f t="shared" si="35"/>
        <v>1.0749614556416882E-2</v>
      </c>
      <c r="I367" s="5">
        <f t="shared" si="36"/>
        <v>0.16760359474590869</v>
      </c>
      <c r="J367" s="5">
        <f t="shared" si="37"/>
        <v>4.9085268336959947E-2</v>
      </c>
      <c r="K367" s="5">
        <f t="shared" si="38"/>
        <v>0.20338398058252427</v>
      </c>
      <c r="L367" s="5">
        <f t="shared" si="39"/>
        <v>7.5885669902912622E-2</v>
      </c>
      <c r="M367" s="5">
        <f t="shared" si="40"/>
        <v>4.1605941747572817E-2</v>
      </c>
    </row>
    <row r="368" spans="1:13">
      <c r="A368">
        <v>29.04</v>
      </c>
      <c r="B368">
        <v>24.960605000000001</v>
      </c>
      <c r="C368">
        <v>389.17554699999999</v>
      </c>
      <c r="D368">
        <v>279.04140599999999</v>
      </c>
      <c r="E368">
        <v>-20.948550000000001</v>
      </c>
      <c r="F368">
        <v>-7.8162240000000001</v>
      </c>
      <c r="G368">
        <v>-4.285412</v>
      </c>
      <c r="H368" s="5">
        <f t="shared" si="35"/>
        <v>7.0356748492678717E-3</v>
      </c>
      <c r="I368" s="5">
        <f t="shared" si="36"/>
        <v>0.17111887855297156</v>
      </c>
      <c r="J368" s="5">
        <f t="shared" si="37"/>
        <v>5.2730473030855804E-2</v>
      </c>
      <c r="K368" s="5">
        <f t="shared" si="38"/>
        <v>0.20294470873786408</v>
      </c>
      <c r="L368" s="5">
        <f t="shared" si="39"/>
        <v>7.9609009708737868E-2</v>
      </c>
      <c r="M368" s="5">
        <f t="shared" si="40"/>
        <v>4.3520524271844656E-2</v>
      </c>
    </row>
    <row r="369" spans="1:13">
      <c r="A369">
        <v>29.12</v>
      </c>
      <c r="B369">
        <v>16.336836999999999</v>
      </c>
      <c r="C369">
        <v>397.33803599999999</v>
      </c>
      <c r="D369">
        <v>299.76377500000001</v>
      </c>
      <c r="E369">
        <v>-20.903305</v>
      </c>
      <c r="F369">
        <v>-8.1997280000000003</v>
      </c>
      <c r="G369">
        <v>-4.4826139999999999</v>
      </c>
      <c r="H369" s="5">
        <f t="shared" si="35"/>
        <v>5.7997484926787246E-3</v>
      </c>
      <c r="I369" s="5">
        <f t="shared" si="36"/>
        <v>0.17584234969853574</v>
      </c>
      <c r="J369" s="5">
        <f t="shared" si="37"/>
        <v>5.731280372500145E-2</v>
      </c>
      <c r="K369" s="5">
        <f t="shared" si="38"/>
        <v>0.20347325242718445</v>
      </c>
      <c r="L369" s="5">
        <f t="shared" si="39"/>
        <v>8.3330980582524264E-2</v>
      </c>
      <c r="M369" s="5">
        <f t="shared" si="40"/>
        <v>4.4772106796116505E-2</v>
      </c>
    </row>
    <row r="370" spans="1:13">
      <c r="A370">
        <v>29.2</v>
      </c>
      <c r="B370">
        <v>13.467015999999999</v>
      </c>
      <c r="C370">
        <v>408.30593599999997</v>
      </c>
      <c r="D370">
        <v>325.81354599999997</v>
      </c>
      <c r="E370">
        <v>-20.957744999999999</v>
      </c>
      <c r="F370">
        <v>-8.5830909999999996</v>
      </c>
      <c r="G370">
        <v>-4.6115269999999997</v>
      </c>
      <c r="H370" s="5">
        <f t="shared" si="35"/>
        <v>6.4288695090439279E-3</v>
      </c>
      <c r="I370" s="5">
        <f t="shared" si="36"/>
        <v>0.1789880805340224</v>
      </c>
      <c r="J370" s="5">
        <f t="shared" si="37"/>
        <v>6.0416846238146082E-2</v>
      </c>
      <c r="K370" s="5">
        <f t="shared" si="38"/>
        <v>0.2039453203883495</v>
      </c>
      <c r="L370" s="5">
        <f t="shared" si="39"/>
        <v>8.5924106796116506E-2</v>
      </c>
      <c r="M370" s="5">
        <f t="shared" si="40"/>
        <v>4.5699349514563108E-2</v>
      </c>
    </row>
    <row r="371" spans="1:13">
      <c r="A371">
        <v>29.28</v>
      </c>
      <c r="B371">
        <v>14.927835</v>
      </c>
      <c r="C371">
        <v>415.61032299999999</v>
      </c>
      <c r="D371">
        <v>343.45949999999999</v>
      </c>
      <c r="E371">
        <v>-21.006367999999998</v>
      </c>
      <c r="F371">
        <v>-8.8501829999999995</v>
      </c>
      <c r="G371">
        <v>-4.707033</v>
      </c>
      <c r="H371" s="5">
        <f t="shared" si="35"/>
        <v>8.2268130921619286E-3</v>
      </c>
      <c r="I371" s="5">
        <f t="shared" si="36"/>
        <v>0.17875111886304909</v>
      </c>
      <c r="J371" s="5">
        <f t="shared" si="37"/>
        <v>6.0620722343500154E-2</v>
      </c>
      <c r="K371" s="5">
        <f t="shared" si="38"/>
        <v>0.20334434951456312</v>
      </c>
      <c r="L371" s="5">
        <f t="shared" si="39"/>
        <v>8.7071019417475734E-2</v>
      </c>
      <c r="M371" s="5">
        <f t="shared" si="40"/>
        <v>4.6514048543689318E-2</v>
      </c>
    </row>
    <row r="372" spans="1:13">
      <c r="A372">
        <v>29.36</v>
      </c>
      <c r="B372">
        <v>19.10266</v>
      </c>
      <c r="C372">
        <v>415.06009799999998</v>
      </c>
      <c r="D372">
        <v>344.61850099999998</v>
      </c>
      <c r="E372">
        <v>-20.944468000000001</v>
      </c>
      <c r="F372">
        <v>-8.9683150000000005</v>
      </c>
      <c r="G372">
        <v>-4.7909470000000001</v>
      </c>
      <c r="H372" s="5">
        <f t="shared" si="35"/>
        <v>1.107344272179156E-2</v>
      </c>
      <c r="I372" s="5">
        <f t="shared" si="36"/>
        <v>0.17588299267872523</v>
      </c>
      <c r="J372" s="5">
        <f t="shared" si="37"/>
        <v>5.8750534844489638E-2</v>
      </c>
      <c r="K372" s="5">
        <f t="shared" si="38"/>
        <v>0.20146580582524271</v>
      </c>
      <c r="L372" s="5">
        <f t="shared" si="39"/>
        <v>8.7635252427184465E-2</v>
      </c>
      <c r="M372" s="5">
        <f t="shared" si="40"/>
        <v>4.7079349514563114E-2</v>
      </c>
    </row>
    <row r="373" spans="1:13">
      <c r="A373">
        <v>29.44</v>
      </c>
      <c r="B373">
        <v>25.712534000000002</v>
      </c>
      <c r="C373">
        <v>408.40030899999999</v>
      </c>
      <c r="D373">
        <v>333.98680300000001</v>
      </c>
      <c r="E373">
        <v>-20.750978</v>
      </c>
      <c r="F373">
        <v>-9.0264310000000005</v>
      </c>
      <c r="G373">
        <v>-4.8491730000000004</v>
      </c>
      <c r="H373" s="5">
        <f t="shared" si="35"/>
        <v>1.4847492678725238E-2</v>
      </c>
      <c r="I373" s="5">
        <f t="shared" si="36"/>
        <v>0.17281082773471146</v>
      </c>
      <c r="J373" s="5">
        <f t="shared" si="37"/>
        <v>5.7370310106019007E-2</v>
      </c>
      <c r="K373" s="5">
        <f t="shared" si="38"/>
        <v>0.19904086407766991</v>
      </c>
      <c r="L373" s="5">
        <f t="shared" si="39"/>
        <v>8.9058796116504857E-2</v>
      </c>
      <c r="M373" s="5">
        <f t="shared" si="40"/>
        <v>4.7130135922330098E-2</v>
      </c>
    </row>
    <row r="374" spans="1:13">
      <c r="A374">
        <v>29.52</v>
      </c>
      <c r="B374">
        <v>34.475878000000002</v>
      </c>
      <c r="C374">
        <v>401.26674200000002</v>
      </c>
      <c r="D374">
        <v>326.14046000000002</v>
      </c>
      <c r="E374">
        <v>-20.501208999999999</v>
      </c>
      <c r="F374">
        <v>-9.1730560000000008</v>
      </c>
      <c r="G374">
        <v>-4.8544039999999997</v>
      </c>
      <c r="H374" s="5">
        <f t="shared" si="35"/>
        <v>1.8393958656330749E-2</v>
      </c>
      <c r="I374" s="5">
        <f t="shared" si="36"/>
        <v>0.17103022739018087</v>
      </c>
      <c r="J374" s="5">
        <f t="shared" si="37"/>
        <v>5.8644301412707149E-2</v>
      </c>
      <c r="K374" s="5">
        <f t="shared" si="38"/>
        <v>0.19702965048543689</v>
      </c>
      <c r="L374" s="5">
        <f t="shared" si="39"/>
        <v>9.2135436893203887E-2</v>
      </c>
      <c r="M374" s="5">
        <f t="shared" si="40"/>
        <v>4.673072815533981E-2</v>
      </c>
    </row>
    <row r="375" spans="1:13">
      <c r="A375">
        <v>29.6</v>
      </c>
      <c r="B375">
        <v>42.710771999999999</v>
      </c>
      <c r="C375">
        <v>397.13218799999999</v>
      </c>
      <c r="D375">
        <v>333.38288399999999</v>
      </c>
      <c r="E375">
        <v>-20.294053999999999</v>
      </c>
      <c r="F375">
        <v>-9.4899500000000003</v>
      </c>
      <c r="G375">
        <v>-4.8132650000000003</v>
      </c>
      <c r="H375" s="5">
        <f t="shared" si="35"/>
        <v>1.9605627906976744E-2</v>
      </c>
      <c r="I375" s="5">
        <f t="shared" si="36"/>
        <v>0.16963302885443585</v>
      </c>
      <c r="J375" s="5">
        <f t="shared" si="37"/>
        <v>6.2448733911128394E-2</v>
      </c>
      <c r="K375" s="5">
        <f t="shared" si="38"/>
        <v>0.1957840485436893</v>
      </c>
      <c r="L375" s="5">
        <f t="shared" si="39"/>
        <v>9.6105213592233008E-2</v>
      </c>
      <c r="M375" s="5">
        <f t="shared" si="40"/>
        <v>4.6467213592233006E-2</v>
      </c>
    </row>
    <row r="376" spans="1:13">
      <c r="A376">
        <v>29.68</v>
      </c>
      <c r="B376">
        <v>45.524267999999999</v>
      </c>
      <c r="C376">
        <v>393.88789300000002</v>
      </c>
      <c r="D376">
        <v>355.01043600000003</v>
      </c>
      <c r="E376">
        <v>-20.165756999999999</v>
      </c>
      <c r="F376">
        <v>-9.8988370000000003</v>
      </c>
      <c r="G376">
        <v>-4.7861229999999999</v>
      </c>
      <c r="H376" s="5">
        <f t="shared" si="35"/>
        <v>1.697125279931094E-2</v>
      </c>
      <c r="I376" s="5">
        <f t="shared" si="36"/>
        <v>0.16674393066322138</v>
      </c>
      <c r="J376" s="5">
        <f t="shared" si="37"/>
        <v>6.6547312760451935E-2</v>
      </c>
      <c r="K376" s="5">
        <f t="shared" si="38"/>
        <v>0.19494510679611651</v>
      </c>
      <c r="L376" s="5">
        <f t="shared" si="39"/>
        <v>9.8848747572815532E-2</v>
      </c>
      <c r="M376" s="5">
        <f t="shared" si="40"/>
        <v>4.7127019417475727E-2</v>
      </c>
    </row>
    <row r="377" spans="1:13">
      <c r="A377">
        <v>29.76</v>
      </c>
      <c r="B377">
        <v>39.407249</v>
      </c>
      <c r="C377">
        <v>387.17940700000003</v>
      </c>
      <c r="D377">
        <v>378.31016</v>
      </c>
      <c r="E377">
        <v>-20.079346000000001</v>
      </c>
      <c r="F377">
        <v>-10.181421</v>
      </c>
      <c r="G377">
        <v>-4.8540830000000001</v>
      </c>
      <c r="H377" s="5">
        <f t="shared" si="35"/>
        <v>1.094109216192937E-2</v>
      </c>
      <c r="I377" s="5">
        <f t="shared" si="36"/>
        <v>0.16219756503014643</v>
      </c>
      <c r="J377" s="5">
        <f t="shared" si="37"/>
        <v>6.8524724046277546E-2</v>
      </c>
      <c r="K377" s="5">
        <f t="shared" si="38"/>
        <v>0.19412334951456311</v>
      </c>
      <c r="L377" s="5">
        <f t="shared" si="39"/>
        <v>9.8189252427184473E-2</v>
      </c>
      <c r="M377" s="5">
        <f t="shared" si="40"/>
        <v>4.9149116504854366E-2</v>
      </c>
    </row>
    <row r="378" spans="1:13">
      <c r="A378">
        <v>29.84</v>
      </c>
      <c r="B378">
        <v>25.405215999999999</v>
      </c>
      <c r="C378">
        <v>376.62274600000001</v>
      </c>
      <c r="D378">
        <v>389.55140699999998</v>
      </c>
      <c r="E378">
        <v>-19.994705</v>
      </c>
      <c r="F378">
        <v>-10.113493</v>
      </c>
      <c r="G378">
        <v>-5.0623589999999998</v>
      </c>
      <c r="H378" s="5">
        <f t="shared" si="35"/>
        <v>3.4339638242894058E-3</v>
      </c>
      <c r="I378" s="5">
        <f t="shared" si="36"/>
        <v>0.15834925236864772</v>
      </c>
      <c r="J378" s="5">
        <f t="shared" si="37"/>
        <v>6.765156372310166E-2</v>
      </c>
      <c r="K378" s="5">
        <f t="shared" si="38"/>
        <v>0.19358558252427185</v>
      </c>
      <c r="L378" s="5">
        <f t="shared" si="39"/>
        <v>9.3504980582524266E-2</v>
      </c>
      <c r="M378" s="5">
        <f t="shared" si="40"/>
        <v>5.2327592233009708E-2</v>
      </c>
    </row>
    <row r="379" spans="1:13">
      <c r="A379">
        <v>29.92</v>
      </c>
      <c r="B379">
        <v>7.9736640000000003</v>
      </c>
      <c r="C379">
        <v>367.68696399999999</v>
      </c>
      <c r="D379">
        <v>384.58763900000002</v>
      </c>
      <c r="E379">
        <v>-19.939315000000001</v>
      </c>
      <c r="F379">
        <v>-9.6310129999999994</v>
      </c>
      <c r="G379">
        <v>-5.389742</v>
      </c>
      <c r="H379" s="5">
        <f t="shared" si="35"/>
        <v>3.8727398794142979E-3</v>
      </c>
      <c r="I379" s="5">
        <f t="shared" si="36"/>
        <v>0.15829129069767442</v>
      </c>
      <c r="J379" s="5">
        <f t="shared" si="37"/>
        <v>6.5490188624813761E-2</v>
      </c>
      <c r="K379" s="5">
        <f t="shared" si="38"/>
        <v>0.1942521553398058</v>
      </c>
      <c r="L379" s="5">
        <f t="shared" si="39"/>
        <v>8.6499000000000006E-2</v>
      </c>
      <c r="M379" s="5">
        <f t="shared" si="40"/>
        <v>5.5957436893203885E-2</v>
      </c>
    </row>
    <row r="380" spans="1:13">
      <c r="A380">
        <v>30</v>
      </c>
      <c r="B380">
        <v>-8.992502</v>
      </c>
      <c r="C380">
        <v>367.55237699999998</v>
      </c>
      <c r="D380">
        <v>372.300589</v>
      </c>
      <c r="E380">
        <v>-20.007971999999999</v>
      </c>
      <c r="F380">
        <v>-8.9093970000000002</v>
      </c>
      <c r="G380">
        <v>-5.7636159999999999</v>
      </c>
      <c r="H380" s="5">
        <f t="shared" si="35"/>
        <v>1.0416826873385012E-2</v>
      </c>
      <c r="I380" s="5">
        <f t="shared" si="36"/>
        <v>0.16362599095607236</v>
      </c>
      <c r="J380" s="5">
        <f t="shared" si="37"/>
        <v>6.5204084906672677E-2</v>
      </c>
      <c r="K380" s="5">
        <f t="shared" si="38"/>
        <v>0.19697866019417476</v>
      </c>
      <c r="L380" s="5">
        <f t="shared" si="39"/>
        <v>8.0399252427184459E-2</v>
      </c>
      <c r="M380" s="5">
        <f t="shared" si="40"/>
        <v>5.9244805825242719E-2</v>
      </c>
    </row>
    <row r="381" spans="1:13">
      <c r="A381">
        <v>30.08</v>
      </c>
      <c r="B381">
        <v>-24.187871999999999</v>
      </c>
      <c r="C381">
        <v>379.93955099999999</v>
      </c>
      <c r="D381">
        <v>370.67413800000003</v>
      </c>
      <c r="E381">
        <v>-20.288802</v>
      </c>
      <c r="F381">
        <v>-8.2811229999999991</v>
      </c>
      <c r="G381">
        <v>-6.1022150000000002</v>
      </c>
      <c r="H381" s="5">
        <f t="shared" si="35"/>
        <v>1.6283537037037037E-2</v>
      </c>
      <c r="I381" s="5">
        <f t="shared" si="36"/>
        <v>0.17376926399655471</v>
      </c>
      <c r="J381" s="5">
        <f t="shared" si="37"/>
        <v>6.9699342988268784E-2</v>
      </c>
      <c r="K381" s="5">
        <f t="shared" si="38"/>
        <v>0.20156063106796115</v>
      </c>
      <c r="L381" s="5">
        <f t="shared" si="39"/>
        <v>7.7993077669902905E-2</v>
      </c>
      <c r="M381" s="5">
        <f t="shared" si="40"/>
        <v>6.1723048543689318E-2</v>
      </c>
    </row>
    <row r="382" spans="1:13">
      <c r="A382">
        <v>30.16</v>
      </c>
      <c r="B382">
        <v>-37.810372999999998</v>
      </c>
      <c r="C382">
        <v>403.492231</v>
      </c>
      <c r="D382">
        <v>396.22891600000003</v>
      </c>
      <c r="E382">
        <v>-20.760745</v>
      </c>
      <c r="F382">
        <v>-8.0332869999999996</v>
      </c>
      <c r="G382">
        <v>-6.3574739999999998</v>
      </c>
      <c r="H382" s="5">
        <f t="shared" si="35"/>
        <v>2.1790498708010336E-2</v>
      </c>
      <c r="I382" s="5">
        <f t="shared" si="36"/>
        <v>0.18656972997416021</v>
      </c>
      <c r="J382" s="5">
        <f t="shared" si="37"/>
        <v>7.9064974854129319E-2</v>
      </c>
      <c r="K382" s="5">
        <f t="shared" si="38"/>
        <v>0.2060609514563107</v>
      </c>
      <c r="L382" s="5">
        <f t="shared" si="39"/>
        <v>7.9914427184466008E-2</v>
      </c>
      <c r="M382" s="5">
        <f t="shared" si="40"/>
        <v>6.3498669902912627E-2</v>
      </c>
    </row>
    <row r="383" spans="1:13">
      <c r="A383">
        <v>30.24</v>
      </c>
      <c r="B383">
        <v>-50.597538</v>
      </c>
      <c r="C383">
        <v>433.21491300000002</v>
      </c>
      <c r="D383">
        <v>449.47094099999998</v>
      </c>
      <c r="E383">
        <v>-21.224278000000002</v>
      </c>
      <c r="F383">
        <v>-8.2311859999999992</v>
      </c>
      <c r="G383">
        <v>-6.5403630000000001</v>
      </c>
      <c r="H383" s="5">
        <f t="shared" si="35"/>
        <v>2.7767526270456505E-2</v>
      </c>
      <c r="I383" s="5">
        <f t="shared" si="36"/>
        <v>0.19923266795865632</v>
      </c>
      <c r="J383" s="5">
        <f t="shared" si="37"/>
        <v>8.925669791356998E-2</v>
      </c>
      <c r="K383" s="5">
        <f t="shared" si="38"/>
        <v>0.20715352427184466</v>
      </c>
      <c r="L383" s="5">
        <f t="shared" si="39"/>
        <v>8.4527640776699026E-2</v>
      </c>
      <c r="M383" s="5">
        <f t="shared" si="40"/>
        <v>6.5176601941747569E-2</v>
      </c>
    </row>
    <row r="384" spans="1:13">
      <c r="A384">
        <v>30.32</v>
      </c>
      <c r="B384">
        <v>-64.476196000000002</v>
      </c>
      <c r="C384">
        <v>462.61825499999998</v>
      </c>
      <c r="D384">
        <v>507.409154</v>
      </c>
      <c r="E384">
        <v>-21.336812999999999</v>
      </c>
      <c r="F384">
        <v>-8.7063469999999992</v>
      </c>
      <c r="G384">
        <v>-6.71319</v>
      </c>
      <c r="H384" s="5">
        <f t="shared" si="35"/>
        <v>3.5340268733850128E-2</v>
      </c>
      <c r="I384" s="5">
        <f t="shared" si="36"/>
        <v>0.20945238113695092</v>
      </c>
      <c r="J384" s="5">
        <f t="shared" si="37"/>
        <v>9.4303410128359147E-2</v>
      </c>
      <c r="K384" s="5">
        <f t="shared" si="38"/>
        <v>0.20184059223300968</v>
      </c>
      <c r="L384" s="5">
        <f t="shared" si="39"/>
        <v>8.9503174757281548E-2</v>
      </c>
      <c r="M384" s="5">
        <f t="shared" si="40"/>
        <v>6.7395077669902909E-2</v>
      </c>
    </row>
    <row r="385" spans="1:13">
      <c r="A385">
        <v>30.4</v>
      </c>
      <c r="B385">
        <v>-82.060103999999995</v>
      </c>
      <c r="C385">
        <v>486.34842900000001</v>
      </c>
      <c r="D385">
        <v>536.09885499999996</v>
      </c>
      <c r="E385">
        <v>-20.789580999999998</v>
      </c>
      <c r="F385">
        <v>-9.2188269999999992</v>
      </c>
      <c r="G385">
        <v>-6.9416929999999999</v>
      </c>
      <c r="H385" s="5">
        <f t="shared" si="35"/>
        <v>4.4494013781223085E-2</v>
      </c>
      <c r="I385" s="5">
        <f t="shared" si="36"/>
        <v>0.21675838587424634</v>
      </c>
      <c r="J385" s="5">
        <f t="shared" si="37"/>
        <v>9.1215665376097446E-2</v>
      </c>
      <c r="K385" s="5">
        <f t="shared" si="38"/>
        <v>0.18976115533980581</v>
      </c>
      <c r="L385" s="5">
        <f t="shared" si="39"/>
        <v>9.3771679611650491E-2</v>
      </c>
      <c r="M385" s="5">
        <f t="shared" si="40"/>
        <v>7.021307766990291E-2</v>
      </c>
    </row>
    <row r="386" spans="1:13">
      <c r="A386">
        <v>30.48</v>
      </c>
      <c r="B386">
        <v>-103.3151</v>
      </c>
      <c r="C386">
        <v>503.312972</v>
      </c>
      <c r="D386">
        <v>518.54555100000005</v>
      </c>
      <c r="E386">
        <v>-19.545399</v>
      </c>
      <c r="F386">
        <v>-9.6584830000000004</v>
      </c>
      <c r="G386">
        <v>-7.2319469999999999</v>
      </c>
      <c r="H386" s="5">
        <f t="shared" si="35"/>
        <v>5.2959776055124891E-2</v>
      </c>
      <c r="I386" s="5">
        <f t="shared" si="36"/>
        <v>0.22299130964685618</v>
      </c>
      <c r="J386" s="5">
        <f t="shared" si="37"/>
        <v>8.3098723972396718E-2</v>
      </c>
      <c r="K386" s="5">
        <f t="shared" si="38"/>
        <v>0.17427845631067962</v>
      </c>
      <c r="L386" s="5">
        <f t="shared" si="39"/>
        <v>9.8224427184466015E-2</v>
      </c>
      <c r="M386" s="5">
        <f t="shared" si="40"/>
        <v>7.2876339805825238E-2</v>
      </c>
    </row>
    <row r="387" spans="1:13">
      <c r="A387">
        <v>30.56</v>
      </c>
      <c r="B387">
        <v>-122.9726</v>
      </c>
      <c r="C387">
        <v>517.78582100000006</v>
      </c>
      <c r="D387">
        <v>472.40211900000003</v>
      </c>
      <c r="E387">
        <v>-17.950680999999999</v>
      </c>
      <c r="F387">
        <v>-10.117115999999999</v>
      </c>
      <c r="G387">
        <v>-7.5062629999999997</v>
      </c>
      <c r="H387" s="5">
        <f t="shared" si="35"/>
        <v>5.7342592592592591E-2</v>
      </c>
      <c r="I387" s="5">
        <f t="shared" si="36"/>
        <v>0.23090310206718348</v>
      </c>
      <c r="J387" s="5">
        <f t="shared" si="37"/>
        <v>7.6962059903286473E-2</v>
      </c>
      <c r="K387" s="5">
        <f t="shared" si="38"/>
        <v>0.16109309708737865</v>
      </c>
      <c r="L387" s="5">
        <f t="shared" si="39"/>
        <v>0.10463615533980582</v>
      </c>
      <c r="M387" s="5">
        <f t="shared" si="40"/>
        <v>7.4278417475728151E-2</v>
      </c>
    </row>
    <row r="388" spans="1:13">
      <c r="A388">
        <v>30.64</v>
      </c>
      <c r="B388">
        <v>-133.14949999999999</v>
      </c>
      <c r="C388">
        <v>536.15700300000003</v>
      </c>
      <c r="D388">
        <v>437.51622700000001</v>
      </c>
      <c r="E388">
        <v>-16.592589</v>
      </c>
      <c r="F388">
        <v>-10.777524</v>
      </c>
      <c r="G388">
        <v>-7.6506769999999999</v>
      </c>
      <c r="H388" s="5">
        <f t="shared" si="35"/>
        <v>5.5831395348837208E-2</v>
      </c>
      <c r="I388" s="5">
        <f t="shared" si="36"/>
        <v>0.24176101679586565</v>
      </c>
      <c r="J388" s="5">
        <f t="shared" si="37"/>
        <v>7.8031584761549602E-2</v>
      </c>
      <c r="K388" s="5">
        <f t="shared" si="38"/>
        <v>0.1551164368932039</v>
      </c>
      <c r="L388" s="5">
        <f t="shared" si="39"/>
        <v>0.11382041747572814</v>
      </c>
      <c r="M388" s="5">
        <f t="shared" si="40"/>
        <v>7.3788825242718445E-2</v>
      </c>
    </row>
    <row r="389" spans="1:13">
      <c r="A389">
        <v>30.72</v>
      </c>
      <c r="B389">
        <v>-129.6405</v>
      </c>
      <c r="C389">
        <v>561.36908100000005</v>
      </c>
      <c r="D389">
        <v>443.596294</v>
      </c>
      <c r="E389">
        <v>-15.976993</v>
      </c>
      <c r="F389">
        <v>-11.723502999999999</v>
      </c>
      <c r="G389">
        <v>-7.6002489999999998</v>
      </c>
      <c r="H389" s="5">
        <f t="shared" si="35"/>
        <v>4.9681136950904391E-2</v>
      </c>
      <c r="I389" s="5">
        <f t="shared" si="36"/>
        <v>0.2540694048234281</v>
      </c>
      <c r="J389" s="5">
        <f t="shared" si="37"/>
        <v>8.5831584937456351E-2</v>
      </c>
      <c r="K389" s="5">
        <f t="shared" si="38"/>
        <v>0.15779465048543689</v>
      </c>
      <c r="L389" s="5">
        <f t="shared" si="39"/>
        <v>0.12458799029126214</v>
      </c>
      <c r="M389" s="5">
        <f t="shared" si="40"/>
        <v>7.1723281553398063E-2</v>
      </c>
    </row>
    <row r="390" spans="1:13">
      <c r="A390">
        <v>30.8</v>
      </c>
      <c r="B390">
        <v>-115.3596</v>
      </c>
      <c r="C390">
        <v>589.94915800000001</v>
      </c>
      <c r="D390">
        <v>487.93796900000001</v>
      </c>
      <c r="E390">
        <v>-16.252849000000001</v>
      </c>
      <c r="F390">
        <v>-12.832563</v>
      </c>
      <c r="G390">
        <v>-7.3874979999999999</v>
      </c>
      <c r="H390" s="5">
        <f t="shared" si="35"/>
        <v>4.1973642980189491E-2</v>
      </c>
      <c r="I390" s="5">
        <f t="shared" si="36"/>
        <v>0.26438942075796729</v>
      </c>
      <c r="J390" s="5">
        <f t="shared" si="37"/>
        <v>9.5195662315319896E-2</v>
      </c>
      <c r="K390" s="5">
        <f t="shared" si="38"/>
        <v>0.16660079611650486</v>
      </c>
      <c r="L390" s="5">
        <f t="shared" si="39"/>
        <v>0.13426420388349514</v>
      </c>
      <c r="M390" s="5">
        <f t="shared" si="40"/>
        <v>6.9061582524271845E-2</v>
      </c>
    </row>
    <row r="391" spans="1:13">
      <c r="A391">
        <v>30.88</v>
      </c>
      <c r="B391">
        <v>-97.462799000000004</v>
      </c>
      <c r="C391">
        <v>613.91223500000001</v>
      </c>
      <c r="D391">
        <v>541.17115699999999</v>
      </c>
      <c r="E391">
        <v>-17.159882</v>
      </c>
      <c r="F391">
        <v>-13.829212999999999</v>
      </c>
      <c r="G391">
        <v>-7.1133430000000004</v>
      </c>
      <c r="H391" s="5">
        <f t="shared" si="35"/>
        <v>3.5197592161929372E-2</v>
      </c>
      <c r="I391" s="5">
        <f t="shared" si="36"/>
        <v>0.26929550172265287</v>
      </c>
      <c r="J391" s="5">
        <f t="shared" si="37"/>
        <v>0.10062409535553395</v>
      </c>
      <c r="K391" s="5">
        <f t="shared" si="38"/>
        <v>0.17667766019417475</v>
      </c>
      <c r="L391" s="5">
        <f t="shared" si="39"/>
        <v>0.14022126213592234</v>
      </c>
      <c r="M391" s="5">
        <f t="shared" si="40"/>
        <v>6.6715320388349514E-2</v>
      </c>
    </row>
    <row r="392" spans="1:13">
      <c r="A392">
        <v>30.96</v>
      </c>
      <c r="B392">
        <v>-81.728808999999998</v>
      </c>
      <c r="C392">
        <v>625.30415500000004</v>
      </c>
      <c r="D392">
        <v>572.03087600000003</v>
      </c>
      <c r="E392">
        <v>-18.197799</v>
      </c>
      <c r="F392">
        <v>-14.44279</v>
      </c>
      <c r="G392">
        <v>-6.8716780000000002</v>
      </c>
      <c r="H392" s="5">
        <f t="shared" si="35"/>
        <v>3.0075767011197244E-2</v>
      </c>
      <c r="I392" s="5">
        <f t="shared" si="36"/>
        <v>0.26701506416881998</v>
      </c>
      <c r="J392" s="5">
        <f t="shared" si="37"/>
        <v>9.9961351878596186E-2</v>
      </c>
      <c r="K392" s="5">
        <f t="shared" si="38"/>
        <v>0.18326171844660194</v>
      </c>
      <c r="L392" s="5">
        <f t="shared" si="39"/>
        <v>0.14123633009708739</v>
      </c>
      <c r="M392" s="5">
        <f t="shared" si="40"/>
        <v>6.4971000000000001E-2</v>
      </c>
    </row>
    <row r="393" spans="1:13">
      <c r="A393">
        <v>31.04</v>
      </c>
      <c r="B393">
        <v>-69.835931000000002</v>
      </c>
      <c r="C393">
        <v>620.00897899999995</v>
      </c>
      <c r="D393">
        <v>568.26329199999998</v>
      </c>
      <c r="E393">
        <v>-18.875957</v>
      </c>
      <c r="F393">
        <v>-14.547342</v>
      </c>
      <c r="G393">
        <v>-6.6920130000000002</v>
      </c>
      <c r="H393" s="5">
        <f t="shared" si="35"/>
        <v>2.6245592592592591E-2</v>
      </c>
      <c r="I393" s="5">
        <f t="shared" si="36"/>
        <v>0.25805427260981911</v>
      </c>
      <c r="J393" s="5">
        <f t="shared" si="37"/>
        <v>9.4771167651451313E-2</v>
      </c>
      <c r="K393" s="5">
        <f t="shared" si="38"/>
        <v>0.18343175728155342</v>
      </c>
      <c r="L393" s="5">
        <f t="shared" si="39"/>
        <v>0.13784408737864079</v>
      </c>
      <c r="M393" s="5">
        <f t="shared" si="40"/>
        <v>6.3463184466019423E-2</v>
      </c>
    </row>
    <row r="394" spans="1:13">
      <c r="A394">
        <v>31.12</v>
      </c>
      <c r="B394">
        <v>-60.942265999999996</v>
      </c>
      <c r="C394">
        <v>599.20202099999995</v>
      </c>
      <c r="D394">
        <v>538.75797699999998</v>
      </c>
      <c r="E394">
        <v>-18.893471000000002</v>
      </c>
      <c r="F394">
        <v>-14.197941</v>
      </c>
      <c r="G394">
        <v>-6.536708</v>
      </c>
      <c r="H394" s="5">
        <f t="shared" si="35"/>
        <v>2.3519109819121448E-2</v>
      </c>
      <c r="I394" s="5">
        <f t="shared" si="36"/>
        <v>0.2447273522825151</v>
      </c>
      <c r="J394" s="5">
        <f t="shared" si="37"/>
        <v>8.798234951616847E-2</v>
      </c>
      <c r="K394" s="5">
        <f t="shared" si="38"/>
        <v>0.17658854368932039</v>
      </c>
      <c r="L394" s="5">
        <f t="shared" si="39"/>
        <v>0.13171291262135923</v>
      </c>
      <c r="M394" s="5">
        <f t="shared" si="40"/>
        <v>6.1557961165048539E-2</v>
      </c>
    </row>
    <row r="395" spans="1:13">
      <c r="A395">
        <v>31.2</v>
      </c>
      <c r="B395">
        <v>-54.611373</v>
      </c>
      <c r="C395">
        <v>568.25691200000006</v>
      </c>
      <c r="D395">
        <v>500.16469999999998</v>
      </c>
      <c r="E395">
        <v>-18.18862</v>
      </c>
      <c r="F395">
        <v>-13.56643</v>
      </c>
      <c r="G395">
        <v>-6.3404699999999998</v>
      </c>
      <c r="H395" s="5">
        <f t="shared" si="35"/>
        <v>2.2210270887166237E-2</v>
      </c>
      <c r="I395" s="5">
        <f t="shared" si="36"/>
        <v>0.22999639707149011</v>
      </c>
      <c r="J395" s="5">
        <f t="shared" si="37"/>
        <v>8.146382055400074E-2</v>
      </c>
      <c r="K395" s="5">
        <f t="shared" si="38"/>
        <v>0.16401824271844659</v>
      </c>
      <c r="L395" s="5">
        <f t="shared" si="39"/>
        <v>0.12470036893203883</v>
      </c>
      <c r="M395" s="5">
        <f t="shared" si="40"/>
        <v>5.8767407766990291E-2</v>
      </c>
    </row>
    <row r="396" spans="1:13">
      <c r="A396">
        <v>31.28</v>
      </c>
      <c r="B396">
        <v>-51.572248999999999</v>
      </c>
      <c r="C396">
        <v>534.05163400000004</v>
      </c>
      <c r="D396">
        <v>463.10797100000002</v>
      </c>
      <c r="E396">
        <v>-16.893878999999998</v>
      </c>
      <c r="F396">
        <v>-12.844137999999999</v>
      </c>
      <c r="G396">
        <v>-6.0530429999999997</v>
      </c>
      <c r="H396" s="5">
        <f t="shared" ref="H396:H459" si="41">ABS(B397/2322)</f>
        <v>2.2142643841515933E-2</v>
      </c>
      <c r="I396" s="5">
        <f t="shared" ref="I396:I459" si="42">ABS(C397/2322)</f>
        <v>0.21669496080964687</v>
      </c>
      <c r="J396" s="5">
        <f t="shared" ref="J396:J459" si="43">ABS(($D397/(IF($D397&lt;0,5146.59,5684.83))))</f>
        <v>7.5680543129697811E-2</v>
      </c>
      <c r="K396" s="5">
        <f t="shared" ref="K396:K459" si="44">ABS(E397/103)</f>
        <v>0.14825018446601942</v>
      </c>
      <c r="L396" s="5">
        <f t="shared" ref="L396:L459" si="45">ABS(($F397/(IF($F397&lt;0,103,236.58))))</f>
        <v>0.11822998058252428</v>
      </c>
      <c r="M396" s="5">
        <f t="shared" ref="M396:M459" si="46">ABS(G397/103)</f>
        <v>5.4919873786407766E-2</v>
      </c>
    </row>
    <row r="397" spans="1:13">
      <c r="A397">
        <v>31.36</v>
      </c>
      <c r="B397">
        <v>-51.415219</v>
      </c>
      <c r="C397">
        <v>503.16569900000002</v>
      </c>
      <c r="D397">
        <v>430.231022</v>
      </c>
      <c r="E397">
        <v>-15.269769</v>
      </c>
      <c r="F397">
        <v>-12.177688</v>
      </c>
      <c r="G397">
        <v>-5.6567470000000002</v>
      </c>
      <c r="H397" s="5">
        <f t="shared" si="41"/>
        <v>2.1648622739018089E-2</v>
      </c>
      <c r="I397" s="5">
        <f t="shared" si="42"/>
        <v>0.20781469896640825</v>
      </c>
      <c r="J397" s="5">
        <f t="shared" si="43"/>
        <v>7.121942327211192E-2</v>
      </c>
      <c r="K397" s="5">
        <f t="shared" si="44"/>
        <v>0.13258246601941748</v>
      </c>
      <c r="L397" s="5">
        <f t="shared" si="45"/>
        <v>0.11316048543689321</v>
      </c>
      <c r="M397" s="5">
        <f t="shared" si="46"/>
        <v>5.0156631067961165E-2</v>
      </c>
    </row>
    <row r="398" spans="1:13">
      <c r="A398">
        <v>31.44</v>
      </c>
      <c r="B398">
        <v>-50.268101999999999</v>
      </c>
      <c r="C398">
        <v>482.54573099999999</v>
      </c>
      <c r="D398">
        <v>404.87031400000001</v>
      </c>
      <c r="E398">
        <v>-13.655994</v>
      </c>
      <c r="F398">
        <v>-11.655530000000001</v>
      </c>
      <c r="G398">
        <v>-5.1661330000000003</v>
      </c>
      <c r="H398" s="5">
        <f t="shared" si="41"/>
        <v>1.8604077519379845E-2</v>
      </c>
      <c r="I398" s="5">
        <f t="shared" si="42"/>
        <v>0.20670797717484929</v>
      </c>
      <c r="J398" s="5">
        <f t="shared" si="43"/>
        <v>7.0018519111389441E-2</v>
      </c>
      <c r="K398" s="5">
        <f t="shared" si="44"/>
        <v>0.12056829126213592</v>
      </c>
      <c r="L398" s="5">
        <f t="shared" si="45"/>
        <v>0.10993443689320388</v>
      </c>
      <c r="M398" s="5">
        <f t="shared" si="46"/>
        <v>4.5025116504854371E-2</v>
      </c>
    </row>
    <row r="399" spans="1:13">
      <c r="A399">
        <v>31.52</v>
      </c>
      <c r="B399">
        <v>-43.198667999999998</v>
      </c>
      <c r="C399">
        <v>479.97592300000002</v>
      </c>
      <c r="D399">
        <v>398.04337800000002</v>
      </c>
      <c r="E399">
        <v>-12.418533999999999</v>
      </c>
      <c r="F399">
        <v>-11.323247</v>
      </c>
      <c r="G399">
        <v>-4.6375869999999999</v>
      </c>
      <c r="H399" s="5">
        <f t="shared" si="41"/>
        <v>1.3475613695090439E-2</v>
      </c>
      <c r="I399" s="5">
        <f t="shared" si="42"/>
        <v>0.21552436864771748</v>
      </c>
      <c r="J399" s="5">
        <f t="shared" si="43"/>
        <v>7.4468222972366799E-2</v>
      </c>
      <c r="K399" s="5">
        <f t="shared" si="44"/>
        <v>0.11510258252427184</v>
      </c>
      <c r="L399" s="5">
        <f t="shared" si="45"/>
        <v>0.10878809708737863</v>
      </c>
      <c r="M399" s="5">
        <f t="shared" si="46"/>
        <v>4.065760194174757E-2</v>
      </c>
    </row>
    <row r="400" spans="1:13">
      <c r="A400">
        <v>31.6</v>
      </c>
      <c r="B400">
        <v>-31.290375000000001</v>
      </c>
      <c r="C400">
        <v>500.44758400000001</v>
      </c>
      <c r="D400">
        <v>423.33918799999998</v>
      </c>
      <c r="E400">
        <v>-11.855566</v>
      </c>
      <c r="F400">
        <v>-11.205174</v>
      </c>
      <c r="G400">
        <v>-4.1877329999999997</v>
      </c>
      <c r="H400" s="5">
        <f t="shared" si="41"/>
        <v>1.0887312230835488E-2</v>
      </c>
      <c r="I400" s="5">
        <f t="shared" si="42"/>
        <v>0.23276095090439275</v>
      </c>
      <c r="J400" s="5">
        <f t="shared" si="43"/>
        <v>8.4919454759421129E-2</v>
      </c>
      <c r="K400" s="5">
        <f t="shared" si="44"/>
        <v>0.11728323300970873</v>
      </c>
      <c r="L400" s="5">
        <f t="shared" si="45"/>
        <v>0.10995363106796117</v>
      </c>
      <c r="M400" s="5">
        <f t="shared" si="46"/>
        <v>3.8569029126213593E-2</v>
      </c>
    </row>
    <row r="401" spans="1:13">
      <c r="A401">
        <v>31.68</v>
      </c>
      <c r="B401">
        <v>-25.280339000000001</v>
      </c>
      <c r="C401">
        <v>540.47092799999996</v>
      </c>
      <c r="D401">
        <v>482.75266399999998</v>
      </c>
      <c r="E401">
        <v>-12.080173</v>
      </c>
      <c r="F401">
        <v>-11.325224</v>
      </c>
      <c r="G401">
        <v>-3.97261</v>
      </c>
      <c r="H401" s="5">
        <f t="shared" si="41"/>
        <v>1.6372032730404825E-2</v>
      </c>
      <c r="I401" s="5">
        <f t="shared" si="42"/>
        <v>0.25312528940568479</v>
      </c>
      <c r="J401" s="5">
        <f t="shared" si="43"/>
        <v>9.8202170513454229E-2</v>
      </c>
      <c r="K401" s="5">
        <f t="shared" si="44"/>
        <v>0.12586209708737864</v>
      </c>
      <c r="L401" s="5">
        <f t="shared" si="45"/>
        <v>0.11379161165048543</v>
      </c>
      <c r="M401" s="5">
        <f t="shared" si="46"/>
        <v>3.9750436893203879E-2</v>
      </c>
    </row>
    <row r="402" spans="1:13">
      <c r="A402">
        <v>31.76</v>
      </c>
      <c r="B402">
        <v>-38.015860000000004</v>
      </c>
      <c r="C402">
        <v>587.75692200000003</v>
      </c>
      <c r="D402">
        <v>558.26264500000002</v>
      </c>
      <c r="E402">
        <v>-12.963796</v>
      </c>
      <c r="F402">
        <v>-11.720535999999999</v>
      </c>
      <c r="G402">
        <v>-4.0942949999999998</v>
      </c>
      <c r="H402" s="5">
        <f t="shared" si="41"/>
        <v>3.0369132213608954E-2</v>
      </c>
      <c r="I402" s="5">
        <f t="shared" si="42"/>
        <v>0.27088586649440138</v>
      </c>
      <c r="J402" s="5">
        <f t="shared" si="43"/>
        <v>0.10922896920400435</v>
      </c>
      <c r="K402" s="5">
        <f t="shared" si="44"/>
        <v>0.13791374757281555</v>
      </c>
      <c r="L402" s="5">
        <f t="shared" si="45"/>
        <v>0.12070699029126213</v>
      </c>
      <c r="M402" s="5">
        <f t="shared" si="46"/>
        <v>4.3579446601941747E-2</v>
      </c>
    </row>
    <row r="403" spans="1:13">
      <c r="A403">
        <v>31.84</v>
      </c>
      <c r="B403">
        <v>-70.517124999999993</v>
      </c>
      <c r="C403">
        <v>628.996982</v>
      </c>
      <c r="D403">
        <v>620.94812100000001</v>
      </c>
      <c r="E403">
        <v>-14.205116</v>
      </c>
      <c r="F403">
        <v>-12.43282</v>
      </c>
      <c r="G403">
        <v>-4.488683</v>
      </c>
      <c r="H403" s="5">
        <f t="shared" si="41"/>
        <v>4.5916192937123172E-2</v>
      </c>
      <c r="I403" s="5">
        <f t="shared" si="42"/>
        <v>0.28353299569336776</v>
      </c>
      <c r="J403" s="5">
        <f t="shared" si="43"/>
        <v>0.11476303776893944</v>
      </c>
      <c r="K403" s="5">
        <f t="shared" si="44"/>
        <v>0.15023239805825242</v>
      </c>
      <c r="L403" s="5">
        <f t="shared" si="45"/>
        <v>0.13075202912621359</v>
      </c>
      <c r="M403" s="5">
        <f t="shared" si="46"/>
        <v>4.7618252427184468E-2</v>
      </c>
    </row>
    <row r="404" spans="1:13">
      <c r="A404">
        <v>31.92</v>
      </c>
      <c r="B404">
        <v>-106.6174</v>
      </c>
      <c r="C404">
        <v>658.36361599999998</v>
      </c>
      <c r="D404">
        <v>652.40836000000002</v>
      </c>
      <c r="E404">
        <v>-15.473936999999999</v>
      </c>
      <c r="F404">
        <v>-13.467459</v>
      </c>
      <c r="G404">
        <v>-4.9046799999999999</v>
      </c>
      <c r="H404" s="5">
        <f t="shared" si="41"/>
        <v>5.3493798449612398E-2</v>
      </c>
      <c r="I404" s="5">
        <f t="shared" si="42"/>
        <v>0.29171704995693365</v>
      </c>
      <c r="J404" s="5">
        <f t="shared" si="43"/>
        <v>0.11588308339915178</v>
      </c>
      <c r="K404" s="5">
        <f t="shared" si="44"/>
        <v>0.16006074757281552</v>
      </c>
      <c r="L404" s="5">
        <f t="shared" si="45"/>
        <v>0.14307114563106796</v>
      </c>
      <c r="M404" s="5">
        <f t="shared" si="46"/>
        <v>4.8752213592233008E-2</v>
      </c>
    </row>
    <row r="405" spans="1:13">
      <c r="A405">
        <v>32</v>
      </c>
      <c r="B405">
        <v>-124.21259999999999</v>
      </c>
      <c r="C405">
        <v>677.36698999999999</v>
      </c>
      <c r="D405">
        <v>658.77562899999998</v>
      </c>
      <c r="E405">
        <v>-16.486256999999998</v>
      </c>
      <c r="F405">
        <v>-14.736328</v>
      </c>
      <c r="G405">
        <v>-5.0214780000000001</v>
      </c>
      <c r="H405" s="5">
        <f t="shared" si="41"/>
        <v>4.8911541774332469E-2</v>
      </c>
      <c r="I405" s="5">
        <f t="shared" si="42"/>
        <v>0.29561134969853575</v>
      </c>
      <c r="J405" s="5">
        <f t="shared" si="43"/>
        <v>0.11653057628812119</v>
      </c>
      <c r="K405" s="5">
        <f t="shared" si="44"/>
        <v>0.16430555339805825</v>
      </c>
      <c r="L405" s="5">
        <f t="shared" si="45"/>
        <v>0.15563066990291263</v>
      </c>
      <c r="M405" s="5">
        <f t="shared" si="46"/>
        <v>4.4851999999999996E-2</v>
      </c>
    </row>
    <row r="406" spans="1:13">
      <c r="A406">
        <v>32.08</v>
      </c>
      <c r="B406">
        <v>-113.57259999999999</v>
      </c>
      <c r="C406">
        <v>686.40955399999996</v>
      </c>
      <c r="D406">
        <v>662.45651599999997</v>
      </c>
      <c r="E406">
        <v>-16.923472</v>
      </c>
      <c r="F406">
        <v>-16.029959000000002</v>
      </c>
      <c r="G406">
        <v>-4.6197559999999998</v>
      </c>
      <c r="H406" s="5">
        <f t="shared" si="41"/>
        <v>3.6510957795004302E-2</v>
      </c>
      <c r="I406" s="5">
        <f t="shared" si="42"/>
        <v>0.29241131438415158</v>
      </c>
      <c r="J406" s="5">
        <f t="shared" si="43"/>
        <v>0.11924033981666997</v>
      </c>
      <c r="K406" s="5">
        <f t="shared" si="44"/>
        <v>0.1582298640776699</v>
      </c>
      <c r="L406" s="5">
        <f t="shared" si="45"/>
        <v>0.16568498058252429</v>
      </c>
      <c r="M406" s="5">
        <f t="shared" si="46"/>
        <v>3.5596786407766992E-2</v>
      </c>
    </row>
    <row r="407" spans="1:13">
      <c r="A407">
        <v>32.159999999999997</v>
      </c>
      <c r="B407">
        <v>-84.778443999999993</v>
      </c>
      <c r="C407">
        <v>678.97907199999997</v>
      </c>
      <c r="D407">
        <v>677.86106099999995</v>
      </c>
      <c r="E407">
        <v>-16.297675999999999</v>
      </c>
      <c r="F407">
        <v>-17.065553000000001</v>
      </c>
      <c r="G407">
        <v>-3.6664690000000002</v>
      </c>
      <c r="H407" s="5">
        <f t="shared" si="41"/>
        <v>2.433157579672696E-2</v>
      </c>
      <c r="I407" s="5">
        <f t="shared" si="42"/>
        <v>0.27944758225667526</v>
      </c>
      <c r="J407" s="5">
        <f t="shared" si="43"/>
        <v>0.12194373165072658</v>
      </c>
      <c r="K407" s="5">
        <f t="shared" si="44"/>
        <v>0.13601448543689321</v>
      </c>
      <c r="L407" s="5">
        <f t="shared" si="45"/>
        <v>0.17096620388349512</v>
      </c>
      <c r="M407" s="5">
        <f t="shared" si="46"/>
        <v>2.1953844660194174E-2</v>
      </c>
    </row>
    <row r="408" spans="1:13">
      <c r="A408">
        <v>32.24</v>
      </c>
      <c r="B408">
        <v>-56.497919000000003</v>
      </c>
      <c r="C408">
        <v>648.87728600000003</v>
      </c>
      <c r="D408">
        <v>693.22938399999998</v>
      </c>
      <c r="E408">
        <v>-14.009492</v>
      </c>
      <c r="F408">
        <v>-17.609518999999999</v>
      </c>
      <c r="G408">
        <v>-2.2612459999999999</v>
      </c>
      <c r="H408" s="5">
        <f t="shared" si="41"/>
        <v>1.6131213178294572E-2</v>
      </c>
      <c r="I408" s="5">
        <f t="shared" si="42"/>
        <v>0.2617273372093023</v>
      </c>
      <c r="J408" s="5">
        <f t="shared" si="43"/>
        <v>0.11887791930453505</v>
      </c>
      <c r="K408" s="5">
        <f t="shared" si="44"/>
        <v>9.4776951456310682E-2</v>
      </c>
      <c r="L408" s="5">
        <f t="shared" si="45"/>
        <v>0.17096627184466018</v>
      </c>
      <c r="M408" s="5">
        <f t="shared" si="46"/>
        <v>5.2658640776699029E-3</v>
      </c>
    </row>
    <row r="409" spans="1:13">
      <c r="A409">
        <v>32.32</v>
      </c>
      <c r="B409">
        <v>-37.456676999999999</v>
      </c>
      <c r="C409">
        <v>607.73087699999996</v>
      </c>
      <c r="D409">
        <v>675.80076199999996</v>
      </c>
      <c r="E409">
        <v>-9.7620260000000005</v>
      </c>
      <c r="F409">
        <v>-17.609525999999999</v>
      </c>
      <c r="G409">
        <v>-0.54238399999999998</v>
      </c>
      <c r="H409" s="5">
        <f t="shared" si="41"/>
        <v>9.4591748492678721E-3</v>
      </c>
      <c r="I409" s="5">
        <f t="shared" si="42"/>
        <v>0.25573038845822565</v>
      </c>
      <c r="J409" s="5">
        <f t="shared" si="43"/>
        <v>0.10528019588976274</v>
      </c>
      <c r="K409" s="5">
        <f t="shared" si="44"/>
        <v>4.0526999999999994E-2</v>
      </c>
      <c r="L409" s="5">
        <f t="shared" si="45"/>
        <v>0.16753943689320389</v>
      </c>
      <c r="M409" s="5">
        <f t="shared" si="46"/>
        <v>1.2623970873786406E-2</v>
      </c>
    </row>
    <row r="410" spans="1:13">
      <c r="A410">
        <v>32.4</v>
      </c>
      <c r="B410">
        <v>-21.964203999999999</v>
      </c>
      <c r="C410">
        <v>593.80596200000002</v>
      </c>
      <c r="D410">
        <v>598.50001599999996</v>
      </c>
      <c r="E410">
        <v>-4.1742809999999997</v>
      </c>
      <c r="F410">
        <v>-17.256561999999999</v>
      </c>
      <c r="G410">
        <v>1.3002689999999999</v>
      </c>
      <c r="H410" s="5">
        <f t="shared" si="41"/>
        <v>3.656510335917313E-3</v>
      </c>
      <c r="I410" s="5">
        <f t="shared" si="42"/>
        <v>0.27992855900086133</v>
      </c>
      <c r="J410" s="5">
        <f t="shared" si="43"/>
        <v>8.2574876469481057E-2</v>
      </c>
      <c r="K410" s="5">
        <f t="shared" si="44"/>
        <v>8.7327766990291274E-3</v>
      </c>
      <c r="L410" s="5">
        <f t="shared" si="45"/>
        <v>0.16445110679611649</v>
      </c>
      <c r="M410" s="5">
        <f t="shared" si="46"/>
        <v>2.8112135922330098E-2</v>
      </c>
    </row>
    <row r="411" spans="1:13">
      <c r="A411">
        <v>32.479999999999997</v>
      </c>
      <c r="B411">
        <v>-8.4904170000000008</v>
      </c>
      <c r="C411">
        <v>649.99411399999997</v>
      </c>
      <c r="D411">
        <v>469.42413499999998</v>
      </c>
      <c r="E411">
        <v>0.89947600000000005</v>
      </c>
      <c r="F411">
        <v>-16.938464</v>
      </c>
      <c r="G411">
        <v>2.8955500000000001</v>
      </c>
      <c r="H411" s="5">
        <f t="shared" si="41"/>
        <v>8.1566343669250644E-3</v>
      </c>
      <c r="I411" s="5">
        <f t="shared" si="42"/>
        <v>0.33313309302325578</v>
      </c>
      <c r="J411" s="5">
        <f t="shared" si="43"/>
        <v>5.9854000207569973E-2</v>
      </c>
      <c r="K411" s="5">
        <f t="shared" si="44"/>
        <v>2.7709805825242718E-2</v>
      </c>
      <c r="L411" s="5">
        <f t="shared" si="45"/>
        <v>0.16570759223300971</v>
      </c>
      <c r="M411" s="5">
        <f t="shared" si="46"/>
        <v>3.5444932038834955E-2</v>
      </c>
    </row>
    <row r="412" spans="1:13">
      <c r="A412">
        <v>32.56</v>
      </c>
      <c r="B412">
        <v>-18.939705</v>
      </c>
      <c r="C412">
        <v>773.53504199999998</v>
      </c>
      <c r="D412">
        <v>340.259816</v>
      </c>
      <c r="E412">
        <v>2.8541099999999999</v>
      </c>
      <c r="F412">
        <v>-17.067882000000001</v>
      </c>
      <c r="G412">
        <v>3.6508280000000002</v>
      </c>
      <c r="H412" s="5">
        <f t="shared" si="41"/>
        <v>3.3496442291128338E-2</v>
      </c>
      <c r="I412" s="5">
        <f t="shared" si="42"/>
        <v>0.38045477260981914</v>
      </c>
      <c r="J412" s="5">
        <f t="shared" si="43"/>
        <v>4.9428272965066682E-2</v>
      </c>
      <c r="K412" s="5">
        <f t="shared" si="44"/>
        <v>3.4968155339805823E-3</v>
      </c>
      <c r="L412" s="5">
        <f t="shared" si="45"/>
        <v>0.17235104854368932</v>
      </c>
      <c r="M412" s="5">
        <f t="shared" si="46"/>
        <v>2.9389000000000002E-2</v>
      </c>
    </row>
    <row r="413" spans="1:13">
      <c r="A413">
        <v>32.64</v>
      </c>
      <c r="B413">
        <v>-77.778739000000002</v>
      </c>
      <c r="C413">
        <v>883.41598199999999</v>
      </c>
      <c r="D413">
        <v>280.99132900000001</v>
      </c>
      <c r="E413">
        <v>-0.36017199999999999</v>
      </c>
      <c r="F413">
        <v>-17.752158000000001</v>
      </c>
      <c r="G413">
        <v>3.0270670000000002</v>
      </c>
      <c r="H413" s="5">
        <f t="shared" si="41"/>
        <v>6.4951421188630495E-2</v>
      </c>
      <c r="I413" s="5">
        <f t="shared" si="42"/>
        <v>0.37112200689061153</v>
      </c>
      <c r="J413" s="5">
        <f t="shared" si="43"/>
        <v>5.8989815878399181E-2</v>
      </c>
      <c r="K413" s="5">
        <f t="shared" si="44"/>
        <v>8.5703572815533979E-2</v>
      </c>
      <c r="L413" s="5">
        <f t="shared" si="45"/>
        <v>0.17833402912621357</v>
      </c>
      <c r="M413" s="5">
        <f t="shared" si="46"/>
        <v>9.585970873786407E-3</v>
      </c>
    </row>
    <row r="414" spans="1:13">
      <c r="A414">
        <v>32.72</v>
      </c>
      <c r="B414">
        <v>-150.81720000000001</v>
      </c>
      <c r="C414">
        <v>861.74530000000004</v>
      </c>
      <c r="D414">
        <v>335.34707500000002</v>
      </c>
      <c r="E414">
        <v>-8.8274679999999996</v>
      </c>
      <c r="F414">
        <v>-18.368404999999999</v>
      </c>
      <c r="G414">
        <v>0.98735499999999998</v>
      </c>
      <c r="H414" s="5">
        <f t="shared" si="41"/>
        <v>5.5325624461670976E-2</v>
      </c>
      <c r="I414" s="5">
        <f t="shared" si="42"/>
        <v>0.28257663479758832</v>
      </c>
      <c r="J414" s="5">
        <f t="shared" si="43"/>
        <v>8.6549798322904992E-2</v>
      </c>
      <c r="K414" s="5">
        <f t="shared" si="44"/>
        <v>0.19576189320388349</v>
      </c>
      <c r="L414" s="5">
        <f t="shared" si="45"/>
        <v>0.16901958252427182</v>
      </c>
      <c r="M414" s="5">
        <f t="shared" si="46"/>
        <v>1.9084E-2</v>
      </c>
    </row>
    <row r="415" spans="1:13">
      <c r="A415">
        <v>32.799999999999997</v>
      </c>
      <c r="B415">
        <v>-128.46610000000001</v>
      </c>
      <c r="C415">
        <v>656.14294600000005</v>
      </c>
      <c r="D415">
        <v>492.02089000000001</v>
      </c>
      <c r="E415">
        <v>-20.163474999999998</v>
      </c>
      <c r="F415">
        <v>-17.409016999999999</v>
      </c>
      <c r="G415">
        <v>-1.965652</v>
      </c>
      <c r="H415" s="5">
        <f t="shared" si="41"/>
        <v>2.5797375968992248E-2</v>
      </c>
      <c r="I415" s="5">
        <f t="shared" si="42"/>
        <v>0.1460237019810508</v>
      </c>
      <c r="J415" s="5">
        <f t="shared" si="43"/>
        <v>0.12163403250405025</v>
      </c>
      <c r="K415" s="5">
        <f t="shared" si="44"/>
        <v>0.29462687378640778</v>
      </c>
      <c r="L415" s="5">
        <f t="shared" si="45"/>
        <v>0.12759843689320388</v>
      </c>
      <c r="M415" s="5">
        <f t="shared" si="46"/>
        <v>5.3394805825242718E-2</v>
      </c>
    </row>
    <row r="416" spans="1:13">
      <c r="A416">
        <v>32.880000000000003</v>
      </c>
      <c r="B416">
        <v>59.901507000000002</v>
      </c>
      <c r="C416">
        <v>339.06703599999997</v>
      </c>
      <c r="D416">
        <v>691.468797</v>
      </c>
      <c r="E416">
        <v>-30.346568000000001</v>
      </c>
      <c r="F416">
        <v>-13.142639000000001</v>
      </c>
      <c r="G416">
        <v>-5.4996650000000002</v>
      </c>
      <c r="H416" s="5">
        <f t="shared" si="41"/>
        <v>0.12254930146425495</v>
      </c>
      <c r="I416" s="5">
        <f t="shared" si="42"/>
        <v>1.9411015503875969E-2</v>
      </c>
      <c r="J416" s="5">
        <f t="shared" si="43"/>
        <v>0.14986395811308342</v>
      </c>
      <c r="K416" s="5">
        <f t="shared" si="44"/>
        <v>0.34317184466019418</v>
      </c>
      <c r="L416" s="5">
        <f t="shared" si="45"/>
        <v>4.9808174757281554E-2</v>
      </c>
      <c r="M416" s="5">
        <f t="shared" si="46"/>
        <v>9.8554786407766978E-2</v>
      </c>
    </row>
    <row r="417" spans="1:13">
      <c r="A417">
        <v>32.96</v>
      </c>
      <c r="B417">
        <v>284.55947800000001</v>
      </c>
      <c r="C417">
        <v>45.072378</v>
      </c>
      <c r="D417">
        <v>851.95112500000005</v>
      </c>
      <c r="E417">
        <v>-35.346699999999998</v>
      </c>
      <c r="F417">
        <v>-5.130242</v>
      </c>
      <c r="G417">
        <v>-10.151142999999999</v>
      </c>
      <c r="H417" s="5">
        <f t="shared" si="41"/>
        <v>0.10703691989664083</v>
      </c>
      <c r="I417" s="5">
        <f t="shared" si="42"/>
        <v>6.1969121447028423E-2</v>
      </c>
      <c r="J417" s="5">
        <f t="shared" si="43"/>
        <v>0.15679626250916914</v>
      </c>
      <c r="K417" s="5">
        <f t="shared" si="44"/>
        <v>0.31708410679611654</v>
      </c>
      <c r="L417" s="5">
        <f t="shared" si="45"/>
        <v>1.8780615436638767E-2</v>
      </c>
      <c r="M417" s="5">
        <f t="shared" si="46"/>
        <v>0.16189667961165047</v>
      </c>
    </row>
    <row r="418" spans="1:13">
      <c r="A418">
        <v>33.04</v>
      </c>
      <c r="B418">
        <v>248.539728</v>
      </c>
      <c r="C418">
        <v>-143.89230000000001</v>
      </c>
      <c r="D418">
        <v>891.360097</v>
      </c>
      <c r="E418">
        <v>-32.659663000000002</v>
      </c>
      <c r="F418">
        <v>4.4431180000000001</v>
      </c>
      <c r="G418">
        <v>-16.675357999999999</v>
      </c>
      <c r="H418" s="5">
        <f t="shared" si="41"/>
        <v>8.9025409130060296E-2</v>
      </c>
      <c r="I418" s="5">
        <f t="shared" si="42"/>
        <v>9.5864685615848405E-2</v>
      </c>
      <c r="J418" s="5">
        <f t="shared" si="43"/>
        <v>0.13242805448887654</v>
      </c>
      <c r="K418" s="5">
        <f t="shared" si="44"/>
        <v>0.21642615533980583</v>
      </c>
      <c r="L418" s="5">
        <f t="shared" si="45"/>
        <v>4.7029364274241273E-2</v>
      </c>
      <c r="M418" s="5">
        <f t="shared" si="46"/>
        <v>0.23395504854368934</v>
      </c>
    </row>
    <row r="419" spans="1:13">
      <c r="A419">
        <v>33.119999999999997</v>
      </c>
      <c r="B419">
        <v>-206.71700000000001</v>
      </c>
      <c r="C419">
        <v>-222.59780000000001</v>
      </c>
      <c r="D419">
        <v>752.83097699999996</v>
      </c>
      <c r="E419">
        <v>-22.291893999999999</v>
      </c>
      <c r="F419">
        <v>11.126207000000001</v>
      </c>
      <c r="G419">
        <v>-24.097370000000002</v>
      </c>
      <c r="H419" s="5">
        <f t="shared" si="41"/>
        <v>0.35818440999138673</v>
      </c>
      <c r="I419" s="5">
        <f t="shared" si="42"/>
        <v>7.8700215331610673E-2</v>
      </c>
      <c r="J419" s="5">
        <f t="shared" si="43"/>
        <v>8.0613363284390213E-2</v>
      </c>
      <c r="K419" s="5">
        <f t="shared" si="44"/>
        <v>6.9339475728155339E-2</v>
      </c>
      <c r="L419" s="5">
        <f t="shared" si="45"/>
        <v>4.4866383464367235E-2</v>
      </c>
      <c r="M419" s="5">
        <f t="shared" si="46"/>
        <v>0.27860122330097087</v>
      </c>
    </row>
    <row r="420" spans="1:13">
      <c r="A420">
        <v>33.200000000000003</v>
      </c>
      <c r="B420">
        <v>-831.70420000000001</v>
      </c>
      <c r="C420">
        <v>-182.74189999999999</v>
      </c>
      <c r="D420">
        <v>458.27326599999998</v>
      </c>
      <c r="E420">
        <v>-7.141966</v>
      </c>
      <c r="F420">
        <v>10.614489000000001</v>
      </c>
      <c r="G420">
        <v>-28.695926</v>
      </c>
      <c r="H420" s="5">
        <f t="shared" si="41"/>
        <v>0.47954565030146429</v>
      </c>
      <c r="I420" s="5">
        <f t="shared" si="42"/>
        <v>1.3804694229112832E-2</v>
      </c>
      <c r="J420" s="5">
        <f t="shared" si="43"/>
        <v>2.8499906065792644E-2</v>
      </c>
      <c r="K420" s="5">
        <f t="shared" si="44"/>
        <v>7.2864514563106803E-2</v>
      </c>
      <c r="L420" s="5">
        <f t="shared" si="45"/>
        <v>7.0009595062980809E-3</v>
      </c>
      <c r="M420" s="5">
        <f t="shared" si="46"/>
        <v>0.25228783495145629</v>
      </c>
    </row>
    <row r="421" spans="1:13">
      <c r="A421">
        <v>33.28</v>
      </c>
      <c r="B421">
        <v>-1113.5050000000001</v>
      </c>
      <c r="C421">
        <v>32.054499999999997</v>
      </c>
      <c r="D421">
        <v>162.017121</v>
      </c>
      <c r="E421">
        <v>7.505045</v>
      </c>
      <c r="F421">
        <v>1.6562870000000001</v>
      </c>
      <c r="G421">
        <v>-25.985647</v>
      </c>
      <c r="H421" s="5">
        <f t="shared" si="41"/>
        <v>0.32587101636520244</v>
      </c>
      <c r="I421" s="5">
        <f t="shared" si="42"/>
        <v>0.19335430620155039</v>
      </c>
      <c r="J421" s="5">
        <f t="shared" si="43"/>
        <v>1.8444297542758534E-2</v>
      </c>
      <c r="K421" s="5">
        <f t="shared" si="44"/>
        <v>0.15419494174757281</v>
      </c>
      <c r="L421" s="5">
        <f t="shared" si="45"/>
        <v>0.12433262135922329</v>
      </c>
      <c r="M421" s="5">
        <f t="shared" si="46"/>
        <v>0.14161182524271845</v>
      </c>
    </row>
    <row r="422" spans="1:13">
      <c r="A422">
        <v>33.36</v>
      </c>
      <c r="B422">
        <v>-756.67250000000001</v>
      </c>
      <c r="C422">
        <v>448.96869900000002</v>
      </c>
      <c r="D422">
        <v>104.85269599999999</v>
      </c>
      <c r="E422">
        <v>15.882078999999999</v>
      </c>
      <c r="F422">
        <v>-12.80626</v>
      </c>
      <c r="G422">
        <v>-14.586017999999999</v>
      </c>
      <c r="H422" s="5">
        <f t="shared" si="41"/>
        <v>3.6451459948320412E-3</v>
      </c>
      <c r="I422" s="5">
        <f t="shared" si="42"/>
        <v>0.41367155254091298</v>
      </c>
      <c r="J422" s="5">
        <f t="shared" si="43"/>
        <v>7.4715968463436894E-2</v>
      </c>
      <c r="K422" s="5">
        <f t="shared" si="44"/>
        <v>0.14285025242718447</v>
      </c>
      <c r="L422" s="5">
        <f t="shared" si="45"/>
        <v>0.26399234951456313</v>
      </c>
      <c r="M422" s="5">
        <f t="shared" si="46"/>
        <v>1.6709485436893205E-2</v>
      </c>
    </row>
    <row r="423" spans="1:13">
      <c r="A423">
        <v>33.44</v>
      </c>
      <c r="B423">
        <v>8.464029</v>
      </c>
      <c r="C423">
        <v>960.545345</v>
      </c>
      <c r="D423">
        <v>424.74757899999997</v>
      </c>
      <c r="E423">
        <v>14.713576</v>
      </c>
      <c r="F423">
        <v>-27.191212</v>
      </c>
      <c r="G423">
        <v>1.721077</v>
      </c>
      <c r="H423" s="5">
        <f t="shared" si="41"/>
        <v>0.2702599888027562</v>
      </c>
      <c r="I423" s="5">
        <f t="shared" si="42"/>
        <v>0.57924358311800173</v>
      </c>
      <c r="J423" s="5">
        <f t="shared" si="43"/>
        <v>0.1723217519257392</v>
      </c>
      <c r="K423" s="5">
        <f t="shared" si="44"/>
        <v>5.2293097087378643E-2</v>
      </c>
      <c r="L423" s="5">
        <f t="shared" si="45"/>
        <v>0.35342671844660195</v>
      </c>
      <c r="M423" s="5">
        <f t="shared" si="46"/>
        <v>0.15593022330097087</v>
      </c>
    </row>
    <row r="424" spans="1:13">
      <c r="A424">
        <v>33.520000000000003</v>
      </c>
      <c r="B424">
        <v>627.54369399999996</v>
      </c>
      <c r="C424">
        <v>1345.0036</v>
      </c>
      <c r="D424">
        <v>979.619865</v>
      </c>
      <c r="E424">
        <v>5.3861889999999999</v>
      </c>
      <c r="F424">
        <v>-36.402951999999999</v>
      </c>
      <c r="G424">
        <v>16.060813</v>
      </c>
      <c r="H424" s="5">
        <f t="shared" si="41"/>
        <v>0.30786993583118005</v>
      </c>
      <c r="I424" s="5">
        <f t="shared" si="42"/>
        <v>0.61462446167097329</v>
      </c>
      <c r="J424" s="5">
        <f t="shared" si="43"/>
        <v>0.24868333793622679</v>
      </c>
      <c r="K424" s="5">
        <f t="shared" si="44"/>
        <v>6.5646436893203888E-2</v>
      </c>
      <c r="L424" s="5">
        <f t="shared" si="45"/>
        <v>0.37262021359223302</v>
      </c>
      <c r="M424" s="5">
        <f t="shared" si="46"/>
        <v>0.22341685436893202</v>
      </c>
    </row>
    <row r="425" spans="1:13">
      <c r="A425">
        <v>33.6</v>
      </c>
      <c r="B425">
        <v>714.87399100000005</v>
      </c>
      <c r="C425">
        <v>1427.1579999999999</v>
      </c>
      <c r="D425">
        <v>1413.7225000000001</v>
      </c>
      <c r="E425">
        <v>-6.7615829999999999</v>
      </c>
      <c r="F425">
        <v>-38.379882000000002</v>
      </c>
      <c r="G425">
        <v>23.011935999999999</v>
      </c>
      <c r="H425" s="5">
        <f t="shared" si="41"/>
        <v>0.1485958992248062</v>
      </c>
      <c r="I425" s="5">
        <f t="shared" si="42"/>
        <v>0.52861210163652028</v>
      </c>
      <c r="J425" s="5">
        <f t="shared" si="43"/>
        <v>0.25661733420348543</v>
      </c>
      <c r="K425" s="5">
        <f t="shared" si="44"/>
        <v>0.15456657281553396</v>
      </c>
      <c r="L425" s="5">
        <f t="shared" si="45"/>
        <v>0.33493907766990294</v>
      </c>
      <c r="M425" s="5">
        <f t="shared" si="46"/>
        <v>0.21111542718446602</v>
      </c>
    </row>
    <row r="426" spans="1:13">
      <c r="A426">
        <v>33.68</v>
      </c>
      <c r="B426">
        <v>345.03967799999998</v>
      </c>
      <c r="C426">
        <v>1227.4373000000001</v>
      </c>
      <c r="D426">
        <v>1458.82592</v>
      </c>
      <c r="E426">
        <v>-15.920356999999999</v>
      </c>
      <c r="F426">
        <v>-34.498725</v>
      </c>
      <c r="G426">
        <v>21.744889000000001</v>
      </c>
      <c r="H426" s="5">
        <f t="shared" si="41"/>
        <v>3.9537756244616709E-2</v>
      </c>
      <c r="I426" s="5">
        <f t="shared" si="42"/>
        <v>0.40630345693367786</v>
      </c>
      <c r="J426" s="5">
        <f t="shared" si="43"/>
        <v>0.20533333450604505</v>
      </c>
      <c r="K426" s="5">
        <f t="shared" si="44"/>
        <v>0.18796715533980585</v>
      </c>
      <c r="L426" s="5">
        <f t="shared" si="45"/>
        <v>0.27056509708737864</v>
      </c>
      <c r="M426" s="5">
        <f t="shared" si="46"/>
        <v>0.14981633009708739</v>
      </c>
    </row>
    <row r="427" spans="1:13">
      <c r="A427">
        <v>33.76</v>
      </c>
      <c r="B427">
        <v>-91.806669999999997</v>
      </c>
      <c r="C427">
        <v>943.43662700000004</v>
      </c>
      <c r="D427">
        <v>1167.2851000000001</v>
      </c>
      <c r="E427">
        <v>-19.360617000000001</v>
      </c>
      <c r="F427">
        <v>-27.868205</v>
      </c>
      <c r="G427">
        <v>15.431082</v>
      </c>
      <c r="H427" s="5">
        <f t="shared" si="41"/>
        <v>0.1169187338501292</v>
      </c>
      <c r="I427" s="5">
        <f t="shared" si="42"/>
        <v>0.33389889319552107</v>
      </c>
      <c r="J427" s="5">
        <f t="shared" si="43"/>
        <v>0.14581466604982032</v>
      </c>
      <c r="K427" s="5">
        <f t="shared" si="44"/>
        <v>0.17755410679611652</v>
      </c>
      <c r="L427" s="5">
        <f t="shared" si="45"/>
        <v>0.20391925242718445</v>
      </c>
      <c r="M427" s="5">
        <f t="shared" si="46"/>
        <v>7.7929718446601945E-2</v>
      </c>
    </row>
    <row r="428" spans="1:13">
      <c r="A428">
        <v>33.840000000000003</v>
      </c>
      <c r="B428">
        <v>-271.4853</v>
      </c>
      <c r="C428">
        <v>775.31322999999998</v>
      </c>
      <c r="D428">
        <v>828.93158800000003</v>
      </c>
      <c r="E428">
        <v>-18.288073000000001</v>
      </c>
      <c r="F428">
        <v>-21.003682999999999</v>
      </c>
      <c r="G428">
        <v>8.0267610000000005</v>
      </c>
      <c r="H428" s="5">
        <f t="shared" si="41"/>
        <v>7.8522652885443578E-2</v>
      </c>
      <c r="I428" s="5">
        <f t="shared" si="42"/>
        <v>0.32912805943152457</v>
      </c>
      <c r="J428" s="5">
        <f t="shared" si="43"/>
        <v>0.11936787186248313</v>
      </c>
      <c r="K428" s="5">
        <f t="shared" si="44"/>
        <v>0.15356100970873787</v>
      </c>
      <c r="L428" s="5">
        <f t="shared" si="45"/>
        <v>0.14227593203883496</v>
      </c>
      <c r="M428" s="5">
        <f t="shared" si="46"/>
        <v>1.444631067961165E-2</v>
      </c>
    </row>
    <row r="429" spans="1:13">
      <c r="A429">
        <v>33.92</v>
      </c>
      <c r="B429">
        <v>-182.3296</v>
      </c>
      <c r="C429">
        <v>764.23535400000003</v>
      </c>
      <c r="D429">
        <v>678.58605899999998</v>
      </c>
      <c r="E429">
        <v>-15.816784</v>
      </c>
      <c r="F429">
        <v>-14.654420999999999</v>
      </c>
      <c r="G429">
        <v>1.48797</v>
      </c>
      <c r="H429" s="5">
        <f t="shared" si="41"/>
        <v>2.3731364341085272E-2</v>
      </c>
      <c r="I429" s="5">
        <f t="shared" si="42"/>
        <v>0.34169060637381565</v>
      </c>
      <c r="J429" s="5">
        <f t="shared" si="43"/>
        <v>0.12568075157920289</v>
      </c>
      <c r="K429" s="5">
        <f t="shared" si="44"/>
        <v>0.13863346601941748</v>
      </c>
      <c r="L429" s="5">
        <f t="shared" si="45"/>
        <v>8.2028009708737873E-2</v>
      </c>
      <c r="M429" s="5">
        <f t="shared" si="46"/>
        <v>4.3664349514563106E-2</v>
      </c>
    </row>
    <row r="430" spans="1:13">
      <c r="A430">
        <v>34</v>
      </c>
      <c r="B430">
        <v>-55.104227999999999</v>
      </c>
      <c r="C430">
        <v>793.40558799999997</v>
      </c>
      <c r="D430">
        <v>714.47370699999999</v>
      </c>
      <c r="E430">
        <v>-14.279247</v>
      </c>
      <c r="F430">
        <v>-8.4488850000000006</v>
      </c>
      <c r="G430">
        <v>-4.4974280000000002</v>
      </c>
      <c r="H430" s="5">
        <f t="shared" si="41"/>
        <v>4.5186046511627907E-2</v>
      </c>
      <c r="I430" s="5">
        <f t="shared" si="42"/>
        <v>0.31464674418604649</v>
      </c>
      <c r="J430" s="5">
        <f t="shared" si="43"/>
        <v>0.13759168981306391</v>
      </c>
      <c r="K430" s="5">
        <f t="shared" si="44"/>
        <v>0.13636133009708737</v>
      </c>
      <c r="L430" s="5">
        <f t="shared" si="45"/>
        <v>2.3671815533980584E-2</v>
      </c>
      <c r="M430" s="5">
        <f t="shared" si="46"/>
        <v>0.10411993203883496</v>
      </c>
    </row>
    <row r="431" spans="1:13">
      <c r="A431">
        <v>34.08</v>
      </c>
      <c r="B431">
        <v>-104.922</v>
      </c>
      <c r="C431">
        <v>730.60973999999999</v>
      </c>
      <c r="D431">
        <v>782.18536600000004</v>
      </c>
      <c r="E431">
        <v>-14.045216999999999</v>
      </c>
      <c r="F431">
        <v>-2.4381970000000002</v>
      </c>
      <c r="G431">
        <v>-10.724353000000001</v>
      </c>
      <c r="H431" s="5">
        <f t="shared" si="41"/>
        <v>0.14848096468561586</v>
      </c>
      <c r="I431" s="5">
        <f t="shared" si="42"/>
        <v>0.24031183548664944</v>
      </c>
      <c r="J431" s="5">
        <f t="shared" si="43"/>
        <v>0.13610889965047326</v>
      </c>
      <c r="K431" s="5">
        <f t="shared" si="44"/>
        <v>0.13727404854368933</v>
      </c>
      <c r="L431" s="5">
        <f t="shared" si="45"/>
        <v>8.8151830247696333E-3</v>
      </c>
      <c r="M431" s="5">
        <f t="shared" si="46"/>
        <v>0.16248279611650487</v>
      </c>
    </row>
    <row r="432" spans="1:13">
      <c r="A432">
        <v>34.159999999999997</v>
      </c>
      <c r="B432">
        <v>-344.77280000000002</v>
      </c>
      <c r="C432">
        <v>558.00408200000004</v>
      </c>
      <c r="D432">
        <v>773.75595599999997</v>
      </c>
      <c r="E432">
        <v>-14.139227</v>
      </c>
      <c r="F432">
        <v>2.085496</v>
      </c>
      <c r="G432">
        <v>-16.735728000000002</v>
      </c>
      <c r="H432" s="5">
        <f t="shared" si="41"/>
        <v>0.26151240310077523</v>
      </c>
      <c r="I432" s="5">
        <f t="shared" si="42"/>
        <v>0.16039422609819121</v>
      </c>
      <c r="J432" s="5">
        <f t="shared" si="43"/>
        <v>0.12522256461494891</v>
      </c>
      <c r="K432" s="5">
        <f t="shared" si="44"/>
        <v>0.13083511650485438</v>
      </c>
      <c r="L432" s="5">
        <f t="shared" si="45"/>
        <v>1.4033202299433594E-2</v>
      </c>
      <c r="M432" s="5">
        <f t="shared" si="46"/>
        <v>0.20131842718446602</v>
      </c>
    </row>
    <row r="433" spans="1:13">
      <c r="A433">
        <v>34.24</v>
      </c>
      <c r="B433">
        <v>-607.23180000000002</v>
      </c>
      <c r="C433">
        <v>372.43539299999998</v>
      </c>
      <c r="D433">
        <v>711.86899200000005</v>
      </c>
      <c r="E433">
        <v>-13.476017000000001</v>
      </c>
      <c r="F433">
        <v>3.3199749999999999</v>
      </c>
      <c r="G433">
        <v>-20.735797999999999</v>
      </c>
      <c r="H433" s="5">
        <f t="shared" si="41"/>
        <v>0.30420788113695091</v>
      </c>
      <c r="I433" s="5">
        <f t="shared" si="42"/>
        <v>0.12242038027562448</v>
      </c>
      <c r="J433" s="5">
        <f t="shared" si="43"/>
        <v>0.11867771366953805</v>
      </c>
      <c r="K433" s="5">
        <f t="shared" si="44"/>
        <v>0.1128470776699029</v>
      </c>
      <c r="L433" s="5">
        <f t="shared" si="45"/>
        <v>2.2160833544678333E-3</v>
      </c>
      <c r="M433" s="5">
        <f t="shared" si="46"/>
        <v>0.20377866990291263</v>
      </c>
    </row>
    <row r="434" spans="1:13">
      <c r="A434">
        <v>34.32</v>
      </c>
      <c r="B434">
        <v>-706.37070000000006</v>
      </c>
      <c r="C434">
        <v>284.26012300000002</v>
      </c>
      <c r="D434">
        <v>674.66262700000004</v>
      </c>
      <c r="E434">
        <v>-11.623248999999999</v>
      </c>
      <c r="F434">
        <v>0.524281</v>
      </c>
      <c r="G434">
        <v>-20.989203</v>
      </c>
      <c r="H434" s="5">
        <f t="shared" si="41"/>
        <v>0.25088139534883719</v>
      </c>
      <c r="I434" s="5">
        <f t="shared" si="42"/>
        <v>0.14134220930232558</v>
      </c>
      <c r="J434" s="5">
        <f t="shared" si="43"/>
        <v>0.12239345134331195</v>
      </c>
      <c r="K434" s="5">
        <f t="shared" si="44"/>
        <v>8.6323922330097086E-2</v>
      </c>
      <c r="L434" s="5">
        <f t="shared" si="45"/>
        <v>4.9272155339805827E-2</v>
      </c>
      <c r="M434" s="5">
        <f t="shared" si="46"/>
        <v>0.16802891262135924</v>
      </c>
    </row>
    <row r="435" spans="1:13">
      <c r="A435">
        <v>34.4</v>
      </c>
      <c r="B435">
        <v>-582.54660000000001</v>
      </c>
      <c r="C435">
        <v>328.19661000000002</v>
      </c>
      <c r="D435">
        <v>695.78596400000004</v>
      </c>
      <c r="E435">
        <v>-8.8913639999999994</v>
      </c>
      <c r="F435">
        <v>-5.0750320000000002</v>
      </c>
      <c r="G435">
        <v>-17.306978000000001</v>
      </c>
      <c r="H435" s="5">
        <f t="shared" si="41"/>
        <v>0.14222084409991387</v>
      </c>
      <c r="I435" s="5">
        <f t="shared" si="42"/>
        <v>0.19655845650301462</v>
      </c>
      <c r="J435" s="5">
        <f t="shared" si="43"/>
        <v>0.1320709959664581</v>
      </c>
      <c r="K435" s="5">
        <f t="shared" si="44"/>
        <v>5.881561165048544E-2</v>
      </c>
      <c r="L435" s="5">
        <f t="shared" si="45"/>
        <v>0.10583033009708738</v>
      </c>
      <c r="M435" s="5">
        <f t="shared" si="46"/>
        <v>0.1105312718446602</v>
      </c>
    </row>
    <row r="436" spans="1:13">
      <c r="A436">
        <v>34.479999999999997</v>
      </c>
      <c r="B436">
        <v>-330.23680000000002</v>
      </c>
      <c r="C436">
        <v>456.40873599999998</v>
      </c>
      <c r="D436">
        <v>750.80115999999998</v>
      </c>
      <c r="E436">
        <v>-6.0580080000000001</v>
      </c>
      <c r="F436">
        <v>-10.900524000000001</v>
      </c>
      <c r="G436">
        <v>-11.384721000000001</v>
      </c>
      <c r="H436" s="5">
        <f t="shared" si="41"/>
        <v>4.9851981050818256E-2</v>
      </c>
      <c r="I436" s="5">
        <f t="shared" si="42"/>
        <v>0.2548475120585702</v>
      </c>
      <c r="J436" s="5">
        <f t="shared" si="43"/>
        <v>0.14182382586638476</v>
      </c>
      <c r="K436" s="5">
        <f t="shared" si="44"/>
        <v>3.8543650485436891E-2</v>
      </c>
      <c r="L436" s="5">
        <f t="shared" si="45"/>
        <v>0.142269786407767</v>
      </c>
      <c r="M436" s="5">
        <f t="shared" si="46"/>
        <v>5.657025242718447E-2</v>
      </c>
    </row>
    <row r="437" spans="1:13">
      <c r="A437">
        <v>34.56</v>
      </c>
      <c r="B437">
        <v>-115.7563</v>
      </c>
      <c r="C437">
        <v>591.75592300000005</v>
      </c>
      <c r="D437">
        <v>806.24433999999997</v>
      </c>
      <c r="E437">
        <v>-3.9699960000000001</v>
      </c>
      <c r="F437">
        <v>-14.653788</v>
      </c>
      <c r="G437">
        <v>-5.8267360000000004</v>
      </c>
      <c r="H437" s="5">
        <f t="shared" si="41"/>
        <v>2.5842121877691644E-2</v>
      </c>
      <c r="I437" s="5">
        <f t="shared" si="42"/>
        <v>0.2932086347975883</v>
      </c>
      <c r="J437" s="5">
        <f t="shared" si="43"/>
        <v>0.14991093823386101</v>
      </c>
      <c r="K437" s="5">
        <f t="shared" si="44"/>
        <v>3.0595475728155339E-2</v>
      </c>
      <c r="L437" s="5">
        <f t="shared" si="45"/>
        <v>0.15204709708737862</v>
      </c>
      <c r="M437" s="5">
        <f t="shared" si="46"/>
        <v>2.5734883495145629E-2</v>
      </c>
    </row>
    <row r="438" spans="1:13">
      <c r="A438">
        <v>34.64</v>
      </c>
      <c r="B438">
        <v>-60.005406999999998</v>
      </c>
      <c r="C438">
        <v>680.83045000000004</v>
      </c>
      <c r="D438">
        <v>852.21819900000003</v>
      </c>
      <c r="E438">
        <v>-3.1513339999999999</v>
      </c>
      <c r="F438">
        <v>-15.660850999999999</v>
      </c>
      <c r="G438">
        <v>-2.650693</v>
      </c>
      <c r="H438" s="5">
        <f t="shared" si="41"/>
        <v>7.2006589147286817E-2</v>
      </c>
      <c r="I438" s="5">
        <f t="shared" si="42"/>
        <v>0.30726013436692506</v>
      </c>
      <c r="J438" s="5">
        <f t="shared" si="43"/>
        <v>0.15733911796834735</v>
      </c>
      <c r="K438" s="5">
        <f t="shared" si="44"/>
        <v>3.4901077669902913E-2</v>
      </c>
      <c r="L438" s="5">
        <f t="shared" si="45"/>
        <v>0.14555979611650485</v>
      </c>
      <c r="M438" s="5">
        <f t="shared" si="46"/>
        <v>2.2330621359223299E-2</v>
      </c>
    </row>
    <row r="439" spans="1:13">
      <c r="A439">
        <v>34.72</v>
      </c>
      <c r="B439">
        <v>-167.19929999999999</v>
      </c>
      <c r="C439">
        <v>713.458032</v>
      </c>
      <c r="D439">
        <v>894.44613800000002</v>
      </c>
      <c r="E439">
        <v>-3.594811</v>
      </c>
      <c r="F439">
        <v>-14.992659</v>
      </c>
      <c r="G439">
        <v>-2.3000539999999998</v>
      </c>
      <c r="H439" s="5">
        <f t="shared" si="41"/>
        <v>0.14558983634797587</v>
      </c>
      <c r="I439" s="5">
        <f t="shared" si="42"/>
        <v>0.30689491429801896</v>
      </c>
      <c r="J439" s="5">
        <f t="shared" si="43"/>
        <v>0.16480157911494275</v>
      </c>
      <c r="K439" s="5">
        <f t="shared" si="44"/>
        <v>4.7303165048543691E-2</v>
      </c>
      <c r="L439" s="5">
        <f t="shared" si="45"/>
        <v>0.14007357281553398</v>
      </c>
      <c r="M439" s="5">
        <f t="shared" si="46"/>
        <v>3.6072864077669901E-2</v>
      </c>
    </row>
    <row r="440" spans="1:13">
      <c r="A440">
        <v>34.799999999999997</v>
      </c>
      <c r="B440">
        <v>-338.05959999999999</v>
      </c>
      <c r="C440">
        <v>712.60999100000004</v>
      </c>
      <c r="D440">
        <v>936.86896100000001</v>
      </c>
      <c r="E440">
        <v>-4.8722260000000004</v>
      </c>
      <c r="F440">
        <v>-14.427578</v>
      </c>
      <c r="G440">
        <v>-3.7155049999999998</v>
      </c>
      <c r="H440" s="5">
        <f t="shared" si="41"/>
        <v>0.19287187769164513</v>
      </c>
      <c r="I440" s="5">
        <f t="shared" si="42"/>
        <v>0.3061523565891473</v>
      </c>
      <c r="J440" s="5">
        <f t="shared" si="43"/>
        <v>0.17199428725221336</v>
      </c>
      <c r="K440" s="5">
        <f t="shared" si="44"/>
        <v>6.270106796116505E-2</v>
      </c>
      <c r="L440" s="5">
        <f t="shared" si="45"/>
        <v>0.14674909708737863</v>
      </c>
      <c r="M440" s="5">
        <f t="shared" si="46"/>
        <v>5.1178165048543688E-2</v>
      </c>
    </row>
    <row r="441" spans="1:13">
      <c r="A441">
        <v>34.880000000000003</v>
      </c>
      <c r="B441">
        <v>-447.8485</v>
      </c>
      <c r="C441">
        <v>710.88577199999997</v>
      </c>
      <c r="D441">
        <v>977.758284</v>
      </c>
      <c r="E441">
        <v>-6.4582100000000002</v>
      </c>
      <c r="F441">
        <v>-15.115157</v>
      </c>
      <c r="G441">
        <v>-5.2713510000000001</v>
      </c>
      <c r="H441" s="5">
        <f t="shared" si="41"/>
        <v>0.18584323858742463</v>
      </c>
      <c r="I441" s="5">
        <f t="shared" si="42"/>
        <v>0.31311557192075795</v>
      </c>
      <c r="J441" s="5">
        <f t="shared" si="43"/>
        <v>0.17819261086083488</v>
      </c>
      <c r="K441" s="5">
        <f t="shared" si="44"/>
        <v>7.7576233009708728E-2</v>
      </c>
      <c r="L441" s="5">
        <f t="shared" si="45"/>
        <v>0.16386442718446603</v>
      </c>
      <c r="M441" s="5">
        <f t="shared" si="46"/>
        <v>5.6992514563106798E-2</v>
      </c>
    </row>
    <row r="442" spans="1:13">
      <c r="A442">
        <v>34.96</v>
      </c>
      <c r="B442">
        <v>-431.52800000000002</v>
      </c>
      <c r="C442">
        <v>727.05435799999998</v>
      </c>
      <c r="D442">
        <v>1012.9947</v>
      </c>
      <c r="E442">
        <v>-7.9903519999999997</v>
      </c>
      <c r="F442">
        <v>-16.878036000000002</v>
      </c>
      <c r="G442">
        <v>-5.8702290000000001</v>
      </c>
      <c r="H442" s="5">
        <f t="shared" si="41"/>
        <v>0.13747286821705426</v>
      </c>
      <c r="I442" s="5">
        <f t="shared" si="42"/>
        <v>0.32496451808785531</v>
      </c>
      <c r="J442" s="5">
        <f t="shared" si="43"/>
        <v>0.18237243681869114</v>
      </c>
      <c r="K442" s="5">
        <f t="shared" si="44"/>
        <v>9.0222592233009713E-2</v>
      </c>
      <c r="L442" s="5">
        <f t="shared" si="45"/>
        <v>0.17986518446601943</v>
      </c>
      <c r="M442" s="5">
        <f t="shared" si="46"/>
        <v>5.3273126213592231E-2</v>
      </c>
    </row>
    <row r="443" spans="1:13">
      <c r="A443">
        <v>35.04</v>
      </c>
      <c r="B443">
        <v>-319.21199999999999</v>
      </c>
      <c r="C443">
        <v>754.56761100000006</v>
      </c>
      <c r="D443">
        <v>1036.7563</v>
      </c>
      <c r="E443">
        <v>-9.2929270000000006</v>
      </c>
      <c r="F443">
        <v>-18.526114</v>
      </c>
      <c r="G443">
        <v>-5.4871319999999999</v>
      </c>
      <c r="H443" s="5">
        <f t="shared" si="41"/>
        <v>8.7188285960378989E-2</v>
      </c>
      <c r="I443" s="5">
        <f t="shared" si="42"/>
        <v>0.33126507795004306</v>
      </c>
      <c r="J443" s="5">
        <f t="shared" si="43"/>
        <v>0.1832893331902625</v>
      </c>
      <c r="K443" s="5">
        <f t="shared" si="44"/>
        <v>9.9378242718446599E-2</v>
      </c>
      <c r="L443" s="5">
        <f t="shared" si="45"/>
        <v>0.182724</v>
      </c>
      <c r="M443" s="5">
        <f t="shared" si="46"/>
        <v>4.764909708737864E-2</v>
      </c>
    </row>
    <row r="444" spans="1:13">
      <c r="A444">
        <v>35.119999999999997</v>
      </c>
      <c r="B444">
        <v>-202.4512</v>
      </c>
      <c r="C444">
        <v>769.19751099999996</v>
      </c>
      <c r="D444">
        <v>1041.9686999999999</v>
      </c>
      <c r="E444">
        <v>-10.235958999999999</v>
      </c>
      <c r="F444">
        <v>-18.820571999999999</v>
      </c>
      <c r="G444">
        <v>-4.9078569999999999</v>
      </c>
      <c r="H444" s="5">
        <f t="shared" si="41"/>
        <v>6.9991343669250652E-2</v>
      </c>
      <c r="I444" s="5">
        <f t="shared" si="42"/>
        <v>0.32285709130060292</v>
      </c>
      <c r="J444" s="5">
        <f t="shared" si="43"/>
        <v>0.18025291873283811</v>
      </c>
      <c r="K444" s="5">
        <f t="shared" si="44"/>
        <v>0.1031676990291262</v>
      </c>
      <c r="L444" s="5">
        <f t="shared" si="45"/>
        <v>0.16832431067961165</v>
      </c>
      <c r="M444" s="5">
        <f t="shared" si="46"/>
        <v>4.8368291262135918E-2</v>
      </c>
    </row>
    <row r="445" spans="1:13">
      <c r="A445">
        <v>35.200000000000003</v>
      </c>
      <c r="B445">
        <v>-162.51990000000001</v>
      </c>
      <c r="C445">
        <v>749.67416600000001</v>
      </c>
      <c r="D445">
        <v>1024.7072000000001</v>
      </c>
      <c r="E445">
        <v>-10.626272999999999</v>
      </c>
      <c r="F445">
        <v>-17.337403999999999</v>
      </c>
      <c r="G445">
        <v>-4.9819339999999999</v>
      </c>
      <c r="H445" s="5">
        <f t="shared" si="41"/>
        <v>9.3635960378983626E-2</v>
      </c>
      <c r="I445" s="5">
        <f t="shared" si="42"/>
        <v>0.29918627260981911</v>
      </c>
      <c r="J445" s="5">
        <f t="shared" si="43"/>
        <v>0.17407240867361029</v>
      </c>
      <c r="K445" s="5">
        <f t="shared" si="44"/>
        <v>9.9541388349514565E-2</v>
      </c>
      <c r="L445" s="5">
        <f t="shared" si="45"/>
        <v>0.14241390291262138</v>
      </c>
      <c r="M445" s="5">
        <f t="shared" si="46"/>
        <v>5.8147223300970871E-2</v>
      </c>
    </row>
    <row r="446" spans="1:13">
      <c r="A446">
        <v>35.28</v>
      </c>
      <c r="B446">
        <v>-217.42269999999999</v>
      </c>
      <c r="C446">
        <v>694.71052499999996</v>
      </c>
      <c r="D446">
        <v>989.57205099999999</v>
      </c>
      <c r="E446">
        <v>-10.252763</v>
      </c>
      <c r="F446">
        <v>-14.668632000000001</v>
      </c>
      <c r="G446">
        <v>-5.9891639999999997</v>
      </c>
      <c r="H446" s="5">
        <f t="shared" si="41"/>
        <v>0.13893815676141258</v>
      </c>
      <c r="I446" s="5">
        <f t="shared" si="42"/>
        <v>0.26880708225667527</v>
      </c>
      <c r="J446" s="5">
        <f t="shared" si="43"/>
        <v>0.16719199131724255</v>
      </c>
      <c r="K446" s="5">
        <f t="shared" si="44"/>
        <v>8.7829262135922334E-2</v>
      </c>
      <c r="L446" s="5">
        <f t="shared" si="45"/>
        <v>0.11600704854368933</v>
      </c>
      <c r="M446" s="5">
        <f t="shared" si="46"/>
        <v>7.306500970873786E-2</v>
      </c>
    </row>
    <row r="447" spans="1:13">
      <c r="A447">
        <v>35.36</v>
      </c>
      <c r="B447">
        <v>-322.61439999999999</v>
      </c>
      <c r="C447">
        <v>624.17004499999996</v>
      </c>
      <c r="D447">
        <v>950.45804799999996</v>
      </c>
      <c r="E447">
        <v>-9.0464140000000004</v>
      </c>
      <c r="F447">
        <v>-11.948726000000001</v>
      </c>
      <c r="G447">
        <v>-7.5256959999999999</v>
      </c>
      <c r="H447" s="5">
        <f t="shared" si="41"/>
        <v>0.17815671834625321</v>
      </c>
      <c r="I447" s="5">
        <f t="shared" si="42"/>
        <v>0.24378299009474594</v>
      </c>
      <c r="J447" s="5">
        <f t="shared" si="43"/>
        <v>0.16274535509417168</v>
      </c>
      <c r="K447" s="5">
        <f t="shared" si="44"/>
        <v>7.0020388349514573E-2</v>
      </c>
      <c r="L447" s="5">
        <f t="shared" si="45"/>
        <v>9.852592233009709E-2</v>
      </c>
      <c r="M447" s="5">
        <f t="shared" si="46"/>
        <v>8.6106252427184476E-2</v>
      </c>
    </row>
    <row r="448" spans="1:13">
      <c r="A448">
        <v>35.44</v>
      </c>
      <c r="B448">
        <v>-413.67989999999998</v>
      </c>
      <c r="C448">
        <v>566.06410300000005</v>
      </c>
      <c r="D448">
        <v>925.17967699999997</v>
      </c>
      <c r="E448">
        <v>-7.2121000000000004</v>
      </c>
      <c r="F448">
        <v>-10.14817</v>
      </c>
      <c r="G448">
        <v>-8.8689440000000008</v>
      </c>
      <c r="H448" s="5">
        <f t="shared" si="41"/>
        <v>0.19440232558139534</v>
      </c>
      <c r="I448" s="5">
        <f t="shared" si="42"/>
        <v>0.23275633247200689</v>
      </c>
      <c r="J448" s="5">
        <f t="shared" si="43"/>
        <v>0.16307892038987973</v>
      </c>
      <c r="K448" s="5">
        <f t="shared" si="44"/>
        <v>5.0586077669902911E-2</v>
      </c>
      <c r="L448" s="5">
        <f t="shared" si="45"/>
        <v>9.3507592233009709E-2</v>
      </c>
      <c r="M448" s="5">
        <f t="shared" si="46"/>
        <v>9.1904718446601946E-2</v>
      </c>
    </row>
    <row r="449" spans="1:13">
      <c r="A449">
        <v>35.520000000000003</v>
      </c>
      <c r="B449">
        <v>-451.40219999999999</v>
      </c>
      <c r="C449">
        <v>540.46020399999998</v>
      </c>
      <c r="D449">
        <v>927.07593899999995</v>
      </c>
      <c r="E449">
        <v>-5.2103659999999996</v>
      </c>
      <c r="F449">
        <v>-9.6312820000000006</v>
      </c>
      <c r="G449">
        <v>-9.4661860000000004</v>
      </c>
      <c r="H449" s="5">
        <f t="shared" si="41"/>
        <v>0.18890913006029283</v>
      </c>
      <c r="I449" s="5">
        <f t="shared" si="42"/>
        <v>0.23713622782084409</v>
      </c>
      <c r="J449" s="5">
        <f t="shared" si="43"/>
        <v>0.1686597611538076</v>
      </c>
      <c r="K449" s="5">
        <f t="shared" si="44"/>
        <v>3.4765135922330097E-2</v>
      </c>
      <c r="L449" s="5">
        <f t="shared" si="45"/>
        <v>9.8873941747572816E-2</v>
      </c>
      <c r="M449" s="5">
        <f t="shared" si="46"/>
        <v>8.9333417475728163E-2</v>
      </c>
    </row>
    <row r="450" spans="1:13">
      <c r="A450">
        <v>35.6</v>
      </c>
      <c r="B450">
        <v>-438.64699999999999</v>
      </c>
      <c r="C450">
        <v>550.63032099999998</v>
      </c>
      <c r="D450">
        <v>958.80206999999996</v>
      </c>
      <c r="E450">
        <v>-3.5808089999999999</v>
      </c>
      <c r="F450">
        <v>-10.184016</v>
      </c>
      <c r="G450">
        <v>-9.2013420000000004</v>
      </c>
      <c r="H450" s="5">
        <f t="shared" si="41"/>
        <v>0.1747798449612403</v>
      </c>
      <c r="I450" s="5">
        <f t="shared" si="42"/>
        <v>0.25199186778639104</v>
      </c>
      <c r="J450" s="5">
        <f t="shared" si="43"/>
        <v>0.17806864937034175</v>
      </c>
      <c r="K450" s="5">
        <f t="shared" si="44"/>
        <v>2.6313194174757283E-2</v>
      </c>
      <c r="L450" s="5">
        <f t="shared" si="45"/>
        <v>0.11029833980582524</v>
      </c>
      <c r="M450" s="5">
        <f t="shared" si="46"/>
        <v>8.0851048543689311E-2</v>
      </c>
    </row>
    <row r="451" spans="1:13">
      <c r="A451">
        <v>35.68</v>
      </c>
      <c r="B451">
        <v>-405.83879999999999</v>
      </c>
      <c r="C451">
        <v>585.12511700000005</v>
      </c>
      <c r="D451">
        <v>1012.29</v>
      </c>
      <c r="E451">
        <v>-2.7102590000000002</v>
      </c>
      <c r="F451">
        <v>-11.360728999999999</v>
      </c>
      <c r="G451">
        <v>-8.3276579999999996</v>
      </c>
      <c r="H451" s="5">
        <f t="shared" si="41"/>
        <v>0.16470783807062875</v>
      </c>
      <c r="I451" s="5">
        <f t="shared" si="42"/>
        <v>0.27010853617571057</v>
      </c>
      <c r="J451" s="5">
        <f t="shared" si="43"/>
        <v>0.18895413759074592</v>
      </c>
      <c r="K451" s="5">
        <f t="shared" si="44"/>
        <v>2.5980310679611648E-2</v>
      </c>
      <c r="L451" s="5">
        <f t="shared" si="45"/>
        <v>0.12455045631067961</v>
      </c>
      <c r="M451" s="5">
        <f t="shared" si="46"/>
        <v>6.9870650485436891E-2</v>
      </c>
    </row>
    <row r="452" spans="1:13">
      <c r="A452">
        <v>35.76</v>
      </c>
      <c r="B452">
        <v>-382.45159999999998</v>
      </c>
      <c r="C452">
        <v>627.19202099999995</v>
      </c>
      <c r="D452">
        <v>1074.1721500000001</v>
      </c>
      <c r="E452">
        <v>-2.6759719999999998</v>
      </c>
      <c r="F452">
        <v>-12.828697</v>
      </c>
      <c r="G452">
        <v>-7.1966770000000002</v>
      </c>
      <c r="H452" s="5">
        <f t="shared" si="41"/>
        <v>0.16210801033591732</v>
      </c>
      <c r="I452" s="5">
        <f t="shared" si="42"/>
        <v>0.28584399181739878</v>
      </c>
      <c r="J452" s="5">
        <f t="shared" si="43"/>
        <v>0.19902734118698362</v>
      </c>
      <c r="K452" s="5">
        <f t="shared" si="44"/>
        <v>3.1383359223300974E-2</v>
      </c>
      <c r="L452" s="5">
        <f t="shared" si="45"/>
        <v>0.1405306796116505</v>
      </c>
      <c r="M452" s="5">
        <f t="shared" si="46"/>
        <v>5.8409456310679612E-2</v>
      </c>
    </row>
    <row r="453" spans="1:13">
      <c r="A453">
        <v>35.840000000000003</v>
      </c>
      <c r="B453">
        <v>-376.41480000000001</v>
      </c>
      <c r="C453">
        <v>663.72974899999997</v>
      </c>
      <c r="D453">
        <v>1131.4366</v>
      </c>
      <c r="E453">
        <v>-3.2324860000000002</v>
      </c>
      <c r="F453">
        <v>-14.47466</v>
      </c>
      <c r="G453">
        <v>-6.0161740000000004</v>
      </c>
      <c r="H453" s="5">
        <f t="shared" si="41"/>
        <v>0.16104039621016364</v>
      </c>
      <c r="I453" s="5">
        <f t="shared" si="42"/>
        <v>0.29636206459948317</v>
      </c>
      <c r="J453" s="5">
        <f t="shared" si="43"/>
        <v>0.20640372711233232</v>
      </c>
      <c r="K453" s="5">
        <f t="shared" si="44"/>
        <v>3.8136533980582525E-2</v>
      </c>
      <c r="L453" s="5">
        <f t="shared" si="45"/>
        <v>0.1579418155339806</v>
      </c>
      <c r="M453" s="5">
        <f t="shared" si="46"/>
        <v>4.6573009708737866E-2</v>
      </c>
    </row>
    <row r="454" spans="1:13">
      <c r="A454">
        <v>35.92</v>
      </c>
      <c r="B454">
        <v>-373.93579999999997</v>
      </c>
      <c r="C454">
        <v>688.15271399999995</v>
      </c>
      <c r="D454">
        <v>1173.3701000000001</v>
      </c>
      <c r="E454">
        <v>-3.9280629999999999</v>
      </c>
      <c r="F454">
        <v>-16.268007000000001</v>
      </c>
      <c r="G454">
        <v>-4.7970199999999998</v>
      </c>
      <c r="H454" s="5">
        <f t="shared" si="41"/>
        <v>0.15325017226528856</v>
      </c>
      <c r="I454" s="5">
        <f t="shared" si="42"/>
        <v>0.30085363565891471</v>
      </c>
      <c r="J454" s="5">
        <f t="shared" si="43"/>
        <v>0.20963520457076115</v>
      </c>
      <c r="K454" s="5">
        <f t="shared" si="44"/>
        <v>4.1654504854368932E-2</v>
      </c>
      <c r="L454" s="5">
        <f t="shared" si="45"/>
        <v>0.17536956310679613</v>
      </c>
      <c r="M454" s="5">
        <f t="shared" si="46"/>
        <v>3.375064077669903E-2</v>
      </c>
    </row>
    <row r="455" spans="1:13">
      <c r="A455">
        <v>36</v>
      </c>
      <c r="B455">
        <v>-355.84690000000001</v>
      </c>
      <c r="C455">
        <v>698.58214199999998</v>
      </c>
      <c r="D455">
        <v>1191.7405000000001</v>
      </c>
      <c r="E455">
        <v>-4.2904140000000002</v>
      </c>
      <c r="F455">
        <v>-18.063065000000002</v>
      </c>
      <c r="G455">
        <v>-3.4763160000000002</v>
      </c>
      <c r="H455" s="5">
        <f t="shared" si="41"/>
        <v>0.13558951335055985</v>
      </c>
      <c r="I455" s="5">
        <f t="shared" si="42"/>
        <v>0.29996121016365207</v>
      </c>
      <c r="J455" s="5">
        <f t="shared" si="43"/>
        <v>0.2081539342425367</v>
      </c>
      <c r="K455" s="5">
        <f t="shared" si="44"/>
        <v>3.893780582524272E-2</v>
      </c>
      <c r="L455" s="5">
        <f t="shared" si="45"/>
        <v>0.18969938834951458</v>
      </c>
      <c r="M455" s="5">
        <f t="shared" si="46"/>
        <v>2.0137524271844658E-2</v>
      </c>
    </row>
    <row r="456" spans="1:13">
      <c r="A456">
        <v>36.08</v>
      </c>
      <c r="B456">
        <v>-314.83884999999998</v>
      </c>
      <c r="C456">
        <v>696.50993000000005</v>
      </c>
      <c r="D456">
        <v>1183.3197299999999</v>
      </c>
      <c r="E456">
        <v>-4.0105940000000002</v>
      </c>
      <c r="F456">
        <v>-19.539037</v>
      </c>
      <c r="G456">
        <v>-2.0741649999999998</v>
      </c>
      <c r="H456" s="5">
        <f t="shared" si="41"/>
        <v>0.11215271317829459</v>
      </c>
      <c r="I456" s="5">
        <f t="shared" si="42"/>
        <v>0.29600432945736432</v>
      </c>
      <c r="J456" s="5">
        <f t="shared" si="43"/>
        <v>0.20300105719959963</v>
      </c>
      <c r="K456" s="5">
        <f t="shared" si="44"/>
        <v>2.967942718446602E-2</v>
      </c>
      <c r="L456" s="5">
        <f t="shared" si="45"/>
        <v>0.19741866990291262</v>
      </c>
      <c r="M456" s="5">
        <f t="shared" si="46"/>
        <v>7.2886407766990296E-3</v>
      </c>
    </row>
    <row r="457" spans="1:13">
      <c r="A457">
        <v>36.159999999999997</v>
      </c>
      <c r="B457">
        <v>-260.41860000000003</v>
      </c>
      <c r="C457">
        <v>687.32205299999998</v>
      </c>
      <c r="D457">
        <v>1154.0264999999999</v>
      </c>
      <c r="E457">
        <v>-3.0569809999999999</v>
      </c>
      <c r="F457">
        <v>-20.334123000000002</v>
      </c>
      <c r="G457">
        <v>-0.75073000000000001</v>
      </c>
      <c r="H457" s="5">
        <f t="shared" si="41"/>
        <v>9.0938755383290257E-2</v>
      </c>
      <c r="I457" s="5">
        <f t="shared" si="42"/>
        <v>0.29255856201550384</v>
      </c>
      <c r="J457" s="5">
        <f t="shared" si="43"/>
        <v>0.19690988121016814</v>
      </c>
      <c r="K457" s="5">
        <f t="shared" si="44"/>
        <v>1.6226291262135921E-2</v>
      </c>
      <c r="L457" s="5">
        <f t="shared" si="45"/>
        <v>0.1967219708737864</v>
      </c>
      <c r="M457" s="5">
        <f t="shared" si="46"/>
        <v>2.52252427184466E-3</v>
      </c>
    </row>
    <row r="458" spans="1:13">
      <c r="A458">
        <v>36.24</v>
      </c>
      <c r="B458">
        <v>-211.15978999999999</v>
      </c>
      <c r="C458">
        <v>679.32098099999996</v>
      </c>
      <c r="D458">
        <v>1119.3992000000001</v>
      </c>
      <c r="E458">
        <v>-1.671308</v>
      </c>
      <c r="F458">
        <v>-20.262363000000001</v>
      </c>
      <c r="G458">
        <v>0.25982</v>
      </c>
      <c r="H458" s="5">
        <f t="shared" si="41"/>
        <v>7.8939577950043069E-2</v>
      </c>
      <c r="I458" s="5">
        <f t="shared" si="42"/>
        <v>0.29249703832902674</v>
      </c>
      <c r="J458" s="5">
        <f t="shared" si="43"/>
        <v>0.19318794053648045</v>
      </c>
      <c r="K458" s="5">
        <f t="shared" si="44"/>
        <v>2.3785922330097084E-3</v>
      </c>
      <c r="L458" s="5">
        <f t="shared" si="45"/>
        <v>0.18876295145631067</v>
      </c>
      <c r="M458" s="5">
        <f t="shared" si="46"/>
        <v>7.4462233009708742E-3</v>
      </c>
    </row>
    <row r="459" spans="1:13">
      <c r="A459">
        <v>36.32</v>
      </c>
      <c r="B459">
        <v>-183.29769999999999</v>
      </c>
      <c r="C459">
        <v>679.17812300000003</v>
      </c>
      <c r="D459">
        <v>1098.2406000000001</v>
      </c>
      <c r="E459">
        <v>-0.24499499999999999</v>
      </c>
      <c r="F459">
        <v>-19.442584</v>
      </c>
      <c r="G459">
        <v>0.766961</v>
      </c>
      <c r="H459" s="5">
        <f t="shared" si="41"/>
        <v>7.9149009474590873E-2</v>
      </c>
      <c r="I459" s="5">
        <f t="shared" si="42"/>
        <v>0.29578246726959517</v>
      </c>
      <c r="J459" s="5">
        <f t="shared" si="43"/>
        <v>0.19387432869584489</v>
      </c>
      <c r="K459" s="5">
        <f t="shared" si="44"/>
        <v>8.4400291262135916E-3</v>
      </c>
      <c r="L459" s="5">
        <f t="shared" si="45"/>
        <v>0.17716128155339805</v>
      </c>
      <c r="M459" s="5">
        <f t="shared" si="46"/>
        <v>6.8904951456310688E-3</v>
      </c>
    </row>
    <row r="460" spans="1:13">
      <c r="A460">
        <v>36.4</v>
      </c>
      <c r="B460">
        <v>-183.78399999999999</v>
      </c>
      <c r="C460">
        <v>686.80688899999996</v>
      </c>
      <c r="D460">
        <v>1102.1425999999999</v>
      </c>
      <c r="E460">
        <v>0.86932299999999996</v>
      </c>
      <c r="F460">
        <v>-18.247612</v>
      </c>
      <c r="G460">
        <v>0.70972100000000005</v>
      </c>
      <c r="H460" s="5">
        <f t="shared" ref="H460:H523" si="47">ABS(B461/2322)</f>
        <v>9.0137984496124035E-2</v>
      </c>
      <c r="I460" s="5">
        <f t="shared" ref="I460:I523" si="48">ABS(C461/2322)</f>
        <v>0.29916953445305772</v>
      </c>
      <c r="J460" s="5">
        <f t="shared" ref="J460:J523" si="49">ABS(($D461/(IF($D461&lt;0,5146.59,5684.83))))</f>
        <v>0.19831400411269995</v>
      </c>
      <c r="K460" s="5">
        <f t="shared" ref="K460:K523" si="50">ABS(E461/103)</f>
        <v>1.4751436893203884E-2</v>
      </c>
      <c r="L460" s="5">
        <f t="shared" ref="L460:L523" si="51">ABS(($F461/(IF($F461&lt;0,103,236.58))))</f>
        <v>0.1661933495145631</v>
      </c>
      <c r="M460" s="5">
        <f t="shared" ref="M460:M523" si="52">ABS(G461/103)</f>
        <v>1.7079902912621359E-3</v>
      </c>
    </row>
    <row r="461" spans="1:13">
      <c r="A461">
        <v>36.479999999999997</v>
      </c>
      <c r="B461">
        <v>-209.3004</v>
      </c>
      <c r="C461">
        <v>694.67165899999998</v>
      </c>
      <c r="D461">
        <v>1127.3814</v>
      </c>
      <c r="E461">
        <v>1.519398</v>
      </c>
      <c r="F461">
        <v>-17.117915</v>
      </c>
      <c r="G461">
        <v>0.175923</v>
      </c>
      <c r="H461" s="5">
        <f t="shared" si="47"/>
        <v>0.10709401378122309</v>
      </c>
      <c r="I461" s="5">
        <f t="shared" si="48"/>
        <v>0.29847365245478036</v>
      </c>
      <c r="J461" s="5">
        <f t="shared" si="49"/>
        <v>0.20326894559731779</v>
      </c>
      <c r="K461" s="5">
        <f t="shared" si="50"/>
        <v>1.74903786407767E-2</v>
      </c>
      <c r="L461" s="5">
        <f t="shared" si="51"/>
        <v>0.15892181553398058</v>
      </c>
      <c r="M461" s="5">
        <f t="shared" si="52"/>
        <v>6.1435048543689325E-3</v>
      </c>
    </row>
    <row r="462" spans="1:13">
      <c r="A462">
        <v>36.56</v>
      </c>
      <c r="B462">
        <v>-248.67230000000001</v>
      </c>
      <c r="C462">
        <v>693.05582100000004</v>
      </c>
      <c r="D462">
        <v>1155.5494000000001</v>
      </c>
      <c r="E462">
        <v>1.801509</v>
      </c>
      <c r="F462">
        <v>-16.368946999999999</v>
      </c>
      <c r="G462">
        <v>-0.63278100000000004</v>
      </c>
      <c r="H462" s="5">
        <f t="shared" si="47"/>
        <v>0.12362491386735573</v>
      </c>
      <c r="I462" s="5">
        <f t="shared" si="48"/>
        <v>0.29172297028423771</v>
      </c>
      <c r="J462" s="5">
        <f t="shared" si="49"/>
        <v>0.20492059744970387</v>
      </c>
      <c r="K462" s="5">
        <f t="shared" si="50"/>
        <v>1.9076582524271843E-2</v>
      </c>
      <c r="L462" s="5">
        <f t="shared" si="51"/>
        <v>0.15634187378640776</v>
      </c>
      <c r="M462" s="5">
        <f t="shared" si="52"/>
        <v>1.4230514563106797E-2</v>
      </c>
    </row>
    <row r="463" spans="1:13">
      <c r="A463">
        <v>36.64</v>
      </c>
      <c r="B463">
        <v>-287.05705</v>
      </c>
      <c r="C463">
        <v>677.38073699999995</v>
      </c>
      <c r="D463">
        <v>1164.93876</v>
      </c>
      <c r="E463">
        <v>1.964888</v>
      </c>
      <c r="F463">
        <v>-16.103213</v>
      </c>
      <c r="G463">
        <v>-1.465743</v>
      </c>
      <c r="H463" s="5">
        <f t="shared" si="47"/>
        <v>0.13432187769164514</v>
      </c>
      <c r="I463" s="5">
        <f t="shared" si="48"/>
        <v>0.28067500430663223</v>
      </c>
      <c r="J463" s="5">
        <f t="shared" si="49"/>
        <v>0.20168363873677841</v>
      </c>
      <c r="K463" s="5">
        <f t="shared" si="50"/>
        <v>2.1673213592233009E-2</v>
      </c>
      <c r="L463" s="5">
        <f t="shared" si="51"/>
        <v>0.1577378640776699</v>
      </c>
      <c r="M463" s="5">
        <f t="shared" si="52"/>
        <v>2.0406300970873786E-2</v>
      </c>
    </row>
    <row r="464" spans="1:13">
      <c r="A464">
        <v>36.72</v>
      </c>
      <c r="B464">
        <v>-311.8954</v>
      </c>
      <c r="C464">
        <v>651.72735999999998</v>
      </c>
      <c r="D464">
        <v>1146.5372</v>
      </c>
      <c r="E464">
        <v>2.2323409999999999</v>
      </c>
      <c r="F464">
        <v>-16.247</v>
      </c>
      <c r="G464">
        <v>-2.1018490000000001</v>
      </c>
      <c r="H464" s="5">
        <f t="shared" si="47"/>
        <v>0.13732037037037037</v>
      </c>
      <c r="I464" s="5">
        <f t="shared" si="48"/>
        <v>0.26964863565891473</v>
      </c>
      <c r="J464" s="5">
        <f t="shared" si="49"/>
        <v>0.19566389848069335</v>
      </c>
      <c r="K464" s="5">
        <f t="shared" si="50"/>
        <v>2.5831271844660192E-2</v>
      </c>
      <c r="L464" s="5">
        <f t="shared" si="51"/>
        <v>0.16162847572815534</v>
      </c>
      <c r="M464" s="5">
        <f t="shared" si="52"/>
        <v>2.3518699029126216E-2</v>
      </c>
    </row>
    <row r="465" spans="1:13">
      <c r="A465">
        <v>36.799999999999997</v>
      </c>
      <c r="B465">
        <v>-318.85789999999997</v>
      </c>
      <c r="C465">
        <v>626.12413200000003</v>
      </c>
      <c r="D465">
        <v>1112.316</v>
      </c>
      <c r="E465">
        <v>2.6606209999999999</v>
      </c>
      <c r="F465">
        <v>-16.647732999999999</v>
      </c>
      <c r="G465">
        <v>-2.4224260000000002</v>
      </c>
      <c r="H465" s="5">
        <f t="shared" si="47"/>
        <v>0.13501989664082689</v>
      </c>
      <c r="I465" s="5">
        <f t="shared" si="48"/>
        <v>0.26285485142118864</v>
      </c>
      <c r="J465" s="5">
        <f t="shared" si="49"/>
        <v>0.19130994242571897</v>
      </c>
      <c r="K465" s="5">
        <f t="shared" si="50"/>
        <v>3.045952427184466E-2</v>
      </c>
      <c r="L465" s="5">
        <f t="shared" si="51"/>
        <v>0.16653354368932038</v>
      </c>
      <c r="M465" s="5">
        <f t="shared" si="52"/>
        <v>2.3748485436893205E-2</v>
      </c>
    </row>
    <row r="466" spans="1:13">
      <c r="A466">
        <v>36.880000000000003</v>
      </c>
      <c r="B466">
        <v>-313.51620000000003</v>
      </c>
      <c r="C466">
        <v>610.34896500000002</v>
      </c>
      <c r="D466">
        <v>1087.5645</v>
      </c>
      <c r="E466">
        <v>3.1373310000000001</v>
      </c>
      <c r="F466">
        <v>-17.152954999999999</v>
      </c>
      <c r="G466">
        <v>-2.446094</v>
      </c>
      <c r="H466" s="5">
        <f t="shared" si="47"/>
        <v>0.13211546080964687</v>
      </c>
      <c r="I466" s="5">
        <f t="shared" si="48"/>
        <v>0.26225042549526267</v>
      </c>
      <c r="J466" s="5">
        <f t="shared" si="49"/>
        <v>0.19216319573320573</v>
      </c>
      <c r="K466" s="5">
        <f t="shared" si="50"/>
        <v>3.4024834951456306E-2</v>
      </c>
      <c r="L466" s="5">
        <f t="shared" si="51"/>
        <v>0.17128290291262135</v>
      </c>
      <c r="M466" s="5">
        <f t="shared" si="52"/>
        <v>2.2346514563106795E-2</v>
      </c>
    </row>
    <row r="467" spans="1:13">
      <c r="A467">
        <v>36.96</v>
      </c>
      <c r="B467">
        <v>-306.77210000000002</v>
      </c>
      <c r="C467">
        <v>608.94548799999995</v>
      </c>
      <c r="D467">
        <v>1092.4150999999999</v>
      </c>
      <c r="E467">
        <v>3.5045579999999998</v>
      </c>
      <c r="F467">
        <v>-17.642139</v>
      </c>
      <c r="G467">
        <v>-2.3016909999999999</v>
      </c>
      <c r="H467" s="5">
        <f t="shared" si="47"/>
        <v>0.1325551248923342</v>
      </c>
      <c r="I467" s="5">
        <f t="shared" si="48"/>
        <v>0.26699135099052546</v>
      </c>
      <c r="J467" s="5">
        <f t="shared" si="49"/>
        <v>0.19834668758784343</v>
      </c>
      <c r="K467" s="5">
        <f t="shared" si="50"/>
        <v>3.5971252427184471E-2</v>
      </c>
      <c r="L467" s="5">
        <f t="shared" si="51"/>
        <v>0.17511459223300971</v>
      </c>
      <c r="M467" s="5">
        <f t="shared" si="52"/>
        <v>2.0895475728155338E-2</v>
      </c>
    </row>
    <row r="468" spans="1:13">
      <c r="A468">
        <v>37.04</v>
      </c>
      <c r="B468">
        <v>-307.79300000000001</v>
      </c>
      <c r="C468">
        <v>619.95391700000005</v>
      </c>
      <c r="D468">
        <v>1127.5672</v>
      </c>
      <c r="E468">
        <v>3.7050390000000002</v>
      </c>
      <c r="F468">
        <v>-18.036802999999999</v>
      </c>
      <c r="G468">
        <v>-2.152234</v>
      </c>
      <c r="H468" s="5">
        <f t="shared" si="47"/>
        <v>0.1376916451335056</v>
      </c>
      <c r="I468" s="5">
        <f t="shared" si="48"/>
        <v>0.27423371748492681</v>
      </c>
      <c r="J468" s="5">
        <f t="shared" si="49"/>
        <v>0.20669657316049908</v>
      </c>
      <c r="K468" s="5">
        <f t="shared" si="50"/>
        <v>3.7330097087378646E-2</v>
      </c>
      <c r="L468" s="5">
        <f t="shared" si="51"/>
        <v>0.17783442718446604</v>
      </c>
      <c r="M468" s="5">
        <f t="shared" si="52"/>
        <v>2.0496126213592234E-2</v>
      </c>
    </row>
    <row r="469" spans="1:13">
      <c r="A469">
        <v>37.119999999999997</v>
      </c>
      <c r="B469">
        <v>-319.72000000000003</v>
      </c>
      <c r="C469">
        <v>636.77069200000005</v>
      </c>
      <c r="D469">
        <v>1175.0348799999999</v>
      </c>
      <c r="E469">
        <v>3.8450000000000002</v>
      </c>
      <c r="F469">
        <v>-18.316946000000002</v>
      </c>
      <c r="G469">
        <v>-2.1111010000000001</v>
      </c>
      <c r="H469" s="5">
        <f t="shared" si="47"/>
        <v>0.14603643410852715</v>
      </c>
      <c r="I469" s="5">
        <f t="shared" si="48"/>
        <v>0.28047619509043925</v>
      </c>
      <c r="J469" s="5">
        <f t="shared" si="49"/>
        <v>0.21303611541594034</v>
      </c>
      <c r="K469" s="5">
        <f t="shared" si="50"/>
        <v>4.0262126213592236E-2</v>
      </c>
      <c r="L469" s="5">
        <f t="shared" si="51"/>
        <v>0.17992458252427185</v>
      </c>
      <c r="M469" s="5">
        <f t="shared" si="52"/>
        <v>2.1231038834951456E-2</v>
      </c>
    </row>
    <row r="470" spans="1:13">
      <c r="A470">
        <v>37.200000000000003</v>
      </c>
      <c r="B470">
        <v>-339.09660000000002</v>
      </c>
      <c r="C470">
        <v>651.26572499999997</v>
      </c>
      <c r="D470">
        <v>1211.0741</v>
      </c>
      <c r="E470">
        <v>4.1469990000000001</v>
      </c>
      <c r="F470">
        <v>-18.532232</v>
      </c>
      <c r="G470">
        <v>-2.1867969999999999</v>
      </c>
      <c r="H470" s="5">
        <f t="shared" si="47"/>
        <v>0.153700947459087</v>
      </c>
      <c r="I470" s="5">
        <f t="shared" si="48"/>
        <v>0.28283441774332474</v>
      </c>
      <c r="J470" s="5">
        <f t="shared" si="49"/>
        <v>0.21450370547580136</v>
      </c>
      <c r="K470" s="5">
        <f t="shared" si="50"/>
        <v>4.7008980582524271E-2</v>
      </c>
      <c r="L470" s="5">
        <f t="shared" si="51"/>
        <v>0.18227760194174758</v>
      </c>
      <c r="M470" s="5">
        <f t="shared" si="52"/>
        <v>2.2083533980582524E-2</v>
      </c>
    </row>
    <row r="471" spans="1:13">
      <c r="A471">
        <v>37.28</v>
      </c>
      <c r="B471">
        <v>-356.89359999999999</v>
      </c>
      <c r="C471">
        <v>656.74151800000004</v>
      </c>
      <c r="D471">
        <v>1219.4170999999999</v>
      </c>
      <c r="E471">
        <v>4.8419249999999998</v>
      </c>
      <c r="F471">
        <v>-18.774592999999999</v>
      </c>
      <c r="G471">
        <v>-2.2746040000000001</v>
      </c>
      <c r="H471" s="5">
        <f t="shared" si="47"/>
        <v>0.15543484065460808</v>
      </c>
      <c r="I471" s="5">
        <f t="shared" si="48"/>
        <v>0.28009655598621874</v>
      </c>
      <c r="J471" s="5">
        <f t="shared" si="49"/>
        <v>0.21045049720044398</v>
      </c>
      <c r="K471" s="5">
        <f t="shared" si="50"/>
        <v>5.8827271844660196E-2</v>
      </c>
      <c r="L471" s="5">
        <f t="shared" si="51"/>
        <v>0.18552007766990292</v>
      </c>
      <c r="M471" s="5">
        <f t="shared" si="52"/>
        <v>2.1381349514563105E-2</v>
      </c>
    </row>
    <row r="472" spans="1:13">
      <c r="A472">
        <v>37.36</v>
      </c>
      <c r="B472">
        <v>-360.91969999999998</v>
      </c>
      <c r="C472">
        <v>650.38420299999996</v>
      </c>
      <c r="D472">
        <v>1196.3752999999999</v>
      </c>
      <c r="E472">
        <v>6.0592090000000001</v>
      </c>
      <c r="F472">
        <v>-19.108568000000002</v>
      </c>
      <c r="G472">
        <v>-2.2022789999999999</v>
      </c>
      <c r="H472" s="5">
        <f t="shared" si="47"/>
        <v>0.14705413436692508</v>
      </c>
      <c r="I472" s="5">
        <f t="shared" si="48"/>
        <v>0.2734908970714901</v>
      </c>
      <c r="J472" s="5">
        <f t="shared" si="49"/>
        <v>0.20217297614880303</v>
      </c>
      <c r="K472" s="5">
        <f t="shared" si="50"/>
        <v>7.5166563106796119E-2</v>
      </c>
      <c r="L472" s="5">
        <f t="shared" si="51"/>
        <v>0.18939396116504853</v>
      </c>
      <c r="M472" s="5">
        <f t="shared" si="52"/>
        <v>1.7683029126213595E-2</v>
      </c>
    </row>
    <row r="473" spans="1:13">
      <c r="A473">
        <v>37.44</v>
      </c>
      <c r="B473">
        <v>-341.4597</v>
      </c>
      <c r="C473">
        <v>635.04586300000005</v>
      </c>
      <c r="D473">
        <v>1149.319</v>
      </c>
      <c r="E473">
        <v>7.7421559999999996</v>
      </c>
      <c r="F473">
        <v>-19.507577999999999</v>
      </c>
      <c r="G473">
        <v>-1.8213520000000001</v>
      </c>
      <c r="H473" s="5">
        <f t="shared" si="47"/>
        <v>0.12905030146425497</v>
      </c>
      <c r="I473" s="5">
        <f t="shared" si="48"/>
        <v>0.26651785228251507</v>
      </c>
      <c r="J473" s="5">
        <f t="shared" si="49"/>
        <v>0.19255508959810583</v>
      </c>
      <c r="K473" s="5">
        <f t="shared" si="50"/>
        <v>9.3283300970873798E-2</v>
      </c>
      <c r="L473" s="5">
        <f t="shared" si="51"/>
        <v>0.19283836893203884</v>
      </c>
      <c r="M473" s="5">
        <f t="shared" si="52"/>
        <v>1.0735330097087379E-2</v>
      </c>
    </row>
    <row r="474" spans="1:13">
      <c r="A474">
        <v>37.520000000000003</v>
      </c>
      <c r="B474">
        <v>-299.65480000000002</v>
      </c>
      <c r="C474">
        <v>618.85445300000003</v>
      </c>
      <c r="D474">
        <v>1094.6429499999999</v>
      </c>
      <c r="E474">
        <v>9.6081800000000008</v>
      </c>
      <c r="F474">
        <v>-19.862352000000001</v>
      </c>
      <c r="G474">
        <v>-1.105739</v>
      </c>
      <c r="H474" s="5">
        <f t="shared" si="47"/>
        <v>0.10892980189491817</v>
      </c>
      <c r="I474" s="5">
        <f t="shared" si="48"/>
        <v>0.26308838285960379</v>
      </c>
      <c r="J474" s="5">
        <f t="shared" si="49"/>
        <v>0.18579781629353914</v>
      </c>
      <c r="K474" s="5">
        <f t="shared" si="50"/>
        <v>0.10874169902912621</v>
      </c>
      <c r="L474" s="5">
        <f t="shared" si="51"/>
        <v>0.19495533980582525</v>
      </c>
      <c r="M474" s="5">
        <f t="shared" si="52"/>
        <v>1.8759902912621361E-3</v>
      </c>
    </row>
    <row r="475" spans="1:13">
      <c r="A475">
        <v>37.6</v>
      </c>
      <c r="B475">
        <v>-252.935</v>
      </c>
      <c r="C475">
        <v>610.89122499999996</v>
      </c>
      <c r="D475">
        <v>1056.229</v>
      </c>
      <c r="E475">
        <v>11.200395</v>
      </c>
      <c r="F475">
        <v>-20.080400000000001</v>
      </c>
      <c r="G475">
        <v>-0.19322700000000001</v>
      </c>
      <c r="H475" s="5">
        <f t="shared" si="47"/>
        <v>9.8654263565891465E-2</v>
      </c>
      <c r="I475" s="5">
        <f t="shared" si="48"/>
        <v>0.26477585271317827</v>
      </c>
      <c r="J475" s="5">
        <f t="shared" si="49"/>
        <v>0.18621490880114272</v>
      </c>
      <c r="K475" s="5">
        <f t="shared" si="50"/>
        <v>0.11715304854368931</v>
      </c>
      <c r="L475" s="5">
        <f t="shared" si="51"/>
        <v>0.19617083495145632</v>
      </c>
      <c r="M475" s="5">
        <f t="shared" si="52"/>
        <v>6.6451165048543688E-3</v>
      </c>
    </row>
    <row r="476" spans="1:13">
      <c r="A476">
        <v>37.68</v>
      </c>
      <c r="B476">
        <v>-229.0752</v>
      </c>
      <c r="C476">
        <v>614.80953</v>
      </c>
      <c r="D476">
        <v>1058.6001000000001</v>
      </c>
      <c r="E476">
        <v>12.066763999999999</v>
      </c>
      <c r="F476">
        <v>-20.205596</v>
      </c>
      <c r="G476">
        <v>0.68444700000000003</v>
      </c>
      <c r="H476" s="5">
        <f t="shared" si="47"/>
        <v>0.10625405254091301</v>
      </c>
      <c r="I476" s="5">
        <f t="shared" si="48"/>
        <v>0.26974067269595176</v>
      </c>
      <c r="J476" s="5">
        <f t="shared" si="49"/>
        <v>0.19566344112312944</v>
      </c>
      <c r="K476" s="5">
        <f t="shared" si="50"/>
        <v>0.11656233009708737</v>
      </c>
      <c r="L476" s="5">
        <f t="shared" si="51"/>
        <v>0.19839596116504854</v>
      </c>
      <c r="M476" s="5">
        <f t="shared" si="52"/>
        <v>1.3255155339805825E-2</v>
      </c>
    </row>
    <row r="477" spans="1:13">
      <c r="A477">
        <v>37.76</v>
      </c>
      <c r="B477">
        <v>-246.72191000000001</v>
      </c>
      <c r="C477">
        <v>626.33784200000002</v>
      </c>
      <c r="D477">
        <v>1112.3134</v>
      </c>
      <c r="E477">
        <v>12.00592</v>
      </c>
      <c r="F477">
        <v>-20.434784000000001</v>
      </c>
      <c r="G477">
        <v>1.365281</v>
      </c>
      <c r="H477" s="5">
        <f t="shared" si="47"/>
        <v>0.12734138673557277</v>
      </c>
      <c r="I477" s="5">
        <f t="shared" si="48"/>
        <v>0.27482199052540912</v>
      </c>
      <c r="J477" s="5">
        <f t="shared" si="49"/>
        <v>0.21143754518604777</v>
      </c>
      <c r="K477" s="5">
        <f t="shared" si="50"/>
        <v>0.10882770873786407</v>
      </c>
      <c r="L477" s="5">
        <f t="shared" si="51"/>
        <v>0.20359634951456312</v>
      </c>
      <c r="M477" s="5">
        <f t="shared" si="52"/>
        <v>1.8358155339805823E-2</v>
      </c>
    </row>
    <row r="478" spans="1:13">
      <c r="A478">
        <v>37.840000000000003</v>
      </c>
      <c r="B478">
        <v>-295.68669999999997</v>
      </c>
      <c r="C478">
        <v>638.136662</v>
      </c>
      <c r="D478">
        <v>1201.9865</v>
      </c>
      <c r="E478">
        <v>11.209254</v>
      </c>
      <c r="F478">
        <v>-20.970424000000001</v>
      </c>
      <c r="G478">
        <v>1.89089</v>
      </c>
      <c r="H478" s="5">
        <f t="shared" si="47"/>
        <v>0.14591528854435831</v>
      </c>
      <c r="I478" s="5">
        <f t="shared" si="48"/>
        <v>0.27868573126614987</v>
      </c>
      <c r="J478" s="5">
        <f t="shared" si="49"/>
        <v>0.2272238571777872</v>
      </c>
      <c r="K478" s="5">
        <f t="shared" si="50"/>
        <v>9.8617359223300977E-2</v>
      </c>
      <c r="L478" s="5">
        <f t="shared" si="51"/>
        <v>0.21163825242718445</v>
      </c>
      <c r="M478" s="5">
        <f t="shared" si="52"/>
        <v>2.3886669902912622E-2</v>
      </c>
    </row>
    <row r="479" spans="1:13">
      <c r="A479">
        <v>37.92</v>
      </c>
      <c r="B479">
        <v>-338.81529999999998</v>
      </c>
      <c r="C479">
        <v>647.10826799999995</v>
      </c>
      <c r="D479">
        <v>1291.729</v>
      </c>
      <c r="E479">
        <v>10.157588000000001</v>
      </c>
      <c r="F479">
        <v>-21.798739999999999</v>
      </c>
      <c r="G479">
        <v>2.4603269999999999</v>
      </c>
      <c r="H479" s="5">
        <f t="shared" si="47"/>
        <v>0.14679483204134366</v>
      </c>
      <c r="I479" s="5">
        <f t="shared" si="48"/>
        <v>0.28229342549526271</v>
      </c>
      <c r="J479" s="5">
        <f t="shared" si="49"/>
        <v>0.23699572370677754</v>
      </c>
      <c r="K479" s="5">
        <f t="shared" si="50"/>
        <v>9.0536718446601938E-2</v>
      </c>
      <c r="L479" s="5">
        <f t="shared" si="51"/>
        <v>0.21926499029126215</v>
      </c>
      <c r="M479" s="5">
        <f t="shared" si="52"/>
        <v>3.1040922330097087E-2</v>
      </c>
    </row>
    <row r="480" spans="1:13">
      <c r="A480">
        <v>38</v>
      </c>
      <c r="B480">
        <v>-340.85759999999999</v>
      </c>
      <c r="C480">
        <v>655.48533399999997</v>
      </c>
      <c r="D480">
        <v>1347.2804000000001</v>
      </c>
      <c r="E480">
        <v>9.3252819999999996</v>
      </c>
      <c r="F480">
        <v>-22.584294</v>
      </c>
      <c r="G480">
        <v>3.1972149999999999</v>
      </c>
      <c r="H480" s="5">
        <f t="shared" si="47"/>
        <v>0.12936286391042204</v>
      </c>
      <c r="I480" s="5">
        <f t="shared" si="48"/>
        <v>0.28610122049956938</v>
      </c>
      <c r="J480" s="5">
        <f t="shared" si="49"/>
        <v>0.23856363338921305</v>
      </c>
      <c r="K480" s="5">
        <f t="shared" si="50"/>
        <v>8.6582427184466015E-2</v>
      </c>
      <c r="L480" s="5">
        <f t="shared" si="51"/>
        <v>0.22146433009708735</v>
      </c>
      <c r="M480" s="5">
        <f t="shared" si="52"/>
        <v>3.8171951456310679E-2</v>
      </c>
    </row>
    <row r="481" spans="1:13">
      <c r="A481">
        <v>38.08</v>
      </c>
      <c r="B481">
        <v>-300.38056999999998</v>
      </c>
      <c r="C481">
        <v>664.32703400000003</v>
      </c>
      <c r="D481">
        <v>1356.1937</v>
      </c>
      <c r="E481">
        <v>8.9179899999999996</v>
      </c>
      <c r="F481">
        <v>-22.810825999999999</v>
      </c>
      <c r="G481">
        <v>3.931711</v>
      </c>
      <c r="H481" s="5">
        <f t="shared" si="47"/>
        <v>0.10919031007751938</v>
      </c>
      <c r="I481" s="5">
        <f t="shared" si="48"/>
        <v>0.2876107661498708</v>
      </c>
      <c r="J481" s="5">
        <f t="shared" si="49"/>
        <v>0.2340452045179891</v>
      </c>
      <c r="K481" s="5">
        <f t="shared" si="50"/>
        <v>8.5738737864077666E-2</v>
      </c>
      <c r="L481" s="5">
        <f t="shared" si="51"/>
        <v>0.21463025242718445</v>
      </c>
      <c r="M481" s="5">
        <f t="shared" si="52"/>
        <v>4.1089300970873786E-2</v>
      </c>
    </row>
    <row r="482" spans="1:13">
      <c r="A482">
        <v>38.159999999999997</v>
      </c>
      <c r="B482">
        <v>-253.53989999999999</v>
      </c>
      <c r="C482">
        <v>667.83219899999995</v>
      </c>
      <c r="D482">
        <v>1330.5072</v>
      </c>
      <c r="E482">
        <v>8.8310899999999997</v>
      </c>
      <c r="F482">
        <v>-22.106915999999998</v>
      </c>
      <c r="G482">
        <v>4.2321980000000003</v>
      </c>
      <c r="H482" s="5">
        <f t="shared" si="47"/>
        <v>0.10536593453919035</v>
      </c>
      <c r="I482" s="5">
        <f t="shared" si="48"/>
        <v>0.28262486347975885</v>
      </c>
      <c r="J482" s="5">
        <f t="shared" si="49"/>
        <v>0.22770675640256616</v>
      </c>
      <c r="K482" s="5">
        <f t="shared" si="50"/>
        <v>8.5588378640776688E-2</v>
      </c>
      <c r="L482" s="5">
        <f t="shared" si="51"/>
        <v>0.19930410679611651</v>
      </c>
      <c r="M482" s="5">
        <f t="shared" si="52"/>
        <v>3.5983038834951457E-2</v>
      </c>
    </row>
    <row r="483" spans="1:13">
      <c r="A483">
        <v>38.24</v>
      </c>
      <c r="B483">
        <v>-244.65969999999999</v>
      </c>
      <c r="C483">
        <v>656.25493300000005</v>
      </c>
      <c r="D483">
        <v>1294.4742000000001</v>
      </c>
      <c r="E483">
        <v>8.8156029999999994</v>
      </c>
      <c r="F483">
        <v>-20.528323</v>
      </c>
      <c r="G483">
        <v>3.7062529999999998</v>
      </c>
      <c r="H483" s="5">
        <f t="shared" si="47"/>
        <v>0.12475999138673557</v>
      </c>
      <c r="I483" s="5">
        <f t="shared" si="48"/>
        <v>0.269174459086994</v>
      </c>
      <c r="J483" s="5">
        <f t="shared" si="49"/>
        <v>0.2233018401605677</v>
      </c>
      <c r="K483" s="5">
        <f t="shared" si="50"/>
        <v>8.4383233009708736E-2</v>
      </c>
      <c r="L483" s="5">
        <f t="shared" si="51"/>
        <v>0.1803503300970874</v>
      </c>
      <c r="M483" s="5">
        <f t="shared" si="52"/>
        <v>2.2665495145631067E-2</v>
      </c>
    </row>
    <row r="484" spans="1:13">
      <c r="A484">
        <v>38.32</v>
      </c>
      <c r="B484">
        <v>-289.6927</v>
      </c>
      <c r="C484">
        <v>625.02309400000001</v>
      </c>
      <c r="D484">
        <v>1269.433</v>
      </c>
      <c r="E484">
        <v>8.6914730000000002</v>
      </c>
      <c r="F484">
        <v>-18.576084000000002</v>
      </c>
      <c r="G484">
        <v>2.334546</v>
      </c>
      <c r="H484" s="5">
        <f t="shared" si="47"/>
        <v>0.15676503014642548</v>
      </c>
      <c r="I484" s="5">
        <f t="shared" si="48"/>
        <v>0.25004582385874247</v>
      </c>
      <c r="J484" s="5">
        <f t="shared" si="49"/>
        <v>0.22234738769672974</v>
      </c>
      <c r="K484" s="5">
        <f t="shared" si="50"/>
        <v>8.2146233009708733E-2</v>
      </c>
      <c r="L484" s="5">
        <f t="shared" si="51"/>
        <v>0.16431039805825245</v>
      </c>
      <c r="M484" s="5">
        <f t="shared" si="52"/>
        <v>5.4104368932038835E-3</v>
      </c>
    </row>
    <row r="485" spans="1:13">
      <c r="A485">
        <v>38.4</v>
      </c>
      <c r="B485">
        <v>-364.00839999999999</v>
      </c>
      <c r="C485">
        <v>580.606403</v>
      </c>
      <c r="D485">
        <v>1264.0071</v>
      </c>
      <c r="E485">
        <v>8.4610620000000001</v>
      </c>
      <c r="F485">
        <v>-16.923971000000002</v>
      </c>
      <c r="G485">
        <v>0.55727499999999996</v>
      </c>
      <c r="H485" s="5">
        <f t="shared" si="47"/>
        <v>0.18234013781223082</v>
      </c>
      <c r="I485" s="5">
        <f t="shared" si="48"/>
        <v>0.23137253962101637</v>
      </c>
      <c r="J485" s="5">
        <f t="shared" si="49"/>
        <v>0.2238926757704276</v>
      </c>
      <c r="K485" s="5">
        <f t="shared" si="50"/>
        <v>8.0379233009708742E-2</v>
      </c>
      <c r="L485" s="5">
        <f t="shared" si="51"/>
        <v>0.15583933009708739</v>
      </c>
      <c r="M485" s="5">
        <f t="shared" si="52"/>
        <v>9.3657766990291255E-3</v>
      </c>
    </row>
    <row r="486" spans="1:13">
      <c r="A486">
        <v>38.479999999999997</v>
      </c>
      <c r="B486">
        <v>-423.3938</v>
      </c>
      <c r="C486">
        <v>537.24703699999998</v>
      </c>
      <c r="D486">
        <v>1272.7918</v>
      </c>
      <c r="E486">
        <v>8.2790610000000004</v>
      </c>
      <c r="F486">
        <v>-16.051451</v>
      </c>
      <c r="G486">
        <v>-0.96467499999999995</v>
      </c>
      <c r="H486" s="5">
        <f t="shared" si="47"/>
        <v>0.18878742463393625</v>
      </c>
      <c r="I486" s="5">
        <f t="shared" si="48"/>
        <v>0.21866238673557278</v>
      </c>
      <c r="J486" s="5">
        <f t="shared" si="49"/>
        <v>0.22581522050791319</v>
      </c>
      <c r="K486" s="5">
        <f t="shared" si="50"/>
        <v>8.0871553398058252E-2</v>
      </c>
      <c r="L486" s="5">
        <f t="shared" si="51"/>
        <v>0.15565266019417476</v>
      </c>
      <c r="M486" s="5">
        <f t="shared" si="52"/>
        <v>1.6807941747572816E-2</v>
      </c>
    </row>
    <row r="487" spans="1:13">
      <c r="A487">
        <v>38.56</v>
      </c>
      <c r="B487">
        <v>-438.36439999999999</v>
      </c>
      <c r="C487">
        <v>507.73406199999999</v>
      </c>
      <c r="D487">
        <v>1283.7211400000001</v>
      </c>
      <c r="E487">
        <v>8.3297699999999999</v>
      </c>
      <c r="F487">
        <v>-16.032223999999999</v>
      </c>
      <c r="G487">
        <v>-1.7312179999999999</v>
      </c>
      <c r="H487" s="5">
        <f t="shared" si="47"/>
        <v>0.17762097329888027</v>
      </c>
      <c r="I487" s="5">
        <f t="shared" si="48"/>
        <v>0.21372063264427216</v>
      </c>
      <c r="J487" s="5">
        <f t="shared" si="49"/>
        <v>0.22669677017606507</v>
      </c>
      <c r="K487" s="5">
        <f t="shared" si="50"/>
        <v>8.4538009708737857E-2</v>
      </c>
      <c r="L487" s="5">
        <f t="shared" si="51"/>
        <v>0.16098230097087379</v>
      </c>
      <c r="M487" s="5">
        <f t="shared" si="52"/>
        <v>1.6024116504854368E-2</v>
      </c>
    </row>
    <row r="488" spans="1:13">
      <c r="A488">
        <v>38.64</v>
      </c>
      <c r="B488">
        <v>-412.4359</v>
      </c>
      <c r="C488">
        <v>496.25930899999997</v>
      </c>
      <c r="D488">
        <v>1288.7326</v>
      </c>
      <c r="E488">
        <v>8.7074149999999992</v>
      </c>
      <c r="F488">
        <v>-16.581177</v>
      </c>
      <c r="G488">
        <v>-1.6504840000000001</v>
      </c>
      <c r="H488" s="5">
        <f t="shared" si="47"/>
        <v>0.16048509905254094</v>
      </c>
      <c r="I488" s="5">
        <f t="shared" si="48"/>
        <v>0.21456376270456504</v>
      </c>
      <c r="J488" s="5">
        <f t="shared" si="49"/>
        <v>0.22669824779280998</v>
      </c>
      <c r="K488" s="5">
        <f t="shared" si="50"/>
        <v>9.1033572815533981E-2</v>
      </c>
      <c r="L488" s="5">
        <f t="shared" si="51"/>
        <v>0.16766637864077669</v>
      </c>
      <c r="M488" s="5">
        <f t="shared" si="52"/>
        <v>9.8071747572815518E-3</v>
      </c>
    </row>
    <row r="489" spans="1:13">
      <c r="A489">
        <v>38.72</v>
      </c>
      <c r="B489">
        <v>-372.64640000000003</v>
      </c>
      <c r="C489">
        <v>498.21705700000001</v>
      </c>
      <c r="D489">
        <v>1288.741</v>
      </c>
      <c r="E489">
        <v>9.3764579999999995</v>
      </c>
      <c r="F489">
        <v>-17.269636999999999</v>
      </c>
      <c r="G489">
        <v>-1.0101389999999999</v>
      </c>
      <c r="H489" s="5">
        <f t="shared" si="47"/>
        <v>0.14900211024978466</v>
      </c>
      <c r="I489" s="5">
        <f t="shared" si="48"/>
        <v>0.21760553919035314</v>
      </c>
      <c r="J489" s="5">
        <f t="shared" si="49"/>
        <v>0.22686242156757544</v>
      </c>
      <c r="K489" s="5">
        <f t="shared" si="50"/>
        <v>9.9202689320388351E-2</v>
      </c>
      <c r="L489" s="5">
        <f t="shared" si="51"/>
        <v>0.17226175728155341</v>
      </c>
      <c r="M489" s="5">
        <f t="shared" si="52"/>
        <v>2.4165436893203883E-3</v>
      </c>
    </row>
    <row r="490" spans="1:13">
      <c r="A490">
        <v>38.799999999999997</v>
      </c>
      <c r="B490">
        <v>-345.98289999999997</v>
      </c>
      <c r="C490">
        <v>505.28006199999999</v>
      </c>
      <c r="D490">
        <v>1289.6742999999999</v>
      </c>
      <c r="E490">
        <v>10.217877</v>
      </c>
      <c r="F490">
        <v>-17.742961000000001</v>
      </c>
      <c r="G490">
        <v>-0.24890399999999999</v>
      </c>
      <c r="H490" s="5">
        <f t="shared" si="47"/>
        <v>0.14765400516795865</v>
      </c>
      <c r="I490" s="5">
        <f t="shared" si="48"/>
        <v>0.22008625581395347</v>
      </c>
      <c r="J490" s="5">
        <f t="shared" si="49"/>
        <v>0.22792832855160136</v>
      </c>
      <c r="K490" s="5">
        <f t="shared" si="50"/>
        <v>0.10778263106796117</v>
      </c>
      <c r="L490" s="5">
        <f t="shared" si="51"/>
        <v>0.17312879611650486</v>
      </c>
      <c r="M490" s="5">
        <f t="shared" si="52"/>
        <v>2.7868058252427182E-3</v>
      </c>
    </row>
    <row r="491" spans="1:13">
      <c r="A491">
        <v>38.880000000000003</v>
      </c>
      <c r="B491">
        <v>-342.8526</v>
      </c>
      <c r="C491">
        <v>511.04028599999998</v>
      </c>
      <c r="D491">
        <v>1295.7338</v>
      </c>
      <c r="E491">
        <v>11.101611</v>
      </c>
      <c r="F491">
        <v>-17.832266000000001</v>
      </c>
      <c r="G491">
        <v>0.28704099999999999</v>
      </c>
      <c r="H491" s="5">
        <f t="shared" si="47"/>
        <v>0.15339323858742462</v>
      </c>
      <c r="I491" s="5">
        <f t="shared" si="48"/>
        <v>0.22139452842377258</v>
      </c>
      <c r="J491" s="5">
        <f t="shared" si="49"/>
        <v>0.22996481864893056</v>
      </c>
      <c r="K491" s="5">
        <f t="shared" si="50"/>
        <v>0.11576570873786408</v>
      </c>
      <c r="L491" s="5">
        <f t="shared" si="51"/>
        <v>0.17038296116504853</v>
      </c>
      <c r="M491" s="5">
        <f t="shared" si="52"/>
        <v>4.5411553398058257E-3</v>
      </c>
    </row>
    <row r="492" spans="1:13">
      <c r="A492">
        <v>38.96</v>
      </c>
      <c r="B492">
        <v>-356.17910000000001</v>
      </c>
      <c r="C492">
        <v>514.07809499999996</v>
      </c>
      <c r="D492">
        <v>1307.3108999999999</v>
      </c>
      <c r="E492">
        <v>11.923868000000001</v>
      </c>
      <c r="F492">
        <v>-17.549444999999999</v>
      </c>
      <c r="G492">
        <v>0.46773900000000002</v>
      </c>
      <c r="H492" s="5">
        <f t="shared" si="47"/>
        <v>0.15972562446167099</v>
      </c>
      <c r="I492" s="5">
        <f t="shared" si="48"/>
        <v>0.22287571490094749</v>
      </c>
      <c r="J492" s="5">
        <f t="shared" si="49"/>
        <v>0.23284406042045236</v>
      </c>
      <c r="K492" s="5">
        <f t="shared" si="50"/>
        <v>0.12235976699029126</v>
      </c>
      <c r="L492" s="5">
        <f t="shared" si="51"/>
        <v>0.16518448543689321</v>
      </c>
      <c r="M492" s="5">
        <f t="shared" si="52"/>
        <v>3.4856796116504852E-3</v>
      </c>
    </row>
    <row r="493" spans="1:13">
      <c r="A493">
        <v>39.04</v>
      </c>
      <c r="B493">
        <v>-370.88290000000001</v>
      </c>
      <c r="C493">
        <v>517.51741000000004</v>
      </c>
      <c r="D493">
        <v>1323.6789000000001</v>
      </c>
      <c r="E493">
        <v>12.603056</v>
      </c>
      <c r="F493">
        <v>-17.014002000000001</v>
      </c>
      <c r="G493">
        <v>0.35902499999999998</v>
      </c>
      <c r="H493" s="5">
        <f t="shared" si="47"/>
        <v>0.16159685615848404</v>
      </c>
      <c r="I493" s="5">
        <f t="shared" si="48"/>
        <v>0.22620545133505598</v>
      </c>
      <c r="J493" s="5">
        <f t="shared" si="49"/>
        <v>0.23656770738966687</v>
      </c>
      <c r="K493" s="5">
        <f t="shared" si="50"/>
        <v>0.12693478640776698</v>
      </c>
      <c r="L493" s="5">
        <f t="shared" si="51"/>
        <v>0.15895131067961163</v>
      </c>
      <c r="M493" s="5">
        <f t="shared" si="52"/>
        <v>1.0944563106796115E-3</v>
      </c>
    </row>
    <row r="494" spans="1:13">
      <c r="A494">
        <v>39.119999999999997</v>
      </c>
      <c r="B494">
        <v>-375.22789999999998</v>
      </c>
      <c r="C494">
        <v>525.24905799999999</v>
      </c>
      <c r="D494">
        <v>1344.8471999999999</v>
      </c>
      <c r="E494">
        <v>13.074282999999999</v>
      </c>
      <c r="F494">
        <v>-16.371984999999999</v>
      </c>
      <c r="G494">
        <v>0.112729</v>
      </c>
      <c r="H494" s="5">
        <f t="shared" si="47"/>
        <v>0.15845482342807923</v>
      </c>
      <c r="I494" s="5">
        <f t="shared" si="48"/>
        <v>0.23129989276485788</v>
      </c>
      <c r="J494" s="5">
        <f t="shared" si="49"/>
        <v>0.24089066867434908</v>
      </c>
      <c r="K494" s="5">
        <f t="shared" si="50"/>
        <v>0.12922936893203885</v>
      </c>
      <c r="L494" s="5">
        <f t="shared" si="51"/>
        <v>0.15290868932038834</v>
      </c>
      <c r="M494" s="5">
        <f t="shared" si="52"/>
        <v>1.4373106796116506E-3</v>
      </c>
    </row>
    <row r="495" spans="1:13">
      <c r="A495">
        <v>39.200000000000003</v>
      </c>
      <c r="B495">
        <v>-367.93209999999999</v>
      </c>
      <c r="C495">
        <v>537.078351</v>
      </c>
      <c r="D495">
        <v>1369.4224999999999</v>
      </c>
      <c r="E495">
        <v>13.310625</v>
      </c>
      <c r="F495">
        <v>-15.749594999999999</v>
      </c>
      <c r="G495">
        <v>-0.14804300000000001</v>
      </c>
      <c r="H495" s="5">
        <f t="shared" si="47"/>
        <v>0.15394000861326443</v>
      </c>
      <c r="I495" s="5">
        <f t="shared" si="48"/>
        <v>0.23569049956933677</v>
      </c>
      <c r="J495" s="5">
        <f t="shared" si="49"/>
        <v>0.24486211548982115</v>
      </c>
      <c r="K495" s="5">
        <f t="shared" si="50"/>
        <v>0.12959888349514562</v>
      </c>
      <c r="L495" s="5">
        <f t="shared" si="51"/>
        <v>0.14806404854368932</v>
      </c>
      <c r="M495" s="5">
        <f t="shared" si="52"/>
        <v>3.6632524271844663E-3</v>
      </c>
    </row>
    <row r="496" spans="1:13">
      <c r="A496">
        <v>39.28</v>
      </c>
      <c r="B496">
        <v>-357.44869999999997</v>
      </c>
      <c r="C496">
        <v>547.27333999999996</v>
      </c>
      <c r="D496">
        <v>1391.9994999999999</v>
      </c>
      <c r="E496">
        <v>13.348685</v>
      </c>
      <c r="F496">
        <v>-15.250597000000001</v>
      </c>
      <c r="G496">
        <v>-0.37731500000000001</v>
      </c>
      <c r="H496" s="5">
        <f t="shared" si="47"/>
        <v>0.1524806029285099</v>
      </c>
      <c r="I496" s="5">
        <f t="shared" si="48"/>
        <v>0.23641979242032732</v>
      </c>
      <c r="J496" s="5">
        <f t="shared" si="49"/>
        <v>0.24726083277776117</v>
      </c>
      <c r="K496" s="5">
        <f t="shared" si="50"/>
        <v>0.12885219417475727</v>
      </c>
      <c r="L496" s="5">
        <f t="shared" si="51"/>
        <v>0.14534378640776699</v>
      </c>
      <c r="M496" s="5">
        <f t="shared" si="52"/>
        <v>5.5662330097087376E-3</v>
      </c>
    </row>
    <row r="497" spans="1:13">
      <c r="A497">
        <v>39.36</v>
      </c>
      <c r="B497">
        <v>-354.05995999999999</v>
      </c>
      <c r="C497">
        <v>548.96675800000003</v>
      </c>
      <c r="D497">
        <v>1405.6358</v>
      </c>
      <c r="E497">
        <v>13.271775999999999</v>
      </c>
      <c r="F497">
        <v>-14.970409999999999</v>
      </c>
      <c r="G497">
        <v>-0.573322</v>
      </c>
      <c r="H497" s="5">
        <f t="shared" si="47"/>
        <v>0.15543656330749353</v>
      </c>
      <c r="I497" s="5">
        <f t="shared" si="48"/>
        <v>0.23287415331610681</v>
      </c>
      <c r="J497" s="5">
        <f t="shared" si="49"/>
        <v>0.2478233825813613</v>
      </c>
      <c r="K497" s="5">
        <f t="shared" si="50"/>
        <v>0.12762048543689319</v>
      </c>
      <c r="L497" s="5">
        <f t="shared" si="51"/>
        <v>0.14548207766990293</v>
      </c>
      <c r="M497" s="5">
        <f t="shared" si="52"/>
        <v>6.9614174757281558E-3</v>
      </c>
    </row>
    <row r="498" spans="1:13">
      <c r="A498">
        <v>39.44</v>
      </c>
      <c r="B498">
        <v>-360.9237</v>
      </c>
      <c r="C498">
        <v>540.73378400000001</v>
      </c>
      <c r="D498">
        <v>1408.8338000000001</v>
      </c>
      <c r="E498">
        <v>13.144909999999999</v>
      </c>
      <c r="F498">
        <v>-14.984654000000001</v>
      </c>
      <c r="G498">
        <v>-0.71702600000000005</v>
      </c>
      <c r="H498" s="5">
        <f t="shared" si="47"/>
        <v>0.15992019810508182</v>
      </c>
      <c r="I498" s="5">
        <f t="shared" si="48"/>
        <v>0.22758286821705426</v>
      </c>
      <c r="J498" s="5">
        <f t="shared" si="49"/>
        <v>0.24786419294860182</v>
      </c>
      <c r="K498" s="5">
        <f t="shared" si="50"/>
        <v>0.12582887378640775</v>
      </c>
      <c r="L498" s="5">
        <f t="shared" si="51"/>
        <v>0.14851280582524271</v>
      </c>
      <c r="M498" s="5">
        <f t="shared" si="52"/>
        <v>7.3234368932038841E-3</v>
      </c>
    </row>
    <row r="499" spans="1:13">
      <c r="A499">
        <v>39.520000000000003</v>
      </c>
      <c r="B499">
        <v>-371.3347</v>
      </c>
      <c r="C499">
        <v>528.44741999999997</v>
      </c>
      <c r="D499">
        <v>1409.0658000000001</v>
      </c>
      <c r="E499">
        <v>12.960374</v>
      </c>
      <c r="F499">
        <v>-15.296818999999999</v>
      </c>
      <c r="G499">
        <v>-0.75431400000000004</v>
      </c>
      <c r="H499" s="5">
        <f t="shared" si="47"/>
        <v>0.16116223083548664</v>
      </c>
      <c r="I499" s="5">
        <f t="shared" si="48"/>
        <v>0.22387906675279928</v>
      </c>
      <c r="J499" s="5">
        <f t="shared" si="49"/>
        <v>0.24916241646627954</v>
      </c>
      <c r="K499" s="5">
        <f t="shared" si="50"/>
        <v>0.12289415533980583</v>
      </c>
      <c r="L499" s="5">
        <f t="shared" si="51"/>
        <v>0.15323908737864078</v>
      </c>
      <c r="M499" s="5">
        <f t="shared" si="52"/>
        <v>6.2592427184466016E-3</v>
      </c>
    </row>
    <row r="500" spans="1:13">
      <c r="A500">
        <v>39.6</v>
      </c>
      <c r="B500">
        <v>-374.21870000000001</v>
      </c>
      <c r="C500">
        <v>519.84719299999995</v>
      </c>
      <c r="D500">
        <v>1416.44598</v>
      </c>
      <c r="E500">
        <v>12.658098000000001</v>
      </c>
      <c r="F500">
        <v>-15.783626</v>
      </c>
      <c r="G500">
        <v>-0.644702</v>
      </c>
      <c r="H500" s="5">
        <f t="shared" si="47"/>
        <v>0.15641514642549526</v>
      </c>
      <c r="I500" s="5">
        <f t="shared" si="48"/>
        <v>0.22251655512489235</v>
      </c>
      <c r="J500" s="5">
        <f t="shared" si="49"/>
        <v>0.25189240487402437</v>
      </c>
      <c r="K500" s="5">
        <f t="shared" si="50"/>
        <v>0.11853991262135923</v>
      </c>
      <c r="L500" s="5">
        <f t="shared" si="51"/>
        <v>0.15732232038834951</v>
      </c>
      <c r="M500" s="5">
        <f t="shared" si="52"/>
        <v>4.1692621359223298E-3</v>
      </c>
    </row>
    <row r="501" spans="1:13">
      <c r="A501">
        <v>39.68</v>
      </c>
      <c r="B501">
        <v>-363.19596999999999</v>
      </c>
      <c r="C501">
        <v>516.68344100000002</v>
      </c>
      <c r="D501">
        <v>1431.9655</v>
      </c>
      <c r="E501">
        <v>12.209611000000001</v>
      </c>
      <c r="F501">
        <v>-16.204198999999999</v>
      </c>
      <c r="G501">
        <v>-0.42943399999999998</v>
      </c>
      <c r="H501" s="5">
        <f t="shared" si="47"/>
        <v>0.14730232558139536</v>
      </c>
      <c r="I501" s="5">
        <f t="shared" si="48"/>
        <v>0.22050022006890613</v>
      </c>
      <c r="J501" s="5">
        <f t="shared" si="49"/>
        <v>0.25378721967059703</v>
      </c>
      <c r="K501" s="5">
        <f t="shared" si="50"/>
        <v>0.11337757281553398</v>
      </c>
      <c r="L501" s="5">
        <f t="shared" si="51"/>
        <v>0.15829211650485436</v>
      </c>
      <c r="M501" s="5">
        <f t="shared" si="52"/>
        <v>2.4039708737864079E-3</v>
      </c>
    </row>
    <row r="502" spans="1:13">
      <c r="A502">
        <v>39.76</v>
      </c>
      <c r="B502">
        <v>-342.036</v>
      </c>
      <c r="C502">
        <v>512.00151100000005</v>
      </c>
      <c r="D502">
        <v>1442.7372</v>
      </c>
      <c r="E502">
        <v>11.67789</v>
      </c>
      <c r="F502">
        <v>-16.304088</v>
      </c>
      <c r="G502">
        <v>-0.247609</v>
      </c>
      <c r="H502" s="5">
        <f t="shared" si="47"/>
        <v>0.13884280792420325</v>
      </c>
      <c r="I502" s="5">
        <f t="shared" si="48"/>
        <v>0.21346122222222222</v>
      </c>
      <c r="J502" s="5">
        <f t="shared" si="49"/>
        <v>0.25180909543469199</v>
      </c>
      <c r="K502" s="5">
        <f t="shared" si="50"/>
        <v>0.10853706796116505</v>
      </c>
      <c r="L502" s="5">
        <f t="shared" si="51"/>
        <v>0.15505359223300971</v>
      </c>
      <c r="M502" s="5">
        <f t="shared" si="52"/>
        <v>2.619873786407767E-3</v>
      </c>
    </row>
    <row r="503" spans="1:13">
      <c r="A503">
        <v>39.840000000000003</v>
      </c>
      <c r="B503">
        <v>-322.39299999999997</v>
      </c>
      <c r="C503">
        <v>495.65695799999997</v>
      </c>
      <c r="D503">
        <v>1431.4919</v>
      </c>
      <c r="E503">
        <v>11.179318</v>
      </c>
      <c r="F503">
        <v>-15.97052</v>
      </c>
      <c r="G503">
        <v>-0.269847</v>
      </c>
      <c r="H503" s="5">
        <f t="shared" si="47"/>
        <v>0.13595900086132645</v>
      </c>
      <c r="I503" s="5">
        <f t="shared" si="48"/>
        <v>0.1996672863910422</v>
      </c>
      <c r="J503" s="5">
        <f t="shared" si="49"/>
        <v>0.24512974178647381</v>
      </c>
      <c r="K503" s="5">
        <f t="shared" si="50"/>
        <v>0.10457162135922331</v>
      </c>
      <c r="L503" s="5">
        <f t="shared" si="51"/>
        <v>0.14892488349514563</v>
      </c>
      <c r="M503" s="5">
        <f t="shared" si="52"/>
        <v>5.7107184466019412E-3</v>
      </c>
    </row>
    <row r="504" spans="1:13">
      <c r="A504">
        <v>39.92</v>
      </c>
      <c r="B504">
        <v>-315.6968</v>
      </c>
      <c r="C504">
        <v>463.62743899999998</v>
      </c>
      <c r="D504">
        <v>1393.52091</v>
      </c>
      <c r="E504">
        <v>10.770877</v>
      </c>
      <c r="F504">
        <v>-15.339263000000001</v>
      </c>
      <c r="G504">
        <v>-0.58820399999999995</v>
      </c>
      <c r="H504" s="5">
        <f t="shared" si="47"/>
        <v>0.14011464254952627</v>
      </c>
      <c r="I504" s="5">
        <f t="shared" si="48"/>
        <v>0.18206005383290266</v>
      </c>
      <c r="J504" s="5">
        <f t="shared" si="49"/>
        <v>0.23672138304927323</v>
      </c>
      <c r="K504" s="5">
        <f t="shared" si="50"/>
        <v>0.10067028155339806</v>
      </c>
      <c r="L504" s="5">
        <f t="shared" si="51"/>
        <v>0.14332463106796117</v>
      </c>
      <c r="M504" s="5">
        <f t="shared" si="52"/>
        <v>1.1079048543689322E-2</v>
      </c>
    </row>
    <row r="505" spans="1:13">
      <c r="A505">
        <v>40</v>
      </c>
      <c r="B505">
        <v>-325.34620000000001</v>
      </c>
      <c r="C505">
        <v>422.74344500000001</v>
      </c>
      <c r="D505">
        <v>1345.72082</v>
      </c>
      <c r="E505">
        <v>10.369039000000001</v>
      </c>
      <c r="F505">
        <v>-14.762437</v>
      </c>
      <c r="G505">
        <v>-1.1411420000000001</v>
      </c>
      <c r="H505" s="5">
        <f t="shared" si="47"/>
        <v>0.14845697674418606</v>
      </c>
      <c r="I505" s="5">
        <f t="shared" si="48"/>
        <v>0.16629329414298019</v>
      </c>
      <c r="J505" s="5">
        <f t="shared" si="49"/>
        <v>0.23183188239577962</v>
      </c>
      <c r="K505" s="5">
        <f t="shared" si="50"/>
        <v>9.5099048543689321E-2</v>
      </c>
      <c r="L505" s="5">
        <f t="shared" si="51"/>
        <v>0.1420307572815534</v>
      </c>
      <c r="M505" s="5">
        <f t="shared" si="52"/>
        <v>1.6802194174757281E-2</v>
      </c>
    </row>
    <row r="506" spans="1:13">
      <c r="A506">
        <v>40.08</v>
      </c>
      <c r="B506">
        <v>-344.71710000000002</v>
      </c>
      <c r="C506">
        <v>386.13302900000002</v>
      </c>
      <c r="D506">
        <v>1317.9248399999999</v>
      </c>
      <c r="E506">
        <v>9.7952019999999997</v>
      </c>
      <c r="F506">
        <v>-14.629168</v>
      </c>
      <c r="G506">
        <v>-1.730626</v>
      </c>
      <c r="H506" s="5">
        <f t="shared" si="47"/>
        <v>0.15586335055986217</v>
      </c>
      <c r="I506" s="5">
        <f t="shared" si="48"/>
        <v>0.15641385314384151</v>
      </c>
      <c r="J506" s="5">
        <f t="shared" si="49"/>
        <v>0.23421520080635658</v>
      </c>
      <c r="K506" s="5">
        <f t="shared" si="50"/>
        <v>8.6795592233009713E-2</v>
      </c>
      <c r="L506" s="5">
        <f t="shared" si="51"/>
        <v>0.14698690291262137</v>
      </c>
      <c r="M506" s="5">
        <f t="shared" si="52"/>
        <v>2.0591893203883493E-2</v>
      </c>
    </row>
    <row r="507" spans="1:13">
      <c r="A507">
        <v>40.159999999999997</v>
      </c>
      <c r="B507">
        <v>-361.91469999999998</v>
      </c>
      <c r="C507">
        <v>363.19296700000001</v>
      </c>
      <c r="D507">
        <v>1331.4736</v>
      </c>
      <c r="E507">
        <v>8.9399460000000008</v>
      </c>
      <c r="F507">
        <v>-15.139651000000001</v>
      </c>
      <c r="G507">
        <v>-2.120965</v>
      </c>
      <c r="H507" s="5">
        <f t="shared" si="47"/>
        <v>0.15821111111111111</v>
      </c>
      <c r="I507" s="5">
        <f t="shared" si="48"/>
        <v>0.15205921533161068</v>
      </c>
      <c r="J507" s="5">
        <f t="shared" si="49"/>
        <v>0.24298967603252869</v>
      </c>
      <c r="K507" s="5">
        <f t="shared" si="50"/>
        <v>7.694731067961165E-2</v>
      </c>
      <c r="L507" s="5">
        <f t="shared" si="51"/>
        <v>0.15710494174757283</v>
      </c>
      <c r="M507" s="5">
        <f t="shared" si="52"/>
        <v>2.0873533980582521E-2</v>
      </c>
    </row>
    <row r="508" spans="1:13">
      <c r="A508">
        <v>40.24</v>
      </c>
      <c r="B508">
        <v>-367.36619999999999</v>
      </c>
      <c r="C508">
        <v>353.08149800000001</v>
      </c>
      <c r="D508">
        <v>1381.355</v>
      </c>
      <c r="E508">
        <v>7.925573</v>
      </c>
      <c r="F508">
        <v>-16.181809000000001</v>
      </c>
      <c r="G508">
        <v>-2.1499739999999998</v>
      </c>
      <c r="H508" s="5">
        <f t="shared" si="47"/>
        <v>0.15448053402239448</v>
      </c>
      <c r="I508" s="5">
        <f t="shared" si="48"/>
        <v>0.14953904866494402</v>
      </c>
      <c r="J508" s="5">
        <f t="shared" si="49"/>
        <v>0.2527285248635403</v>
      </c>
      <c r="K508" s="5">
        <f t="shared" si="50"/>
        <v>6.9121135922330101E-2</v>
      </c>
      <c r="L508" s="5">
        <f t="shared" si="51"/>
        <v>0.16891789320388351</v>
      </c>
      <c r="M508" s="5">
        <f t="shared" si="52"/>
        <v>1.7289601941747574E-2</v>
      </c>
    </row>
    <row r="509" spans="1:13">
      <c r="A509">
        <v>40.32</v>
      </c>
      <c r="B509">
        <v>-358.7038</v>
      </c>
      <c r="C509">
        <v>347.229671</v>
      </c>
      <c r="D509">
        <v>1436.7186999999999</v>
      </c>
      <c r="E509">
        <v>7.1194769999999998</v>
      </c>
      <c r="F509">
        <v>-17.398543</v>
      </c>
      <c r="G509">
        <v>-1.780829</v>
      </c>
      <c r="H509" s="5">
        <f t="shared" si="47"/>
        <v>0.14642988802756243</v>
      </c>
      <c r="I509" s="5">
        <f t="shared" si="48"/>
        <v>0.1455718914728682</v>
      </c>
      <c r="J509" s="5">
        <f t="shared" si="49"/>
        <v>0.25707020262699148</v>
      </c>
      <c r="K509" s="5">
        <f t="shared" si="50"/>
        <v>6.7428097087378638E-2</v>
      </c>
      <c r="L509" s="5">
        <f t="shared" si="51"/>
        <v>0.17868230097087379</v>
      </c>
      <c r="M509" s="5">
        <f t="shared" si="52"/>
        <v>1.0445262135922331E-2</v>
      </c>
    </row>
    <row r="510" spans="1:13">
      <c r="A510">
        <v>40.4</v>
      </c>
      <c r="B510">
        <v>-340.0102</v>
      </c>
      <c r="C510">
        <v>338.01793199999997</v>
      </c>
      <c r="D510">
        <v>1461.4004</v>
      </c>
      <c r="E510">
        <v>6.9450940000000001</v>
      </c>
      <c r="F510">
        <v>-18.404277</v>
      </c>
      <c r="G510">
        <v>-1.0758620000000001</v>
      </c>
      <c r="H510" s="5">
        <f t="shared" si="47"/>
        <v>0.13656089577950042</v>
      </c>
      <c r="I510" s="5">
        <f t="shared" si="48"/>
        <v>0.1403690142118863</v>
      </c>
      <c r="J510" s="5">
        <f t="shared" si="49"/>
        <v>0.25347846813361175</v>
      </c>
      <c r="K510" s="5">
        <f t="shared" si="50"/>
        <v>7.3713718446601947E-2</v>
      </c>
      <c r="L510" s="5">
        <f t="shared" si="51"/>
        <v>0.18453800970873788</v>
      </c>
      <c r="M510" s="5">
        <f t="shared" si="52"/>
        <v>1.2832135922330099E-3</v>
      </c>
    </row>
    <row r="511" spans="1:13">
      <c r="A511">
        <v>40.479999999999997</v>
      </c>
      <c r="B511">
        <v>-317.09440000000001</v>
      </c>
      <c r="C511">
        <v>325.93685099999999</v>
      </c>
      <c r="D511">
        <v>1440.982</v>
      </c>
      <c r="E511">
        <v>7.5925130000000003</v>
      </c>
      <c r="F511">
        <v>-19.007415000000002</v>
      </c>
      <c r="G511">
        <v>-0.13217100000000001</v>
      </c>
      <c r="H511" s="5">
        <f t="shared" si="47"/>
        <v>0.12636102497846685</v>
      </c>
      <c r="I511" s="5">
        <f t="shared" si="48"/>
        <v>0.13759626528854438</v>
      </c>
      <c r="J511" s="5">
        <f t="shared" si="49"/>
        <v>0.24559219888721384</v>
      </c>
      <c r="K511" s="5">
        <f t="shared" si="50"/>
        <v>8.5754805825242711E-2</v>
      </c>
      <c r="L511" s="5">
        <f t="shared" si="51"/>
        <v>0.18730766019417475</v>
      </c>
      <c r="M511" s="5">
        <f t="shared" si="52"/>
        <v>9.3455533980582525E-3</v>
      </c>
    </row>
    <row r="512" spans="1:13">
      <c r="A512">
        <v>40.56</v>
      </c>
      <c r="B512">
        <v>-293.41030000000001</v>
      </c>
      <c r="C512">
        <v>319.49852800000002</v>
      </c>
      <c r="D512">
        <v>1396.1498999999999</v>
      </c>
      <c r="E512">
        <v>8.8327449999999992</v>
      </c>
      <c r="F512">
        <v>-19.292688999999999</v>
      </c>
      <c r="G512">
        <v>0.962592</v>
      </c>
      <c r="H512" s="5">
        <f t="shared" si="47"/>
        <v>0.11634857881136952</v>
      </c>
      <c r="I512" s="5">
        <f t="shared" si="48"/>
        <v>0.14121495994832042</v>
      </c>
      <c r="J512" s="5">
        <f t="shared" si="49"/>
        <v>0.2409749456008359</v>
      </c>
      <c r="K512" s="5">
        <f t="shared" si="50"/>
        <v>9.8018708737864071E-2</v>
      </c>
      <c r="L512" s="5">
        <f t="shared" si="51"/>
        <v>0.1894974563106796</v>
      </c>
      <c r="M512" s="5">
        <f t="shared" si="52"/>
        <v>2.0640631067961164E-2</v>
      </c>
    </row>
    <row r="513" spans="1:13">
      <c r="A513">
        <v>40.64</v>
      </c>
      <c r="B513">
        <v>-270.16140000000001</v>
      </c>
      <c r="C513">
        <v>327.90113700000001</v>
      </c>
      <c r="D513">
        <v>1369.9015999999999</v>
      </c>
      <c r="E513">
        <v>10.095927</v>
      </c>
      <c r="F513">
        <v>-19.518238</v>
      </c>
      <c r="G513">
        <v>2.125985</v>
      </c>
      <c r="H513" s="5">
        <f t="shared" si="47"/>
        <v>0.1074144272179156</v>
      </c>
      <c r="I513" s="5">
        <f t="shared" si="48"/>
        <v>0.15158807665805341</v>
      </c>
      <c r="J513" s="5">
        <f t="shared" si="49"/>
        <v>0.24555179310551065</v>
      </c>
      <c r="K513" s="5">
        <f t="shared" si="50"/>
        <v>0.10477233009708739</v>
      </c>
      <c r="L513" s="5">
        <f t="shared" si="51"/>
        <v>0.19335824271844659</v>
      </c>
      <c r="M513" s="5">
        <f t="shared" si="52"/>
        <v>3.1576980582524269E-2</v>
      </c>
    </row>
    <row r="514" spans="1:13">
      <c r="A514">
        <v>40.72</v>
      </c>
      <c r="B514">
        <v>-249.41630000000001</v>
      </c>
      <c r="C514">
        <v>351.98751399999998</v>
      </c>
      <c r="D514">
        <v>1395.9202</v>
      </c>
      <c r="E514">
        <v>10.791550000000001</v>
      </c>
      <c r="F514">
        <v>-19.915899</v>
      </c>
      <c r="G514">
        <v>3.2524289999999998</v>
      </c>
      <c r="H514" s="5">
        <f t="shared" si="47"/>
        <v>0.10140038759689922</v>
      </c>
      <c r="I514" s="5">
        <f t="shared" si="48"/>
        <v>0.16400645305770889</v>
      </c>
      <c r="J514" s="5">
        <f t="shared" si="49"/>
        <v>0.25894765542681136</v>
      </c>
      <c r="K514" s="5">
        <f t="shared" si="50"/>
        <v>0.1034926504854369</v>
      </c>
      <c r="L514" s="5">
        <f t="shared" si="51"/>
        <v>0.19946687378640776</v>
      </c>
      <c r="M514" s="5">
        <f t="shared" si="52"/>
        <v>4.0890611650485437E-2</v>
      </c>
    </row>
    <row r="515" spans="1:13">
      <c r="A515">
        <v>40.799999999999997</v>
      </c>
      <c r="B515">
        <v>-235.45169999999999</v>
      </c>
      <c r="C515">
        <v>380.82298400000002</v>
      </c>
      <c r="D515">
        <v>1472.0734</v>
      </c>
      <c r="E515">
        <v>10.659743000000001</v>
      </c>
      <c r="F515">
        <v>-20.545088</v>
      </c>
      <c r="G515">
        <v>4.2117329999999997</v>
      </c>
      <c r="H515" s="5">
        <f t="shared" si="47"/>
        <v>9.9902282515073201E-2</v>
      </c>
      <c r="I515" s="5">
        <f t="shared" si="48"/>
        <v>0.17102524074074074</v>
      </c>
      <c r="J515" s="5">
        <f t="shared" si="49"/>
        <v>0.27444331668669075</v>
      </c>
      <c r="K515" s="5">
        <f t="shared" si="50"/>
        <v>9.618288349514563E-2</v>
      </c>
      <c r="L515" s="5">
        <f t="shared" si="51"/>
        <v>0.20669069902912621</v>
      </c>
      <c r="M515" s="5">
        <f t="shared" si="52"/>
        <v>4.7520126213592237E-2</v>
      </c>
    </row>
    <row r="516" spans="1:13">
      <c r="A516">
        <v>40.880000000000003</v>
      </c>
      <c r="B516">
        <v>-231.97309999999999</v>
      </c>
      <c r="C516">
        <v>397.120609</v>
      </c>
      <c r="D516">
        <v>1560.1636000000001</v>
      </c>
      <c r="E516">
        <v>9.9068369999999994</v>
      </c>
      <c r="F516">
        <v>-21.289141999999998</v>
      </c>
      <c r="G516">
        <v>4.8945730000000003</v>
      </c>
      <c r="H516" s="5">
        <f t="shared" si="47"/>
        <v>0.10256563307493539</v>
      </c>
      <c r="I516" s="5">
        <f t="shared" si="48"/>
        <v>0.16704097416020672</v>
      </c>
      <c r="J516" s="5">
        <f t="shared" si="49"/>
        <v>0.28360626439137143</v>
      </c>
      <c r="K516" s="5">
        <f t="shared" si="50"/>
        <v>8.7677990291262137E-2</v>
      </c>
      <c r="L516" s="5">
        <f t="shared" si="51"/>
        <v>0.21316299029126212</v>
      </c>
      <c r="M516" s="5">
        <f t="shared" si="52"/>
        <v>5.1157514563106798E-2</v>
      </c>
    </row>
    <row r="517" spans="1:13">
      <c r="A517">
        <v>40.96</v>
      </c>
      <c r="B517">
        <v>-238.1574</v>
      </c>
      <c r="C517">
        <v>387.86914200000001</v>
      </c>
      <c r="D517">
        <v>1612.2534000000001</v>
      </c>
      <c r="E517">
        <v>9.0308329999999994</v>
      </c>
      <c r="F517">
        <v>-21.955787999999998</v>
      </c>
      <c r="G517">
        <v>5.2692240000000004</v>
      </c>
      <c r="H517" s="5">
        <f t="shared" si="47"/>
        <v>0.10648062015503876</v>
      </c>
      <c r="I517" s="5">
        <f t="shared" si="48"/>
        <v>0.15210433290267011</v>
      </c>
      <c r="J517" s="5">
        <f t="shared" si="49"/>
        <v>0.28214277295890994</v>
      </c>
      <c r="K517" s="5">
        <f t="shared" si="50"/>
        <v>8.214281553398059E-2</v>
      </c>
      <c r="L517" s="5">
        <f t="shared" si="51"/>
        <v>0.21717974757281552</v>
      </c>
      <c r="M517" s="5">
        <f t="shared" si="52"/>
        <v>5.2394572815533981E-2</v>
      </c>
    </row>
    <row r="518" spans="1:13">
      <c r="A518">
        <v>41.04</v>
      </c>
      <c r="B518">
        <v>-247.24799999999999</v>
      </c>
      <c r="C518">
        <v>353.186261</v>
      </c>
      <c r="D518">
        <v>1603.9337</v>
      </c>
      <c r="E518">
        <v>8.4607100000000006</v>
      </c>
      <c r="F518">
        <v>-22.369513999999999</v>
      </c>
      <c r="G518">
        <v>5.3966409999999998</v>
      </c>
      <c r="H518" s="5">
        <f t="shared" si="47"/>
        <v>0.10705844099913867</v>
      </c>
      <c r="I518" s="5">
        <f t="shared" si="48"/>
        <v>0.13276142291128337</v>
      </c>
      <c r="J518" s="5">
        <f t="shared" si="49"/>
        <v>0.27293189066339718</v>
      </c>
      <c r="K518" s="5">
        <f t="shared" si="50"/>
        <v>8.0183766990291255E-2</v>
      </c>
      <c r="L518" s="5">
        <f t="shared" si="51"/>
        <v>0.21736611650485438</v>
      </c>
      <c r="M518" s="5">
        <f t="shared" si="52"/>
        <v>5.2274407766990293E-2</v>
      </c>
    </row>
    <row r="519" spans="1:13">
      <c r="A519">
        <v>41.12</v>
      </c>
      <c r="B519">
        <v>-248.58969999999999</v>
      </c>
      <c r="C519">
        <v>308.27202399999999</v>
      </c>
      <c r="D519">
        <v>1551.5714</v>
      </c>
      <c r="E519">
        <v>8.2589279999999992</v>
      </c>
      <c r="F519">
        <v>-22.38871</v>
      </c>
      <c r="G519">
        <v>5.3842639999999999</v>
      </c>
      <c r="H519" s="5">
        <f t="shared" si="47"/>
        <v>0.10040645994832041</v>
      </c>
      <c r="I519" s="5">
        <f t="shared" si="48"/>
        <v>0.11917267140396211</v>
      </c>
      <c r="J519" s="5">
        <f t="shared" si="49"/>
        <v>0.26436938307741831</v>
      </c>
      <c r="K519" s="5">
        <f t="shared" si="50"/>
        <v>7.8596834951456307E-2</v>
      </c>
      <c r="L519" s="5">
        <f t="shared" si="51"/>
        <v>0.21247848543689318</v>
      </c>
      <c r="M519" s="5">
        <f t="shared" si="52"/>
        <v>5.1474184466019417E-2</v>
      </c>
    </row>
    <row r="520" spans="1:13">
      <c r="A520">
        <v>41.2</v>
      </c>
      <c r="B520">
        <v>-233.1438</v>
      </c>
      <c r="C520">
        <v>276.71894300000002</v>
      </c>
      <c r="D520">
        <v>1502.895</v>
      </c>
      <c r="E520">
        <v>8.0954739999999994</v>
      </c>
      <c r="F520">
        <v>-21.885283999999999</v>
      </c>
      <c r="G520">
        <v>5.3018409999999996</v>
      </c>
      <c r="H520" s="5">
        <f t="shared" si="47"/>
        <v>8.6834065460809656E-2</v>
      </c>
      <c r="I520" s="5">
        <f t="shared" si="48"/>
        <v>0.11926383031869078</v>
      </c>
      <c r="J520" s="5">
        <f t="shared" si="49"/>
        <v>0.26504029144231228</v>
      </c>
      <c r="K520" s="5">
        <f t="shared" si="50"/>
        <v>7.3077524271844663E-2</v>
      </c>
      <c r="L520" s="5">
        <f t="shared" si="51"/>
        <v>0.20161152427184464</v>
      </c>
      <c r="M520" s="5">
        <f t="shared" si="52"/>
        <v>4.9606514563106795E-2</v>
      </c>
    </row>
    <row r="521" spans="1:13">
      <c r="A521">
        <v>41.28</v>
      </c>
      <c r="B521">
        <v>-201.62870000000001</v>
      </c>
      <c r="C521">
        <v>276.93061399999999</v>
      </c>
      <c r="D521">
        <v>1506.7090000000001</v>
      </c>
      <c r="E521">
        <v>7.5269849999999998</v>
      </c>
      <c r="F521">
        <v>-20.765986999999999</v>
      </c>
      <c r="G521">
        <v>5.1094710000000001</v>
      </c>
      <c r="H521" s="5">
        <f t="shared" si="47"/>
        <v>7.2962833763996551E-2</v>
      </c>
      <c r="I521" s="5">
        <f t="shared" si="48"/>
        <v>0.13285373944875106</v>
      </c>
      <c r="J521" s="5">
        <f t="shared" si="49"/>
        <v>0.27777488684797963</v>
      </c>
      <c r="K521" s="5">
        <f t="shared" si="50"/>
        <v>6.2191495145631069E-2</v>
      </c>
      <c r="L521" s="5">
        <f t="shared" si="51"/>
        <v>0.18495664077669902</v>
      </c>
      <c r="M521" s="5">
        <f t="shared" si="52"/>
        <v>4.5213320388349514E-2</v>
      </c>
    </row>
    <row r="522" spans="1:13">
      <c r="A522">
        <v>41.36</v>
      </c>
      <c r="B522">
        <v>-169.41970000000001</v>
      </c>
      <c r="C522">
        <v>308.48638299999999</v>
      </c>
      <c r="D522">
        <v>1579.10301</v>
      </c>
      <c r="E522">
        <v>6.4057240000000002</v>
      </c>
      <c r="F522">
        <v>-19.050533999999999</v>
      </c>
      <c r="G522">
        <v>4.6569719999999997</v>
      </c>
      <c r="H522" s="5">
        <f t="shared" si="47"/>
        <v>6.8992549526270458E-2</v>
      </c>
      <c r="I522" s="5">
        <f t="shared" si="48"/>
        <v>0.15024696037898363</v>
      </c>
      <c r="J522" s="5">
        <f t="shared" si="49"/>
        <v>0.29683362563172511</v>
      </c>
      <c r="K522" s="5">
        <f t="shared" si="50"/>
        <v>4.9767203883495141E-2</v>
      </c>
      <c r="L522" s="5">
        <f t="shared" si="51"/>
        <v>0.16445344660194175</v>
      </c>
      <c r="M522" s="5">
        <f t="shared" si="52"/>
        <v>3.6764718446601945E-2</v>
      </c>
    </row>
    <row r="523" spans="1:13">
      <c r="A523">
        <v>41.44</v>
      </c>
      <c r="B523">
        <v>-160.20070000000001</v>
      </c>
      <c r="C523">
        <v>348.87344200000001</v>
      </c>
      <c r="D523">
        <v>1687.4486999999999</v>
      </c>
      <c r="E523">
        <v>5.1260219999999999</v>
      </c>
      <c r="F523">
        <v>-16.938704999999999</v>
      </c>
      <c r="G523">
        <v>3.7867660000000001</v>
      </c>
      <c r="H523" s="5">
        <f t="shared" si="47"/>
        <v>8.148626184323858E-2</v>
      </c>
      <c r="I523" s="5">
        <f t="shared" si="48"/>
        <v>0.15780071317829458</v>
      </c>
      <c r="J523" s="5">
        <f t="shared" si="49"/>
        <v>0.31080294397545749</v>
      </c>
      <c r="K523" s="5">
        <f t="shared" si="50"/>
        <v>4.3576407766990288E-2</v>
      </c>
      <c r="L523" s="5">
        <f t="shared" si="51"/>
        <v>0.14361497087378641</v>
      </c>
      <c r="M523" s="5">
        <f t="shared" si="52"/>
        <v>2.4245029126213589E-2</v>
      </c>
    </row>
    <row r="524" spans="1:13">
      <c r="A524">
        <v>41.52</v>
      </c>
      <c r="B524">
        <v>-189.21109999999999</v>
      </c>
      <c r="C524">
        <v>366.41325599999999</v>
      </c>
      <c r="D524">
        <v>1766.8619000000001</v>
      </c>
      <c r="E524">
        <v>4.4883699999999997</v>
      </c>
      <c r="F524">
        <v>-14.792342</v>
      </c>
      <c r="G524">
        <v>2.4972379999999998</v>
      </c>
      <c r="H524" s="5">
        <f t="shared" ref="H524:H587" si="53">ABS(B525/2322)</f>
        <v>0.10710865633074935</v>
      </c>
      <c r="I524" s="5">
        <f t="shared" ref="I524:I587" si="54">ABS(C525/2322)</f>
        <v>0.14760692291128336</v>
      </c>
      <c r="J524" s="5">
        <f t="shared" ref="J524:J587" si="55">ABS(($D525/(IF($D525&lt;0,5146.59,5684.83))))</f>
        <v>0.31017453468265543</v>
      </c>
      <c r="K524" s="5">
        <f t="shared" ref="K524:K587" si="56">ABS(E525/103)</f>
        <v>5.0662184466019416E-2</v>
      </c>
      <c r="L524" s="5">
        <f t="shared" ref="L524:L587" si="57">ABS(($F525/(IF($F525&lt;0,103,236.58))))</f>
        <v>0.126396427184466</v>
      </c>
      <c r="M524" s="5">
        <f t="shared" ref="M524:M587" si="58">ABS(G525/103)</f>
        <v>1.0190543689320387E-2</v>
      </c>
    </row>
    <row r="525" spans="1:13">
      <c r="A525">
        <v>41.6</v>
      </c>
      <c r="B525">
        <v>-248.7063</v>
      </c>
      <c r="C525">
        <v>342.74327499999998</v>
      </c>
      <c r="D525">
        <v>1763.2895000000001</v>
      </c>
      <c r="E525">
        <v>5.2182050000000002</v>
      </c>
      <c r="F525">
        <v>-13.018832</v>
      </c>
      <c r="G525">
        <v>1.0496259999999999</v>
      </c>
      <c r="H525" s="5">
        <f t="shared" si="53"/>
        <v>0.13287042204995694</v>
      </c>
      <c r="I525" s="5">
        <f t="shared" si="54"/>
        <v>0.1241020120585702</v>
      </c>
      <c r="J525" s="5">
        <f t="shared" si="55"/>
        <v>0.29432009400457004</v>
      </c>
      <c r="K525" s="5">
        <f t="shared" si="56"/>
        <v>7.2365660194174758E-2</v>
      </c>
      <c r="L525" s="5">
        <f t="shared" si="57"/>
        <v>0.11558336893203884</v>
      </c>
      <c r="M525" s="5">
        <f t="shared" si="58"/>
        <v>8.8598058252427185E-4</v>
      </c>
    </row>
    <row r="526" spans="1:13">
      <c r="A526">
        <v>41.68</v>
      </c>
      <c r="B526">
        <v>-308.52512000000002</v>
      </c>
      <c r="C526">
        <v>288.164872</v>
      </c>
      <c r="D526">
        <v>1673.1596999999999</v>
      </c>
      <c r="E526">
        <v>7.4536629999999997</v>
      </c>
      <c r="F526">
        <v>-11.905087</v>
      </c>
      <c r="G526">
        <v>-9.1256000000000004E-2</v>
      </c>
      <c r="H526" s="5">
        <f t="shared" si="53"/>
        <v>0.14367549526270457</v>
      </c>
      <c r="I526" s="5">
        <f t="shared" si="54"/>
        <v>0.10174822825150732</v>
      </c>
      <c r="J526" s="5">
        <f t="shared" si="55"/>
        <v>0.2722319400931954</v>
      </c>
      <c r="K526" s="5">
        <f t="shared" si="56"/>
        <v>0.10266633980582525</v>
      </c>
      <c r="L526" s="5">
        <f t="shared" si="57"/>
        <v>0.11152089320388349</v>
      </c>
      <c r="M526" s="5">
        <f t="shared" si="58"/>
        <v>4.7390582524271842E-3</v>
      </c>
    </row>
    <row r="527" spans="1:13">
      <c r="A527">
        <v>41.76</v>
      </c>
      <c r="B527">
        <v>-333.61450000000002</v>
      </c>
      <c r="C527">
        <v>236.25938600000001</v>
      </c>
      <c r="D527">
        <v>1547.5923</v>
      </c>
      <c r="E527">
        <v>10.574633</v>
      </c>
      <c r="F527">
        <v>-11.486651999999999</v>
      </c>
      <c r="G527">
        <v>-0.48812299999999997</v>
      </c>
      <c r="H527" s="5">
        <f t="shared" si="53"/>
        <v>0.1328151593453919</v>
      </c>
      <c r="I527" s="5">
        <f t="shared" si="54"/>
        <v>9.4926705426356589E-2</v>
      </c>
      <c r="J527" s="5">
        <f t="shared" si="55"/>
        <v>0.25661446340523814</v>
      </c>
      <c r="K527" s="5">
        <f t="shared" si="56"/>
        <v>0.13111876699029126</v>
      </c>
      <c r="L527" s="5">
        <f t="shared" si="57"/>
        <v>0.11201036893203883</v>
      </c>
      <c r="M527" s="5">
        <f t="shared" si="58"/>
        <v>6.5320388349514565E-5</v>
      </c>
    </row>
    <row r="528" spans="1:13">
      <c r="A528">
        <v>41.84</v>
      </c>
      <c r="B528">
        <v>-308.39679999999998</v>
      </c>
      <c r="C528">
        <v>220.41981000000001</v>
      </c>
      <c r="D528">
        <v>1458.8096</v>
      </c>
      <c r="E528">
        <v>13.505233</v>
      </c>
      <c r="F528">
        <v>-11.537068</v>
      </c>
      <c r="G528">
        <v>-6.7279999999999996E-3</v>
      </c>
      <c r="H528" s="5">
        <f t="shared" si="53"/>
        <v>0.10801244616709733</v>
      </c>
      <c r="I528" s="5">
        <f t="shared" si="54"/>
        <v>0.10801435529715762</v>
      </c>
      <c r="J528" s="5">
        <f t="shared" si="55"/>
        <v>0.25630078647910315</v>
      </c>
      <c r="K528" s="5">
        <f t="shared" si="56"/>
        <v>0.14844774757281554</v>
      </c>
      <c r="L528" s="5">
        <f t="shared" si="57"/>
        <v>0.11360418446601941</v>
      </c>
      <c r="M528" s="5">
        <f t="shared" si="58"/>
        <v>1.0268786407766991E-2</v>
      </c>
    </row>
    <row r="529" spans="1:13">
      <c r="A529">
        <v>41.92</v>
      </c>
      <c r="B529">
        <v>-250.8049</v>
      </c>
      <c r="C529">
        <v>250.80933300000001</v>
      </c>
      <c r="D529">
        <v>1457.0264</v>
      </c>
      <c r="E529">
        <v>15.290118</v>
      </c>
      <c r="F529">
        <v>-11.701231</v>
      </c>
      <c r="G529">
        <v>1.057685</v>
      </c>
      <c r="H529" s="5">
        <f t="shared" si="53"/>
        <v>8.6943238587424643E-2</v>
      </c>
      <c r="I529" s="5">
        <f t="shared" si="54"/>
        <v>0.13334725839793282</v>
      </c>
      <c r="J529" s="5">
        <f t="shared" si="55"/>
        <v>0.27181129426913381</v>
      </c>
      <c r="K529" s="5">
        <f t="shared" si="56"/>
        <v>0.15141986407766991</v>
      </c>
      <c r="L529" s="5">
        <f t="shared" si="57"/>
        <v>0.11349644660194175</v>
      </c>
      <c r="M529" s="5">
        <f t="shared" si="58"/>
        <v>2.061152427184466E-2</v>
      </c>
    </row>
    <row r="530" spans="1:13">
      <c r="A530">
        <v>42</v>
      </c>
      <c r="B530">
        <v>-201.88220000000001</v>
      </c>
      <c r="C530">
        <v>309.63233400000001</v>
      </c>
      <c r="D530">
        <v>1545.201</v>
      </c>
      <c r="E530">
        <v>15.596246000000001</v>
      </c>
      <c r="F530">
        <v>-11.690134</v>
      </c>
      <c r="G530">
        <v>2.1229870000000002</v>
      </c>
      <c r="H530" s="5">
        <f t="shared" si="53"/>
        <v>8.4170413436692515E-2</v>
      </c>
      <c r="I530" s="5">
        <f t="shared" si="54"/>
        <v>0.15740797717484928</v>
      </c>
      <c r="J530" s="5">
        <f t="shared" si="55"/>
        <v>0.2952628134878264</v>
      </c>
      <c r="K530" s="5">
        <f t="shared" si="56"/>
        <v>0.14442314563106795</v>
      </c>
      <c r="L530" s="5">
        <f t="shared" si="57"/>
        <v>0.11070939805825242</v>
      </c>
      <c r="M530" s="5">
        <f t="shared" si="58"/>
        <v>2.5777339805825243E-2</v>
      </c>
    </row>
    <row r="531" spans="1:13">
      <c r="A531">
        <v>42.08</v>
      </c>
      <c r="B531">
        <v>-195.44370000000001</v>
      </c>
      <c r="C531">
        <v>365.50132300000001</v>
      </c>
      <c r="D531">
        <v>1678.5189</v>
      </c>
      <c r="E531">
        <v>14.875584</v>
      </c>
      <c r="F531">
        <v>-11.403067999999999</v>
      </c>
      <c r="G531">
        <v>2.6550660000000001</v>
      </c>
      <c r="H531" s="5">
        <f t="shared" si="53"/>
        <v>0.10056270456503014</v>
      </c>
      <c r="I531" s="5">
        <f t="shared" si="54"/>
        <v>0.16914562101636518</v>
      </c>
      <c r="J531" s="5">
        <f t="shared" si="55"/>
        <v>0.31418007398638131</v>
      </c>
      <c r="K531" s="5">
        <f t="shared" si="56"/>
        <v>0.13696756310679611</v>
      </c>
      <c r="L531" s="5">
        <f t="shared" si="57"/>
        <v>0.10595507766990291</v>
      </c>
      <c r="M531" s="5">
        <f t="shared" si="58"/>
        <v>2.381945631067961E-2</v>
      </c>
    </row>
    <row r="532" spans="1:13">
      <c r="A532">
        <v>42.16</v>
      </c>
      <c r="B532">
        <v>-233.50659999999999</v>
      </c>
      <c r="C532">
        <v>392.75613199999998</v>
      </c>
      <c r="D532">
        <v>1786.0603100000001</v>
      </c>
      <c r="E532">
        <v>14.107659</v>
      </c>
      <c r="F532">
        <v>-10.913373</v>
      </c>
      <c r="G532">
        <v>2.4534039999999999</v>
      </c>
      <c r="H532" s="5">
        <f t="shared" si="53"/>
        <v>0.12481877691645134</v>
      </c>
      <c r="I532" s="5">
        <f t="shared" si="54"/>
        <v>0.16497548578811369</v>
      </c>
      <c r="J532" s="5">
        <f t="shared" si="55"/>
        <v>0.31849274296680813</v>
      </c>
      <c r="K532" s="5">
        <f t="shared" si="56"/>
        <v>0.13827382524271845</v>
      </c>
      <c r="L532" s="5">
        <f t="shared" si="57"/>
        <v>0.10066239805825242</v>
      </c>
      <c r="M532" s="5">
        <f t="shared" si="58"/>
        <v>1.6390155339805826E-2</v>
      </c>
    </row>
    <row r="533" spans="1:13">
      <c r="A533">
        <v>42.24</v>
      </c>
      <c r="B533">
        <v>-289.82920000000001</v>
      </c>
      <c r="C533">
        <v>383.07307800000001</v>
      </c>
      <c r="D533">
        <v>1810.5771</v>
      </c>
      <c r="E533">
        <v>14.242203999999999</v>
      </c>
      <c r="F533">
        <v>-10.368226999999999</v>
      </c>
      <c r="G533">
        <v>1.688186</v>
      </c>
      <c r="H533" s="5">
        <f t="shared" si="53"/>
        <v>0.14417825150732128</v>
      </c>
      <c r="I533" s="5">
        <f t="shared" si="54"/>
        <v>0.14942996210163653</v>
      </c>
      <c r="J533" s="5">
        <f t="shared" si="55"/>
        <v>0.30743876246079477</v>
      </c>
      <c r="K533" s="5">
        <f t="shared" si="56"/>
        <v>0.15197076699029127</v>
      </c>
      <c r="L533" s="5">
        <f t="shared" si="57"/>
        <v>9.5999815533980584E-2</v>
      </c>
      <c r="M533" s="5">
        <f t="shared" si="58"/>
        <v>6.8879902912621352E-3</v>
      </c>
    </row>
    <row r="534" spans="1:13">
      <c r="A534">
        <v>42.32</v>
      </c>
      <c r="B534">
        <v>-334.78190000000001</v>
      </c>
      <c r="C534">
        <v>346.97637200000003</v>
      </c>
      <c r="D534">
        <v>1747.7371000000001</v>
      </c>
      <c r="E534">
        <v>15.652989</v>
      </c>
      <c r="F534">
        <v>-9.8879809999999999</v>
      </c>
      <c r="G534">
        <v>0.70946299999999995</v>
      </c>
      <c r="H534" s="5">
        <f t="shared" si="53"/>
        <v>0.1529029715762274</v>
      </c>
      <c r="I534" s="5">
        <f t="shared" si="54"/>
        <v>0.13242420585701981</v>
      </c>
      <c r="J534" s="5">
        <f t="shared" si="55"/>
        <v>0.29059145128350367</v>
      </c>
      <c r="K534" s="5">
        <f t="shared" si="56"/>
        <v>0.17441390291262138</v>
      </c>
      <c r="L534" s="5">
        <f t="shared" si="57"/>
        <v>9.227027184466019E-2</v>
      </c>
      <c r="M534" s="5">
        <f t="shared" si="58"/>
        <v>1.8045922330097088E-3</v>
      </c>
    </row>
    <row r="535" spans="1:13">
      <c r="A535">
        <v>42.4</v>
      </c>
      <c r="B535">
        <v>-355.04070000000002</v>
      </c>
      <c r="C535">
        <v>307.48900600000002</v>
      </c>
      <c r="D535">
        <v>1651.963</v>
      </c>
      <c r="E535">
        <v>17.964632000000002</v>
      </c>
      <c r="F535">
        <v>-9.503838</v>
      </c>
      <c r="G535">
        <v>-0.18587300000000001</v>
      </c>
      <c r="H535" s="5">
        <f t="shared" si="53"/>
        <v>0.15250775193798449</v>
      </c>
      <c r="I535" s="5">
        <f t="shared" si="54"/>
        <v>0.12388341171403963</v>
      </c>
      <c r="J535" s="5">
        <f t="shared" si="55"/>
        <v>0.2806728257485272</v>
      </c>
      <c r="K535" s="5">
        <f t="shared" si="56"/>
        <v>0.19792579611650485</v>
      </c>
      <c r="L535" s="5">
        <f t="shared" si="57"/>
        <v>8.8744291262135927E-2</v>
      </c>
      <c r="M535" s="5">
        <f t="shared" si="58"/>
        <v>8.5218932038834943E-3</v>
      </c>
    </row>
    <row r="536" spans="1:13">
      <c r="A536">
        <v>42.48</v>
      </c>
      <c r="B536">
        <v>-354.12299999999999</v>
      </c>
      <c r="C536">
        <v>287.65728200000001</v>
      </c>
      <c r="D536">
        <v>1595.5772999999999</v>
      </c>
      <c r="E536">
        <v>20.386357</v>
      </c>
      <c r="F536">
        <v>-9.1406620000000007</v>
      </c>
      <c r="G536">
        <v>-0.87775499999999995</v>
      </c>
      <c r="H536" s="5">
        <f t="shared" si="53"/>
        <v>0.14780938845822567</v>
      </c>
      <c r="I536" s="5">
        <f t="shared" si="54"/>
        <v>0.12773659216192937</v>
      </c>
      <c r="J536" s="5">
        <f t="shared" si="55"/>
        <v>0.28365608118448571</v>
      </c>
      <c r="K536" s="5">
        <f t="shared" si="56"/>
        <v>0.21652053398058255</v>
      </c>
      <c r="L536" s="5">
        <f t="shared" si="57"/>
        <v>8.4120194174757273E-2</v>
      </c>
      <c r="M536" s="5">
        <f t="shared" si="58"/>
        <v>1.3778970873786409E-2</v>
      </c>
    </row>
    <row r="537" spans="1:13">
      <c r="A537">
        <v>42.56</v>
      </c>
      <c r="B537">
        <v>-343.21339999999998</v>
      </c>
      <c r="C537">
        <v>296.60436700000002</v>
      </c>
      <c r="D537">
        <v>1612.5365999999999</v>
      </c>
      <c r="E537">
        <v>22.301615000000002</v>
      </c>
      <c r="F537">
        <v>-8.6643799999999995</v>
      </c>
      <c r="G537">
        <v>-1.4192340000000001</v>
      </c>
      <c r="H537" s="5">
        <f t="shared" si="53"/>
        <v>0.14449681309216192</v>
      </c>
      <c r="I537" s="5">
        <f t="shared" si="54"/>
        <v>0.13918139405684754</v>
      </c>
      <c r="J537" s="5">
        <f t="shared" si="55"/>
        <v>0.29485803445309711</v>
      </c>
      <c r="K537" s="5">
        <f t="shared" si="56"/>
        <v>0.2297560582524272</v>
      </c>
      <c r="L537" s="5">
        <f t="shared" si="57"/>
        <v>7.7642038834951466E-2</v>
      </c>
      <c r="M537" s="5">
        <f t="shared" si="58"/>
        <v>1.9004145631067962E-2</v>
      </c>
    </row>
    <row r="538" spans="1:13">
      <c r="A538">
        <v>42.64</v>
      </c>
      <c r="B538">
        <v>-335.52159999999998</v>
      </c>
      <c r="C538">
        <v>323.17919699999999</v>
      </c>
      <c r="D538">
        <v>1676.2177999999999</v>
      </c>
      <c r="E538">
        <v>23.664874000000001</v>
      </c>
      <c r="F538">
        <v>-7.9971300000000003</v>
      </c>
      <c r="G538">
        <v>-1.957427</v>
      </c>
      <c r="H538" s="5">
        <f t="shared" si="53"/>
        <v>0.14800641688199828</v>
      </c>
      <c r="I538" s="5">
        <f t="shared" si="54"/>
        <v>0.14799328337639966</v>
      </c>
      <c r="J538" s="5">
        <f t="shared" si="55"/>
        <v>0.30398879122154931</v>
      </c>
      <c r="K538" s="5">
        <f t="shared" si="56"/>
        <v>0.24210068932038836</v>
      </c>
      <c r="L538" s="5">
        <f t="shared" si="57"/>
        <v>7.0143766990291262E-2</v>
      </c>
      <c r="M538" s="5">
        <f t="shared" si="58"/>
        <v>2.5449194174757283E-2</v>
      </c>
    </row>
    <row r="539" spans="1:13">
      <c r="A539">
        <v>42.72</v>
      </c>
      <c r="B539">
        <v>-343.67090000000002</v>
      </c>
      <c r="C539">
        <v>343.64040399999999</v>
      </c>
      <c r="D539">
        <v>1728.1246000000001</v>
      </c>
      <c r="E539">
        <v>24.936371000000001</v>
      </c>
      <c r="F539">
        <v>-7.2248080000000003</v>
      </c>
      <c r="G539">
        <v>-2.621267</v>
      </c>
      <c r="H539" s="5">
        <f t="shared" si="53"/>
        <v>0.16045745047372956</v>
      </c>
      <c r="I539" s="5">
        <f t="shared" si="54"/>
        <v>0.14628502067183463</v>
      </c>
      <c r="J539" s="5">
        <f t="shared" si="55"/>
        <v>0.30377650694919639</v>
      </c>
      <c r="K539" s="5">
        <f t="shared" si="56"/>
        <v>0.25885691262135918</v>
      </c>
      <c r="L539" s="5">
        <f t="shared" si="57"/>
        <v>6.3820990291262134E-2</v>
      </c>
      <c r="M539" s="5">
        <f t="shared" si="58"/>
        <v>3.3155300970873783E-2</v>
      </c>
    </row>
    <row r="540" spans="1:13">
      <c r="A540">
        <v>42.8</v>
      </c>
      <c r="B540">
        <v>-372.5822</v>
      </c>
      <c r="C540">
        <v>339.67381799999998</v>
      </c>
      <c r="D540">
        <v>1726.9177999999999</v>
      </c>
      <c r="E540">
        <v>26.662261999999998</v>
      </c>
      <c r="F540">
        <v>-6.5735619999999999</v>
      </c>
      <c r="G540">
        <v>-3.4149959999999999</v>
      </c>
      <c r="H540" s="5">
        <f t="shared" si="53"/>
        <v>0.17675890611541775</v>
      </c>
      <c r="I540" s="5">
        <f t="shared" si="54"/>
        <v>0.13493042592592591</v>
      </c>
      <c r="J540" s="5">
        <f t="shared" si="55"/>
        <v>0.29452349498577796</v>
      </c>
      <c r="K540" s="5">
        <f t="shared" si="56"/>
        <v>0.28200547572815532</v>
      </c>
      <c r="L540" s="5">
        <f t="shared" si="57"/>
        <v>6.0374902912621355E-2</v>
      </c>
      <c r="M540" s="5">
        <f t="shared" si="58"/>
        <v>4.0667271844660201E-2</v>
      </c>
    </row>
    <row r="541" spans="1:13">
      <c r="A541">
        <v>42.88</v>
      </c>
      <c r="B541">
        <v>-410.43418000000003</v>
      </c>
      <c r="C541">
        <v>313.308449</v>
      </c>
      <c r="D541">
        <v>1674.316</v>
      </c>
      <c r="E541">
        <v>29.046564</v>
      </c>
      <c r="F541">
        <v>-6.2186149999999998</v>
      </c>
      <c r="G541">
        <v>-4.1887290000000004</v>
      </c>
      <c r="H541" s="5">
        <f t="shared" si="53"/>
        <v>0.18599448751076658</v>
      </c>
      <c r="I541" s="5">
        <f t="shared" si="54"/>
        <v>0.12284085701981051</v>
      </c>
      <c r="J541" s="5">
        <f t="shared" si="55"/>
        <v>0.2820468861865702</v>
      </c>
      <c r="K541" s="5">
        <f t="shared" si="56"/>
        <v>0.30878423300970875</v>
      </c>
      <c r="L541" s="5">
        <f t="shared" si="57"/>
        <v>5.8879650485436898E-2</v>
      </c>
      <c r="M541" s="5">
        <f t="shared" si="58"/>
        <v>4.6115223300970877E-2</v>
      </c>
    </row>
    <row r="542" spans="1:13">
      <c r="A542">
        <v>42.96</v>
      </c>
      <c r="B542">
        <v>-431.87920000000003</v>
      </c>
      <c r="C542">
        <v>285.23647</v>
      </c>
      <c r="D542">
        <v>1603.3886</v>
      </c>
      <c r="E542">
        <v>31.804776</v>
      </c>
      <c r="F542">
        <v>-6.0646040000000001</v>
      </c>
      <c r="G542">
        <v>-4.7498680000000002</v>
      </c>
      <c r="H542" s="5">
        <f t="shared" si="53"/>
        <v>0.18064151593453917</v>
      </c>
      <c r="I542" s="5">
        <f t="shared" si="54"/>
        <v>0.11912038372093023</v>
      </c>
      <c r="J542" s="5">
        <f t="shared" si="55"/>
        <v>0.27265263868928358</v>
      </c>
      <c r="K542" s="5">
        <f t="shared" si="56"/>
        <v>0.33347158252427184</v>
      </c>
      <c r="L542" s="5">
        <f t="shared" si="57"/>
        <v>5.5500233009708737E-2</v>
      </c>
      <c r="M542" s="5">
        <f t="shared" si="58"/>
        <v>4.9186475728155342E-2</v>
      </c>
    </row>
    <row r="543" spans="1:13">
      <c r="A543">
        <v>43.04</v>
      </c>
      <c r="B543">
        <v>-419.44959999999998</v>
      </c>
      <c r="C543">
        <v>276.597531</v>
      </c>
      <c r="D543">
        <v>1549.9838999999999</v>
      </c>
      <c r="E543">
        <v>34.347572999999997</v>
      </c>
      <c r="F543">
        <v>-5.7165239999999997</v>
      </c>
      <c r="G543">
        <v>-5.0662070000000003</v>
      </c>
      <c r="H543" s="5">
        <f t="shared" si="53"/>
        <v>0.16583156761412576</v>
      </c>
      <c r="I543" s="5">
        <f t="shared" si="54"/>
        <v>0.12526068518518518</v>
      </c>
      <c r="J543" s="5">
        <f t="shared" si="55"/>
        <v>0.26985313544996065</v>
      </c>
      <c r="K543" s="5">
        <f t="shared" si="56"/>
        <v>0.35083794174757282</v>
      </c>
      <c r="L543" s="5">
        <f t="shared" si="57"/>
        <v>4.5842203883495143E-2</v>
      </c>
      <c r="M543" s="5">
        <f t="shared" si="58"/>
        <v>5.220836893203884E-2</v>
      </c>
    </row>
    <row r="544" spans="1:13">
      <c r="A544">
        <v>43.12</v>
      </c>
      <c r="B544">
        <v>-385.0609</v>
      </c>
      <c r="C544">
        <v>290.85531099999997</v>
      </c>
      <c r="D544">
        <v>1534.0691999999999</v>
      </c>
      <c r="E544">
        <v>36.136308</v>
      </c>
      <c r="F544">
        <v>-4.7217469999999997</v>
      </c>
      <c r="G544">
        <v>-5.3774620000000004</v>
      </c>
      <c r="H544" s="5">
        <f t="shared" si="53"/>
        <v>0.15741679586563306</v>
      </c>
      <c r="I544" s="5">
        <f t="shared" si="54"/>
        <v>0.13462231610680447</v>
      </c>
      <c r="J544" s="5">
        <f t="shared" si="55"/>
        <v>0.27381575702351696</v>
      </c>
      <c r="K544" s="5">
        <f t="shared" si="56"/>
        <v>0.3592210194174757</v>
      </c>
      <c r="L544" s="5">
        <f t="shared" si="57"/>
        <v>2.830090291262136E-2</v>
      </c>
      <c r="M544" s="5">
        <f t="shared" si="58"/>
        <v>5.8846349514563107E-2</v>
      </c>
    </row>
    <row r="545" spans="1:13">
      <c r="A545">
        <v>43.2</v>
      </c>
      <c r="B545">
        <v>-365.52179999999998</v>
      </c>
      <c r="C545">
        <v>312.59301799999997</v>
      </c>
      <c r="D545">
        <v>1556.5960299999999</v>
      </c>
      <c r="E545">
        <v>36.999764999999996</v>
      </c>
      <c r="F545">
        <v>-2.9149929999999999</v>
      </c>
      <c r="G545">
        <v>-6.0611740000000003</v>
      </c>
      <c r="H545" s="5">
        <f t="shared" si="53"/>
        <v>0.16861291989664084</v>
      </c>
      <c r="I545" s="5">
        <f t="shared" si="54"/>
        <v>0.1387500344530577</v>
      </c>
      <c r="J545" s="5">
        <f t="shared" si="55"/>
        <v>0.28174566345871382</v>
      </c>
      <c r="K545" s="5">
        <f t="shared" si="56"/>
        <v>0.36170802912621358</v>
      </c>
      <c r="L545" s="5">
        <f t="shared" si="57"/>
        <v>5.7018737864077667E-3</v>
      </c>
      <c r="M545" s="5">
        <f t="shared" si="58"/>
        <v>7.1114922330097086E-2</v>
      </c>
    </row>
    <row r="546" spans="1:13">
      <c r="A546">
        <v>43.28</v>
      </c>
      <c r="B546">
        <v>-391.51920000000001</v>
      </c>
      <c r="C546">
        <v>322.17757999999998</v>
      </c>
      <c r="D546">
        <v>1601.6762000000001</v>
      </c>
      <c r="E546">
        <v>37.255927</v>
      </c>
      <c r="F546">
        <v>-0.58729299999999995</v>
      </c>
      <c r="G546">
        <v>-7.3248369999999996</v>
      </c>
      <c r="H546" s="5">
        <f t="shared" si="53"/>
        <v>0.19813527131782946</v>
      </c>
      <c r="I546" s="5">
        <f t="shared" si="54"/>
        <v>0.13396234453057709</v>
      </c>
      <c r="J546" s="5">
        <f t="shared" si="55"/>
        <v>0.2886703911990332</v>
      </c>
      <c r="K546" s="5">
        <f t="shared" si="56"/>
        <v>0.36468493203883495</v>
      </c>
      <c r="L546" s="5">
        <f t="shared" si="57"/>
        <v>7.0210753233578491E-3</v>
      </c>
      <c r="M546" s="5">
        <f t="shared" si="58"/>
        <v>8.7279961165048547E-2</v>
      </c>
    </row>
    <row r="547" spans="1:13">
      <c r="A547">
        <v>43.36</v>
      </c>
      <c r="B547">
        <v>-460.07010000000002</v>
      </c>
      <c r="C547">
        <v>311.060564</v>
      </c>
      <c r="D547">
        <v>1641.0420999999999</v>
      </c>
      <c r="E547">
        <v>37.562548</v>
      </c>
      <c r="F547">
        <v>1.661046</v>
      </c>
      <c r="G547">
        <v>-8.9898360000000004</v>
      </c>
      <c r="H547" s="5">
        <f t="shared" si="53"/>
        <v>0.23129427217915588</v>
      </c>
      <c r="I547" s="5">
        <f t="shared" si="54"/>
        <v>0.12330652282515073</v>
      </c>
      <c r="J547" s="5">
        <f t="shared" si="55"/>
        <v>0.28982912417785583</v>
      </c>
      <c r="K547" s="5">
        <f t="shared" si="56"/>
        <v>0.37415634951456306</v>
      </c>
      <c r="L547" s="5">
        <f t="shared" si="57"/>
        <v>1.3841981570716035E-2</v>
      </c>
      <c r="M547" s="5">
        <f t="shared" si="58"/>
        <v>0.10258220388349515</v>
      </c>
    </row>
    <row r="548" spans="1:13">
      <c r="A548">
        <v>43.44</v>
      </c>
      <c r="B548">
        <v>-537.06529999999998</v>
      </c>
      <c r="C548">
        <v>286.317746</v>
      </c>
      <c r="D548">
        <v>1647.6293000000001</v>
      </c>
      <c r="E548">
        <v>38.538103999999997</v>
      </c>
      <c r="F548">
        <v>3.2747359999999999</v>
      </c>
      <c r="G548">
        <v>-10.565967000000001</v>
      </c>
      <c r="H548" s="5">
        <f t="shared" si="53"/>
        <v>0.25189444444444448</v>
      </c>
      <c r="I548" s="5">
        <f t="shared" si="54"/>
        <v>0.11394681610680447</v>
      </c>
      <c r="J548" s="5">
        <f t="shared" si="55"/>
        <v>0.28417242028345613</v>
      </c>
      <c r="K548" s="5">
        <f t="shared" si="56"/>
        <v>0.39181901941747577</v>
      </c>
      <c r="L548" s="5">
        <f t="shared" si="57"/>
        <v>1.7142133739115731E-2</v>
      </c>
      <c r="M548" s="5">
        <f t="shared" si="58"/>
        <v>0.11220254368932039</v>
      </c>
    </row>
    <row r="549" spans="1:13">
      <c r="A549">
        <v>43.52</v>
      </c>
      <c r="B549">
        <v>-584.89890000000003</v>
      </c>
      <c r="C549">
        <v>264.58450699999997</v>
      </c>
      <c r="D549">
        <v>1615.4719</v>
      </c>
      <c r="E549">
        <v>40.357359000000002</v>
      </c>
      <c r="F549">
        <v>4.0554860000000001</v>
      </c>
      <c r="G549">
        <v>-11.556862000000001</v>
      </c>
      <c r="H549" s="5">
        <f t="shared" si="53"/>
        <v>0.25355762273901811</v>
      </c>
      <c r="I549" s="5">
        <f t="shared" si="54"/>
        <v>0.11250843755383291</v>
      </c>
      <c r="J549" s="5">
        <f t="shared" si="55"/>
        <v>0.27581407007773323</v>
      </c>
      <c r="K549" s="5">
        <f t="shared" si="56"/>
        <v>0.41361116504854373</v>
      </c>
      <c r="L549" s="5">
        <f t="shared" si="57"/>
        <v>1.7892353537915292E-2</v>
      </c>
      <c r="M549" s="5">
        <f t="shared" si="58"/>
        <v>0.11411399029126214</v>
      </c>
    </row>
    <row r="550" spans="1:13">
      <c r="A550">
        <v>43.6</v>
      </c>
      <c r="B550">
        <v>-588.76080000000002</v>
      </c>
      <c r="C550">
        <v>261.24459200000001</v>
      </c>
      <c r="D550">
        <v>1567.9561000000001</v>
      </c>
      <c r="E550">
        <v>42.601950000000002</v>
      </c>
      <c r="F550">
        <v>4.2329730000000003</v>
      </c>
      <c r="G550">
        <v>-11.753741</v>
      </c>
      <c r="H550" s="5">
        <f t="shared" si="53"/>
        <v>0.24203841515934538</v>
      </c>
      <c r="I550" s="5">
        <f t="shared" si="54"/>
        <v>0.12103051808785531</v>
      </c>
      <c r="J550" s="5">
        <f t="shared" si="55"/>
        <v>0.27134301289572427</v>
      </c>
      <c r="K550" s="5">
        <f t="shared" si="56"/>
        <v>0.43204024271844665</v>
      </c>
      <c r="L550" s="5">
        <f t="shared" si="57"/>
        <v>1.8041394031617211E-2</v>
      </c>
      <c r="M550" s="5">
        <f t="shared" si="58"/>
        <v>0.10982644660194175</v>
      </c>
    </row>
    <row r="551" spans="1:13">
      <c r="A551">
        <v>43.68</v>
      </c>
      <c r="B551">
        <v>-562.01319999999998</v>
      </c>
      <c r="C551">
        <v>281.03286300000002</v>
      </c>
      <c r="D551">
        <v>1542.5389</v>
      </c>
      <c r="E551">
        <v>44.500145000000003</v>
      </c>
      <c r="F551">
        <v>4.2682330000000004</v>
      </c>
      <c r="G551">
        <v>-11.312124000000001</v>
      </c>
      <c r="H551" s="5">
        <f t="shared" si="53"/>
        <v>0.22883096468561587</v>
      </c>
      <c r="I551" s="5">
        <f t="shared" si="54"/>
        <v>0.13579771145564171</v>
      </c>
      <c r="J551" s="5">
        <f t="shared" si="55"/>
        <v>0.27495254915274514</v>
      </c>
      <c r="K551" s="5">
        <f t="shared" si="56"/>
        <v>0.44082829126213591</v>
      </c>
      <c r="L551" s="5">
        <f t="shared" si="57"/>
        <v>1.9149674528700651E-2</v>
      </c>
      <c r="M551" s="5">
        <f t="shared" si="58"/>
        <v>0.10277607766990292</v>
      </c>
    </row>
    <row r="552" spans="1:13">
      <c r="A552">
        <v>43.76</v>
      </c>
      <c r="B552">
        <v>-531.34550000000002</v>
      </c>
      <c r="C552">
        <v>315.32228600000002</v>
      </c>
      <c r="D552">
        <v>1563.0585000000001</v>
      </c>
      <c r="E552">
        <v>45.405313999999997</v>
      </c>
      <c r="F552">
        <v>4.53043</v>
      </c>
      <c r="G552">
        <v>-10.585936</v>
      </c>
      <c r="H552" s="5">
        <f t="shared" si="53"/>
        <v>0.22244866494401377</v>
      </c>
      <c r="I552" s="5">
        <f t="shared" si="54"/>
        <v>0.14980707751937986</v>
      </c>
      <c r="J552" s="5">
        <f t="shared" si="55"/>
        <v>0.2854645345595207</v>
      </c>
      <c r="K552" s="5">
        <f t="shared" si="56"/>
        <v>0.43871259223300968</v>
      </c>
      <c r="L552" s="5">
        <f t="shared" si="57"/>
        <v>2.135530475948939E-2</v>
      </c>
      <c r="M552" s="5">
        <f t="shared" si="58"/>
        <v>9.5723902912621367E-2</v>
      </c>
    </row>
    <row r="553" spans="1:13">
      <c r="A553">
        <v>43.84</v>
      </c>
      <c r="B553">
        <v>-516.5258</v>
      </c>
      <c r="C553">
        <v>347.852034</v>
      </c>
      <c r="D553">
        <v>1622.81735</v>
      </c>
      <c r="E553">
        <v>45.187396999999997</v>
      </c>
      <c r="F553">
        <v>5.052238</v>
      </c>
      <c r="G553">
        <v>-9.8595620000000004</v>
      </c>
      <c r="H553" s="5">
        <f t="shared" si="53"/>
        <v>0.223890180878553</v>
      </c>
      <c r="I553" s="5">
        <f t="shared" si="54"/>
        <v>0.15707237639965546</v>
      </c>
      <c r="J553" s="5">
        <f t="shared" si="55"/>
        <v>0.29741626398678589</v>
      </c>
      <c r="K553" s="5">
        <f t="shared" si="56"/>
        <v>0.42998057281553398</v>
      </c>
      <c r="L553" s="5">
        <f t="shared" si="57"/>
        <v>2.3269748076760501E-2</v>
      </c>
      <c r="M553" s="5">
        <f t="shared" si="58"/>
        <v>8.8996786407766995E-2</v>
      </c>
    </row>
    <row r="554" spans="1:13">
      <c r="A554">
        <v>43.92</v>
      </c>
      <c r="B554">
        <v>-519.87300000000005</v>
      </c>
      <c r="C554">
        <v>364.722058</v>
      </c>
      <c r="D554">
        <v>1690.7609</v>
      </c>
      <c r="E554">
        <v>44.287998999999999</v>
      </c>
      <c r="F554">
        <v>5.5051569999999996</v>
      </c>
      <c r="G554">
        <v>-9.1666690000000006</v>
      </c>
      <c r="H554" s="5">
        <f t="shared" si="53"/>
        <v>0.22811145564168819</v>
      </c>
      <c r="I554" s="5">
        <f t="shared" si="54"/>
        <v>0.15587030103359173</v>
      </c>
      <c r="J554" s="5">
        <f t="shared" si="55"/>
        <v>0.30499089682541081</v>
      </c>
      <c r="K554" s="5">
        <f t="shared" si="56"/>
        <v>0.4216515436893204</v>
      </c>
      <c r="L554" s="5">
        <f t="shared" si="57"/>
        <v>2.2831570716036857E-2</v>
      </c>
      <c r="M554" s="5">
        <f t="shared" si="58"/>
        <v>8.0601262135922336E-2</v>
      </c>
    </row>
    <row r="555" spans="1:13">
      <c r="A555">
        <v>44</v>
      </c>
      <c r="B555">
        <v>-529.6748</v>
      </c>
      <c r="C555">
        <v>361.93083899999999</v>
      </c>
      <c r="D555">
        <v>1733.8214</v>
      </c>
      <c r="E555">
        <v>43.430109000000002</v>
      </c>
      <c r="F555">
        <v>5.4014930000000003</v>
      </c>
      <c r="G555">
        <v>-8.3019300000000005</v>
      </c>
      <c r="H555" s="5">
        <f t="shared" si="53"/>
        <v>0.22828419465977606</v>
      </c>
      <c r="I555" s="5">
        <f t="shared" si="54"/>
        <v>0.14942494315245478</v>
      </c>
      <c r="J555" s="5">
        <f t="shared" si="55"/>
        <v>0.30580708657954592</v>
      </c>
      <c r="K555" s="5">
        <f t="shared" si="56"/>
        <v>0.41928266990291263</v>
      </c>
      <c r="L555" s="5">
        <f t="shared" si="57"/>
        <v>1.8642721278214557E-2</v>
      </c>
      <c r="M555" s="5">
        <f t="shared" si="58"/>
        <v>6.7907174757281558E-2</v>
      </c>
    </row>
    <row r="556" spans="1:13">
      <c r="A556">
        <v>44.08</v>
      </c>
      <c r="B556">
        <v>-530.07590000000005</v>
      </c>
      <c r="C556">
        <v>346.964718</v>
      </c>
      <c r="D556">
        <v>1738.4612999999999</v>
      </c>
      <c r="E556">
        <v>43.186115000000001</v>
      </c>
      <c r="F556">
        <v>4.4104950000000001</v>
      </c>
      <c r="G556">
        <v>-6.9944389999999999</v>
      </c>
      <c r="H556" s="5">
        <f t="shared" si="53"/>
        <v>0.2189723083548665</v>
      </c>
      <c r="I556" s="5">
        <f t="shared" si="54"/>
        <v>0.14421967786391041</v>
      </c>
      <c r="J556" s="5">
        <f t="shared" si="55"/>
        <v>0.30210567422420725</v>
      </c>
      <c r="K556" s="5">
        <f t="shared" si="56"/>
        <v>0.42396267961165052</v>
      </c>
      <c r="L556" s="5">
        <f t="shared" si="57"/>
        <v>1.1082154028235692E-2</v>
      </c>
      <c r="M556" s="5">
        <f t="shared" si="58"/>
        <v>4.9754242718446598E-2</v>
      </c>
    </row>
    <row r="557" spans="1:13">
      <c r="A557">
        <v>44.16</v>
      </c>
      <c r="B557">
        <v>-508.45370000000003</v>
      </c>
      <c r="C557">
        <v>334.87809199999998</v>
      </c>
      <c r="D557">
        <v>1717.4194</v>
      </c>
      <c r="E557">
        <v>43.668156000000003</v>
      </c>
      <c r="F557">
        <v>2.6218159999999999</v>
      </c>
      <c r="G557">
        <v>-5.1246869999999998</v>
      </c>
      <c r="H557" s="5">
        <f t="shared" si="53"/>
        <v>0.19772678725236864</v>
      </c>
      <c r="I557" s="5">
        <f t="shared" si="54"/>
        <v>0.14660134883720929</v>
      </c>
      <c r="J557" s="5">
        <f t="shared" si="55"/>
        <v>0.29876677051028794</v>
      </c>
      <c r="K557" s="5">
        <f t="shared" si="56"/>
        <v>0.43210389320388348</v>
      </c>
      <c r="L557" s="5">
        <f t="shared" si="57"/>
        <v>2.5634499957731E-3</v>
      </c>
      <c r="M557" s="5">
        <f t="shared" si="58"/>
        <v>2.7867165048543689E-2</v>
      </c>
    </row>
    <row r="558" spans="1:13">
      <c r="A558">
        <v>44.24</v>
      </c>
      <c r="B558">
        <v>-459.1216</v>
      </c>
      <c r="C558">
        <v>340.40833199999997</v>
      </c>
      <c r="D558">
        <v>1698.4383</v>
      </c>
      <c r="E558">
        <v>44.506701</v>
      </c>
      <c r="F558">
        <v>0.60646100000000003</v>
      </c>
      <c r="G558">
        <v>-2.8703180000000001</v>
      </c>
      <c r="H558" s="5">
        <f t="shared" si="53"/>
        <v>0.16676339362618434</v>
      </c>
      <c r="I558" s="5">
        <f t="shared" si="54"/>
        <v>0.15883262015503877</v>
      </c>
      <c r="J558" s="5">
        <f t="shared" si="55"/>
        <v>0.29973446875280352</v>
      </c>
      <c r="K558" s="5">
        <f t="shared" si="56"/>
        <v>0.43787659223300973</v>
      </c>
      <c r="L558" s="5">
        <f t="shared" si="57"/>
        <v>7.6505631067961171E-3</v>
      </c>
      <c r="M558" s="5">
        <f t="shared" si="58"/>
        <v>6.9552233009708741E-3</v>
      </c>
    </row>
    <row r="559" spans="1:13">
      <c r="A559">
        <v>44.32</v>
      </c>
      <c r="B559">
        <v>-387.22460000000001</v>
      </c>
      <c r="C559">
        <v>368.80934400000001</v>
      </c>
      <c r="D559">
        <v>1703.9395</v>
      </c>
      <c r="E559">
        <v>45.101289000000001</v>
      </c>
      <c r="F559">
        <v>-0.78800800000000004</v>
      </c>
      <c r="G559">
        <v>-0.71638800000000002</v>
      </c>
      <c r="H559" s="5">
        <f t="shared" si="53"/>
        <v>0.1343822136089578</v>
      </c>
      <c r="I559" s="5">
        <f t="shared" si="54"/>
        <v>0.17687249310938846</v>
      </c>
      <c r="J559" s="5">
        <f t="shared" si="55"/>
        <v>0.30546767449510365</v>
      </c>
      <c r="K559" s="5">
        <f t="shared" si="56"/>
        <v>0.43662304854368933</v>
      </c>
      <c r="L559" s="5">
        <f t="shared" si="57"/>
        <v>8.0668349514563097E-3</v>
      </c>
      <c r="M559" s="5">
        <f t="shared" si="58"/>
        <v>6.6338446601941744E-3</v>
      </c>
    </row>
    <row r="560" spans="1:13">
      <c r="A560">
        <v>44.4</v>
      </c>
      <c r="B560">
        <v>-312.03550000000001</v>
      </c>
      <c r="C560">
        <v>410.69792899999999</v>
      </c>
      <c r="D560">
        <v>1736.5318</v>
      </c>
      <c r="E560">
        <v>44.972174000000003</v>
      </c>
      <c r="F560">
        <v>-0.83088399999999996</v>
      </c>
      <c r="G560">
        <v>0.68328599999999995</v>
      </c>
      <c r="H560" s="5">
        <f t="shared" si="53"/>
        <v>0.11312635658914728</v>
      </c>
      <c r="I560" s="5">
        <f t="shared" si="54"/>
        <v>0.19202876055124893</v>
      </c>
      <c r="J560" s="5">
        <f t="shared" si="55"/>
        <v>0.31307249293294609</v>
      </c>
      <c r="K560" s="5">
        <f t="shared" si="56"/>
        <v>0.42723005825242721</v>
      </c>
      <c r="L560" s="5">
        <f t="shared" si="57"/>
        <v>3.0060529207878942E-3</v>
      </c>
      <c r="M560" s="5">
        <f t="shared" si="58"/>
        <v>7.3379805825242719E-3</v>
      </c>
    </row>
    <row r="561" spans="1:13">
      <c r="A561">
        <v>44.48</v>
      </c>
      <c r="B561">
        <v>-262.67939999999999</v>
      </c>
      <c r="C561">
        <v>445.890782</v>
      </c>
      <c r="D561">
        <v>1779.7638999999999</v>
      </c>
      <c r="E561">
        <v>44.004696000000003</v>
      </c>
      <c r="F561">
        <v>0.71117200000000003</v>
      </c>
      <c r="G561">
        <v>0.75581200000000004</v>
      </c>
      <c r="H561" s="5">
        <f t="shared" si="53"/>
        <v>0.11343087855297158</v>
      </c>
      <c r="I561" s="5">
        <f t="shared" si="54"/>
        <v>0.19602959603789835</v>
      </c>
      <c r="J561" s="5">
        <f t="shared" si="55"/>
        <v>0.31866991625079377</v>
      </c>
      <c r="K561" s="5">
        <f t="shared" si="56"/>
        <v>0.41235481553398057</v>
      </c>
      <c r="L561" s="5">
        <f t="shared" si="57"/>
        <v>1.4436816298926368E-2</v>
      </c>
      <c r="M561" s="5">
        <f t="shared" si="58"/>
        <v>7.0457572815533984E-3</v>
      </c>
    </row>
    <row r="562" spans="1:13">
      <c r="A562">
        <v>44.56</v>
      </c>
      <c r="B562">
        <v>-263.38650000000001</v>
      </c>
      <c r="C562">
        <v>455.180722</v>
      </c>
      <c r="D562">
        <v>1811.5843</v>
      </c>
      <c r="E562">
        <v>42.472546000000001</v>
      </c>
      <c r="F562">
        <v>3.4154620000000002</v>
      </c>
      <c r="G562">
        <v>-0.72571300000000005</v>
      </c>
      <c r="H562" s="5">
        <f t="shared" si="53"/>
        <v>0.13685305770887168</v>
      </c>
      <c r="I562" s="5">
        <f t="shared" si="54"/>
        <v>0.18594111584840653</v>
      </c>
      <c r="J562" s="5">
        <f t="shared" si="55"/>
        <v>0.32011479674853954</v>
      </c>
      <c r="K562" s="5">
        <f t="shared" si="56"/>
        <v>0.39687537864077665</v>
      </c>
      <c r="L562" s="5">
        <f t="shared" si="57"/>
        <v>2.6798469862203057E-2</v>
      </c>
      <c r="M562" s="5">
        <f t="shared" si="58"/>
        <v>3.3849087378640778E-2</v>
      </c>
    </row>
    <row r="563" spans="1:13">
      <c r="A563">
        <v>44.64</v>
      </c>
      <c r="B563">
        <v>-317.77280000000002</v>
      </c>
      <c r="C563">
        <v>431.75527099999999</v>
      </c>
      <c r="D563">
        <v>1819.7982</v>
      </c>
      <c r="E563">
        <v>40.878163999999998</v>
      </c>
      <c r="F563">
        <v>6.339982</v>
      </c>
      <c r="G563">
        <v>-3.486456</v>
      </c>
      <c r="H563" s="5">
        <f t="shared" si="53"/>
        <v>0.1749916451335056</v>
      </c>
      <c r="I563" s="5">
        <f t="shared" si="54"/>
        <v>0.16504752024117139</v>
      </c>
      <c r="J563" s="5">
        <f t="shared" si="55"/>
        <v>0.31810347890790053</v>
      </c>
      <c r="K563" s="5">
        <f t="shared" si="56"/>
        <v>0.38591197087378643</v>
      </c>
      <c r="L563" s="5">
        <f t="shared" si="57"/>
        <v>3.533726435032547E-2</v>
      </c>
      <c r="M563" s="5">
        <f t="shared" si="58"/>
        <v>6.5848660194174763E-2</v>
      </c>
    </row>
    <row r="564" spans="1:13">
      <c r="A564">
        <v>44.72</v>
      </c>
      <c r="B564">
        <v>-406.3306</v>
      </c>
      <c r="C564">
        <v>383.240342</v>
      </c>
      <c r="D564">
        <v>1808.3642</v>
      </c>
      <c r="E564">
        <v>39.748933000000001</v>
      </c>
      <c r="F564">
        <v>8.3600899999999996</v>
      </c>
      <c r="G564">
        <v>-6.7824119999999999</v>
      </c>
      <c r="H564" s="5">
        <f t="shared" si="53"/>
        <v>0.21437428940568476</v>
      </c>
      <c r="I564" s="5">
        <f t="shared" si="54"/>
        <v>0.13969211197243755</v>
      </c>
      <c r="J564" s="5">
        <f t="shared" si="55"/>
        <v>0.31477602672375427</v>
      </c>
      <c r="K564" s="5">
        <f t="shared" si="56"/>
        <v>0.38348138834951462</v>
      </c>
      <c r="L564" s="5">
        <f t="shared" si="57"/>
        <v>3.6152058500295882E-2</v>
      </c>
      <c r="M564" s="5">
        <f t="shared" si="58"/>
        <v>9.3163320388349513E-2</v>
      </c>
    </row>
    <row r="565" spans="1:13">
      <c r="A565">
        <v>44.8</v>
      </c>
      <c r="B565">
        <v>-497.77710000000002</v>
      </c>
      <c r="C565">
        <v>324.36508400000002</v>
      </c>
      <c r="D565">
        <v>1789.4482</v>
      </c>
      <c r="E565">
        <v>39.498583000000004</v>
      </c>
      <c r="F565">
        <v>8.552854</v>
      </c>
      <c r="G565">
        <v>-9.5958220000000001</v>
      </c>
      <c r="H565" s="5">
        <f t="shared" si="53"/>
        <v>0.24064181739879414</v>
      </c>
      <c r="I565" s="5">
        <f t="shared" si="54"/>
        <v>0.1164782842377261</v>
      </c>
      <c r="J565" s="5">
        <f t="shared" si="55"/>
        <v>0.31096861295764339</v>
      </c>
      <c r="K565" s="5">
        <f t="shared" si="56"/>
        <v>0.39160393203883498</v>
      </c>
      <c r="L565" s="5">
        <f t="shared" si="57"/>
        <v>2.7630222334939555E-2</v>
      </c>
      <c r="M565" s="5">
        <f t="shared" si="58"/>
        <v>0.10587013592233009</v>
      </c>
    </row>
    <row r="566" spans="1:13">
      <c r="A566">
        <v>44.88</v>
      </c>
      <c r="B566">
        <v>-558.77030000000002</v>
      </c>
      <c r="C566">
        <v>270.46257600000001</v>
      </c>
      <c r="D566">
        <v>1767.8036999999999</v>
      </c>
      <c r="E566">
        <v>40.335205000000002</v>
      </c>
      <c r="F566">
        <v>6.5367579999999998</v>
      </c>
      <c r="G566">
        <v>-10.904624</v>
      </c>
      <c r="H566" s="5">
        <f t="shared" si="53"/>
        <v>0.23914978466838932</v>
      </c>
      <c r="I566" s="5">
        <f t="shared" si="54"/>
        <v>0.10263393324720069</v>
      </c>
      <c r="J566" s="5">
        <f t="shared" si="55"/>
        <v>0.30513114728144908</v>
      </c>
      <c r="K566" s="5">
        <f t="shared" si="56"/>
        <v>0.40899266990291261</v>
      </c>
      <c r="L566" s="5">
        <f t="shared" si="57"/>
        <v>1.1419710034660578E-2</v>
      </c>
      <c r="M566" s="5">
        <f t="shared" si="58"/>
        <v>9.6960621359223301E-2</v>
      </c>
    </row>
    <row r="567" spans="1:13">
      <c r="A567">
        <v>44.96</v>
      </c>
      <c r="B567">
        <v>-555.30579999999998</v>
      </c>
      <c r="C567">
        <v>238.31599299999999</v>
      </c>
      <c r="D567">
        <v>1734.6187</v>
      </c>
      <c r="E567">
        <v>42.126244999999997</v>
      </c>
      <c r="F567">
        <v>2.7016749999999998</v>
      </c>
      <c r="G567">
        <v>-9.9869439999999994</v>
      </c>
      <c r="H567" s="5">
        <f t="shared" si="53"/>
        <v>0.19952235142118863</v>
      </c>
      <c r="I567" s="5">
        <f t="shared" si="54"/>
        <v>0.10577968432385874</v>
      </c>
      <c r="J567" s="5">
        <f t="shared" si="55"/>
        <v>0.29599732973545384</v>
      </c>
      <c r="K567" s="5">
        <f t="shared" si="56"/>
        <v>0.42955650485436897</v>
      </c>
      <c r="L567" s="5">
        <f t="shared" si="57"/>
        <v>1.7529446601941747E-2</v>
      </c>
      <c r="M567" s="5">
        <f t="shared" si="58"/>
        <v>6.573222330097088E-2</v>
      </c>
    </row>
    <row r="568" spans="1:13">
      <c r="A568">
        <v>45.04</v>
      </c>
      <c r="B568">
        <v>-463.29090000000002</v>
      </c>
      <c r="C568">
        <v>245.62042700000001</v>
      </c>
      <c r="D568">
        <v>1682.6945000000001</v>
      </c>
      <c r="E568">
        <v>44.244320000000002</v>
      </c>
      <c r="F568">
        <v>-1.8055330000000001</v>
      </c>
      <c r="G568">
        <v>-6.7704190000000004</v>
      </c>
      <c r="H568" s="5">
        <f t="shared" si="53"/>
        <v>0.12834229112833764</v>
      </c>
      <c r="I568" s="5">
        <f t="shared" si="54"/>
        <v>0.12861036347975882</v>
      </c>
      <c r="J568" s="5">
        <f t="shared" si="55"/>
        <v>0.28672183688870201</v>
      </c>
      <c r="K568" s="5">
        <f t="shared" si="56"/>
        <v>0.44282104854368931</v>
      </c>
      <c r="L568" s="5">
        <f t="shared" si="57"/>
        <v>5.3083922330097087E-2</v>
      </c>
      <c r="M568" s="5">
        <f t="shared" si="58"/>
        <v>2.0405553398058253E-2</v>
      </c>
    </row>
    <row r="569" spans="1:13">
      <c r="A569">
        <v>45.12</v>
      </c>
      <c r="B569">
        <v>-298.01080000000002</v>
      </c>
      <c r="C569">
        <v>298.633264</v>
      </c>
      <c r="D569">
        <v>1629.9648999999999</v>
      </c>
      <c r="E569">
        <v>45.610568000000001</v>
      </c>
      <c r="F569">
        <v>-5.4676439999999999</v>
      </c>
      <c r="G569">
        <v>-2.101772</v>
      </c>
      <c r="H569" s="5">
        <f t="shared" si="53"/>
        <v>5.6119379844961244E-2</v>
      </c>
      <c r="I569" s="5">
        <f t="shared" si="54"/>
        <v>0.16260872480620153</v>
      </c>
      <c r="J569" s="5">
        <f t="shared" si="55"/>
        <v>0.28493590837368932</v>
      </c>
      <c r="K569" s="5">
        <f t="shared" si="56"/>
        <v>0.43824085436893201</v>
      </c>
      <c r="L569" s="5">
        <f t="shared" si="57"/>
        <v>6.8472941747572819E-2</v>
      </c>
      <c r="M569" s="5">
        <f t="shared" si="58"/>
        <v>2.3093854368932038E-2</v>
      </c>
    </row>
    <row r="570" spans="1:13">
      <c r="A570">
        <v>45.2</v>
      </c>
      <c r="B570">
        <v>-130.3092</v>
      </c>
      <c r="C570">
        <v>377.57745899999998</v>
      </c>
      <c r="D570">
        <v>1619.8122000000001</v>
      </c>
      <c r="E570">
        <v>45.138807999999997</v>
      </c>
      <c r="F570">
        <v>-7.0527129999999998</v>
      </c>
      <c r="G570">
        <v>2.3786670000000001</v>
      </c>
      <c r="H570" s="5">
        <f t="shared" si="53"/>
        <v>2.1865850990525407E-2</v>
      </c>
      <c r="I570" s="5">
        <f t="shared" si="54"/>
        <v>0.18992615288544359</v>
      </c>
      <c r="J570" s="5">
        <f t="shared" si="55"/>
        <v>0.29649618722107784</v>
      </c>
      <c r="K570" s="5">
        <f t="shared" si="56"/>
        <v>0.41211509708737859</v>
      </c>
      <c r="L570" s="5">
        <f t="shared" si="57"/>
        <v>5.9898980582524276E-2</v>
      </c>
      <c r="M570" s="5">
        <f t="shared" si="58"/>
        <v>4.7835009708737872E-2</v>
      </c>
    </row>
    <row r="571" spans="1:13">
      <c r="A571">
        <v>45.28</v>
      </c>
      <c r="B571">
        <v>-50.772506</v>
      </c>
      <c r="C571">
        <v>441.00852700000002</v>
      </c>
      <c r="D571">
        <v>1685.53042</v>
      </c>
      <c r="E571">
        <v>42.447854999999997</v>
      </c>
      <c r="F571">
        <v>-6.1695950000000002</v>
      </c>
      <c r="G571">
        <v>4.9270060000000004</v>
      </c>
      <c r="H571" s="5">
        <f t="shared" si="53"/>
        <v>4.3664168819982772E-2</v>
      </c>
      <c r="I571" s="5">
        <f t="shared" si="54"/>
        <v>0.19454189965546942</v>
      </c>
      <c r="J571" s="5">
        <f t="shared" si="55"/>
        <v>0.31825947301854235</v>
      </c>
      <c r="K571" s="5">
        <f t="shared" si="56"/>
        <v>0.37225007766990292</v>
      </c>
      <c r="L571" s="5">
        <f t="shared" si="57"/>
        <v>3.2807000000000003E-2</v>
      </c>
      <c r="M571" s="5">
        <f t="shared" si="58"/>
        <v>4.4781009708737864E-2</v>
      </c>
    </row>
    <row r="572" spans="1:13">
      <c r="A572">
        <v>45.36</v>
      </c>
      <c r="B572">
        <v>-101.3882</v>
      </c>
      <c r="C572">
        <v>451.726291</v>
      </c>
      <c r="D572">
        <v>1809.251</v>
      </c>
      <c r="E572">
        <v>38.341757999999999</v>
      </c>
      <c r="F572">
        <v>-3.379121</v>
      </c>
      <c r="G572">
        <v>4.612444</v>
      </c>
      <c r="H572" s="5">
        <f t="shared" si="53"/>
        <v>0.10405869939707149</v>
      </c>
      <c r="I572" s="5">
        <f t="shared" si="54"/>
        <v>0.17317889104220499</v>
      </c>
      <c r="J572" s="5">
        <f t="shared" si="55"/>
        <v>0.33780820182837484</v>
      </c>
      <c r="K572" s="5">
        <f t="shared" si="56"/>
        <v>0.3357945825242718</v>
      </c>
      <c r="L572" s="5">
        <f t="shared" si="57"/>
        <v>6.8592442302815111E-4</v>
      </c>
      <c r="M572" s="5">
        <f t="shared" si="58"/>
        <v>1.7546631067961165E-2</v>
      </c>
    </row>
    <row r="573" spans="1:13">
      <c r="A573">
        <v>45.44</v>
      </c>
      <c r="B573">
        <v>-241.62430000000001</v>
      </c>
      <c r="C573">
        <v>402.12138499999998</v>
      </c>
      <c r="D573">
        <v>1920.3822</v>
      </c>
      <c r="E573">
        <v>34.586841999999997</v>
      </c>
      <c r="F573">
        <v>0.162276</v>
      </c>
      <c r="G573">
        <v>1.8073030000000001</v>
      </c>
      <c r="H573" s="5">
        <f t="shared" si="53"/>
        <v>0.16533983634797589</v>
      </c>
      <c r="I573" s="5">
        <f t="shared" si="54"/>
        <v>0.13698123471145565</v>
      </c>
      <c r="J573" s="5">
        <f t="shared" si="55"/>
        <v>0.34173516182541958</v>
      </c>
      <c r="K573" s="5">
        <f t="shared" si="56"/>
        <v>0.32037866019417471</v>
      </c>
      <c r="L573" s="5">
        <f t="shared" si="57"/>
        <v>1.3753521007692957E-2</v>
      </c>
      <c r="M573" s="5">
        <f t="shared" si="58"/>
        <v>2.0438349514563109E-2</v>
      </c>
    </row>
    <row r="574" spans="1:13">
      <c r="A574">
        <v>45.52</v>
      </c>
      <c r="B574">
        <v>-383.91910000000001</v>
      </c>
      <c r="C574">
        <v>318.070427</v>
      </c>
      <c r="D574">
        <v>1942.7063000000001</v>
      </c>
      <c r="E574">
        <v>32.999001999999997</v>
      </c>
      <c r="F574">
        <v>3.2538079999999998</v>
      </c>
      <c r="G574">
        <v>-2.1051500000000001</v>
      </c>
      <c r="H574" s="5">
        <f t="shared" si="53"/>
        <v>0.19893488372093024</v>
      </c>
      <c r="I574" s="5">
        <f t="shared" si="54"/>
        <v>0.10400477993109389</v>
      </c>
      <c r="J574" s="5">
        <f t="shared" si="55"/>
        <v>0.32570363581672629</v>
      </c>
      <c r="K574" s="5">
        <f t="shared" si="56"/>
        <v>0.33388758252427186</v>
      </c>
      <c r="L574" s="5">
        <f t="shared" si="57"/>
        <v>2.1520124270859749E-2</v>
      </c>
      <c r="M574" s="5">
        <f t="shared" si="58"/>
        <v>5.3768922330097085E-2</v>
      </c>
    </row>
    <row r="575" spans="1:13">
      <c r="A575">
        <v>45.6</v>
      </c>
      <c r="B575">
        <v>-461.92680000000001</v>
      </c>
      <c r="C575">
        <v>241.499099</v>
      </c>
      <c r="D575">
        <v>1851.5698</v>
      </c>
      <c r="E575">
        <v>34.390421000000003</v>
      </c>
      <c r="F575">
        <v>5.0912309999999996</v>
      </c>
      <c r="G575">
        <v>-5.5381989999999996</v>
      </c>
      <c r="H575" s="5">
        <f t="shared" si="53"/>
        <v>0.2013060723514212</v>
      </c>
      <c r="I575" s="5">
        <f t="shared" si="54"/>
        <v>8.9014487080103358E-2</v>
      </c>
      <c r="J575" s="5">
        <f t="shared" si="55"/>
        <v>0.29785682245555278</v>
      </c>
      <c r="K575" s="5">
        <f t="shared" si="56"/>
        <v>0.36951425242718444</v>
      </c>
      <c r="L575" s="5">
        <f t="shared" si="57"/>
        <v>2.3064193930171614E-2</v>
      </c>
      <c r="M575" s="5">
        <f t="shared" si="58"/>
        <v>7.2080009708737861E-2</v>
      </c>
    </row>
    <row r="576" spans="1:13">
      <c r="A576">
        <v>45.68</v>
      </c>
      <c r="B576">
        <v>-467.43270000000001</v>
      </c>
      <c r="C576">
        <v>206.69163900000001</v>
      </c>
      <c r="D576">
        <v>1693.2654</v>
      </c>
      <c r="E576">
        <v>38.059967999999998</v>
      </c>
      <c r="F576">
        <v>5.4565270000000003</v>
      </c>
      <c r="G576">
        <v>-7.4242410000000003</v>
      </c>
      <c r="H576" s="5">
        <f t="shared" si="53"/>
        <v>0.18578544358311799</v>
      </c>
      <c r="I576" s="5">
        <f t="shared" si="54"/>
        <v>9.6860940137812226E-2</v>
      </c>
      <c r="J576" s="5">
        <f t="shared" si="55"/>
        <v>0.27323782769229688</v>
      </c>
      <c r="K576" s="5">
        <f t="shared" si="56"/>
        <v>0.40926599029126215</v>
      </c>
      <c r="L576" s="5">
        <f t="shared" si="57"/>
        <v>1.9748072533603851E-2</v>
      </c>
      <c r="M576" s="5">
        <f t="shared" si="58"/>
        <v>7.2395000000000001E-2</v>
      </c>
    </row>
    <row r="577" spans="1:13">
      <c r="A577">
        <v>45.76</v>
      </c>
      <c r="B577">
        <v>-431.3938</v>
      </c>
      <c r="C577">
        <v>224.911103</v>
      </c>
      <c r="D577">
        <v>1553.3106</v>
      </c>
      <c r="E577">
        <v>42.154397000000003</v>
      </c>
      <c r="F577">
        <v>4.6719989999999996</v>
      </c>
      <c r="G577">
        <v>-7.4566850000000002</v>
      </c>
      <c r="H577" s="5">
        <f t="shared" si="53"/>
        <v>0.16462075796726958</v>
      </c>
      <c r="I577" s="5">
        <f t="shared" si="54"/>
        <v>0.12177389879414297</v>
      </c>
      <c r="J577" s="5">
        <f t="shared" si="55"/>
        <v>0.26414439833732933</v>
      </c>
      <c r="K577" s="5">
        <f t="shared" si="56"/>
        <v>0.4336884854368932</v>
      </c>
      <c r="L577" s="5">
        <f t="shared" si="57"/>
        <v>1.4316844196466311E-2</v>
      </c>
      <c r="M577" s="5">
        <f t="shared" si="58"/>
        <v>5.7414485436893203E-2</v>
      </c>
    </row>
    <row r="578" spans="1:13">
      <c r="A578">
        <v>45.84</v>
      </c>
      <c r="B578">
        <v>-382.24939999999998</v>
      </c>
      <c r="C578">
        <v>282.75899299999998</v>
      </c>
      <c r="D578">
        <v>1501.616</v>
      </c>
      <c r="E578">
        <v>44.669913999999999</v>
      </c>
      <c r="F578">
        <v>3.387079</v>
      </c>
      <c r="G578">
        <v>-5.9136920000000002</v>
      </c>
      <c r="H578" s="5">
        <f t="shared" si="53"/>
        <v>0.1415518087855297</v>
      </c>
      <c r="I578" s="5">
        <f t="shared" si="54"/>
        <v>0.15115906589147288</v>
      </c>
      <c r="J578" s="5">
        <f t="shared" si="55"/>
        <v>0.27334820918127722</v>
      </c>
      <c r="K578" s="5">
        <f t="shared" si="56"/>
        <v>0.43201865048543686</v>
      </c>
      <c r="L578" s="5">
        <f t="shared" si="57"/>
        <v>9.6198833375602325E-3</v>
      </c>
      <c r="M578" s="5">
        <f t="shared" si="58"/>
        <v>3.2788184466019415E-2</v>
      </c>
    </row>
    <row r="579" spans="1:13">
      <c r="A579">
        <v>45.92</v>
      </c>
      <c r="B579">
        <v>-328.68329999999997</v>
      </c>
      <c r="C579">
        <v>350.99135100000001</v>
      </c>
      <c r="D579">
        <v>1553.9381000000001</v>
      </c>
      <c r="E579">
        <v>44.497920999999998</v>
      </c>
      <c r="F579">
        <v>2.2758720000000001</v>
      </c>
      <c r="G579">
        <v>-3.377183</v>
      </c>
      <c r="H579" s="5">
        <f t="shared" si="53"/>
        <v>0.1181103789836348</v>
      </c>
      <c r="I579" s="5">
        <f t="shared" si="54"/>
        <v>0.17136983247200688</v>
      </c>
      <c r="J579" s="5">
        <f t="shared" si="55"/>
        <v>0.29362271167299642</v>
      </c>
      <c r="K579" s="5">
        <f t="shared" si="56"/>
        <v>0.40718936893203883</v>
      </c>
      <c r="L579" s="5">
        <f t="shared" si="57"/>
        <v>7.4317228844365535E-3</v>
      </c>
      <c r="M579" s="5">
        <f t="shared" si="58"/>
        <v>5.2382427184466023E-3</v>
      </c>
    </row>
    <row r="580" spans="1:13">
      <c r="A580">
        <v>46</v>
      </c>
      <c r="B580">
        <v>-274.25229999999999</v>
      </c>
      <c r="C580">
        <v>397.920751</v>
      </c>
      <c r="D580">
        <v>1669.1952000000001</v>
      </c>
      <c r="E580">
        <v>41.940505000000002</v>
      </c>
      <c r="F580">
        <v>1.758197</v>
      </c>
      <c r="G580">
        <v>-0.53953899999999999</v>
      </c>
      <c r="H580" s="5">
        <f t="shared" si="53"/>
        <v>9.9986692506459945E-2</v>
      </c>
      <c r="I580" s="5">
        <f t="shared" si="54"/>
        <v>0.17364925882859603</v>
      </c>
      <c r="J580" s="5">
        <f t="shared" si="55"/>
        <v>0.31257193266993033</v>
      </c>
      <c r="K580" s="5">
        <f t="shared" si="56"/>
        <v>0.37333478640776696</v>
      </c>
      <c r="L580" s="5">
        <f t="shared" si="57"/>
        <v>7.9202510778594963E-3</v>
      </c>
      <c r="M580" s="5">
        <f t="shared" si="58"/>
        <v>1.8818009708737864E-2</v>
      </c>
    </row>
    <row r="581" spans="1:13">
      <c r="A581">
        <v>46.08</v>
      </c>
      <c r="B581">
        <v>-232.16909999999999</v>
      </c>
      <c r="C581">
        <v>403.21357899999998</v>
      </c>
      <c r="D581">
        <v>1776.9183</v>
      </c>
      <c r="E581">
        <v>38.453482999999999</v>
      </c>
      <c r="F581">
        <v>1.8737729999999999</v>
      </c>
      <c r="G581">
        <v>1.9382550000000001</v>
      </c>
      <c r="H581" s="5">
        <f t="shared" si="53"/>
        <v>9.3953574504737292E-2</v>
      </c>
      <c r="I581" s="5">
        <f t="shared" si="54"/>
        <v>0.15827330017226529</v>
      </c>
      <c r="J581" s="5">
        <f t="shared" si="55"/>
        <v>0.31955782318908393</v>
      </c>
      <c r="K581" s="5">
        <f t="shared" si="56"/>
        <v>0.34756231067961163</v>
      </c>
      <c r="L581" s="5">
        <f t="shared" si="57"/>
        <v>1.0002815115394369E-2</v>
      </c>
      <c r="M581" s="5">
        <f t="shared" si="58"/>
        <v>3.4785941747572817E-2</v>
      </c>
    </row>
    <row r="582" spans="1:13">
      <c r="A582">
        <v>46.16</v>
      </c>
      <c r="B582">
        <v>-218.1602</v>
      </c>
      <c r="C582">
        <v>367.510603</v>
      </c>
      <c r="D582">
        <v>1816.6319000000001</v>
      </c>
      <c r="E582">
        <v>35.798918</v>
      </c>
      <c r="F582">
        <v>2.366466</v>
      </c>
      <c r="G582">
        <v>3.5829520000000001</v>
      </c>
      <c r="H582" s="5">
        <f t="shared" si="53"/>
        <v>0.10105391903531438</v>
      </c>
      <c r="I582" s="5">
        <f t="shared" si="54"/>
        <v>0.13433740999138674</v>
      </c>
      <c r="J582" s="5">
        <f t="shared" si="55"/>
        <v>0.31125912296409919</v>
      </c>
      <c r="K582" s="5">
        <f t="shared" si="56"/>
        <v>0.34067306796116503</v>
      </c>
      <c r="L582" s="5">
        <f t="shared" si="57"/>
        <v>1.22765998816468E-2</v>
      </c>
      <c r="M582" s="5">
        <f t="shared" si="58"/>
        <v>4.1010941747572818E-2</v>
      </c>
    </row>
    <row r="583" spans="1:13">
      <c r="A583">
        <v>46.24</v>
      </c>
      <c r="B583">
        <v>-234.6472</v>
      </c>
      <c r="C583">
        <v>311.931466</v>
      </c>
      <c r="D583">
        <v>1769.4552000000001</v>
      </c>
      <c r="E583">
        <v>35.089326</v>
      </c>
      <c r="F583">
        <v>2.904398</v>
      </c>
      <c r="G583">
        <v>4.2241270000000002</v>
      </c>
      <c r="H583" s="5">
        <f t="shared" si="53"/>
        <v>0.11560367786391042</v>
      </c>
      <c r="I583" s="5">
        <f t="shared" si="54"/>
        <v>0.11460594961240311</v>
      </c>
      <c r="J583" s="5">
        <f t="shared" si="55"/>
        <v>0.29317945303553494</v>
      </c>
      <c r="K583" s="5">
        <f t="shared" si="56"/>
        <v>0.35185108737864079</v>
      </c>
      <c r="L583" s="5">
        <f t="shared" si="57"/>
        <v>1.386112942767774E-2</v>
      </c>
      <c r="M583" s="5">
        <f t="shared" si="58"/>
        <v>3.8669689320388348E-2</v>
      </c>
    </row>
    <row r="584" spans="1:13">
      <c r="A584">
        <v>46.32</v>
      </c>
      <c r="B584">
        <v>-268.43173999999999</v>
      </c>
      <c r="C584">
        <v>266.11501500000003</v>
      </c>
      <c r="D584">
        <v>1666.67535</v>
      </c>
      <c r="E584">
        <v>36.240662</v>
      </c>
      <c r="F584">
        <v>3.2792659999999998</v>
      </c>
      <c r="G584">
        <v>3.9829780000000001</v>
      </c>
      <c r="H584" s="5">
        <f t="shared" si="53"/>
        <v>0.13030743755383289</v>
      </c>
      <c r="I584" s="5">
        <f t="shared" si="54"/>
        <v>0.10858675796726959</v>
      </c>
      <c r="J584" s="5">
        <f t="shared" si="55"/>
        <v>0.27641561840899376</v>
      </c>
      <c r="K584" s="5">
        <f t="shared" si="56"/>
        <v>0.36996561165048547</v>
      </c>
      <c r="L584" s="5">
        <f t="shared" si="57"/>
        <v>1.462868374334263E-2</v>
      </c>
      <c r="M584" s="5">
        <f t="shared" si="58"/>
        <v>3.0645718446601938E-2</v>
      </c>
    </row>
    <row r="585" spans="1:13">
      <c r="A585">
        <v>46.4</v>
      </c>
      <c r="B585">
        <v>-302.57387</v>
      </c>
      <c r="C585">
        <v>252.138452</v>
      </c>
      <c r="D585">
        <v>1571.3758</v>
      </c>
      <c r="E585">
        <v>38.106458000000003</v>
      </c>
      <c r="F585">
        <v>3.4608539999999999</v>
      </c>
      <c r="G585">
        <v>3.1565089999999998</v>
      </c>
      <c r="H585" s="5">
        <f t="shared" si="53"/>
        <v>0.14093669250645996</v>
      </c>
      <c r="I585" s="5">
        <f t="shared" si="54"/>
        <v>0.11812644186046513</v>
      </c>
      <c r="J585" s="5">
        <f t="shared" si="55"/>
        <v>0.27156048641735991</v>
      </c>
      <c r="K585" s="5">
        <f t="shared" si="56"/>
        <v>0.38042281553398055</v>
      </c>
      <c r="L585" s="5">
        <f t="shared" si="57"/>
        <v>1.4809827542480345E-2</v>
      </c>
      <c r="M585" s="5">
        <f t="shared" si="58"/>
        <v>2.0345165048543692E-2</v>
      </c>
    </row>
    <row r="586" spans="1:13">
      <c r="A586">
        <v>46.48</v>
      </c>
      <c r="B586">
        <v>-327.255</v>
      </c>
      <c r="C586">
        <v>274.28959800000001</v>
      </c>
      <c r="D586">
        <v>1543.7752</v>
      </c>
      <c r="E586">
        <v>39.183549999999997</v>
      </c>
      <c r="F586">
        <v>3.5037090000000002</v>
      </c>
      <c r="G586">
        <v>2.0955520000000001</v>
      </c>
      <c r="H586" s="5">
        <f t="shared" si="53"/>
        <v>0.14674720068906116</v>
      </c>
      <c r="I586" s="5">
        <f t="shared" si="54"/>
        <v>0.13727227045650303</v>
      </c>
      <c r="J586" s="5">
        <f t="shared" si="55"/>
        <v>0.28296204108126366</v>
      </c>
      <c r="K586" s="5">
        <f t="shared" si="56"/>
        <v>0.37360390291262141</v>
      </c>
      <c r="L586" s="5">
        <f t="shared" si="57"/>
        <v>1.4451707667596585E-2</v>
      </c>
      <c r="M586" s="5">
        <f t="shared" si="58"/>
        <v>1.1007145631067961E-2</v>
      </c>
    </row>
    <row r="587" spans="1:13">
      <c r="A587">
        <v>46.56</v>
      </c>
      <c r="B587">
        <v>-340.74700000000001</v>
      </c>
      <c r="C587">
        <v>318.74621200000001</v>
      </c>
      <c r="D587">
        <v>1608.5911000000001</v>
      </c>
      <c r="E587">
        <v>38.481202000000003</v>
      </c>
      <c r="F587">
        <v>3.4189850000000002</v>
      </c>
      <c r="G587">
        <v>1.1337360000000001</v>
      </c>
      <c r="H587" s="5">
        <f t="shared" si="53"/>
        <v>0.14830641688199828</v>
      </c>
      <c r="I587" s="5">
        <f t="shared" si="54"/>
        <v>0.15540982213608959</v>
      </c>
      <c r="J587" s="5">
        <f t="shared" si="55"/>
        <v>0.30603680321135374</v>
      </c>
      <c r="K587" s="5">
        <f t="shared" si="56"/>
        <v>0.35030866019417478</v>
      </c>
      <c r="L587" s="5">
        <f t="shared" si="57"/>
        <v>1.328051399103897E-2</v>
      </c>
      <c r="M587" s="5">
        <f t="shared" si="58"/>
        <v>5.316485436893204E-3</v>
      </c>
    </row>
    <row r="588" spans="1:13">
      <c r="A588">
        <v>46.64</v>
      </c>
      <c r="B588">
        <v>-344.36750000000001</v>
      </c>
      <c r="C588">
        <v>360.86160699999999</v>
      </c>
      <c r="D588">
        <v>1739.7672</v>
      </c>
      <c r="E588">
        <v>36.081792</v>
      </c>
      <c r="F588">
        <v>3.1419039999999998</v>
      </c>
      <c r="G588">
        <v>0.54759800000000003</v>
      </c>
      <c r="H588" s="5">
        <f t="shared" ref="H588:H651" si="59">ABS(B589/2322)</f>
        <v>0.14572459086993972</v>
      </c>
      <c r="I588" s="5">
        <f t="shared" ref="I588:I651" si="60">ABS(C589/2322)</f>
        <v>0.16206523341946596</v>
      </c>
      <c r="J588" s="5">
        <f t="shared" ref="J588:J651" si="61">ABS(($D589/(IF($D589&lt;0,5146.59,5684.83))))</f>
        <v>0.32898280159652971</v>
      </c>
      <c r="K588" s="5">
        <f t="shared" ref="K588:K651" si="62">ABS(E589/103)</f>
        <v>0.32134784466019417</v>
      </c>
      <c r="L588" s="5">
        <f t="shared" ref="L588:L651" si="63">ABS(($F589/(IF($F589&lt;0,103,236.58))))</f>
        <v>1.1111433764477131E-2</v>
      </c>
      <c r="M588" s="5">
        <f t="shared" ref="M588:M651" si="64">ABS(G589/103)</f>
        <v>4.9719320388349518E-3</v>
      </c>
    </row>
    <row r="589" spans="1:13">
      <c r="A589">
        <v>46.72</v>
      </c>
      <c r="B589">
        <v>-338.3725</v>
      </c>
      <c r="C589">
        <v>376.315472</v>
      </c>
      <c r="D589">
        <v>1870.2112999999999</v>
      </c>
      <c r="E589">
        <v>33.098827999999997</v>
      </c>
      <c r="F589">
        <v>2.6287430000000001</v>
      </c>
      <c r="G589">
        <v>0.51210900000000004</v>
      </c>
      <c r="H589" s="5">
        <f t="shared" si="59"/>
        <v>0.13828538759689923</v>
      </c>
      <c r="I589" s="5">
        <f t="shared" si="60"/>
        <v>0.15189142377260983</v>
      </c>
      <c r="J589" s="5">
        <f t="shared" si="61"/>
        <v>0.33869239713412713</v>
      </c>
      <c r="K589" s="5">
        <f t="shared" si="62"/>
        <v>0.30152438834951456</v>
      </c>
      <c r="L589" s="5">
        <f t="shared" si="63"/>
        <v>8.4213754332572496E-3</v>
      </c>
      <c r="M589" s="5">
        <f t="shared" si="64"/>
        <v>1.0221048543689319E-2</v>
      </c>
    </row>
    <row r="590" spans="1:13">
      <c r="A590">
        <v>46.8</v>
      </c>
      <c r="B590">
        <v>-321.09867000000003</v>
      </c>
      <c r="C590">
        <v>352.69188600000001</v>
      </c>
      <c r="D590">
        <v>1925.4087</v>
      </c>
      <c r="E590">
        <v>31.057012</v>
      </c>
      <c r="F590">
        <v>1.992329</v>
      </c>
      <c r="G590">
        <v>1.0527679999999999</v>
      </c>
      <c r="H590" s="5">
        <f t="shared" si="59"/>
        <v>0.12518037037037036</v>
      </c>
      <c r="I590" s="5">
        <f t="shared" si="60"/>
        <v>0.12772541602067183</v>
      </c>
      <c r="J590" s="5">
        <f t="shared" si="61"/>
        <v>0.32840978534098647</v>
      </c>
      <c r="K590" s="5">
        <f t="shared" si="62"/>
        <v>0.30132634951456311</v>
      </c>
      <c r="L590" s="5">
        <f t="shared" si="63"/>
        <v>6.5235015639529973E-3</v>
      </c>
      <c r="M590" s="5">
        <f t="shared" si="64"/>
        <v>1.9618252427184468E-2</v>
      </c>
    </row>
    <row r="591" spans="1:13">
      <c r="A591">
        <v>46.88</v>
      </c>
      <c r="B591">
        <v>-290.66881999999998</v>
      </c>
      <c r="C591">
        <v>296.578416</v>
      </c>
      <c r="D591">
        <v>1866.9538</v>
      </c>
      <c r="E591">
        <v>31.036614</v>
      </c>
      <c r="F591">
        <v>1.5433300000000001</v>
      </c>
      <c r="G591">
        <v>2.02068</v>
      </c>
      <c r="H591" s="5">
        <f t="shared" si="59"/>
        <v>0.10723716623600345</v>
      </c>
      <c r="I591" s="5">
        <f t="shared" si="60"/>
        <v>9.93122239448751E-2</v>
      </c>
      <c r="J591" s="5">
        <f t="shared" si="61"/>
        <v>0.30243520034899901</v>
      </c>
      <c r="K591" s="5">
        <f t="shared" si="62"/>
        <v>0.32115709708737861</v>
      </c>
      <c r="L591" s="5">
        <f t="shared" si="63"/>
        <v>7.091596922816806E-3</v>
      </c>
      <c r="M591" s="5">
        <f t="shared" si="64"/>
        <v>3.0185776699029127E-2</v>
      </c>
    </row>
    <row r="592" spans="1:13">
      <c r="A592">
        <v>46.96</v>
      </c>
      <c r="B592">
        <v>-249.00470000000001</v>
      </c>
      <c r="C592">
        <v>230.60298399999999</v>
      </c>
      <c r="D592">
        <v>1719.2927</v>
      </c>
      <c r="E592">
        <v>33.079180999999998</v>
      </c>
      <c r="F592">
        <v>1.6777299999999999</v>
      </c>
      <c r="G592">
        <v>3.1091350000000002</v>
      </c>
      <c r="H592" s="5">
        <f t="shared" si="59"/>
        <v>8.8862316968130919E-2</v>
      </c>
      <c r="I592" s="5">
        <f t="shared" si="60"/>
        <v>7.7456144272179159E-2</v>
      </c>
      <c r="J592" s="5">
        <f t="shared" si="61"/>
        <v>0.27385313193182559</v>
      </c>
      <c r="K592" s="5">
        <f t="shared" si="62"/>
        <v>0.35160314563106798</v>
      </c>
      <c r="L592" s="5">
        <f t="shared" si="63"/>
        <v>1.1273324034153352E-2</v>
      </c>
      <c r="M592" s="5">
        <f t="shared" si="64"/>
        <v>3.8067456310679613E-2</v>
      </c>
    </row>
    <row r="593" spans="1:13">
      <c r="A593">
        <v>47.04</v>
      </c>
      <c r="B593">
        <v>-206.3383</v>
      </c>
      <c r="C593">
        <v>179.85316700000001</v>
      </c>
      <c r="D593">
        <v>1556.8085000000001</v>
      </c>
      <c r="E593">
        <v>36.215124000000003</v>
      </c>
      <c r="F593">
        <v>2.6670430000000001</v>
      </c>
      <c r="G593">
        <v>3.9209480000000001</v>
      </c>
      <c r="H593" s="5">
        <f t="shared" si="59"/>
        <v>7.7673514211886299E-2</v>
      </c>
      <c r="I593" s="5">
        <f t="shared" si="60"/>
        <v>6.7374133505598621E-2</v>
      </c>
      <c r="J593" s="5">
        <f t="shared" si="61"/>
        <v>0.25613568039853435</v>
      </c>
      <c r="K593" s="5">
        <f t="shared" si="62"/>
        <v>0.37942326213592231</v>
      </c>
      <c r="L593" s="5">
        <f t="shared" si="63"/>
        <v>1.8909041339081917E-2</v>
      </c>
      <c r="M593" s="5">
        <f t="shared" si="64"/>
        <v>3.9773689320388349E-2</v>
      </c>
    </row>
    <row r="594" spans="1:13">
      <c r="A594">
        <v>47.12</v>
      </c>
      <c r="B594">
        <v>-180.3579</v>
      </c>
      <c r="C594">
        <v>156.44273799999999</v>
      </c>
      <c r="D594">
        <v>1456.0878</v>
      </c>
      <c r="E594">
        <v>39.080596</v>
      </c>
      <c r="F594">
        <v>4.4735009999999997</v>
      </c>
      <c r="G594">
        <v>4.0966899999999997</v>
      </c>
      <c r="H594" s="5">
        <f t="shared" si="59"/>
        <v>8.0112273901808792E-2</v>
      </c>
      <c r="I594" s="5">
        <f t="shared" si="60"/>
        <v>6.6582211455641679E-2</v>
      </c>
      <c r="J594" s="5">
        <f t="shared" si="61"/>
        <v>0.25475542804270312</v>
      </c>
      <c r="K594" s="5">
        <f t="shared" si="62"/>
        <v>0.39514805825242716</v>
      </c>
      <c r="L594" s="5">
        <f t="shared" si="63"/>
        <v>2.8302912334094175E-2</v>
      </c>
      <c r="M594" s="5">
        <f t="shared" si="64"/>
        <v>3.3830466019417478E-2</v>
      </c>
    </row>
    <row r="595" spans="1:13">
      <c r="A595">
        <v>47.2</v>
      </c>
      <c r="B595">
        <v>-186.02070000000001</v>
      </c>
      <c r="C595">
        <v>154.60389499999999</v>
      </c>
      <c r="D595">
        <v>1448.2412999999999</v>
      </c>
      <c r="E595">
        <v>40.700249999999997</v>
      </c>
      <c r="F595">
        <v>6.6959030000000004</v>
      </c>
      <c r="G595">
        <v>3.4845380000000001</v>
      </c>
      <c r="H595" s="5">
        <f t="shared" si="59"/>
        <v>9.5944358311800176E-2</v>
      </c>
      <c r="I595" s="5">
        <f t="shared" si="60"/>
        <v>6.8816646425495259E-2</v>
      </c>
      <c r="J595" s="5">
        <f t="shared" si="61"/>
        <v>0.26512987899374302</v>
      </c>
      <c r="K595" s="5">
        <f t="shared" si="62"/>
        <v>0.39737360194174759</v>
      </c>
      <c r="L595" s="5">
        <f t="shared" si="63"/>
        <v>3.669946741060106E-2</v>
      </c>
      <c r="M595" s="5">
        <f t="shared" si="64"/>
        <v>2.1981572815533978E-2</v>
      </c>
    </row>
    <row r="596" spans="1:13">
      <c r="A596">
        <v>47.28</v>
      </c>
      <c r="B596">
        <v>-222.78280000000001</v>
      </c>
      <c r="C596">
        <v>159.79225299999999</v>
      </c>
      <c r="D596">
        <v>1507.21829</v>
      </c>
      <c r="E596">
        <v>40.929481000000003</v>
      </c>
      <c r="F596">
        <v>8.6823599999999992</v>
      </c>
      <c r="G596">
        <v>2.2641019999999998</v>
      </c>
      <c r="H596" s="5">
        <f t="shared" si="59"/>
        <v>0.1172468992248062</v>
      </c>
      <c r="I596" s="5">
        <f t="shared" si="60"/>
        <v>6.9903941429801886E-2</v>
      </c>
      <c r="J596" s="5">
        <f t="shared" si="61"/>
        <v>0.27770842751674196</v>
      </c>
      <c r="K596" s="5">
        <f t="shared" si="62"/>
        <v>0.39162433980582528</v>
      </c>
      <c r="L596" s="5">
        <f t="shared" si="63"/>
        <v>4.1287915292924166E-2</v>
      </c>
      <c r="M596" s="5">
        <f t="shared" si="64"/>
        <v>8.8744563106796116E-3</v>
      </c>
    </row>
    <row r="597" spans="1:13">
      <c r="A597">
        <v>47.36</v>
      </c>
      <c r="B597">
        <v>-272.2473</v>
      </c>
      <c r="C597">
        <v>162.31695199999999</v>
      </c>
      <c r="D597">
        <v>1578.7252000000001</v>
      </c>
      <c r="E597">
        <v>40.337307000000003</v>
      </c>
      <c r="F597">
        <v>9.7678949999999993</v>
      </c>
      <c r="G597">
        <v>0.91406900000000002</v>
      </c>
      <c r="H597" s="5">
        <f t="shared" si="59"/>
        <v>0.13331059431524547</v>
      </c>
      <c r="I597" s="5">
        <f t="shared" si="60"/>
        <v>7.0381250215331606E-2</v>
      </c>
      <c r="J597" s="5">
        <f t="shared" si="61"/>
        <v>0.28520348013924779</v>
      </c>
      <c r="K597" s="5">
        <f t="shared" si="62"/>
        <v>0.38558857281553399</v>
      </c>
      <c r="L597" s="5">
        <f t="shared" si="63"/>
        <v>4.0326849268746301E-2</v>
      </c>
      <c r="M597" s="5">
        <f t="shared" si="64"/>
        <v>6.2951456310679618E-5</v>
      </c>
    </row>
    <row r="598" spans="1:13">
      <c r="A598">
        <v>47.44</v>
      </c>
      <c r="B598">
        <v>-309.54719999999998</v>
      </c>
      <c r="C598">
        <v>163.425263</v>
      </c>
      <c r="D598">
        <v>1621.3333</v>
      </c>
      <c r="E598">
        <v>39.715623000000001</v>
      </c>
      <c r="F598">
        <v>9.5405259999999998</v>
      </c>
      <c r="G598">
        <v>6.4840000000000002E-3</v>
      </c>
      <c r="H598" s="5">
        <f t="shared" si="59"/>
        <v>0.13681649440137814</v>
      </c>
      <c r="I598" s="5">
        <f t="shared" si="60"/>
        <v>7.3580874677002583E-2</v>
      </c>
      <c r="J598" s="5">
        <f t="shared" si="61"/>
        <v>0.2862512863181485</v>
      </c>
      <c r="K598" s="5">
        <f t="shared" si="62"/>
        <v>0.38444895145631069</v>
      </c>
      <c r="L598" s="5">
        <f t="shared" si="63"/>
        <v>3.3923586101952827E-2</v>
      </c>
      <c r="M598" s="5">
        <f t="shared" si="64"/>
        <v>5.5449514563106798E-4</v>
      </c>
    </row>
    <row r="599" spans="1:13">
      <c r="A599">
        <v>47.52</v>
      </c>
      <c r="B599">
        <v>-317.68790000000001</v>
      </c>
      <c r="C599">
        <v>170.85479100000001</v>
      </c>
      <c r="D599">
        <v>1627.2899</v>
      </c>
      <c r="E599">
        <v>39.598241999999999</v>
      </c>
      <c r="F599">
        <v>8.0256419999999995</v>
      </c>
      <c r="G599">
        <v>-5.7112999999999997E-2</v>
      </c>
      <c r="H599" s="5">
        <f t="shared" si="59"/>
        <v>0.1265998708010336</v>
      </c>
      <c r="I599" s="5">
        <f t="shared" si="60"/>
        <v>8.1901561154177432E-2</v>
      </c>
      <c r="J599" s="5">
        <f t="shared" si="61"/>
        <v>0.28394886038808548</v>
      </c>
      <c r="K599" s="5">
        <f t="shared" si="62"/>
        <v>0.38896103883495148</v>
      </c>
      <c r="L599" s="5">
        <f t="shared" si="63"/>
        <v>2.4116366556767264E-2</v>
      </c>
      <c r="M599" s="5">
        <f t="shared" si="64"/>
        <v>7.594135922330097E-3</v>
      </c>
    </row>
    <row r="600" spans="1:13">
      <c r="A600">
        <v>47.6</v>
      </c>
      <c r="B600">
        <v>-293.9649</v>
      </c>
      <c r="C600">
        <v>190.17542499999999</v>
      </c>
      <c r="D600">
        <v>1614.201</v>
      </c>
      <c r="E600">
        <v>40.062987</v>
      </c>
      <c r="F600">
        <v>5.7054499999999999</v>
      </c>
      <c r="G600">
        <v>0.782196</v>
      </c>
      <c r="H600" s="5">
        <f t="shared" si="59"/>
        <v>0.1069029715762274</v>
      </c>
      <c r="I600" s="5">
        <f t="shared" si="60"/>
        <v>9.4687404823428079E-2</v>
      </c>
      <c r="J600" s="5">
        <f t="shared" si="61"/>
        <v>0.2820794992990116</v>
      </c>
      <c r="K600" s="5">
        <f t="shared" si="62"/>
        <v>0.39643221359223302</v>
      </c>
      <c r="L600" s="5">
        <f t="shared" si="63"/>
        <v>1.4163741651872517E-2</v>
      </c>
      <c r="M600" s="5">
        <f t="shared" si="64"/>
        <v>2.1665407766990292E-2</v>
      </c>
    </row>
    <row r="601" spans="1:13">
      <c r="A601">
        <v>47.68</v>
      </c>
      <c r="B601">
        <v>-248.2287</v>
      </c>
      <c r="C601">
        <v>219.86415400000001</v>
      </c>
      <c r="D601">
        <v>1603.5740000000001</v>
      </c>
      <c r="E601">
        <v>40.832518</v>
      </c>
      <c r="F601">
        <v>3.3508580000000001</v>
      </c>
      <c r="G601">
        <v>2.2315369999999999</v>
      </c>
      <c r="H601" s="5">
        <f t="shared" si="59"/>
        <v>8.5217700258397922E-2</v>
      </c>
      <c r="I601" s="5">
        <f t="shared" si="60"/>
        <v>0.10903285788113695</v>
      </c>
      <c r="J601" s="5">
        <f t="shared" si="61"/>
        <v>0.28263726092073116</v>
      </c>
      <c r="K601" s="5">
        <f t="shared" si="62"/>
        <v>0.40301770873786408</v>
      </c>
      <c r="L601" s="5">
        <f t="shared" si="63"/>
        <v>7.2940316172119364E-3</v>
      </c>
      <c r="M601" s="5">
        <f t="shared" si="64"/>
        <v>3.6662834951456315E-2</v>
      </c>
    </row>
    <row r="602" spans="1:13">
      <c r="A602">
        <v>47.76</v>
      </c>
      <c r="B602">
        <v>-197.87549999999999</v>
      </c>
      <c r="C602">
        <v>253.174296</v>
      </c>
      <c r="D602">
        <v>1606.74478</v>
      </c>
      <c r="E602">
        <v>41.510824</v>
      </c>
      <c r="F602">
        <v>1.725622</v>
      </c>
      <c r="G602">
        <v>3.7762720000000001</v>
      </c>
      <c r="H602" s="5">
        <f t="shared" si="59"/>
        <v>6.9568518518518516E-2</v>
      </c>
      <c r="I602" s="5">
        <f t="shared" si="60"/>
        <v>0.1220547015503876</v>
      </c>
      <c r="J602" s="5">
        <f t="shared" si="61"/>
        <v>0.28577296066900859</v>
      </c>
      <c r="K602" s="5">
        <f t="shared" si="62"/>
        <v>0.40571617475728156</v>
      </c>
      <c r="L602" s="5">
        <f t="shared" si="63"/>
        <v>5.4682052582635896E-3</v>
      </c>
      <c r="M602" s="5">
        <f t="shared" si="64"/>
        <v>4.7357281553398058E-2</v>
      </c>
    </row>
    <row r="603" spans="1:13">
      <c r="A603">
        <v>47.84</v>
      </c>
      <c r="B603">
        <v>-161.53809999999999</v>
      </c>
      <c r="C603">
        <v>283.41101700000002</v>
      </c>
      <c r="D603">
        <v>1624.5707</v>
      </c>
      <c r="E603">
        <v>41.788766000000003</v>
      </c>
      <c r="F603">
        <v>1.293668</v>
      </c>
      <c r="G603">
        <v>4.8777999999999997</v>
      </c>
      <c r="H603" s="5">
        <f t="shared" si="59"/>
        <v>6.5525710594315251E-2</v>
      </c>
      <c r="I603" s="5">
        <f t="shared" si="60"/>
        <v>0.13211200258397934</v>
      </c>
      <c r="J603" s="5">
        <f t="shared" si="61"/>
        <v>0.29071456842157112</v>
      </c>
      <c r="K603" s="5">
        <f t="shared" si="62"/>
        <v>0.40342720388349512</v>
      </c>
      <c r="L603" s="5">
        <f t="shared" si="63"/>
        <v>8.7329655930340686E-3</v>
      </c>
      <c r="M603" s="5">
        <f t="shared" si="64"/>
        <v>5.0100067961165055E-2</v>
      </c>
    </row>
    <row r="604" spans="1:13">
      <c r="A604">
        <v>47.92</v>
      </c>
      <c r="B604">
        <v>-152.1507</v>
      </c>
      <c r="C604">
        <v>306.76407</v>
      </c>
      <c r="D604">
        <v>1652.6629</v>
      </c>
      <c r="E604">
        <v>41.553001999999999</v>
      </c>
      <c r="F604">
        <v>2.0660449999999999</v>
      </c>
      <c r="G604">
        <v>5.1603070000000004</v>
      </c>
      <c r="H604" s="5">
        <f t="shared" si="59"/>
        <v>7.423423772609819E-2</v>
      </c>
      <c r="I604" s="5">
        <f t="shared" si="60"/>
        <v>0.13814438027562445</v>
      </c>
      <c r="J604" s="5">
        <f t="shared" si="61"/>
        <v>0.29612329656295788</v>
      </c>
      <c r="K604" s="5">
        <f t="shared" si="62"/>
        <v>0.39719226213592235</v>
      </c>
      <c r="L604" s="5">
        <f t="shared" si="63"/>
        <v>1.5400743934398511E-2</v>
      </c>
      <c r="M604" s="5">
        <f t="shared" si="64"/>
        <v>4.3940679611650491E-2</v>
      </c>
    </row>
    <row r="605" spans="1:13">
      <c r="A605">
        <v>48</v>
      </c>
      <c r="B605">
        <v>-172.37190000000001</v>
      </c>
      <c r="C605">
        <v>320.77125100000001</v>
      </c>
      <c r="D605">
        <v>1683.4105999999999</v>
      </c>
      <c r="E605">
        <v>40.910803000000001</v>
      </c>
      <c r="F605">
        <v>3.6435080000000002</v>
      </c>
      <c r="G605">
        <v>4.5258900000000004</v>
      </c>
      <c r="H605" s="5">
        <f t="shared" si="59"/>
        <v>9.2592609819121457E-2</v>
      </c>
      <c r="I605" s="5">
        <f t="shared" si="60"/>
        <v>0.13871530749354005</v>
      </c>
      <c r="J605" s="5">
        <f t="shared" si="61"/>
        <v>0.30004509193766571</v>
      </c>
      <c r="K605" s="5">
        <f t="shared" si="62"/>
        <v>0.3897992815533981</v>
      </c>
      <c r="L605" s="5">
        <f t="shared" si="63"/>
        <v>2.2844399357511199E-2</v>
      </c>
      <c r="M605" s="5">
        <f t="shared" si="64"/>
        <v>3.0807126213592235E-2</v>
      </c>
    </row>
    <row r="606" spans="1:13">
      <c r="A606">
        <v>48.08</v>
      </c>
      <c r="B606">
        <v>-215.00004000000001</v>
      </c>
      <c r="C606">
        <v>322.09694400000001</v>
      </c>
      <c r="D606">
        <v>1705.70534</v>
      </c>
      <c r="E606">
        <v>40.149326000000002</v>
      </c>
      <c r="F606">
        <v>5.404528</v>
      </c>
      <c r="G606">
        <v>3.1731340000000001</v>
      </c>
      <c r="H606" s="5">
        <f t="shared" si="59"/>
        <v>0.11490869939707149</v>
      </c>
      <c r="I606" s="5">
        <f t="shared" si="60"/>
        <v>0.13263183936261844</v>
      </c>
      <c r="J606" s="5">
        <f t="shared" si="61"/>
        <v>0.30048685712677425</v>
      </c>
      <c r="K606" s="5">
        <f t="shared" si="62"/>
        <v>0.38474808737864075</v>
      </c>
      <c r="L606" s="5">
        <f t="shared" si="63"/>
        <v>2.8501428692197139E-2</v>
      </c>
      <c r="M606" s="5">
        <f t="shared" si="64"/>
        <v>1.4818737864077669E-2</v>
      </c>
    </row>
    <row r="607" spans="1:13">
      <c r="A607">
        <v>48.16</v>
      </c>
      <c r="B607">
        <v>-266.81799999999998</v>
      </c>
      <c r="C607">
        <v>307.97113100000001</v>
      </c>
      <c r="D607">
        <v>1708.2166999999999</v>
      </c>
      <c r="E607">
        <v>39.629052999999999</v>
      </c>
      <c r="F607">
        <v>6.7428679999999996</v>
      </c>
      <c r="G607">
        <v>1.52633</v>
      </c>
      <c r="H607" s="5">
        <f t="shared" si="59"/>
        <v>0.13446085271317829</v>
      </c>
      <c r="I607" s="5">
        <f t="shared" si="60"/>
        <v>0.12097208311800173</v>
      </c>
      <c r="J607" s="5">
        <f t="shared" si="61"/>
        <v>0.29671020945217358</v>
      </c>
      <c r="K607" s="5">
        <f t="shared" si="62"/>
        <v>0.38471785436893208</v>
      </c>
      <c r="L607" s="5">
        <f t="shared" si="63"/>
        <v>3.0780061712739875E-2</v>
      </c>
      <c r="M607" s="5">
        <f t="shared" si="64"/>
        <v>9.3104854368932031E-4</v>
      </c>
    </row>
    <row r="608" spans="1:13">
      <c r="A608">
        <v>48.24</v>
      </c>
      <c r="B608">
        <v>-312.21809999999999</v>
      </c>
      <c r="C608">
        <v>280.897177</v>
      </c>
      <c r="D608">
        <v>1686.7471</v>
      </c>
      <c r="E608">
        <v>39.625939000000002</v>
      </c>
      <c r="F608">
        <v>7.2819469999999997</v>
      </c>
      <c r="G608">
        <v>9.5897999999999997E-2</v>
      </c>
      <c r="H608" s="5">
        <f t="shared" si="59"/>
        <v>0.14472726098191213</v>
      </c>
      <c r="I608" s="5">
        <f t="shared" si="60"/>
        <v>0.10829630060292851</v>
      </c>
      <c r="J608" s="5">
        <f t="shared" si="61"/>
        <v>0.29011338949449678</v>
      </c>
      <c r="K608" s="5">
        <f t="shared" si="62"/>
        <v>0.39013930097087379</v>
      </c>
      <c r="L608" s="5">
        <f t="shared" si="63"/>
        <v>2.9664696931270607E-2</v>
      </c>
      <c r="M608" s="5">
        <f t="shared" si="64"/>
        <v>6.8195922330097089E-3</v>
      </c>
    </row>
    <row r="609" spans="1:13">
      <c r="A609">
        <v>48.32</v>
      </c>
      <c r="B609">
        <v>-336.05669999999998</v>
      </c>
      <c r="C609">
        <v>251.46401</v>
      </c>
      <c r="D609">
        <v>1649.2453</v>
      </c>
      <c r="E609">
        <v>40.184348</v>
      </c>
      <c r="F609">
        <v>7.0180740000000004</v>
      </c>
      <c r="G609">
        <v>-0.70241799999999999</v>
      </c>
      <c r="H609" s="5">
        <f t="shared" si="59"/>
        <v>0.14153660637381568</v>
      </c>
      <c r="I609" s="5">
        <f t="shared" si="60"/>
        <v>0.10096655555555556</v>
      </c>
      <c r="J609" s="5">
        <f t="shared" si="61"/>
        <v>0.28367537815554733</v>
      </c>
      <c r="K609" s="5">
        <f t="shared" si="62"/>
        <v>0.39873950485436893</v>
      </c>
      <c r="L609" s="5">
        <f t="shared" si="63"/>
        <v>2.6793997802012002E-2</v>
      </c>
      <c r="M609" s="5">
        <f t="shared" si="64"/>
        <v>7.0089417475728156E-3</v>
      </c>
    </row>
    <row r="610" spans="1:13">
      <c r="A610">
        <v>48.4</v>
      </c>
      <c r="B610">
        <v>-328.64800000000002</v>
      </c>
      <c r="C610">
        <v>234.44434200000001</v>
      </c>
      <c r="D610">
        <v>1612.6463000000001</v>
      </c>
      <c r="E610">
        <v>41.070169</v>
      </c>
      <c r="F610">
        <v>6.3389239999999996</v>
      </c>
      <c r="G610">
        <v>-0.72192100000000003</v>
      </c>
      <c r="H610" s="5">
        <f t="shared" si="59"/>
        <v>0.12630413436692509</v>
      </c>
      <c r="I610" s="5">
        <f t="shared" si="60"/>
        <v>0.10301234625322998</v>
      </c>
      <c r="J610" s="5">
        <f t="shared" si="61"/>
        <v>0.28015488589808318</v>
      </c>
      <c r="K610" s="5">
        <f t="shared" si="62"/>
        <v>0.40655086407766988</v>
      </c>
      <c r="L610" s="5">
        <f t="shared" si="63"/>
        <v>2.4839390481021215E-2</v>
      </c>
      <c r="M610" s="5">
        <f t="shared" si="64"/>
        <v>1.7280388349514564E-3</v>
      </c>
    </row>
    <row r="611" spans="1:13">
      <c r="A611">
        <v>48.48</v>
      </c>
      <c r="B611">
        <v>-293.27820000000003</v>
      </c>
      <c r="C611">
        <v>239.19466800000001</v>
      </c>
      <c r="D611">
        <v>1592.6329000000001</v>
      </c>
      <c r="E611">
        <v>41.874738999999998</v>
      </c>
      <c r="F611">
        <v>5.8765029999999996</v>
      </c>
      <c r="G611">
        <v>-0.17798800000000001</v>
      </c>
      <c r="H611" s="5">
        <f t="shared" si="59"/>
        <v>0.10757502153316106</v>
      </c>
      <c r="I611" s="5">
        <f t="shared" si="60"/>
        <v>0.11269277820844101</v>
      </c>
      <c r="J611" s="5">
        <f t="shared" si="61"/>
        <v>0.2802831571040823</v>
      </c>
      <c r="K611" s="5">
        <f t="shared" si="62"/>
        <v>0.40997485436893205</v>
      </c>
      <c r="L611" s="5">
        <f t="shared" si="63"/>
        <v>2.63300490320399E-2</v>
      </c>
      <c r="M611" s="5">
        <f t="shared" si="64"/>
        <v>4.0239514563106798E-3</v>
      </c>
    </row>
    <row r="612" spans="1:13">
      <c r="A612">
        <v>48.56</v>
      </c>
      <c r="B612">
        <v>-249.78919999999999</v>
      </c>
      <c r="C612">
        <v>261.67263100000002</v>
      </c>
      <c r="D612">
        <v>1593.3621000000001</v>
      </c>
      <c r="E612">
        <v>42.227409999999999</v>
      </c>
      <c r="F612">
        <v>6.2291629999999998</v>
      </c>
      <c r="G612">
        <v>0.41446699999999997</v>
      </c>
      <c r="H612" s="5">
        <f t="shared" si="59"/>
        <v>9.7532558139534875E-2</v>
      </c>
      <c r="I612" s="5">
        <f t="shared" si="60"/>
        <v>0.12305042980189491</v>
      </c>
      <c r="J612" s="5">
        <f t="shared" si="61"/>
        <v>0.28228613696451788</v>
      </c>
      <c r="K612" s="5">
        <f t="shared" si="62"/>
        <v>0.40770914563106797</v>
      </c>
      <c r="L612" s="5">
        <f t="shared" si="63"/>
        <v>3.2457866260884267E-2</v>
      </c>
      <c r="M612" s="5">
        <f t="shared" si="64"/>
        <v>4.5690194174757282E-3</v>
      </c>
    </row>
    <row r="613" spans="1:13">
      <c r="A613">
        <v>48.64</v>
      </c>
      <c r="B613">
        <v>-226.47059999999999</v>
      </c>
      <c r="C613">
        <v>285.72309799999999</v>
      </c>
      <c r="D613">
        <v>1604.7487000000001</v>
      </c>
      <c r="E613">
        <v>41.994042</v>
      </c>
      <c r="F613">
        <v>7.6788819999999998</v>
      </c>
      <c r="G613">
        <v>0.470609</v>
      </c>
      <c r="H613" s="5">
        <f t="shared" si="59"/>
        <v>0.10439823428079242</v>
      </c>
      <c r="I613" s="5">
        <f t="shared" si="60"/>
        <v>0.12662949913867355</v>
      </c>
      <c r="J613" s="5">
        <f t="shared" si="61"/>
        <v>0.28320933079793065</v>
      </c>
      <c r="K613" s="5">
        <f t="shared" si="62"/>
        <v>0.40134974757281555</v>
      </c>
      <c r="L613" s="5">
        <f t="shared" si="63"/>
        <v>4.2471510694056976E-2</v>
      </c>
      <c r="M613" s="5">
        <f t="shared" si="64"/>
        <v>3.5492038834951459E-3</v>
      </c>
    </row>
    <row r="614" spans="1:13">
      <c r="A614">
        <v>48.72</v>
      </c>
      <c r="B614">
        <v>-242.4127</v>
      </c>
      <c r="C614">
        <v>294.03369700000002</v>
      </c>
      <c r="D614">
        <v>1609.9969000000001</v>
      </c>
      <c r="E614">
        <v>41.339024000000002</v>
      </c>
      <c r="F614">
        <v>10.04791</v>
      </c>
      <c r="G614">
        <v>-0.365568</v>
      </c>
      <c r="H614" s="5">
        <f t="shared" si="59"/>
        <v>0.12678531438415161</v>
      </c>
      <c r="I614" s="5">
        <f t="shared" si="60"/>
        <v>0.12075803143841515</v>
      </c>
      <c r="J614" s="5">
        <f t="shared" si="61"/>
        <v>0.28114494188920336</v>
      </c>
      <c r="K614" s="5">
        <f t="shared" si="62"/>
        <v>0.394363145631068</v>
      </c>
      <c r="L614" s="5">
        <f t="shared" si="63"/>
        <v>5.3932775382534444E-2</v>
      </c>
      <c r="M614" s="5">
        <f t="shared" si="64"/>
        <v>1.9650038834951453E-2</v>
      </c>
    </row>
    <row r="615" spans="1:13">
      <c r="A615">
        <v>48.8</v>
      </c>
      <c r="B615">
        <v>-294.39550000000003</v>
      </c>
      <c r="C615">
        <v>280.400149</v>
      </c>
      <c r="D615">
        <v>1598.2611999999999</v>
      </c>
      <c r="E615">
        <v>40.619404000000003</v>
      </c>
      <c r="F615">
        <v>12.759416</v>
      </c>
      <c r="G615">
        <v>-2.0239539999999998</v>
      </c>
      <c r="H615" s="5">
        <f t="shared" si="59"/>
        <v>0.15534466408268732</v>
      </c>
      <c r="I615" s="5">
        <f t="shared" si="60"/>
        <v>0.10913903014642549</v>
      </c>
      <c r="J615" s="5">
        <f t="shared" si="61"/>
        <v>0.27660061954359233</v>
      </c>
      <c r="K615" s="5">
        <f t="shared" si="62"/>
        <v>0.39021497087378637</v>
      </c>
      <c r="L615" s="5">
        <f t="shared" si="63"/>
        <v>6.3635869473328249E-2</v>
      </c>
      <c r="M615" s="5">
        <f t="shared" si="64"/>
        <v>3.9154543689320385E-2</v>
      </c>
    </row>
    <row r="616" spans="1:13">
      <c r="A616">
        <v>48.88</v>
      </c>
      <c r="B616">
        <v>-360.71030999999999</v>
      </c>
      <c r="C616">
        <v>253.420828</v>
      </c>
      <c r="D616">
        <v>1572.4275</v>
      </c>
      <c r="E616">
        <v>40.192141999999997</v>
      </c>
      <c r="F616">
        <v>15.054974</v>
      </c>
      <c r="G616">
        <v>-4.0329179999999996</v>
      </c>
      <c r="H616" s="5">
        <f t="shared" si="59"/>
        <v>0.17995710594315248</v>
      </c>
      <c r="I616" s="5">
        <f t="shared" si="60"/>
        <v>9.880572739018087E-2</v>
      </c>
      <c r="J616" s="5">
        <f t="shared" si="61"/>
        <v>0.27192065549893313</v>
      </c>
      <c r="K616" s="5">
        <f t="shared" si="62"/>
        <v>0.39085286407766995</v>
      </c>
      <c r="L616" s="5">
        <f t="shared" si="63"/>
        <v>6.8719650858060685E-2</v>
      </c>
      <c r="M616" s="5">
        <f t="shared" si="64"/>
        <v>5.5670766990291262E-2</v>
      </c>
    </row>
    <row r="617" spans="1:13">
      <c r="A617">
        <v>48.96</v>
      </c>
      <c r="B617">
        <v>-417.86040000000003</v>
      </c>
      <c r="C617">
        <v>229.42689899999999</v>
      </c>
      <c r="D617">
        <v>1545.8226999999999</v>
      </c>
      <c r="E617">
        <v>40.257845000000003</v>
      </c>
      <c r="F617">
        <v>16.257694999999998</v>
      </c>
      <c r="G617">
        <v>-5.734089</v>
      </c>
      <c r="H617" s="5">
        <f t="shared" si="59"/>
        <v>0.1951318690783807</v>
      </c>
      <c r="I617" s="5">
        <f t="shared" si="60"/>
        <v>9.5476267441860468E-2</v>
      </c>
      <c r="J617" s="5">
        <f t="shared" si="61"/>
        <v>0.26942198799260486</v>
      </c>
      <c r="K617" s="5">
        <f t="shared" si="62"/>
        <v>0.39622594174757286</v>
      </c>
      <c r="L617" s="5">
        <f t="shared" si="63"/>
        <v>6.7554138135091729E-2</v>
      </c>
      <c r="M617" s="5">
        <f t="shared" si="64"/>
        <v>6.3469640776699032E-2</v>
      </c>
    </row>
    <row r="618" spans="1:13">
      <c r="A618">
        <v>49.04</v>
      </c>
      <c r="B618">
        <v>-453.09620000000001</v>
      </c>
      <c r="C618">
        <v>221.69589300000001</v>
      </c>
      <c r="D618">
        <v>1531.6181999999999</v>
      </c>
      <c r="E618">
        <v>40.811272000000002</v>
      </c>
      <c r="F618">
        <v>15.981958000000001</v>
      </c>
      <c r="G618">
        <v>-6.5373729999999997</v>
      </c>
      <c r="H618" s="5">
        <f t="shared" si="59"/>
        <v>0.19914112833763997</v>
      </c>
      <c r="I618" s="5">
        <f t="shared" si="60"/>
        <v>0.10105704995693368</v>
      </c>
      <c r="J618" s="5">
        <f t="shared" si="61"/>
        <v>0.26995699079831764</v>
      </c>
      <c r="K618" s="5">
        <f t="shared" si="62"/>
        <v>0.40468996116504852</v>
      </c>
      <c r="L618" s="5">
        <f t="shared" si="63"/>
        <v>6.0211370360977255E-2</v>
      </c>
      <c r="M618" s="5">
        <f t="shared" si="64"/>
        <v>5.9123300970873781E-2</v>
      </c>
    </row>
    <row r="619" spans="1:13">
      <c r="A619">
        <v>49.12</v>
      </c>
      <c r="B619">
        <v>-462.40570000000002</v>
      </c>
      <c r="C619">
        <v>234.65447</v>
      </c>
      <c r="D619">
        <v>1534.6596</v>
      </c>
      <c r="E619">
        <v>41.683065999999997</v>
      </c>
      <c r="F619">
        <v>14.244806000000001</v>
      </c>
      <c r="G619">
        <v>-6.0896999999999997</v>
      </c>
      <c r="H619" s="5">
        <f t="shared" si="59"/>
        <v>0.19032248062015505</v>
      </c>
      <c r="I619" s="5">
        <f t="shared" si="60"/>
        <v>0.11423005254091301</v>
      </c>
      <c r="J619" s="5">
        <f t="shared" si="61"/>
        <v>0.27293403672581235</v>
      </c>
      <c r="K619" s="5">
        <f t="shared" si="62"/>
        <v>0.41376086407766988</v>
      </c>
      <c r="L619" s="5">
        <f t="shared" si="63"/>
        <v>4.8499535041000928E-2</v>
      </c>
      <c r="M619" s="5">
        <f t="shared" si="64"/>
        <v>4.22013786407767E-2</v>
      </c>
    </row>
    <row r="620" spans="1:13">
      <c r="A620">
        <v>49.2</v>
      </c>
      <c r="B620">
        <v>-441.92880000000002</v>
      </c>
      <c r="C620">
        <v>265.24218200000001</v>
      </c>
      <c r="D620">
        <v>1551.5835999999999</v>
      </c>
      <c r="E620">
        <v>42.617368999999997</v>
      </c>
      <c r="F620">
        <v>11.474019999999999</v>
      </c>
      <c r="G620">
        <v>-4.3467419999999999</v>
      </c>
      <c r="H620" s="5">
        <f t="shared" si="59"/>
        <v>0.16681507321274763</v>
      </c>
      <c r="I620" s="5">
        <f t="shared" si="60"/>
        <v>0.13219298062015505</v>
      </c>
      <c r="J620" s="5">
        <f t="shared" si="61"/>
        <v>0.27729803705651707</v>
      </c>
      <c r="K620" s="5">
        <f t="shared" si="62"/>
        <v>0.42088709708737865</v>
      </c>
      <c r="L620" s="5">
        <f t="shared" si="63"/>
        <v>3.5560571476878855E-2</v>
      </c>
      <c r="M620" s="5">
        <f t="shared" si="64"/>
        <v>1.5521893203883494E-2</v>
      </c>
    </row>
    <row r="621" spans="1:13">
      <c r="A621">
        <v>49.28</v>
      </c>
      <c r="B621">
        <v>-387.34460000000001</v>
      </c>
      <c r="C621">
        <v>306.95210100000003</v>
      </c>
      <c r="D621">
        <v>1576.3922</v>
      </c>
      <c r="E621">
        <v>43.351371</v>
      </c>
      <c r="F621">
        <v>8.4129199999999997</v>
      </c>
      <c r="G621">
        <v>-1.5987549999999999</v>
      </c>
      <c r="H621" s="5">
        <f t="shared" si="59"/>
        <v>0.13068522825150733</v>
      </c>
      <c r="I621" s="5">
        <f t="shared" si="60"/>
        <v>0.15156721231696815</v>
      </c>
      <c r="J621" s="5">
        <f t="shared" si="61"/>
        <v>0.28220701234689516</v>
      </c>
      <c r="K621" s="5">
        <f t="shared" si="62"/>
        <v>0.42423507766990293</v>
      </c>
      <c r="L621" s="5">
        <f t="shared" si="63"/>
        <v>2.5021320483557357E-2</v>
      </c>
      <c r="M621" s="5">
        <f t="shared" si="64"/>
        <v>1.5009631067961165E-2</v>
      </c>
    </row>
    <row r="622" spans="1:13">
      <c r="A622">
        <v>49.36</v>
      </c>
      <c r="B622">
        <v>-303.4511</v>
      </c>
      <c r="C622">
        <v>351.93906700000002</v>
      </c>
      <c r="D622">
        <v>1604.29889</v>
      </c>
      <c r="E622">
        <v>43.696213</v>
      </c>
      <c r="F622">
        <v>5.9195440000000001</v>
      </c>
      <c r="G622">
        <v>1.545992</v>
      </c>
      <c r="H622" s="5">
        <f t="shared" si="59"/>
        <v>9.1516408268733848E-2</v>
      </c>
      <c r="I622" s="5">
        <f t="shared" si="60"/>
        <v>0.16840279242032732</v>
      </c>
      <c r="J622" s="5">
        <f t="shared" si="61"/>
        <v>0.28677781041825351</v>
      </c>
      <c r="K622" s="5">
        <f t="shared" si="62"/>
        <v>0.42344608737864081</v>
      </c>
      <c r="L622" s="5">
        <f t="shared" si="63"/>
        <v>1.9801077859497845E-2</v>
      </c>
      <c r="M622" s="5">
        <f t="shared" si="64"/>
        <v>4.1545077669902918E-2</v>
      </c>
    </row>
    <row r="623" spans="1:13">
      <c r="A623">
        <v>49.44</v>
      </c>
      <c r="B623">
        <v>-212.50110000000001</v>
      </c>
      <c r="C623">
        <v>391.03128400000003</v>
      </c>
      <c r="D623">
        <v>1630.2831000000001</v>
      </c>
      <c r="E623">
        <v>43.614947000000001</v>
      </c>
      <c r="F623">
        <v>4.684539</v>
      </c>
      <c r="G623">
        <v>4.2791430000000004</v>
      </c>
      <c r="H623" s="5">
        <f t="shared" si="59"/>
        <v>6.4553832902670111E-2</v>
      </c>
      <c r="I623" s="5">
        <f t="shared" si="60"/>
        <v>0.17854748664944015</v>
      </c>
      <c r="J623" s="5">
        <f t="shared" si="61"/>
        <v>0.2895169248684657</v>
      </c>
      <c r="K623" s="5">
        <f t="shared" si="62"/>
        <v>0.41998284466019414</v>
      </c>
      <c r="L623" s="5">
        <f t="shared" si="63"/>
        <v>2.0943291909713415E-2</v>
      </c>
      <c r="M623" s="5">
        <f t="shared" si="64"/>
        <v>5.6741320388349517E-2</v>
      </c>
    </row>
    <row r="624" spans="1:13">
      <c r="A624">
        <v>49.52</v>
      </c>
      <c r="B624">
        <v>-149.89400000000001</v>
      </c>
      <c r="C624">
        <v>414.587264</v>
      </c>
      <c r="D624">
        <v>1645.8544999999999</v>
      </c>
      <c r="E624">
        <v>43.258232999999997</v>
      </c>
      <c r="F624">
        <v>4.9547639999999999</v>
      </c>
      <c r="G624">
        <v>5.8443560000000003</v>
      </c>
      <c r="H624" s="5">
        <f t="shared" si="59"/>
        <v>6.2679888027562441E-2</v>
      </c>
      <c r="I624" s="5">
        <f t="shared" si="60"/>
        <v>0.17933056718346252</v>
      </c>
      <c r="J624" s="5">
        <f t="shared" si="61"/>
        <v>0.28856938554011291</v>
      </c>
      <c r="K624" s="5">
        <f t="shared" si="62"/>
        <v>0.4165557961165049</v>
      </c>
      <c r="L624" s="5">
        <f t="shared" si="63"/>
        <v>2.7076291317947414E-2</v>
      </c>
      <c r="M624" s="5">
        <f t="shared" si="64"/>
        <v>5.6831398058252422E-2</v>
      </c>
    </row>
    <row r="625" spans="1:13">
      <c r="A625">
        <v>49.6</v>
      </c>
      <c r="B625">
        <v>-145.5427</v>
      </c>
      <c r="C625">
        <v>416.40557699999999</v>
      </c>
      <c r="D625">
        <v>1640.4679000000001</v>
      </c>
      <c r="E625">
        <v>42.905247000000003</v>
      </c>
      <c r="F625">
        <v>6.4057089999999999</v>
      </c>
      <c r="G625">
        <v>5.8536339999999996</v>
      </c>
      <c r="H625" s="5">
        <f t="shared" si="59"/>
        <v>8.6439621016365195E-2</v>
      </c>
      <c r="I625" s="5">
        <f t="shared" si="60"/>
        <v>0.17191613996554694</v>
      </c>
      <c r="J625" s="5">
        <f t="shared" si="61"/>
        <v>0.2830993890758387</v>
      </c>
      <c r="K625" s="5">
        <f t="shared" si="62"/>
        <v>0.41560845631067961</v>
      </c>
      <c r="L625" s="5">
        <f t="shared" si="63"/>
        <v>3.4985493279229014E-2</v>
      </c>
      <c r="M625" s="5">
        <f t="shared" si="64"/>
        <v>4.373509708737864E-2</v>
      </c>
    </row>
    <row r="626" spans="1:13">
      <c r="A626">
        <v>49.68</v>
      </c>
      <c r="B626">
        <v>-200.71279999999999</v>
      </c>
      <c r="C626">
        <v>399.189277</v>
      </c>
      <c r="D626">
        <v>1609.3719000000001</v>
      </c>
      <c r="E626">
        <v>42.807670999999999</v>
      </c>
      <c r="F626">
        <v>8.2768680000000003</v>
      </c>
      <c r="G626">
        <v>4.504715</v>
      </c>
      <c r="H626" s="5">
        <f t="shared" si="59"/>
        <v>0.12030891472868217</v>
      </c>
      <c r="I626" s="5">
        <f t="shared" si="60"/>
        <v>0.16192178380706287</v>
      </c>
      <c r="J626" s="5">
        <f t="shared" si="61"/>
        <v>0.27466059671089549</v>
      </c>
      <c r="K626" s="5">
        <f t="shared" si="62"/>
        <v>0.41771546601941745</v>
      </c>
      <c r="L626" s="5">
        <f t="shared" si="63"/>
        <v>4.1156589737086823E-2</v>
      </c>
      <c r="M626" s="5">
        <f t="shared" si="64"/>
        <v>2.4584970873786409E-2</v>
      </c>
    </row>
    <row r="627" spans="1:13">
      <c r="A627">
        <v>49.76</v>
      </c>
      <c r="B627">
        <v>-279.35730000000001</v>
      </c>
      <c r="C627">
        <v>375.98238199999997</v>
      </c>
      <c r="D627">
        <v>1561.3987999999999</v>
      </c>
      <c r="E627">
        <v>43.024692999999999</v>
      </c>
      <c r="F627">
        <v>9.7368260000000006</v>
      </c>
      <c r="G627">
        <v>2.5322520000000002</v>
      </c>
      <c r="H627" s="5">
        <f t="shared" si="59"/>
        <v>0.1416411714039621</v>
      </c>
      <c r="I627" s="5">
        <f t="shared" si="60"/>
        <v>0.15628371231696814</v>
      </c>
      <c r="J627" s="5">
        <f t="shared" si="61"/>
        <v>0.26692066429427092</v>
      </c>
      <c r="K627" s="5">
        <f t="shared" si="62"/>
        <v>0.42115051456310681</v>
      </c>
      <c r="L627" s="5">
        <f t="shared" si="63"/>
        <v>4.3419118268661759E-2</v>
      </c>
      <c r="M627" s="5">
        <f t="shared" si="64"/>
        <v>8.323805825242718E-3</v>
      </c>
    </row>
    <row r="628" spans="1:13">
      <c r="A628">
        <v>49.84</v>
      </c>
      <c r="B628">
        <v>-328.89080000000001</v>
      </c>
      <c r="C628">
        <v>362.89078000000001</v>
      </c>
      <c r="D628">
        <v>1517.3986</v>
      </c>
      <c r="E628">
        <v>43.378503000000002</v>
      </c>
      <c r="F628">
        <v>10.272095</v>
      </c>
      <c r="G628">
        <v>0.857352</v>
      </c>
      <c r="H628" s="5">
        <f t="shared" si="59"/>
        <v>0.13779086993970716</v>
      </c>
      <c r="I628" s="5">
        <f t="shared" si="60"/>
        <v>0.15808097157622739</v>
      </c>
      <c r="J628" s="5">
        <f t="shared" si="61"/>
        <v>0.26348905772028364</v>
      </c>
      <c r="K628" s="5">
        <f t="shared" si="62"/>
        <v>0.42314608737864073</v>
      </c>
      <c r="L628" s="5">
        <f t="shared" si="63"/>
        <v>4.1671658635556684E-2</v>
      </c>
      <c r="M628" s="5">
        <f t="shared" si="64"/>
        <v>1.1971650485436893E-3</v>
      </c>
    </row>
    <row r="629" spans="1:13">
      <c r="A629">
        <v>49.92</v>
      </c>
      <c r="B629">
        <v>-319.9504</v>
      </c>
      <c r="C629">
        <v>367.06401599999998</v>
      </c>
      <c r="D629">
        <v>1497.8905</v>
      </c>
      <c r="E629">
        <v>43.584046999999998</v>
      </c>
      <c r="F629">
        <v>9.8586810000000007</v>
      </c>
      <c r="G629">
        <v>0.123308</v>
      </c>
      <c r="H629" s="5">
        <f t="shared" si="59"/>
        <v>0.11604091300602928</v>
      </c>
      <c r="I629" s="5">
        <f t="shared" si="60"/>
        <v>0.16435575667527993</v>
      </c>
      <c r="J629" s="5">
        <f t="shared" si="61"/>
        <v>0.26553198600485856</v>
      </c>
      <c r="K629" s="5">
        <f t="shared" si="62"/>
        <v>0.42196630097087384</v>
      </c>
      <c r="L629" s="5">
        <f t="shared" si="63"/>
        <v>3.7354679178290641E-2</v>
      </c>
      <c r="M629" s="5">
        <f t="shared" si="64"/>
        <v>4.2063203883495144E-3</v>
      </c>
    </row>
    <row r="630" spans="1:13">
      <c r="A630">
        <v>50</v>
      </c>
      <c r="B630">
        <v>-269.447</v>
      </c>
      <c r="C630">
        <v>381.63406700000002</v>
      </c>
      <c r="D630">
        <v>1509.5042000000001</v>
      </c>
      <c r="E630">
        <v>43.462529000000004</v>
      </c>
      <c r="F630">
        <v>8.8373699999999999</v>
      </c>
      <c r="G630">
        <v>0.433251</v>
      </c>
      <c r="H630" s="5">
        <f t="shared" si="59"/>
        <v>9.5387037037037034E-2</v>
      </c>
      <c r="I630" s="5">
        <f t="shared" si="60"/>
        <v>0.16960219078380706</v>
      </c>
      <c r="J630" s="5">
        <f t="shared" si="61"/>
        <v>0.2710463461528313</v>
      </c>
      <c r="K630" s="5">
        <f t="shared" si="62"/>
        <v>0.41819256310679609</v>
      </c>
      <c r="L630" s="5">
        <f t="shared" si="63"/>
        <v>3.2289656775720682E-2</v>
      </c>
      <c r="M630" s="5">
        <f t="shared" si="64"/>
        <v>1.4194708737864079E-2</v>
      </c>
    </row>
    <row r="631" spans="1:13">
      <c r="A631">
        <v>50.08</v>
      </c>
      <c r="B631">
        <v>-221.48869999999999</v>
      </c>
      <c r="C631">
        <v>393.81628699999999</v>
      </c>
      <c r="D631">
        <v>1540.8524</v>
      </c>
      <c r="E631">
        <v>43.073833999999998</v>
      </c>
      <c r="F631">
        <v>7.639087</v>
      </c>
      <c r="G631">
        <v>1.4620550000000001</v>
      </c>
      <c r="H631" s="5">
        <f t="shared" si="59"/>
        <v>8.7714771748492681E-2</v>
      </c>
      <c r="I631" s="5">
        <f t="shared" si="60"/>
        <v>0.17127930663221361</v>
      </c>
      <c r="J631" s="5">
        <f t="shared" si="61"/>
        <v>0.27605265241001054</v>
      </c>
      <c r="K631" s="5">
        <f t="shared" si="62"/>
        <v>0.41428393203883496</v>
      </c>
      <c r="L631" s="5">
        <f t="shared" si="63"/>
        <v>2.7853609772592779E-2</v>
      </c>
      <c r="M631" s="5">
        <f t="shared" si="64"/>
        <v>2.7106300970873784E-2</v>
      </c>
    </row>
    <row r="632" spans="1:13">
      <c r="A632">
        <v>50.16</v>
      </c>
      <c r="B632">
        <v>-203.6737</v>
      </c>
      <c r="C632">
        <v>397.71055000000001</v>
      </c>
      <c r="D632">
        <v>1569.3124</v>
      </c>
      <c r="E632">
        <v>42.671244999999999</v>
      </c>
      <c r="F632">
        <v>6.589607</v>
      </c>
      <c r="G632">
        <v>2.7919489999999998</v>
      </c>
      <c r="H632" s="5">
        <f t="shared" si="59"/>
        <v>8.7802583979328164E-2</v>
      </c>
      <c r="I632" s="5">
        <f t="shared" si="60"/>
        <v>0.1713210947459087</v>
      </c>
      <c r="J632" s="5">
        <f t="shared" si="61"/>
        <v>0.27669244286988354</v>
      </c>
      <c r="K632" s="5">
        <f t="shared" si="62"/>
        <v>0.41283522330097089</v>
      </c>
      <c r="L632" s="5">
        <f t="shared" si="63"/>
        <v>2.4921616366556765E-2</v>
      </c>
      <c r="M632" s="5">
        <f t="shared" si="64"/>
        <v>4.0237776699029129E-2</v>
      </c>
    </row>
    <row r="633" spans="1:13">
      <c r="A633">
        <v>50.24</v>
      </c>
      <c r="B633">
        <v>-203.8776</v>
      </c>
      <c r="C633">
        <v>397.80758200000002</v>
      </c>
      <c r="D633">
        <v>1572.9494999999999</v>
      </c>
      <c r="E633">
        <v>42.522027999999999</v>
      </c>
      <c r="F633">
        <v>5.895956</v>
      </c>
      <c r="G633">
        <v>4.1444910000000004</v>
      </c>
      <c r="H633" s="5">
        <f t="shared" si="59"/>
        <v>8.2111929371231698E-2</v>
      </c>
      <c r="I633" s="5">
        <f t="shared" si="60"/>
        <v>0.17242164254952627</v>
      </c>
      <c r="J633" s="5">
        <f t="shared" si="61"/>
        <v>0.27123242031863748</v>
      </c>
      <c r="K633" s="5">
        <f t="shared" si="62"/>
        <v>0.41484285436893203</v>
      </c>
      <c r="L633" s="5">
        <f t="shared" si="63"/>
        <v>2.4188667681122662E-2</v>
      </c>
      <c r="M633" s="5">
        <f t="shared" si="64"/>
        <v>5.1867504854368932E-2</v>
      </c>
    </row>
    <row r="634" spans="1:13">
      <c r="A634">
        <v>50.32</v>
      </c>
      <c r="B634">
        <v>-190.66390000000001</v>
      </c>
      <c r="C634">
        <v>400.36305399999998</v>
      </c>
      <c r="D634">
        <v>1541.9102</v>
      </c>
      <c r="E634">
        <v>42.728814</v>
      </c>
      <c r="F634">
        <v>5.7225549999999998</v>
      </c>
      <c r="G634">
        <v>5.3423530000000001</v>
      </c>
      <c r="H634" s="5">
        <f t="shared" si="59"/>
        <v>6.5815159345391908E-2</v>
      </c>
      <c r="I634" s="5">
        <f t="shared" si="60"/>
        <v>0.17399685831180017</v>
      </c>
      <c r="J634" s="5">
        <f t="shared" si="61"/>
        <v>0.26121103005718727</v>
      </c>
      <c r="K634" s="5">
        <f t="shared" si="62"/>
        <v>0.41916353398058254</v>
      </c>
      <c r="L634" s="5">
        <f t="shared" si="63"/>
        <v>2.6212000169075995E-2</v>
      </c>
      <c r="M634" s="5">
        <f t="shared" si="64"/>
        <v>5.9706825242718448E-2</v>
      </c>
    </row>
    <row r="635" spans="1:13">
      <c r="A635">
        <v>50.4</v>
      </c>
      <c r="B635">
        <v>-152.8228</v>
      </c>
      <c r="C635">
        <v>404.02070500000002</v>
      </c>
      <c r="D635">
        <v>1484.9403</v>
      </c>
      <c r="E635">
        <v>43.173844000000003</v>
      </c>
      <c r="F635">
        <v>6.2012349999999996</v>
      </c>
      <c r="G635">
        <v>6.1498030000000004</v>
      </c>
      <c r="H635" s="5">
        <f t="shared" si="59"/>
        <v>4.934422911283376E-2</v>
      </c>
      <c r="I635" s="5">
        <f t="shared" si="60"/>
        <v>0.17276706072351422</v>
      </c>
      <c r="J635" s="5">
        <f t="shared" si="61"/>
        <v>0.25089024649813624</v>
      </c>
      <c r="K635" s="5">
        <f t="shared" si="62"/>
        <v>0.42346309708737861</v>
      </c>
      <c r="L635" s="5">
        <f t="shared" si="63"/>
        <v>3.0986478146927041E-2</v>
      </c>
      <c r="M635" s="5">
        <f t="shared" si="64"/>
        <v>6.0758980582524269E-2</v>
      </c>
    </row>
    <row r="636" spans="1:13">
      <c r="A636">
        <v>50.48</v>
      </c>
      <c r="B636">
        <v>-114.57729999999999</v>
      </c>
      <c r="C636">
        <v>401.16511500000001</v>
      </c>
      <c r="D636">
        <v>1426.2683999999999</v>
      </c>
      <c r="E636">
        <v>43.616698999999997</v>
      </c>
      <c r="F636">
        <v>7.330781</v>
      </c>
      <c r="G636">
        <v>6.2581749999999996</v>
      </c>
      <c r="H636" s="5">
        <f t="shared" si="59"/>
        <v>4.8399741602067184E-2</v>
      </c>
      <c r="I636" s="5">
        <f t="shared" si="60"/>
        <v>0.1670269715762274</v>
      </c>
      <c r="J636" s="5">
        <f t="shared" si="61"/>
        <v>0.24478478688017055</v>
      </c>
      <c r="K636" s="5">
        <f t="shared" si="62"/>
        <v>0.42592732038834952</v>
      </c>
      <c r="L636" s="5">
        <f t="shared" si="63"/>
        <v>3.7501373742497256E-2</v>
      </c>
      <c r="M636" s="5">
        <f t="shared" si="64"/>
        <v>5.3264825242718451E-2</v>
      </c>
    </row>
    <row r="637" spans="1:13">
      <c r="A637">
        <v>50.56</v>
      </c>
      <c r="B637">
        <v>-112.38420000000001</v>
      </c>
      <c r="C637">
        <v>387.83662800000002</v>
      </c>
      <c r="D637">
        <v>1391.5599</v>
      </c>
      <c r="E637">
        <v>43.870514</v>
      </c>
      <c r="F637">
        <v>8.8720750000000006</v>
      </c>
      <c r="G637">
        <v>5.4862770000000003</v>
      </c>
      <c r="H637" s="5">
        <f t="shared" si="59"/>
        <v>6.8883462532299738E-2</v>
      </c>
      <c r="I637" s="5">
        <f t="shared" si="60"/>
        <v>0.15937459345391905</v>
      </c>
      <c r="J637" s="5">
        <f t="shared" si="61"/>
        <v>0.24469364959022522</v>
      </c>
      <c r="K637" s="5">
        <f t="shared" si="62"/>
        <v>0.42645585436893207</v>
      </c>
      <c r="L637" s="5">
        <f t="shared" si="63"/>
        <v>4.3868437737763118E-2</v>
      </c>
      <c r="M637" s="5">
        <f t="shared" si="64"/>
        <v>3.8827932038834952E-2</v>
      </c>
    </row>
    <row r="638" spans="1:13">
      <c r="A638">
        <v>50.64</v>
      </c>
      <c r="B638">
        <v>-159.94739999999999</v>
      </c>
      <c r="C638">
        <v>370.06780600000002</v>
      </c>
      <c r="D638">
        <v>1391.0418</v>
      </c>
      <c r="E638">
        <v>43.924953000000002</v>
      </c>
      <c r="F638">
        <v>10.378394999999999</v>
      </c>
      <c r="G638">
        <v>3.9992770000000002</v>
      </c>
      <c r="H638" s="5">
        <f t="shared" si="59"/>
        <v>0.10123139534883721</v>
      </c>
      <c r="I638" s="5">
        <f t="shared" si="60"/>
        <v>0.15507553186907838</v>
      </c>
      <c r="J638" s="5">
        <f t="shared" si="61"/>
        <v>0.24868808390048602</v>
      </c>
      <c r="K638" s="5">
        <f t="shared" si="62"/>
        <v>0.42638635922330093</v>
      </c>
      <c r="L638" s="5">
        <f t="shared" si="63"/>
        <v>4.8153914109392168E-2</v>
      </c>
      <c r="M638" s="5">
        <f t="shared" si="64"/>
        <v>2.2425922330097089E-2</v>
      </c>
    </row>
    <row r="639" spans="1:13">
      <c r="A639">
        <v>50.72</v>
      </c>
      <c r="B639">
        <v>-235.05930000000001</v>
      </c>
      <c r="C639">
        <v>360.08538499999997</v>
      </c>
      <c r="D639">
        <v>1413.7494799999999</v>
      </c>
      <c r="E639">
        <v>43.917794999999998</v>
      </c>
      <c r="F639">
        <v>11.392253</v>
      </c>
      <c r="G639">
        <v>2.3098700000000001</v>
      </c>
      <c r="H639" s="5">
        <f t="shared" si="59"/>
        <v>0.12755671834625321</v>
      </c>
      <c r="I639" s="5">
        <f t="shared" si="60"/>
        <v>0.15830346425495262</v>
      </c>
      <c r="J639" s="5">
        <f t="shared" si="61"/>
        <v>0.25310641830978237</v>
      </c>
      <c r="K639" s="5">
        <f t="shared" si="62"/>
        <v>0.42694672815533979</v>
      </c>
      <c r="L639" s="5">
        <f t="shared" si="63"/>
        <v>4.9424913348550169E-2</v>
      </c>
      <c r="M639" s="5">
        <f t="shared" si="64"/>
        <v>9.9406407766990303E-3</v>
      </c>
    </row>
    <row r="640" spans="1:13">
      <c r="A640">
        <v>50.8</v>
      </c>
      <c r="B640">
        <v>-296.18669999999997</v>
      </c>
      <c r="C640">
        <v>367.58064400000001</v>
      </c>
      <c r="D640">
        <v>1438.8669600000001</v>
      </c>
      <c r="E640">
        <v>43.975512999999999</v>
      </c>
      <c r="F640">
        <v>11.692945999999999</v>
      </c>
      <c r="G640">
        <v>1.0238860000000001</v>
      </c>
      <c r="H640" s="5">
        <f t="shared" si="59"/>
        <v>0.13447088716623601</v>
      </c>
      <c r="I640" s="5">
        <f t="shared" si="60"/>
        <v>0.16957822179155899</v>
      </c>
      <c r="J640" s="5">
        <f t="shared" si="61"/>
        <v>0.25570092685269391</v>
      </c>
      <c r="K640" s="5">
        <f t="shared" si="62"/>
        <v>0.42780937864077667</v>
      </c>
      <c r="L640" s="5">
        <f t="shared" si="63"/>
        <v>4.826221574097557E-2</v>
      </c>
      <c r="M640" s="5">
        <f t="shared" si="64"/>
        <v>4.885640776699029E-3</v>
      </c>
    </row>
    <row r="641" spans="1:13">
      <c r="A641">
        <v>50.88</v>
      </c>
      <c r="B641">
        <v>-312.2414</v>
      </c>
      <c r="C641">
        <v>393.76063099999999</v>
      </c>
      <c r="D641">
        <v>1453.6162999999999</v>
      </c>
      <c r="E641">
        <v>44.064366</v>
      </c>
      <c r="F641">
        <v>11.417875</v>
      </c>
      <c r="G641">
        <v>0.50322100000000003</v>
      </c>
      <c r="H641" s="5">
        <f t="shared" si="59"/>
        <v>0.1222657622739018</v>
      </c>
      <c r="I641" s="5">
        <f t="shared" si="60"/>
        <v>0.18524156158484065</v>
      </c>
      <c r="J641" s="5">
        <f t="shared" si="61"/>
        <v>0.2568737499626198</v>
      </c>
      <c r="K641" s="5">
        <f t="shared" si="62"/>
        <v>0.42717188349514562</v>
      </c>
      <c r="L641" s="5">
        <f t="shared" si="63"/>
        <v>4.6319464874461071E-2</v>
      </c>
      <c r="M641" s="5">
        <f t="shared" si="64"/>
        <v>6.5406019417475732E-3</v>
      </c>
    </row>
    <row r="642" spans="1:13">
      <c r="A642">
        <v>50.96</v>
      </c>
      <c r="B642">
        <v>-283.90109999999999</v>
      </c>
      <c r="C642">
        <v>430.13090599999998</v>
      </c>
      <c r="D642">
        <v>1460.2836</v>
      </c>
      <c r="E642">
        <v>43.998703999999996</v>
      </c>
      <c r="F642">
        <v>10.958259</v>
      </c>
      <c r="G642">
        <v>0.673682</v>
      </c>
      <c r="H642" s="5">
        <f t="shared" si="59"/>
        <v>0.10444569336778639</v>
      </c>
      <c r="I642" s="5">
        <f t="shared" si="60"/>
        <v>0.19863867312661498</v>
      </c>
      <c r="J642" s="5">
        <f t="shared" si="61"/>
        <v>0.25805807913341294</v>
      </c>
      <c r="K642" s="5">
        <f t="shared" si="62"/>
        <v>0.42342253398058255</v>
      </c>
      <c r="L642" s="5">
        <f t="shared" si="63"/>
        <v>4.519410347451179E-2</v>
      </c>
      <c r="M642" s="5">
        <f t="shared" si="64"/>
        <v>1.0752174757281555E-2</v>
      </c>
    </row>
    <row r="643" spans="1:13">
      <c r="A643">
        <v>51.04</v>
      </c>
      <c r="B643">
        <v>-242.52289999999999</v>
      </c>
      <c r="C643">
        <v>461.23899899999998</v>
      </c>
      <c r="D643">
        <v>1467.01631</v>
      </c>
      <c r="E643">
        <v>43.612521000000001</v>
      </c>
      <c r="F643">
        <v>10.692021</v>
      </c>
      <c r="G643">
        <v>1.1074740000000001</v>
      </c>
      <c r="H643" s="5">
        <f t="shared" si="59"/>
        <v>9.7378824289405683E-2</v>
      </c>
      <c r="I643" s="5">
        <f t="shared" si="60"/>
        <v>0.20328990439276484</v>
      </c>
      <c r="J643" s="5">
        <f t="shared" si="61"/>
        <v>0.2594416191865016</v>
      </c>
      <c r="K643" s="5">
        <f t="shared" si="62"/>
        <v>0.41687781553398057</v>
      </c>
      <c r="L643" s="5">
        <f t="shared" si="63"/>
        <v>4.5405824668188349E-2</v>
      </c>
      <c r="M643" s="5">
        <f t="shared" si="64"/>
        <v>1.2954184466019418E-2</v>
      </c>
    </row>
    <row r="644" spans="1:13">
      <c r="A644">
        <v>51.12</v>
      </c>
      <c r="B644">
        <v>-226.11363</v>
      </c>
      <c r="C644">
        <v>472.03915799999999</v>
      </c>
      <c r="D644">
        <v>1474.8815</v>
      </c>
      <c r="E644">
        <v>42.938414999999999</v>
      </c>
      <c r="F644">
        <v>10.74211</v>
      </c>
      <c r="G644">
        <v>1.3342810000000001</v>
      </c>
      <c r="H644" s="5">
        <f t="shared" si="59"/>
        <v>0.10704121447028424</v>
      </c>
      <c r="I644" s="5">
        <f t="shared" si="60"/>
        <v>0.19725719939707151</v>
      </c>
      <c r="J644" s="5">
        <f t="shared" si="61"/>
        <v>0.25970048356767045</v>
      </c>
      <c r="K644" s="5">
        <f t="shared" si="62"/>
        <v>0.409914</v>
      </c>
      <c r="L644" s="5">
        <f t="shared" si="63"/>
        <v>4.6235083269929832E-2</v>
      </c>
      <c r="M644" s="5">
        <f t="shared" si="64"/>
        <v>1.1351271844660194E-2</v>
      </c>
    </row>
    <row r="645" spans="1:13">
      <c r="A645">
        <v>51.2</v>
      </c>
      <c r="B645">
        <v>-248.5497</v>
      </c>
      <c r="C645">
        <v>458.03121700000003</v>
      </c>
      <c r="D645">
        <v>1476.3531</v>
      </c>
      <c r="E645">
        <v>42.221142</v>
      </c>
      <c r="F645">
        <v>10.938295999999999</v>
      </c>
      <c r="G645">
        <v>1.169181</v>
      </c>
      <c r="H645" s="5">
        <f t="shared" si="59"/>
        <v>0.12381421188630491</v>
      </c>
      <c r="I645" s="5">
        <f t="shared" si="60"/>
        <v>0.18529480749354005</v>
      </c>
      <c r="J645" s="5">
        <f t="shared" si="61"/>
        <v>0.25777393519243319</v>
      </c>
      <c r="K645" s="5">
        <f t="shared" si="62"/>
        <v>0.40529372815533982</v>
      </c>
      <c r="L645" s="5">
        <f t="shared" si="63"/>
        <v>4.653875644602249E-2</v>
      </c>
      <c r="M645" s="5">
        <f t="shared" si="64"/>
        <v>7.851611650485436E-3</v>
      </c>
    </row>
    <row r="646" spans="1:13">
      <c r="A646">
        <v>51.28</v>
      </c>
      <c r="B646">
        <v>-287.4966</v>
      </c>
      <c r="C646">
        <v>430.25454300000001</v>
      </c>
      <c r="D646">
        <v>1465.4010000000001</v>
      </c>
      <c r="E646">
        <v>41.745254000000003</v>
      </c>
      <c r="F646">
        <v>11.010139000000001</v>
      </c>
      <c r="G646">
        <v>0.80871599999999999</v>
      </c>
      <c r="H646" s="5">
        <f t="shared" si="59"/>
        <v>0.13110017226528856</v>
      </c>
      <c r="I646" s="5">
        <f t="shared" si="60"/>
        <v>0.17580278509905253</v>
      </c>
      <c r="J646" s="5">
        <f t="shared" si="61"/>
        <v>0.25436639266257743</v>
      </c>
      <c r="K646" s="5">
        <f t="shared" si="62"/>
        <v>0.40414066990291264</v>
      </c>
      <c r="L646" s="5">
        <f t="shared" si="63"/>
        <v>4.5866222842167556E-2</v>
      </c>
      <c r="M646" s="5">
        <f t="shared" si="64"/>
        <v>5.9547572815533984E-3</v>
      </c>
    </row>
    <row r="647" spans="1:13">
      <c r="A647">
        <v>51.36</v>
      </c>
      <c r="B647">
        <v>-304.41460000000001</v>
      </c>
      <c r="C647">
        <v>408.214067</v>
      </c>
      <c r="D647">
        <v>1446.0297</v>
      </c>
      <c r="E647">
        <v>41.626488999999999</v>
      </c>
      <c r="F647">
        <v>10.851031000000001</v>
      </c>
      <c r="G647">
        <v>0.61334</v>
      </c>
      <c r="H647" s="5">
        <f t="shared" si="59"/>
        <v>0.12105917312661499</v>
      </c>
      <c r="I647" s="5">
        <f t="shared" si="60"/>
        <v>0.17441311541774332</v>
      </c>
      <c r="J647" s="5">
        <f t="shared" si="61"/>
        <v>0.25149274472587574</v>
      </c>
      <c r="K647" s="5">
        <f t="shared" si="62"/>
        <v>0.40525416504854372</v>
      </c>
      <c r="L647" s="5">
        <f t="shared" si="63"/>
        <v>4.4909489390481019E-2</v>
      </c>
      <c r="M647" s="5">
        <f t="shared" si="64"/>
        <v>7.3995728155339799E-3</v>
      </c>
    </row>
    <row r="648" spans="1:13">
      <c r="A648">
        <v>51.44</v>
      </c>
      <c r="B648">
        <v>-281.0994</v>
      </c>
      <c r="C648">
        <v>404.98725400000001</v>
      </c>
      <c r="D648">
        <v>1429.6935000000001</v>
      </c>
      <c r="E648">
        <v>41.741179000000002</v>
      </c>
      <c r="F648">
        <v>10.624687</v>
      </c>
      <c r="G648">
        <v>0.76215599999999994</v>
      </c>
      <c r="H648" s="5">
        <f t="shared" si="59"/>
        <v>0.10254875107665805</v>
      </c>
      <c r="I648" s="5">
        <f t="shared" si="60"/>
        <v>0.17996337553832903</v>
      </c>
      <c r="J648" s="5">
        <f t="shared" si="61"/>
        <v>0.25072433124649285</v>
      </c>
      <c r="K648" s="5">
        <f t="shared" si="62"/>
        <v>0.40619650485436892</v>
      </c>
      <c r="L648" s="5">
        <f t="shared" si="63"/>
        <v>4.4896107025107782E-2</v>
      </c>
      <c r="M648" s="5">
        <f t="shared" si="64"/>
        <v>1.0582058252427185E-2</v>
      </c>
    </row>
    <row r="649" spans="1:13">
      <c r="A649">
        <v>51.52</v>
      </c>
      <c r="B649">
        <v>-238.1182</v>
      </c>
      <c r="C649">
        <v>417.87495799999999</v>
      </c>
      <c r="D649">
        <v>1425.3252</v>
      </c>
      <c r="E649">
        <v>41.838239999999999</v>
      </c>
      <c r="F649">
        <v>10.621521</v>
      </c>
      <c r="G649">
        <v>1.089952</v>
      </c>
      <c r="H649" s="5">
        <f t="shared" si="59"/>
        <v>9.2582299741602064E-2</v>
      </c>
      <c r="I649" s="5">
        <f t="shared" si="60"/>
        <v>0.18654301162790698</v>
      </c>
      <c r="J649" s="5">
        <f t="shared" si="61"/>
        <v>0.25194939338555417</v>
      </c>
      <c r="K649" s="5">
        <f t="shared" si="62"/>
        <v>0.40512090291262132</v>
      </c>
      <c r="L649" s="5">
        <f t="shared" si="63"/>
        <v>4.6519101361061799E-2</v>
      </c>
      <c r="M649" s="5">
        <f t="shared" si="64"/>
        <v>1.2152087378640777E-2</v>
      </c>
    </row>
    <row r="650" spans="1:13">
      <c r="A650">
        <v>51.6</v>
      </c>
      <c r="B650">
        <v>-214.9761</v>
      </c>
      <c r="C650">
        <v>433.152873</v>
      </c>
      <c r="D650">
        <v>1432.2894699999999</v>
      </c>
      <c r="E650">
        <v>41.727452999999997</v>
      </c>
      <c r="F650">
        <v>11.005489000000001</v>
      </c>
      <c r="G650">
        <v>1.251665</v>
      </c>
      <c r="H650" s="5">
        <f t="shared" si="59"/>
        <v>9.9315676141257539E-2</v>
      </c>
      <c r="I650" s="5">
        <f t="shared" si="60"/>
        <v>0.18922754521963825</v>
      </c>
      <c r="J650" s="5">
        <f t="shared" si="61"/>
        <v>0.25363324848764168</v>
      </c>
      <c r="K650" s="5">
        <f t="shared" si="62"/>
        <v>0.40190073786407765</v>
      </c>
      <c r="L650" s="5">
        <f t="shared" si="63"/>
        <v>4.9412376363175248E-2</v>
      </c>
      <c r="M650" s="5">
        <f t="shared" si="64"/>
        <v>1.0145980582524272E-2</v>
      </c>
    </row>
    <row r="651" spans="1:13">
      <c r="A651">
        <v>51.68</v>
      </c>
      <c r="B651">
        <v>-230.61099999999999</v>
      </c>
      <c r="C651">
        <v>439.38636000000002</v>
      </c>
      <c r="D651">
        <v>1441.8619000000001</v>
      </c>
      <c r="E651">
        <v>41.395775999999998</v>
      </c>
      <c r="F651">
        <v>11.68998</v>
      </c>
      <c r="G651">
        <v>1.0450360000000001</v>
      </c>
      <c r="H651" s="5">
        <f t="shared" si="59"/>
        <v>0.11432105943152455</v>
      </c>
      <c r="I651" s="5">
        <f t="shared" si="60"/>
        <v>0.18772675839793279</v>
      </c>
      <c r="J651" s="5">
        <f t="shared" si="61"/>
        <v>0.25412970132792012</v>
      </c>
      <c r="K651" s="5">
        <f t="shared" si="62"/>
        <v>0.39792162135922327</v>
      </c>
      <c r="L651" s="5">
        <f t="shared" si="63"/>
        <v>5.2581883506636229E-2</v>
      </c>
      <c r="M651" s="5">
        <f t="shared" si="64"/>
        <v>5.5649029126213587E-3</v>
      </c>
    </row>
    <row r="652" spans="1:13">
      <c r="A652">
        <v>51.76</v>
      </c>
      <c r="B652">
        <v>-265.45350000000002</v>
      </c>
      <c r="C652">
        <v>435.90153299999997</v>
      </c>
      <c r="D652">
        <v>1444.68415</v>
      </c>
      <c r="E652">
        <v>40.985926999999997</v>
      </c>
      <c r="F652">
        <v>12.439821999999999</v>
      </c>
      <c r="G652">
        <v>0.57318499999999994</v>
      </c>
      <c r="H652" s="5">
        <f t="shared" ref="H652:H655" si="65">ABS(B653/2322)</f>
        <v>0.12236722652885444</v>
      </c>
      <c r="I652" s="5">
        <f t="shared" ref="I652:I655" si="66">ABS(C653/2322)</f>
        <v>0.18496216925064599</v>
      </c>
      <c r="J652" s="5">
        <f t="shared" ref="J652:J655" si="67">ABS(($D653/(IF($D653&lt;0,5146.59,5684.83))))</f>
        <v>0.25287574122709033</v>
      </c>
      <c r="K652" s="5">
        <f t="shared" ref="K652:K655" si="68">ABS(E653/103)</f>
        <v>0.39503411650485437</v>
      </c>
      <c r="L652" s="5">
        <f t="shared" ref="L652:L655" si="69">ABS(($F653/(IF($F653&lt;0,103,236.58))))</f>
        <v>5.5251779524896433E-2</v>
      </c>
      <c r="M652" s="5">
        <f t="shared" ref="M652:M655" si="70">ABS(G653/103)</f>
        <v>1.0308932038834951E-3</v>
      </c>
    </row>
    <row r="653" spans="1:13">
      <c r="A653">
        <v>51.84</v>
      </c>
      <c r="B653">
        <v>-284.13670000000002</v>
      </c>
      <c r="C653">
        <v>429.48215699999997</v>
      </c>
      <c r="D653">
        <v>1437.5555999999999</v>
      </c>
      <c r="E653">
        <v>40.688513999999998</v>
      </c>
      <c r="F653">
        <v>13.071465999999999</v>
      </c>
      <c r="G653">
        <v>0.106182</v>
      </c>
      <c r="H653" s="5">
        <f t="shared" si="65"/>
        <v>0.11759798880275624</v>
      </c>
      <c r="I653" s="5">
        <f t="shared" si="66"/>
        <v>0.18316004952627046</v>
      </c>
      <c r="J653" s="5">
        <f t="shared" si="67"/>
        <v>0.25055651620189173</v>
      </c>
      <c r="K653" s="5">
        <f t="shared" si="68"/>
        <v>0.39463750485436894</v>
      </c>
      <c r="L653" s="5">
        <f t="shared" si="69"/>
        <v>5.7279207878941578E-2</v>
      </c>
      <c r="M653" s="5">
        <f t="shared" si="70"/>
        <v>1.7811262135922332E-3</v>
      </c>
    </row>
    <row r="654" spans="1:13">
      <c r="A654">
        <v>51.92</v>
      </c>
      <c r="B654">
        <v>-273.06252999999998</v>
      </c>
      <c r="C654">
        <v>425.29763500000001</v>
      </c>
      <c r="D654">
        <v>1424.3712</v>
      </c>
      <c r="E654">
        <v>40.647663000000001</v>
      </c>
      <c r="F654">
        <v>13.551114999999999</v>
      </c>
      <c r="G654">
        <v>-0.18345600000000001</v>
      </c>
      <c r="H654" s="5">
        <f t="shared" si="65"/>
        <v>0.10832140396210163</v>
      </c>
      <c r="I654" s="5">
        <f t="shared" si="66"/>
        <v>0.18213376658053401</v>
      </c>
      <c r="J654" s="5">
        <f t="shared" si="67"/>
        <v>0.24822467866233466</v>
      </c>
      <c r="K654" s="5">
        <f t="shared" si="68"/>
        <v>0.39740913592233007</v>
      </c>
      <c r="L654" s="5">
        <f t="shared" si="69"/>
        <v>5.8847937272804123E-2</v>
      </c>
      <c r="M654" s="5">
        <f t="shared" si="70"/>
        <v>3.1689805825242719E-3</v>
      </c>
    </row>
    <row r="655" spans="1:13">
      <c r="A655">
        <v>52</v>
      </c>
      <c r="B655">
        <v>-251.5223</v>
      </c>
      <c r="C655">
        <v>422.91460599999999</v>
      </c>
      <c r="D655">
        <v>1411.1151</v>
      </c>
      <c r="E655">
        <v>40.933140999999999</v>
      </c>
      <c r="F655">
        <v>13.922245</v>
      </c>
      <c r="G655">
        <v>-0.326405</v>
      </c>
      <c r="H655" s="5">
        <f t="shared" si="65"/>
        <v>0</v>
      </c>
      <c r="I655" s="5">
        <f t="shared" si="66"/>
        <v>0</v>
      </c>
      <c r="J655" s="5">
        <f t="shared" si="67"/>
        <v>0</v>
      </c>
      <c r="K655" s="5">
        <f t="shared" si="68"/>
        <v>0</v>
      </c>
      <c r="L655" s="5">
        <f t="shared" si="69"/>
        <v>0</v>
      </c>
      <c r="M655" s="5">
        <f t="shared" si="7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fnsc118 tdas data 14Feb08</vt:lpstr>
      <vt:lpstr>Ind load 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Humm, John</dc:creator>
  <cp:lastModifiedBy>7_admin</cp:lastModifiedBy>
  <dcterms:created xsi:type="dcterms:W3CDTF">2013-07-08T16:59:12Z</dcterms:created>
  <dcterms:modified xsi:type="dcterms:W3CDTF">2014-06-27T16:59:19Z</dcterms:modified>
</cp:coreProperties>
</file>