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sti\Desktop\hw1\"/>
    </mc:Choice>
  </mc:AlternateContent>
  <xr:revisionPtr revIDLastSave="0" documentId="13_ncr:1_{C68F7108-F8E7-4CA5-9E0A-67C955BB2B02}" xr6:coauthVersionLast="47" xr6:coauthVersionMax="47" xr10:uidLastSave="{00000000-0000-0000-0000-000000000000}"/>
  <bookViews>
    <workbookView xWindow="-17415" yWindow="5745" windowWidth="28800" windowHeight="154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J93" i="1"/>
  <c r="I93" i="1"/>
  <c r="H93" i="1"/>
  <c r="K86" i="1"/>
  <c r="J86" i="1"/>
  <c r="I86" i="1"/>
  <c r="H86" i="1"/>
  <c r="L68" i="1"/>
  <c r="K68" i="1"/>
  <c r="J68" i="1"/>
  <c r="I68" i="1"/>
  <c r="L69" i="1" s="1"/>
  <c r="H68" i="1"/>
  <c r="L75" i="1"/>
  <c r="L76" i="1" s="1"/>
  <c r="H76" i="1"/>
  <c r="K75" i="1"/>
  <c r="J75" i="1"/>
  <c r="I75" i="1"/>
  <c r="H75" i="1"/>
  <c r="J48" i="1"/>
  <c r="J49" i="1" s="1"/>
  <c r="I49" i="1"/>
  <c r="L48" i="1"/>
  <c r="L49" i="1" s="1"/>
  <c r="K48" i="1"/>
  <c r="K49" i="1" s="1"/>
  <c r="I48" i="1"/>
  <c r="L21" i="1"/>
  <c r="K21" i="1"/>
  <c r="J21" i="1"/>
  <c r="I21" i="1"/>
  <c r="K20" i="1"/>
  <c r="L20" i="1"/>
  <c r="J20" i="1"/>
  <c r="I20" i="1"/>
  <c r="J87" i="1" l="1"/>
  <c r="K87" i="1"/>
  <c r="H94" i="1"/>
  <c r="I94" i="1"/>
  <c r="H87" i="1"/>
  <c r="J94" i="1"/>
  <c r="I87" i="1"/>
  <c r="K94" i="1"/>
  <c r="I69" i="1"/>
  <c r="H69" i="1"/>
  <c r="J69" i="1"/>
  <c r="K69" i="1"/>
  <c r="K76" i="1"/>
  <c r="I76" i="1"/>
  <c r="J76" i="1"/>
</calcChain>
</file>

<file path=xl/sharedStrings.xml><?xml version="1.0" encoding="utf-8"?>
<sst xmlns="http://schemas.openxmlformats.org/spreadsheetml/2006/main" count="35" uniqueCount="12">
  <si>
    <t>cpu</t>
  </si>
  <si>
    <t>comm</t>
  </si>
  <si>
    <t>io</t>
  </si>
  <si>
    <t>node = 1</t>
  </si>
  <si>
    <t>speedup</t>
  </si>
  <si>
    <t>node 4/1</t>
  </si>
  <si>
    <t>Qsort</t>
  </si>
  <si>
    <t>spreadsort</t>
  </si>
  <si>
    <t>演算法比較</t>
  </si>
  <si>
    <t>4 core / node</t>
  </si>
  <si>
    <t>total sum</t>
  </si>
  <si>
    <t>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</si>
</sst>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工作表1!$H$17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工作表1!$I$16:$L$16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工作表1!$I$17:$L$17</c:f>
              <c:numCache>
                <c:formatCode>General</c:formatCode>
                <c:ptCount val="4"/>
                <c:pt idx="0">
                  <c:v>11.103999999999999</c:v>
                </c:pt>
                <c:pt idx="1">
                  <c:v>16.329000000000001</c:v>
                </c:pt>
                <c:pt idx="2">
                  <c:v>10.971</c:v>
                </c:pt>
                <c:pt idx="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AB6-8C4C-AEE502B9FF26}"/>
            </c:ext>
          </c:extLst>
        </c:ser>
        <c:ser>
          <c:idx val="1"/>
          <c:order val="1"/>
          <c:tx>
            <c:strRef>
              <c:f>工作表1!$H$18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工作表1!$I$16:$L$16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工作表1!$I$18:$L$18</c:f>
              <c:numCache>
                <c:formatCode>General</c:formatCode>
                <c:ptCount val="4"/>
                <c:pt idx="0">
                  <c:v>0</c:v>
                </c:pt>
                <c:pt idx="1">
                  <c:v>1.17</c:v>
                </c:pt>
                <c:pt idx="2">
                  <c:v>2.2240000000000002</c:v>
                </c:pt>
                <c:pt idx="3">
                  <c:v>3.2709999999999999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E-4AB6-8C4C-AEE502B9FF26}"/>
            </c:ext>
          </c:extLst>
        </c:ser>
        <c:ser>
          <c:idx val="2"/>
          <c:order val="2"/>
          <c:tx>
            <c:strRef>
              <c:f>工作表1!$H$19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工作表1!$I$16:$L$16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工作表1!$I$19:$L$19</c:f>
              <c:numCache>
                <c:formatCode>General</c:formatCode>
                <c:ptCount val="4"/>
                <c:pt idx="0">
                  <c:v>20.582000000000001</c:v>
                </c:pt>
                <c:pt idx="1">
                  <c:v>12.026</c:v>
                </c:pt>
                <c:pt idx="2">
                  <c:v>5.9290000000000003</c:v>
                </c:pt>
                <c:pt idx="3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E-4AB6-8C4C-AEE502B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08944"/>
        <c:axId val="1831911024"/>
      </c:barChart>
      <c:catAx>
        <c:axId val="18319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processes (single node)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11024"/>
        <c:crosses val="autoZero"/>
        <c:auto val="1"/>
        <c:lblAlgn val="ctr"/>
        <c:lblOffset val="100"/>
        <c:noMultiLvlLbl val="0"/>
      </c:catAx>
      <c:valAx>
        <c:axId val="18319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</a:t>
                </a:r>
                <a:r>
                  <a:rPr lang="zh-TW" altLang="en-US"/>
                  <a:t> </a:t>
                </a:r>
                <a:r>
                  <a:rPr lang="en-US" altLang="zh-TW"/>
                  <a:t>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工作表1!$I$16:$L$16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工作表1!$I$21:$L$21</c:f>
              <c:numCache>
                <c:formatCode>General</c:formatCode>
                <c:ptCount val="4"/>
                <c:pt idx="0">
                  <c:v>0</c:v>
                </c:pt>
                <c:pt idx="1">
                  <c:v>2.1609999999999978</c:v>
                </c:pt>
                <c:pt idx="2">
                  <c:v>12.561999999999998</c:v>
                </c:pt>
                <c:pt idx="3">
                  <c:v>22.414999999999999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B-433F-B05B-101829DE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600624"/>
        <c:axId val="1633601040"/>
      </c:lineChart>
      <c:catAx>
        <c:axId val="16336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processes </a:t>
                </a:r>
                <a:r>
                  <a:rPr lang="en-US" sz="1000" b="0" i="0" u="none" strike="noStrike" baseline="0">
                    <a:effectLst/>
                  </a:rPr>
                  <a:t>(single node)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1040"/>
        <c:crosses val="autoZero"/>
        <c:auto val="1"/>
        <c:lblAlgn val="ctr"/>
        <c:lblOffset val="100"/>
        <c:noMultiLvlLbl val="0"/>
      </c:catAx>
      <c:valAx>
        <c:axId val="16336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r>
                  <a:rPr lang="en-US" altLang="zh-TW" baseline="0"/>
                  <a:t>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工作表1!$H$45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工作表1!$I$44:$L$44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工作表1!$I$45:$L$45</c:f>
              <c:numCache>
                <c:formatCode>General</c:formatCode>
                <c:ptCount val="4"/>
                <c:pt idx="0">
                  <c:v>11.103999999999999</c:v>
                </c:pt>
                <c:pt idx="1">
                  <c:v>3.1844999999999999</c:v>
                </c:pt>
                <c:pt idx="2">
                  <c:v>2.76</c:v>
                </c:pt>
                <c:pt idx="3">
                  <c:v>3.2559999999999998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1-47AD-BB76-09C8C3760058}"/>
            </c:ext>
          </c:extLst>
        </c:ser>
        <c:ser>
          <c:idx val="1"/>
          <c:order val="1"/>
          <c:tx>
            <c:strRef>
              <c:f>工作表1!$H$46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工作表1!$I$44:$L$44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工作表1!$I$46:$L$46</c:f>
              <c:numCache>
                <c:formatCode>General</c:formatCode>
                <c:ptCount val="4"/>
                <c:pt idx="0">
                  <c:v>0</c:v>
                </c:pt>
                <c:pt idx="1">
                  <c:v>3.0659999999999998</c:v>
                </c:pt>
                <c:pt idx="2">
                  <c:v>3.5459999999999998</c:v>
                </c:pt>
                <c:pt idx="3">
                  <c:v>4.1449999999999996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1-47AD-BB76-09C8C3760058}"/>
            </c:ext>
          </c:extLst>
        </c:ser>
        <c:ser>
          <c:idx val="2"/>
          <c:order val="2"/>
          <c:tx>
            <c:strRef>
              <c:f>工作表1!$H$47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工作表1!$I$44:$L$44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工作表1!$I$47:$L$47</c:f>
              <c:numCache>
                <c:formatCode>General</c:formatCode>
                <c:ptCount val="4"/>
                <c:pt idx="0">
                  <c:v>20.582000000000001</c:v>
                </c:pt>
                <c:pt idx="1">
                  <c:v>6.1689999999999996</c:v>
                </c:pt>
                <c:pt idx="2">
                  <c:v>2.9369999999999998</c:v>
                </c:pt>
                <c:pt idx="3">
                  <c:v>2.3479999999999999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1-47AD-BB76-09C8C376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179936"/>
        <c:axId val="1163166208"/>
      </c:barChart>
      <c:catAx>
        <c:axId val="11631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processes (4processes</a:t>
                </a:r>
                <a:r>
                  <a:rPr lang="en-US" altLang="zh-TW" baseline="0"/>
                  <a:t> / node)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66208"/>
        <c:crosses val="autoZero"/>
        <c:auto val="1"/>
        <c:lblAlgn val="ctr"/>
        <c:lblOffset val="100"/>
        <c:noMultiLvlLbl val="0"/>
      </c:catAx>
      <c:valAx>
        <c:axId val="1163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工作表1!$I$44:$L$44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工作表1!$I$49:$L$49</c:f>
              <c:numCache>
                <c:formatCode>General</c:formatCode>
                <c:ptCount val="4"/>
                <c:pt idx="0">
                  <c:v>0</c:v>
                </c:pt>
                <c:pt idx="1">
                  <c:v>19.266500000000001</c:v>
                </c:pt>
                <c:pt idx="2">
                  <c:v>22.443000000000001</c:v>
                </c:pt>
                <c:pt idx="3">
                  <c:v>21.937000000000001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2-4ECE-BE2D-FEF519B9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597824"/>
        <c:axId val="1217616544"/>
      </c:lineChart>
      <c:catAx>
        <c:axId val="121759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processes (4processes /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16544"/>
        <c:crosses val="autoZero"/>
        <c:auto val="1"/>
        <c:lblAlgn val="ctr"/>
        <c:lblOffset val="100"/>
        <c:noMultiLvlLbl val="0"/>
      </c:catAx>
      <c:valAx>
        <c:axId val="12176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工作表1!$G$65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工作表1!$H$64:$L$64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工作表1!$H$65:$L$65</c:f>
              <c:numCache>
                <c:formatCode>General</c:formatCode>
                <c:ptCount val="5"/>
                <c:pt idx="0">
                  <c:v>4.38</c:v>
                </c:pt>
                <c:pt idx="1">
                  <c:v>3.391</c:v>
                </c:pt>
                <c:pt idx="2">
                  <c:v>2.9420000000000002</c:v>
                </c:pt>
                <c:pt idx="3">
                  <c:v>3.6139999999999999</c:v>
                </c:pt>
                <c:pt idx="4">
                  <c:v>2.5276999999999998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C-4481-9AE7-5229C55D7A79}"/>
            </c:ext>
          </c:extLst>
        </c:ser>
        <c:ser>
          <c:idx val="1"/>
          <c:order val="1"/>
          <c:tx>
            <c:strRef>
              <c:f>工作表1!$G$66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工作表1!$H$64:$L$64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工作表1!$H$66:$L$66</c:f>
              <c:numCache>
                <c:formatCode>General</c:formatCode>
                <c:ptCount val="5"/>
                <c:pt idx="0">
                  <c:v>0</c:v>
                </c:pt>
                <c:pt idx="1">
                  <c:v>1.1779999999999999</c:v>
                </c:pt>
                <c:pt idx="2">
                  <c:v>1.05</c:v>
                </c:pt>
                <c:pt idx="3">
                  <c:v>5.16</c:v>
                </c:pt>
                <c:pt idx="4">
                  <c:v>4.2937000000000003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C-4481-9AE7-5229C55D7A79}"/>
            </c:ext>
          </c:extLst>
        </c:ser>
        <c:ser>
          <c:idx val="2"/>
          <c:order val="2"/>
          <c:tx>
            <c:strRef>
              <c:f>工作表1!$G$67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工作表1!$H$64:$L$64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工作表1!$H$67:$L$67</c:f>
              <c:numCache>
                <c:formatCode>General</c:formatCode>
                <c:ptCount val="5"/>
                <c:pt idx="0">
                  <c:v>31.283999999999999</c:v>
                </c:pt>
                <c:pt idx="1">
                  <c:v>15.263</c:v>
                </c:pt>
                <c:pt idx="2">
                  <c:v>7.4470000000000001</c:v>
                </c:pt>
                <c:pt idx="3">
                  <c:v>4.2560000000000002</c:v>
                </c:pt>
                <c:pt idx="4">
                  <c:v>2.4820000000000002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C-4481-9AE7-5229C55D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520879"/>
        <c:axId val="1669516303"/>
      </c:barChart>
      <c:catAx>
        <c:axId val="166952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processes (single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16303"/>
        <c:crosses val="autoZero"/>
        <c:auto val="1"/>
        <c:lblAlgn val="ctr"/>
        <c:lblOffset val="100"/>
        <c:noMultiLvlLbl val="0"/>
      </c:catAx>
      <c:valAx>
        <c:axId val="1669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工作表1!$G$72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工作表1!$H$71:$L$71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工作表1!$H$72:$L$72</c:f>
              <c:numCache>
                <c:formatCode>General</c:formatCode>
                <c:ptCount val="5"/>
                <c:pt idx="0">
                  <c:v>5.2480000000000002</c:v>
                </c:pt>
                <c:pt idx="1">
                  <c:v>3.3279999999999998</c:v>
                </c:pt>
                <c:pt idx="2">
                  <c:v>2.8959999999999999</c:v>
                </c:pt>
                <c:pt idx="3">
                  <c:v>2.6379999999999999</c:v>
                </c:pt>
                <c:pt idx="4">
                  <c:v>2.6469999999999998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9-4560-B55D-52A03ABC8FB2}"/>
            </c:ext>
          </c:extLst>
        </c:ser>
        <c:ser>
          <c:idx val="1"/>
          <c:order val="1"/>
          <c:tx>
            <c:strRef>
              <c:f>工作表1!$G$73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工作表1!$H$71:$L$71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工作表1!$H$73:$L$73</c:f>
              <c:numCache>
                <c:formatCode>General</c:formatCode>
                <c:ptCount val="5"/>
                <c:pt idx="0">
                  <c:v>0</c:v>
                </c:pt>
                <c:pt idx="1">
                  <c:v>1.105</c:v>
                </c:pt>
                <c:pt idx="2">
                  <c:v>2.15</c:v>
                </c:pt>
                <c:pt idx="3">
                  <c:v>3.173</c:v>
                </c:pt>
                <c:pt idx="4">
                  <c:v>4.1950000000000003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9-4560-B55D-52A03ABC8FB2}"/>
            </c:ext>
          </c:extLst>
        </c:ser>
        <c:ser>
          <c:idx val="2"/>
          <c:order val="2"/>
          <c:tx>
            <c:strRef>
              <c:f>工作表1!$G$74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工作表1!$H$71:$L$71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工作表1!$H$74:$L$74</c:f>
              <c:numCache>
                <c:formatCode>General</c:formatCode>
                <c:ptCount val="5"/>
                <c:pt idx="0">
                  <c:v>20.010000000000002</c:v>
                </c:pt>
                <c:pt idx="1">
                  <c:v>11.956</c:v>
                </c:pt>
                <c:pt idx="2">
                  <c:v>5.9240000000000004</c:v>
                </c:pt>
                <c:pt idx="3">
                  <c:v>3.1379999999999999</c:v>
                </c:pt>
                <c:pt idx="4">
                  <c:v>2.3820000000000001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9-4560-B55D-52A03ABC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417871"/>
        <c:axId val="1670399567"/>
      </c:barChart>
      <c:catAx>
        <c:axId val="167041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processes (single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99567"/>
        <c:crosses val="autoZero"/>
        <c:auto val="1"/>
        <c:lblAlgn val="ctr"/>
        <c:lblOffset val="100"/>
        <c:noMultiLvlLbl val="0"/>
      </c:catAx>
      <c:valAx>
        <c:axId val="16703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工作表1!$G$69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工作表1!$H$69:$L$69</c:f>
              <c:numCache>
                <c:formatCode>General</c:formatCode>
                <c:ptCount val="5"/>
                <c:pt idx="0">
                  <c:v>0</c:v>
                </c:pt>
                <c:pt idx="1">
                  <c:v>8.3930000000000007</c:v>
                </c:pt>
                <c:pt idx="2">
                  <c:v>6.8019999999999996</c:v>
                </c:pt>
                <c:pt idx="3">
                  <c:v>10.528600000000001</c:v>
                </c:pt>
                <c:pt idx="4">
                  <c:v>10.528600000000001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CE-A13A-4A2877DF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057103"/>
        <c:axId val="1732058767"/>
      </c:lineChart>
      <c:catAx>
        <c:axId val="173205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58767"/>
        <c:crosses val="autoZero"/>
        <c:auto val="1"/>
        <c:lblAlgn val="ctr"/>
        <c:lblOffset val="100"/>
        <c:noMultiLvlLbl val="0"/>
      </c:catAx>
      <c:valAx>
        <c:axId val="17320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工作表1!$G$76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工作表1!$H$76:$L$76</c:f>
              <c:numCache>
                <c:formatCode>General</c:formatCode>
                <c:ptCount val="5"/>
                <c:pt idx="0">
                  <c:v>0</c:v>
                </c:pt>
                <c:pt idx="1">
                  <c:v>5.4190000000000005</c:v>
                </c:pt>
                <c:pt idx="2">
                  <c:v>7.4399999999999995</c:v>
                </c:pt>
                <c:pt idx="3">
                  <c:v>7.1649999999999991</c:v>
                </c:pt>
                <c:pt idx="4">
                  <c:v>7.1649999999999991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6-4246-A93B-CF003F1E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376687"/>
        <c:axId val="1670371695"/>
      </c:lineChart>
      <c:catAx>
        <c:axId val="16703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1695"/>
        <c:crosses val="autoZero"/>
        <c:auto val="1"/>
        <c:lblAlgn val="ctr"/>
        <c:lblOffset val="100"/>
        <c:noMultiLvlLbl val="0"/>
      </c:catAx>
      <c:valAx>
        <c:axId val="16703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180975</xdr:rowOff>
    </xdr:from>
    <xdr:to>
      <xdr:col>21</xdr:col>
      <xdr:colOff>90487</xdr:colOff>
      <xdr:row>35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CDDC314-AD06-4B9F-A02F-8051FA56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34955</xdr:colOff>
      <xdr:row>21</xdr:row>
      <xdr:rowOff>47625</xdr:rowOff>
    </xdr:from>
    <xdr:to>
      <xdr:col>29</xdr:col>
      <xdr:colOff>339755</xdr:colOff>
      <xdr:row>35</xdr:row>
      <xdr:rowOff>123825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D1E122-2749-4457-8FBC-AB260D64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37</xdr:row>
      <xdr:rowOff>171450</xdr:rowOff>
    </xdr:from>
    <xdr:to>
      <xdr:col>21</xdr:col>
      <xdr:colOff>285750</xdr:colOff>
      <xdr:row>52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D7C1DC-C95B-476C-9B28-DEB1C975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500062</xdr:colOff>
      <xdr:row>36</xdr:row>
      <xdr:rowOff>104775</xdr:rowOff>
    </xdr:from>
    <xdr:to>
      <xdr:col>30</xdr:col>
      <xdr:colOff>195262</xdr:colOff>
      <xdr:row>50</xdr:row>
      <xdr:rowOff>180975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58CEB36-0E39-44F2-9C68-5E1F9F6D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495120</xdr:colOff>
      <xdr:row>55</xdr:row>
      <xdr:rowOff>106571</xdr:rowOff>
    </xdr:from>
    <xdr:to>
      <xdr:col>22</xdr:col>
      <xdr:colOff>178818</xdr:colOff>
      <xdr:row>70</xdr:row>
      <xdr:rowOff>19229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643DEB9-EB18-427D-9345-0E2319F2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513092</xdr:colOff>
      <xdr:row>71</xdr:row>
      <xdr:rowOff>7728</xdr:rowOff>
    </xdr:from>
    <xdr:to>
      <xdr:col>22</xdr:col>
      <xdr:colOff>196790</xdr:colOff>
      <xdr:row>85</xdr:row>
      <xdr:rowOff>109088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705E0AA-753F-45DD-9797-16CA5436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9884</xdr:colOff>
      <xdr:row>55</xdr:row>
      <xdr:rowOff>124542</xdr:rowOff>
    </xdr:from>
    <xdr:to>
      <xdr:col>31</xdr:col>
      <xdr:colOff>304620</xdr:colOff>
      <xdr:row>70</xdr:row>
      <xdr:rowOff>37200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60833D4-B38B-4383-A9F8-902236A2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898</xdr:colOff>
      <xdr:row>71</xdr:row>
      <xdr:rowOff>106571</xdr:rowOff>
    </xdr:from>
    <xdr:to>
      <xdr:col>31</xdr:col>
      <xdr:colOff>295634</xdr:colOff>
      <xdr:row>86</xdr:row>
      <xdr:rowOff>19229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FA8CA9-DD56-41D3-A7D1-D3435B452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5:L94"/>
  <sheetViews>
    <sheetView tabSelected="1" topLeftCell="A46" zoomScale="106" zoomScaleNormal="106" workbookViewId="0">
      <selection activeCell="L56" sqref="L56"/>
    </sheetView>
  </sheetViews>
  <sheetFormatPr defaultRowHeight="15" x14ac:dyDescent="0.25"/>
  <sheetData>
    <row r="15" spans="8:12" x14ac:dyDescent="0.25">
      <c r="H15" t="s">
        <v>3</v>
      </c>
    </row>
    <row r="16" spans="8:12" x14ac:dyDescent="0.25">
      <c r="I16">
        <v>1</v>
      </c>
      <c r="J16">
        <v>2</v>
      </c>
      <c r="K16">
        <v>4</v>
      </c>
      <c r="L16">
        <v>8</v>
      </c>
    </row>
    <row r="17" spans="8:12" x14ac:dyDescent="0.25">
      <c r="H17" t="s">
        <v>2</v>
      </c>
      <c r="I17">
        <v>11.103999999999999</v>
      </c>
      <c r="J17">
        <v>16.329000000000001</v>
      </c>
      <c r="K17">
        <v>10.971</v>
      </c>
      <c r="L17">
        <v>2.95</v>
      </c>
    </row>
    <row r="18" spans="8:12" x14ac:dyDescent="0.25">
      <c r="H18" t="s">
        <v>1</v>
      </c>
      <c r="I18">
        <v>0</v>
      </c>
      <c r="J18">
        <v>1.17</v>
      </c>
      <c r="K18">
        <v>2.2240000000000002</v>
      </c>
      <c r="L18">
        <v>3.2709999999999999</v>
      </c>
    </row>
    <row r="19" spans="8:12" x14ac:dyDescent="0.25">
      <c r="H19" t="s">
        <v>0</v>
      </c>
      <c r="I19">
        <v>20.582000000000001</v>
      </c>
      <c r="J19">
        <v>12.026</v>
      </c>
      <c r="K19">
        <v>5.9290000000000003</v>
      </c>
      <c r="L19">
        <v>3.05</v>
      </c>
    </row>
    <row r="20" spans="8:12" x14ac:dyDescent="0.25">
      <c r="I20">
        <f>SUM(I17:I19)</f>
        <v>31.686</v>
      </c>
      <c r="J20">
        <f>SUM(J17:J19)</f>
        <v>29.525000000000002</v>
      </c>
      <c r="K20">
        <f>SUM(K17:K19)</f>
        <v>19.124000000000002</v>
      </c>
      <c r="L20">
        <f>SUM(L17:L19)</f>
        <v>9.2710000000000008</v>
      </c>
    </row>
    <row r="21" spans="8:12" x14ac:dyDescent="0.25">
      <c r="H21" t="s">
        <v>4</v>
      </c>
      <c r="I21">
        <f xml:space="preserve"> $I20 - $I20</f>
        <v>0</v>
      </c>
      <c r="J21">
        <f xml:space="preserve"> $I20 - $J20</f>
        <v>2.1609999999999978</v>
      </c>
      <c r="K21">
        <f xml:space="preserve"> $I20 - $K20</f>
        <v>12.561999999999998</v>
      </c>
      <c r="L21">
        <f xml:space="preserve"> $I20 - $L20</f>
        <v>22.414999999999999</v>
      </c>
    </row>
    <row r="43" spans="8:12" x14ac:dyDescent="0.25">
      <c r="H43" t="s">
        <v>5</v>
      </c>
    </row>
    <row r="44" spans="8:12" x14ac:dyDescent="0.25">
      <c r="I44">
        <v>1</v>
      </c>
      <c r="J44">
        <v>2</v>
      </c>
      <c r="K44">
        <v>4</v>
      </c>
      <c r="L44">
        <v>8</v>
      </c>
    </row>
    <row r="45" spans="8:12" x14ac:dyDescent="0.25">
      <c r="H45" t="s">
        <v>2</v>
      </c>
      <c r="I45">
        <v>11.103999999999999</v>
      </c>
      <c r="J45">
        <v>3.1844999999999999</v>
      </c>
      <c r="K45">
        <v>2.76</v>
      </c>
      <c r="L45">
        <v>3.2559999999999998</v>
      </c>
    </row>
    <row r="46" spans="8:12" x14ac:dyDescent="0.25">
      <c r="H46" t="s">
        <v>1</v>
      </c>
      <c r="I46">
        <v>0</v>
      </c>
      <c r="J46">
        <v>3.0659999999999998</v>
      </c>
      <c r="K46">
        <v>3.5459999999999998</v>
      </c>
      <c r="L46">
        <v>4.1449999999999996</v>
      </c>
    </row>
    <row r="47" spans="8:12" x14ac:dyDescent="0.25">
      <c r="H47" t="s">
        <v>0</v>
      </c>
      <c r="I47">
        <v>20.582000000000001</v>
      </c>
      <c r="J47">
        <v>6.1689999999999996</v>
      </c>
      <c r="K47">
        <v>2.9369999999999998</v>
      </c>
      <c r="L47">
        <v>2.3479999999999999</v>
      </c>
    </row>
    <row r="48" spans="8:12" x14ac:dyDescent="0.25">
      <c r="I48">
        <f>SUM(I45:I47)</f>
        <v>31.686</v>
      </c>
      <c r="J48">
        <f>SUM(J45:J47)</f>
        <v>12.419499999999999</v>
      </c>
      <c r="K48">
        <f>SUM(K45:K47)</f>
        <v>9.2429999999999986</v>
      </c>
      <c r="L48">
        <f>SUM(L45:L47)</f>
        <v>9.7489999999999988</v>
      </c>
    </row>
    <row r="49" spans="6:12" x14ac:dyDescent="0.25">
      <c r="H49" t="s">
        <v>4</v>
      </c>
      <c r="I49">
        <f xml:space="preserve"> $I48 - $I48</f>
        <v>0</v>
      </c>
      <c r="J49">
        <f xml:space="preserve"> $I48 - $J48</f>
        <v>19.266500000000001</v>
      </c>
      <c r="K49">
        <f xml:space="preserve"> $I48 - $K48</f>
        <v>22.443000000000001</v>
      </c>
      <c r="L49">
        <f xml:space="preserve"> $I48 - $L48</f>
        <v>21.937000000000001</v>
      </c>
    </row>
    <row r="56" spans="6:12" x14ac:dyDescent="0.25">
      <c r="L56" t="s">
        <v>11</v>
      </c>
    </row>
    <row r="60" spans="6:12" x14ac:dyDescent="0.25">
      <c r="F60" t="s">
        <v>8</v>
      </c>
    </row>
    <row r="61" spans="6:12" x14ac:dyDescent="0.25">
      <c r="G61" t="s">
        <v>6</v>
      </c>
      <c r="H61" t="s">
        <v>3</v>
      </c>
    </row>
    <row r="64" spans="6:12" x14ac:dyDescent="0.25">
      <c r="H64">
        <v>1</v>
      </c>
      <c r="I64">
        <v>2</v>
      </c>
      <c r="J64">
        <v>4</v>
      </c>
      <c r="K64">
        <v>8</v>
      </c>
      <c r="L64">
        <v>12</v>
      </c>
    </row>
    <row r="65" spans="7:12" x14ac:dyDescent="0.25">
      <c r="G65" t="s">
        <v>2</v>
      </c>
      <c r="H65">
        <v>4.38</v>
      </c>
      <c r="I65">
        <v>3.391</v>
      </c>
      <c r="J65">
        <v>2.9420000000000002</v>
      </c>
      <c r="K65">
        <v>3.6139999999999999</v>
      </c>
      <c r="L65">
        <v>2.5276999999999998</v>
      </c>
    </row>
    <row r="66" spans="7:12" x14ac:dyDescent="0.25">
      <c r="G66" t="s">
        <v>1</v>
      </c>
      <c r="H66">
        <v>0</v>
      </c>
      <c r="I66">
        <v>1.1779999999999999</v>
      </c>
      <c r="J66">
        <v>1.05</v>
      </c>
      <c r="K66">
        <v>5.16</v>
      </c>
      <c r="L66">
        <v>4.2937000000000003</v>
      </c>
    </row>
    <row r="67" spans="7:12" x14ac:dyDescent="0.25">
      <c r="G67" t="s">
        <v>0</v>
      </c>
      <c r="H67">
        <v>31.283999999999999</v>
      </c>
      <c r="I67">
        <v>15.263</v>
      </c>
      <c r="J67">
        <v>7.4470000000000001</v>
      </c>
      <c r="K67">
        <v>4.2560000000000002</v>
      </c>
      <c r="L67">
        <v>2.4820000000000002</v>
      </c>
    </row>
    <row r="68" spans="7:12" x14ac:dyDescent="0.25">
      <c r="G68" t="s">
        <v>10</v>
      </c>
      <c r="H68">
        <f>SUM(H65:H67)</f>
        <v>35.664000000000001</v>
      </c>
      <c r="I68">
        <f>SUM(I65:I67)</f>
        <v>19.832000000000001</v>
      </c>
      <c r="J68">
        <f>SUM(J65:J67)</f>
        <v>11.439</v>
      </c>
      <c r="K68">
        <f>SUM(K65:K67)</f>
        <v>13.030000000000001</v>
      </c>
      <c r="L68">
        <f>SUM(L65:L67)</f>
        <v>9.3033999999999999</v>
      </c>
    </row>
    <row r="69" spans="7:12" x14ac:dyDescent="0.25">
      <c r="G69" t="s">
        <v>4</v>
      </c>
      <c r="H69">
        <f xml:space="preserve"> $I68 - $I68</f>
        <v>0</v>
      </c>
      <c r="I69">
        <f xml:space="preserve"> $I68 - $J68</f>
        <v>8.3930000000000007</v>
      </c>
      <c r="J69">
        <f xml:space="preserve"> $I68 - $K68</f>
        <v>6.8019999999999996</v>
      </c>
      <c r="K69">
        <f xml:space="preserve"> $I68 - $L68</f>
        <v>10.528600000000001</v>
      </c>
      <c r="L69">
        <f xml:space="preserve"> $I68 - $L68</f>
        <v>10.528600000000001</v>
      </c>
    </row>
    <row r="70" spans="7:12" x14ac:dyDescent="0.25">
      <c r="G70" t="s">
        <v>7</v>
      </c>
    </row>
    <row r="71" spans="7:12" x14ac:dyDescent="0.25">
      <c r="H71">
        <v>1</v>
      </c>
      <c r="I71">
        <v>2</v>
      </c>
      <c r="J71">
        <v>4</v>
      </c>
      <c r="K71">
        <v>8</v>
      </c>
      <c r="L71">
        <v>12</v>
      </c>
    </row>
    <row r="72" spans="7:12" x14ac:dyDescent="0.25">
      <c r="G72" t="s">
        <v>2</v>
      </c>
      <c r="H72">
        <v>5.2480000000000002</v>
      </c>
      <c r="I72">
        <v>3.3279999999999998</v>
      </c>
      <c r="J72">
        <v>2.8959999999999999</v>
      </c>
      <c r="K72">
        <v>2.6379999999999999</v>
      </c>
      <c r="L72">
        <v>2.6469999999999998</v>
      </c>
    </row>
    <row r="73" spans="7:12" x14ac:dyDescent="0.25">
      <c r="G73" t="s">
        <v>1</v>
      </c>
      <c r="H73">
        <v>0</v>
      </c>
      <c r="I73">
        <v>1.105</v>
      </c>
      <c r="J73">
        <v>2.15</v>
      </c>
      <c r="K73">
        <v>3.173</v>
      </c>
      <c r="L73">
        <v>4.1950000000000003</v>
      </c>
    </row>
    <row r="74" spans="7:12" x14ac:dyDescent="0.25">
      <c r="G74" t="s">
        <v>0</v>
      </c>
      <c r="H74">
        <v>20.010000000000002</v>
      </c>
      <c r="I74">
        <v>11.956</v>
      </c>
      <c r="J74">
        <v>5.9240000000000004</v>
      </c>
      <c r="K74">
        <v>3.1379999999999999</v>
      </c>
      <c r="L74">
        <v>2.3820000000000001</v>
      </c>
    </row>
    <row r="75" spans="7:12" x14ac:dyDescent="0.25">
      <c r="G75" t="s">
        <v>10</v>
      </c>
      <c r="H75">
        <f>SUM(H72:H74)</f>
        <v>25.258000000000003</v>
      </c>
      <c r="I75">
        <f>SUM(I72:I74)</f>
        <v>16.388999999999999</v>
      </c>
      <c r="J75">
        <f>SUM(J72:J74)</f>
        <v>10.969999999999999</v>
      </c>
      <c r="K75">
        <f>SUM(K72:K74)</f>
        <v>8.9489999999999998</v>
      </c>
      <c r="L75">
        <f>SUM(L72:L74)</f>
        <v>9.2240000000000002</v>
      </c>
    </row>
    <row r="76" spans="7:12" x14ac:dyDescent="0.25">
      <c r="G76" t="s">
        <v>4</v>
      </c>
      <c r="H76">
        <f xml:space="preserve"> $I75 - $I75</f>
        <v>0</v>
      </c>
      <c r="I76">
        <f xml:space="preserve"> $I75 - $J75</f>
        <v>5.4190000000000005</v>
      </c>
      <c r="J76">
        <f xml:space="preserve"> $I75 - $K75</f>
        <v>7.4399999999999995</v>
      </c>
      <c r="K76">
        <f xml:space="preserve"> $I75 - $L75</f>
        <v>7.1649999999999991</v>
      </c>
      <c r="L76">
        <f xml:space="preserve"> $I75 - $L75</f>
        <v>7.1649999999999991</v>
      </c>
    </row>
    <row r="81" spans="7:11" x14ac:dyDescent="0.25">
      <c r="H81" t="s">
        <v>9</v>
      </c>
    </row>
    <row r="82" spans="7:11" x14ac:dyDescent="0.25">
      <c r="H82">
        <v>1</v>
      </c>
      <c r="I82">
        <v>4</v>
      </c>
      <c r="J82">
        <v>8</v>
      </c>
      <c r="K82">
        <v>12</v>
      </c>
    </row>
    <row r="83" spans="7:11" x14ac:dyDescent="0.25">
      <c r="G83" t="s">
        <v>2</v>
      </c>
      <c r="I83">
        <v>5.35</v>
      </c>
      <c r="J83">
        <v>2.8050000000000002</v>
      </c>
      <c r="K83">
        <v>2.6520000000000001</v>
      </c>
    </row>
    <row r="84" spans="7:11" x14ac:dyDescent="0.25">
      <c r="G84" t="s">
        <v>1</v>
      </c>
      <c r="I84">
        <v>2.57</v>
      </c>
      <c r="J84">
        <v>3.6920000000000002</v>
      </c>
      <c r="K84">
        <v>6.4370000000000003</v>
      </c>
    </row>
    <row r="85" spans="7:11" x14ac:dyDescent="0.25">
      <c r="G85" t="s">
        <v>0</v>
      </c>
      <c r="I85">
        <v>25.265000000000001</v>
      </c>
      <c r="J85">
        <v>12.377000000000001</v>
      </c>
      <c r="K85">
        <v>7.3520000000000003</v>
      </c>
    </row>
    <row r="86" spans="7:11" x14ac:dyDescent="0.25">
      <c r="H86">
        <f>SUM(H83:H85)</f>
        <v>0</v>
      </c>
      <c r="I86">
        <f>SUM(I83:I85)</f>
        <v>33.185000000000002</v>
      </c>
      <c r="J86">
        <f>SUM(J83:J85)</f>
        <v>18.874000000000002</v>
      </c>
      <c r="K86">
        <f>SUM(K83:K85)</f>
        <v>16.441000000000003</v>
      </c>
    </row>
    <row r="87" spans="7:11" x14ac:dyDescent="0.25">
      <c r="G87" t="s">
        <v>4</v>
      </c>
      <c r="H87">
        <f xml:space="preserve"> $I86 - $I86</f>
        <v>0</v>
      </c>
      <c r="I87">
        <f xml:space="preserve"> $I86 - $J86</f>
        <v>14.311</v>
      </c>
      <c r="J87">
        <f xml:space="preserve"> $I86 - $K86</f>
        <v>16.744</v>
      </c>
      <c r="K87">
        <f xml:space="preserve"> $I86 - $L86</f>
        <v>33.185000000000002</v>
      </c>
    </row>
    <row r="88" spans="7:11" x14ac:dyDescent="0.25">
      <c r="G88" t="s">
        <v>7</v>
      </c>
    </row>
    <row r="89" spans="7:11" x14ac:dyDescent="0.25">
      <c r="H89">
        <v>1</v>
      </c>
      <c r="I89">
        <v>2</v>
      </c>
      <c r="J89">
        <v>4</v>
      </c>
      <c r="K89">
        <v>8</v>
      </c>
    </row>
    <row r="90" spans="7:11" x14ac:dyDescent="0.25">
      <c r="G90" t="s">
        <v>2</v>
      </c>
    </row>
    <row r="91" spans="7:11" x14ac:dyDescent="0.25">
      <c r="G91" t="s">
        <v>1</v>
      </c>
    </row>
    <row r="92" spans="7:11" x14ac:dyDescent="0.25">
      <c r="G92" t="s">
        <v>0</v>
      </c>
    </row>
    <row r="93" spans="7:11" x14ac:dyDescent="0.25">
      <c r="H93">
        <f>SUM(H90:H92)</f>
        <v>0</v>
      </c>
      <c r="I93">
        <f>SUM(I90:I92)</f>
        <v>0</v>
      </c>
      <c r="J93">
        <f>SUM(J90:J92)</f>
        <v>0</v>
      </c>
      <c r="K93">
        <f>SUM(K90:K92)</f>
        <v>0</v>
      </c>
    </row>
    <row r="94" spans="7:11" x14ac:dyDescent="0.25">
      <c r="G94" t="s">
        <v>4</v>
      </c>
      <c r="H94">
        <f xml:space="preserve"> $I93 - $I93</f>
        <v>0</v>
      </c>
      <c r="I94">
        <f xml:space="preserve"> $I93 - $J93</f>
        <v>0</v>
      </c>
      <c r="J94">
        <f xml:space="preserve"> $I93 - $K93</f>
        <v>0</v>
      </c>
      <c r="K94">
        <f xml:space="preserve"> $I93 - $L93</f>
        <v>0</v>
      </c>
    </row>
  </sheetData>
  <pageMargins left="0.7" right="0.7" top="0.75" bottom="0.75" header="0.3" footer="0.3"/>
  <ignoredErrors>
    <ignoredError sqref="H68:L68 H75:K75 L7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Huang Justin</cp:lastModifiedBy>
  <dcterms:created xsi:type="dcterms:W3CDTF">2015-06-05T18:19:34Z</dcterms:created>
  <dcterms:modified xsi:type="dcterms:W3CDTF">2022-10-23T12:59:36Z</dcterms:modified>
</cp:coreProperties>
</file>