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13"/>
  <workbookPr/>
  <xr:revisionPtr revIDLastSave="1091" documentId="11_0B1D56BE9CDCCE836B02CE7A5FB0D4A9BBFD1C62" xr6:coauthVersionLast="47" xr6:coauthVersionMax="47" xr10:uidLastSave="{383A20CB-5289-4DE0-8350-693F7E481646}"/>
  <bookViews>
    <workbookView xWindow="240" yWindow="105" windowWidth="14805" windowHeight="8010" firstSheet="2" activeTab="2" xr2:uid="{00000000-000D-0000-FFFF-FFFF00000000}"/>
  </bookViews>
  <sheets>
    <sheet name="Sheet1" sheetId="1" r:id="rId1"/>
    <sheet name="Sheet2" sheetId="2" r:id="rId2"/>
    <sheet name="Sheet3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7" i="2" l="1"/>
  <c r="C4" i="1"/>
  <c r="E4" i="3"/>
  <c r="E3" i="3"/>
  <c r="E6" i="3" s="1"/>
  <c r="F17" i="2"/>
  <c r="F18" i="2"/>
  <c r="F16" i="2"/>
  <c r="K8" i="2" s="1"/>
  <c r="G7" i="2"/>
  <c r="G8" i="2"/>
  <c r="G9" i="2"/>
  <c r="G10" i="2"/>
  <c r="G6" i="2"/>
  <c r="K10" i="2" s="1"/>
  <c r="C3" i="1"/>
  <c r="C6" i="1"/>
</calcChain>
</file>

<file path=xl/sharedStrings.xml><?xml version="1.0" encoding="utf-8"?>
<sst xmlns="http://schemas.openxmlformats.org/spreadsheetml/2006/main" count="100" uniqueCount="64">
  <si>
    <t>April 2024 Budget</t>
  </si>
  <si>
    <t>Total Income</t>
  </si>
  <si>
    <t>Total Expenses</t>
  </si>
  <si>
    <t>Balance</t>
  </si>
  <si>
    <t>Income</t>
  </si>
  <si>
    <t>Expenses</t>
  </si>
  <si>
    <t>Date Recived</t>
  </si>
  <si>
    <t>Source</t>
  </si>
  <si>
    <t>Category</t>
  </si>
  <si>
    <t>Amount</t>
  </si>
  <si>
    <t>Date Paid</t>
  </si>
  <si>
    <t>Paid To</t>
  </si>
  <si>
    <t xml:space="preserve">  4/12/2024</t>
  </si>
  <si>
    <t>Paycheck</t>
  </si>
  <si>
    <t>Wages</t>
  </si>
  <si>
    <t>Housing. co</t>
  </si>
  <si>
    <t>Rent</t>
  </si>
  <si>
    <t>Old laptop</t>
  </si>
  <si>
    <t>Online Sale</t>
  </si>
  <si>
    <t>Electro Bolt Power</t>
  </si>
  <si>
    <t>Utilities</t>
  </si>
  <si>
    <t>Paycheck + Overtime</t>
  </si>
  <si>
    <t>Hannaford</t>
  </si>
  <si>
    <t>Food</t>
  </si>
  <si>
    <t>Netflix</t>
  </si>
  <si>
    <t>Subscription</t>
  </si>
  <si>
    <t>The Car Man</t>
  </si>
  <si>
    <t>Mechanic</t>
  </si>
  <si>
    <t>eBay</t>
  </si>
  <si>
    <t>Online Purchase</t>
  </si>
  <si>
    <t>Shell</t>
  </si>
  <si>
    <t>Gas</t>
  </si>
  <si>
    <t>Computer Parts. co</t>
  </si>
  <si>
    <t>Entertainment</t>
  </si>
  <si>
    <t>May 2024 Budget</t>
  </si>
  <si>
    <t>Revenue</t>
  </si>
  <si>
    <t>Date</t>
  </si>
  <si>
    <t>Customer</t>
  </si>
  <si>
    <t>Type</t>
  </si>
  <si>
    <t>Units</t>
  </si>
  <si>
    <t xml:space="preserve"> Price per Lbs</t>
  </si>
  <si>
    <t>Total</t>
  </si>
  <si>
    <t xml:space="preserve"> 5/1/2024</t>
  </si>
  <si>
    <t>Rocket Coffee</t>
  </si>
  <si>
    <t>A</t>
  </si>
  <si>
    <t>Starbucks</t>
  </si>
  <si>
    <t>Revenue Total</t>
  </si>
  <si>
    <t>Mike Carder</t>
  </si>
  <si>
    <t>B</t>
  </si>
  <si>
    <t>Expenses Total</t>
  </si>
  <si>
    <t>Tom Fiddleman</t>
  </si>
  <si>
    <t>C</t>
  </si>
  <si>
    <t>Hennry Albert</t>
  </si>
  <si>
    <t>Operating expenses</t>
  </si>
  <si>
    <t>Cost per Lbs</t>
  </si>
  <si>
    <t>June 2024 Budget</t>
  </si>
  <si>
    <t>Coffee Business</t>
  </si>
  <si>
    <t>Sales</t>
  </si>
  <si>
    <t>7-Eleven</t>
  </si>
  <si>
    <t>Market Basket</t>
  </si>
  <si>
    <t>Walmart</t>
  </si>
  <si>
    <t>Furniture</t>
  </si>
  <si>
    <t>State Farm</t>
  </si>
  <si>
    <t>Car Insurance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</si>
</sst>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8" formatCode="&quot;$&quot;#,##0.00_);[Red]\(&quot;$&quot;#,##0.00\)"/>
  </numFmts>
  <fonts count="13">
    <font>
      <sz val="11"/>
      <color theme="1"/>
      <name val="Aptos Narrow"/>
      <family val="2"/>
      <scheme val="minor"/>
    </font>
    <font>
      <b/>
      <sz val="11"/>
      <color theme="1"/>
      <name val="Calibri"/>
      <scheme val="minor"/>
    </font>
    <font>
      <sz val="14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20"/>
      <color theme="1"/>
      <name val="Aptos Narrow"/>
      <family val="2"/>
      <scheme val="minor"/>
    </font>
    <font>
      <b/>
      <sz val="16"/>
      <color rgb="FF000000"/>
      <name val="Aptos Narrow"/>
      <scheme val="minor"/>
    </font>
    <font>
      <b/>
      <sz val="20"/>
      <color rgb="FF000000"/>
      <name val="Aptos Narrow"/>
      <scheme val="minor"/>
    </font>
    <font>
      <b/>
      <sz val="16"/>
      <color theme="1"/>
      <name val="Aptos Display"/>
      <scheme val="major"/>
    </font>
    <font>
      <b/>
      <sz val="16"/>
      <color rgb="FF000000"/>
      <name val="Aptos Display"/>
      <scheme val="major"/>
    </font>
    <font>
      <b/>
      <sz val="20"/>
      <color theme="1"/>
      <name val="Aptos Display"/>
      <scheme val="major"/>
    </font>
    <font>
      <sz val="16"/>
      <color theme="1"/>
      <name val="Aptos Narrow"/>
      <family val="2"/>
      <scheme val="minor"/>
    </font>
    <font>
      <sz val="14"/>
      <color rgb="FF000000"/>
      <name val="Aptos Narrow"/>
      <scheme val="minor"/>
    </font>
    <font>
      <b/>
      <sz val="11"/>
      <color theme="1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8C8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5646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rgb="FF000000"/>
      </bottom>
      <diagonal/>
    </border>
    <border>
      <left/>
      <right/>
      <top/>
      <bottom style="double">
        <color theme="1"/>
      </bottom>
      <diagonal/>
    </border>
    <border>
      <left/>
      <right/>
      <top/>
      <bottom style="medium">
        <color theme="1"/>
      </bottom>
      <diagonal/>
    </border>
    <border>
      <left/>
      <right/>
      <top style="double">
        <color theme="1"/>
      </top>
      <bottom/>
      <diagonal/>
    </border>
    <border>
      <left/>
      <right/>
      <top/>
      <bottom style="double">
        <color rgb="FF000000"/>
      </bottom>
      <diagonal/>
    </border>
    <border>
      <left/>
      <right/>
      <top/>
      <bottom style="medium">
        <color rgb="FF000000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43">
    <xf numFmtId="0" fontId="0" fillId="0" borderId="0" xfId="0"/>
    <xf numFmtId="0" fontId="3" fillId="0" borderId="0" xfId="0" applyFont="1"/>
    <xf numFmtId="0" fontId="2" fillId="0" borderId="0" xfId="0" applyFo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0" fontId="2" fillId="0" borderId="0" xfId="0" applyFont="1" applyAlignment="1">
      <alignment horizontal="right" vertical="center"/>
    </xf>
    <xf numFmtId="16" fontId="2" fillId="0" borderId="0" xfId="0" applyNumberFormat="1" applyFont="1" applyAlignment="1">
      <alignment horizontal="right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 vertical="center"/>
    </xf>
    <xf numFmtId="8" fontId="2" fillId="0" borderId="0" xfId="0" applyNumberFormat="1" applyFont="1" applyAlignment="1">
      <alignment horizontal="left" vertical="center"/>
    </xf>
    <xf numFmtId="14" fontId="2" fillId="0" borderId="0" xfId="0" applyNumberFormat="1" applyFont="1" applyAlignment="1">
      <alignment horizontal="right" vertical="center"/>
    </xf>
    <xf numFmtId="0" fontId="3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8" fontId="3" fillId="0" borderId="0" xfId="0" applyNumberFormat="1" applyFont="1" applyAlignment="1">
      <alignment horizontal="center" vertical="center"/>
    </xf>
    <xf numFmtId="16" fontId="2" fillId="0" borderId="0" xfId="0" applyNumberFormat="1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6" fontId="2" fillId="0" borderId="5" xfId="0" applyNumberFormat="1" applyFont="1" applyBorder="1" applyAlignment="1">
      <alignment horizontal="center" vertical="center"/>
    </xf>
    <xf numFmtId="6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/>
    </xf>
    <xf numFmtId="0" fontId="5" fillId="3" borderId="2" xfId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/>
    </xf>
    <xf numFmtId="0" fontId="8" fillId="8" borderId="3" xfId="0" applyFont="1" applyFill="1" applyBorder="1" applyAlignment="1">
      <alignment horizontal="center"/>
    </xf>
    <xf numFmtId="0" fontId="5" fillId="9" borderId="7" xfId="0" applyFont="1" applyFill="1" applyBorder="1" applyAlignment="1">
      <alignment horizontal="center" vertical="center"/>
    </xf>
    <xf numFmtId="0" fontId="10" fillId="9" borderId="7" xfId="0" applyFont="1" applyFill="1" applyBorder="1" applyAlignment="1">
      <alignment horizontal="center" vertical="center"/>
    </xf>
    <xf numFmtId="0" fontId="9" fillId="8" borderId="0" xfId="0" applyFont="1" applyFill="1" applyAlignment="1">
      <alignment horizontal="center" vertical="center"/>
    </xf>
    <xf numFmtId="0" fontId="7" fillId="7" borderId="7" xfId="0" applyFont="1" applyFill="1" applyBorder="1" applyAlignment="1">
      <alignment horizontal="center"/>
    </xf>
    <xf numFmtId="0" fontId="11" fillId="0" borderId="0" xfId="0" applyFont="1" applyAlignment="1">
      <alignment horizontal="left" vertical="center"/>
    </xf>
    <xf numFmtId="8" fontId="11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right" vertical="center"/>
    </xf>
    <xf numFmtId="0" fontId="7" fillId="6" borderId="7" xfId="0" applyFont="1" applyFill="1" applyBorder="1" applyAlignment="1">
      <alignment horizontal="center" vertical="center"/>
    </xf>
    <xf numFmtId="6" fontId="2" fillId="0" borderId="0" xfId="0" applyNumberFormat="1" applyFont="1" applyBorder="1" applyAlignment="1">
      <alignment horizontal="center" vertical="center"/>
    </xf>
    <xf numFmtId="6" fontId="3" fillId="0" borderId="0" xfId="0" applyNumberFormat="1" applyFont="1" applyAlignment="1">
      <alignment horizontal="left" vertical="center"/>
    </xf>
    <xf numFmtId="0" fontId="12" fillId="0" borderId="0" xfId="0" applyFont="1"/>
  </cellXfs>
  <cellStyles count="2">
    <cellStyle name="Normal" xfId="0" builtinId="0"/>
    <cellStyle name="Total" xfId="1" builtinId="25"/>
  </cellStyles>
  <dxfs count="0"/>
  <tableStyles count="0" defaultTableStyle="TableStyleMedium2" defaultPivotStyle="PivotStyleMedium9"/>
  <colors>
    <mruColors>
      <color rgb="FFF56464"/>
      <color rgb="FFFF8C8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Expenses by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9A7-4658-895C-57B4C822D84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9A7-4658-895C-57B4C822D84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9A7-4658-895C-57B4C822D84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9A7-4658-895C-57B4C822D84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9A7-4658-895C-57B4C822D84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59A7-4658-895C-57B4C822D84A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59A7-4658-895C-57B4C822D84A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59A7-4658-895C-57B4C822D84A}"/>
              </c:ext>
            </c:extLst>
          </c:dPt>
          <c:cat>
            <c:strRef>
              <c:f>Sheet1!$H$11:$H$18</c:f>
              <c:strCache>
                <c:ptCount val="8"/>
                <c:pt idx="0">
                  <c:v>Rent</c:v>
                </c:pt>
                <c:pt idx="1">
                  <c:v>Utilities</c:v>
                </c:pt>
                <c:pt idx="2">
                  <c:v>Food</c:v>
                </c:pt>
                <c:pt idx="3">
                  <c:v>Subscription</c:v>
                </c:pt>
                <c:pt idx="4">
                  <c:v>Mechanic</c:v>
                </c:pt>
                <c:pt idx="5">
                  <c:v>Online Purchase</c:v>
                </c:pt>
                <c:pt idx="6">
                  <c:v>Gas</c:v>
                </c:pt>
                <c:pt idx="7">
                  <c:v>Entertainment</c:v>
                </c:pt>
              </c:strCache>
            </c:strRef>
          </c:cat>
          <c:val>
            <c:numRef>
              <c:f>Sheet1!$I$11:$I$18</c:f>
              <c:numCache>
                <c:formatCode>"$"#,##0.00_);[Red]\("$"#,##0.00\)</c:formatCode>
                <c:ptCount val="8"/>
                <c:pt idx="0">
                  <c:v>957.81</c:v>
                </c:pt>
                <c:pt idx="1">
                  <c:v>189.45</c:v>
                </c:pt>
                <c:pt idx="2">
                  <c:v>76.94</c:v>
                </c:pt>
                <c:pt idx="3">
                  <c:v>15.49</c:v>
                </c:pt>
                <c:pt idx="4">
                  <c:v>275</c:v>
                </c:pt>
                <c:pt idx="5">
                  <c:v>72</c:v>
                </c:pt>
                <c:pt idx="6">
                  <c:v>44.87</c:v>
                </c:pt>
                <c:pt idx="7">
                  <c:v>297.77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47-42D9-BFEA-EA16DF936F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276225</xdr:colOff>
      <xdr:row>9</xdr:row>
      <xdr:rowOff>219075</xdr:rowOff>
    </xdr:from>
    <xdr:to>
      <xdr:col>11</xdr:col>
      <xdr:colOff>1657350</xdr:colOff>
      <xdr:row>18</xdr:row>
      <xdr:rowOff>123825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7E74EFA-71E7-5633-B059-6AF8D0E90A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1"/>
  <sheetViews>
    <sheetView workbookViewId="0">
      <selection activeCell="K7" sqref="K7"/>
    </sheetView>
  </sheetViews>
  <sheetFormatPr defaultColWidth="27.5703125" defaultRowHeight="22.5" customHeight="1"/>
  <cols>
    <col min="1" max="1" width="20.42578125" customWidth="1"/>
    <col min="3" max="3" width="23.7109375" customWidth="1"/>
    <col min="4" max="4" width="19.85546875" customWidth="1"/>
    <col min="5" max="5" width="9.7109375" customWidth="1"/>
    <col min="6" max="6" width="20.42578125" customWidth="1"/>
    <col min="8" max="8" width="23.7109375" customWidth="1"/>
    <col min="9" max="9" width="19.85546875" customWidth="1"/>
    <col min="10" max="10" width="16.85546875" customWidth="1"/>
  </cols>
  <sheetData>
    <row r="1" spans="1:10" ht="22.5" customHeight="1">
      <c r="A1" s="29" t="s">
        <v>0</v>
      </c>
      <c r="B1" s="29"/>
      <c r="C1" s="29"/>
      <c r="D1" s="29"/>
      <c r="E1" s="29"/>
      <c r="F1" s="29"/>
      <c r="G1" s="29"/>
      <c r="H1" s="29"/>
      <c r="I1" s="29"/>
    </row>
    <row r="2" spans="1:10" ht="22.5" customHeight="1">
      <c r="A2" s="2"/>
      <c r="B2" s="2"/>
      <c r="C2" s="2"/>
      <c r="D2" s="2"/>
      <c r="E2" s="2"/>
      <c r="F2" s="2"/>
      <c r="G2" s="2"/>
      <c r="H2" s="2"/>
      <c r="I2" s="2"/>
      <c r="J2" s="2"/>
    </row>
    <row r="3" spans="1:10" ht="22.5" customHeight="1">
      <c r="A3" s="2"/>
      <c r="B3" s="5" t="s">
        <v>1</v>
      </c>
      <c r="C3" s="18">
        <f>D11+D12+D13</f>
        <v>1915.85</v>
      </c>
      <c r="D3" s="2"/>
      <c r="E3" s="2"/>
      <c r="F3" s="2"/>
      <c r="G3" s="2"/>
      <c r="H3" s="2"/>
      <c r="I3" s="2"/>
      <c r="J3" s="2"/>
    </row>
    <row r="4" spans="1:10" ht="22.5" customHeight="1">
      <c r="A4" s="2"/>
      <c r="B4" s="5" t="s">
        <v>2</v>
      </c>
      <c r="C4" s="18">
        <f>SUM(I11:I18)</f>
        <v>1929.33</v>
      </c>
      <c r="D4" s="2"/>
      <c r="E4" s="2"/>
      <c r="F4" s="2"/>
      <c r="G4" s="2"/>
      <c r="H4" s="2"/>
      <c r="I4" s="2"/>
      <c r="J4" s="2"/>
    </row>
    <row r="5" spans="1:10" ht="22.5" customHeight="1">
      <c r="A5" s="2"/>
      <c r="B5" s="1"/>
      <c r="C5" s="1"/>
      <c r="D5" s="2"/>
      <c r="E5" s="2"/>
      <c r="F5" s="2"/>
      <c r="G5" s="2"/>
      <c r="H5" s="2"/>
      <c r="I5" s="2"/>
      <c r="J5" s="2"/>
    </row>
    <row r="6" spans="1:10" ht="22.5" customHeight="1">
      <c r="A6" s="2"/>
      <c r="B6" s="5" t="s">
        <v>3</v>
      </c>
      <c r="C6" s="18">
        <f>C3-C4</f>
        <v>-13.480000000000018</v>
      </c>
      <c r="D6" s="2"/>
      <c r="E6" s="2"/>
      <c r="F6" s="2"/>
      <c r="G6" s="2"/>
      <c r="H6" s="2"/>
      <c r="I6" s="2"/>
      <c r="J6" s="2"/>
    </row>
    <row r="7" spans="1:10" ht="22.5" customHeight="1">
      <c r="A7" s="2"/>
      <c r="B7" s="2"/>
      <c r="C7" s="2"/>
      <c r="D7" s="2"/>
      <c r="E7" s="2"/>
      <c r="F7" s="2"/>
      <c r="G7" s="2"/>
      <c r="H7" s="2"/>
      <c r="I7" s="2"/>
      <c r="J7" s="2"/>
    </row>
    <row r="8" spans="1:10" ht="22.5" customHeight="1">
      <c r="A8" s="2"/>
      <c r="B8" s="2"/>
      <c r="C8" s="2"/>
      <c r="D8" s="2"/>
    </row>
    <row r="9" spans="1:10" ht="22.5" customHeight="1">
      <c r="A9" s="28" t="s">
        <v>4</v>
      </c>
      <c r="B9" s="28"/>
      <c r="C9" s="28"/>
      <c r="D9" s="28"/>
      <c r="E9" s="2"/>
      <c r="F9" s="27" t="s">
        <v>5</v>
      </c>
      <c r="G9" s="27"/>
      <c r="H9" s="27"/>
      <c r="I9" s="27"/>
    </row>
    <row r="10" spans="1:10" ht="37.5" customHeight="1">
      <c r="A10" s="13" t="s">
        <v>6</v>
      </c>
      <c r="B10" s="14" t="s">
        <v>7</v>
      </c>
      <c r="C10" s="14" t="s">
        <v>8</v>
      </c>
      <c r="D10" s="14" t="s">
        <v>9</v>
      </c>
      <c r="E10" s="1"/>
      <c r="F10" s="14" t="s">
        <v>10</v>
      </c>
      <c r="G10" s="14" t="s">
        <v>11</v>
      </c>
      <c r="H10" s="14" t="s">
        <v>8</v>
      </c>
      <c r="I10" s="14" t="s">
        <v>9</v>
      </c>
      <c r="J10" s="1"/>
    </row>
    <row r="11" spans="1:10" ht="22.5" customHeight="1">
      <c r="A11" s="7" t="s">
        <v>12</v>
      </c>
      <c r="B11" s="8" t="s">
        <v>13</v>
      </c>
      <c r="C11" s="8" t="s">
        <v>14</v>
      </c>
      <c r="D11" s="11">
        <v>832.88</v>
      </c>
      <c r="E11" s="2"/>
      <c r="F11" s="12">
        <v>45387</v>
      </c>
      <c r="G11" s="8" t="s">
        <v>15</v>
      </c>
      <c r="H11" s="8" t="s">
        <v>16</v>
      </c>
      <c r="I11" s="11">
        <v>957.81</v>
      </c>
      <c r="J11" s="2"/>
    </row>
    <row r="12" spans="1:10" ht="22.5" customHeight="1">
      <c r="A12" s="12">
        <v>45397</v>
      </c>
      <c r="B12" s="8" t="s">
        <v>17</v>
      </c>
      <c r="C12" s="8" t="s">
        <v>18</v>
      </c>
      <c r="D12" s="11">
        <v>50</v>
      </c>
      <c r="E12" s="2"/>
      <c r="F12" s="12">
        <v>45387</v>
      </c>
      <c r="G12" s="8" t="s">
        <v>19</v>
      </c>
      <c r="H12" s="8" t="s">
        <v>20</v>
      </c>
      <c r="I12" s="11">
        <v>189.45</v>
      </c>
      <c r="J12" s="2"/>
    </row>
    <row r="13" spans="1:10" ht="22.5" customHeight="1">
      <c r="A13" s="12">
        <v>45408</v>
      </c>
      <c r="B13" s="8" t="s">
        <v>21</v>
      </c>
      <c r="C13" s="8" t="s">
        <v>14</v>
      </c>
      <c r="D13" s="11">
        <v>1032.97</v>
      </c>
      <c r="E13" s="2"/>
      <c r="F13" s="12">
        <v>45389</v>
      </c>
      <c r="G13" s="8" t="s">
        <v>22</v>
      </c>
      <c r="H13" s="8" t="s">
        <v>23</v>
      </c>
      <c r="I13" s="11">
        <v>76.94</v>
      </c>
      <c r="J13" s="2"/>
    </row>
    <row r="14" spans="1:10" ht="22.5" customHeight="1">
      <c r="A14" s="6"/>
      <c r="B14" s="8"/>
      <c r="C14" s="8"/>
      <c r="D14" s="10"/>
      <c r="E14" s="2"/>
      <c r="F14" s="12">
        <v>45392</v>
      </c>
      <c r="G14" s="8" t="s">
        <v>24</v>
      </c>
      <c r="H14" s="8" t="s">
        <v>25</v>
      </c>
      <c r="I14" s="11">
        <v>15.49</v>
      </c>
      <c r="J14" s="2"/>
    </row>
    <row r="15" spans="1:10" ht="22.5" customHeight="1">
      <c r="A15" s="6"/>
      <c r="B15" s="8"/>
      <c r="C15" s="8"/>
      <c r="D15" s="10"/>
      <c r="E15" s="2"/>
      <c r="F15" s="12">
        <v>45394</v>
      </c>
      <c r="G15" s="8" t="s">
        <v>26</v>
      </c>
      <c r="H15" s="8" t="s">
        <v>27</v>
      </c>
      <c r="I15" s="11">
        <v>275</v>
      </c>
      <c r="J15" s="2"/>
    </row>
    <row r="16" spans="1:10" ht="22.5" customHeight="1">
      <c r="A16" s="3"/>
      <c r="B16" s="9"/>
      <c r="C16" s="9"/>
      <c r="D16" s="4"/>
      <c r="E16" s="2"/>
      <c r="F16" s="12">
        <v>45401</v>
      </c>
      <c r="G16" s="8" t="s">
        <v>28</v>
      </c>
      <c r="H16" s="8" t="s">
        <v>29</v>
      </c>
      <c r="I16" s="11">
        <v>72</v>
      </c>
      <c r="J16" s="2"/>
    </row>
    <row r="17" spans="1:10" ht="22.5" customHeight="1">
      <c r="A17" s="3"/>
      <c r="B17" s="3"/>
      <c r="C17" s="9"/>
      <c r="D17" s="4"/>
      <c r="E17" s="2"/>
      <c r="F17" s="12">
        <v>45404</v>
      </c>
      <c r="G17" s="8" t="s">
        <v>30</v>
      </c>
      <c r="H17" s="8" t="s">
        <v>31</v>
      </c>
      <c r="I17" s="11">
        <v>44.87</v>
      </c>
      <c r="J17" s="2"/>
    </row>
    <row r="18" spans="1:10" ht="22.5" customHeight="1">
      <c r="A18" s="2"/>
      <c r="B18" s="2"/>
      <c r="C18" s="2"/>
      <c r="D18" s="2"/>
      <c r="E18" s="2"/>
      <c r="F18" s="12">
        <v>45412</v>
      </c>
      <c r="G18" s="8" t="s">
        <v>32</v>
      </c>
      <c r="H18" s="8" t="s">
        <v>33</v>
      </c>
      <c r="I18" s="11">
        <v>297.77</v>
      </c>
      <c r="J18" s="2"/>
    </row>
    <row r="19" spans="1:10" ht="22.5" customHeight="1">
      <c r="A19" s="2"/>
      <c r="B19" s="2"/>
      <c r="C19" s="2"/>
      <c r="D19" s="2"/>
      <c r="E19" s="2"/>
      <c r="F19" s="6"/>
      <c r="G19" s="8"/>
      <c r="H19" s="8"/>
      <c r="I19" s="10"/>
      <c r="J19" s="2"/>
    </row>
    <row r="20" spans="1:10" ht="22.5" customHeight="1">
      <c r="A20" s="2"/>
      <c r="B20" s="2"/>
      <c r="C20" s="2"/>
      <c r="D20" s="2"/>
      <c r="F20" s="2"/>
      <c r="G20" s="8"/>
      <c r="H20" s="8"/>
      <c r="I20" s="10"/>
    </row>
    <row r="21" spans="1:10" ht="22.5" customHeight="1">
      <c r="G21" s="15"/>
      <c r="H21" s="15"/>
      <c r="I21" s="16"/>
    </row>
  </sheetData>
  <mergeCells count="3">
    <mergeCell ref="F9:I9"/>
    <mergeCell ref="A9:D9"/>
    <mergeCell ref="A1:I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468DC-AD87-4616-BBFF-24B8C47CF2B9}">
  <dimension ref="A1:K18"/>
  <sheetViews>
    <sheetView workbookViewId="0">
      <selection activeCell="M10" sqref="M10"/>
    </sheetView>
  </sheetViews>
  <sheetFormatPr defaultColWidth="25.140625" defaultRowHeight="21.75" customHeight="1"/>
  <cols>
    <col min="1" max="2" width="14.85546875" customWidth="1"/>
    <col min="3" max="3" width="18.140625" customWidth="1"/>
    <col min="4" max="4" width="17" customWidth="1"/>
    <col min="5" max="5" width="16.140625" customWidth="1"/>
    <col min="6" max="6" width="17.7109375" customWidth="1"/>
    <col min="7" max="7" width="12.7109375" customWidth="1"/>
    <col min="8" max="8" width="5.42578125" customWidth="1"/>
    <col min="9" max="9" width="5" customWidth="1"/>
    <col min="10" max="10" width="21.5703125" customWidth="1"/>
    <col min="11" max="11" width="14.28515625" customWidth="1"/>
    <col min="12" max="12" width="16.85546875" customWidth="1"/>
  </cols>
  <sheetData>
    <row r="1" spans="1:11" ht="21.75" customHeight="1">
      <c r="C1" s="30" t="s">
        <v>34</v>
      </c>
      <c r="D1" s="30"/>
      <c r="E1" s="30"/>
      <c r="F1" s="30"/>
      <c r="G1" s="30"/>
      <c r="H1" s="30"/>
      <c r="I1" s="30"/>
      <c r="J1" s="30"/>
    </row>
    <row r="4" spans="1:11" ht="21.75" customHeight="1">
      <c r="B4" s="39" t="s">
        <v>35</v>
      </c>
      <c r="C4" s="39"/>
      <c r="D4" s="39"/>
      <c r="E4" s="39"/>
      <c r="F4" s="39"/>
      <c r="G4" s="39"/>
    </row>
    <row r="5" spans="1:11" ht="33.75" customHeight="1">
      <c r="B5" s="25" t="s">
        <v>36</v>
      </c>
      <c r="C5" s="14" t="s">
        <v>37</v>
      </c>
      <c r="D5" s="14" t="s">
        <v>38</v>
      </c>
      <c r="E5" s="14" t="s">
        <v>39</v>
      </c>
      <c r="F5" s="14" t="s">
        <v>40</v>
      </c>
      <c r="G5" s="14" t="s">
        <v>41</v>
      </c>
    </row>
    <row r="6" spans="1:11" ht="21.75" customHeight="1">
      <c r="B6" s="19" t="s">
        <v>42</v>
      </c>
      <c r="C6" s="8" t="s">
        <v>43</v>
      </c>
      <c r="D6" s="8" t="s">
        <v>44</v>
      </c>
      <c r="E6" s="8">
        <v>40</v>
      </c>
      <c r="F6" s="21">
        <v>24</v>
      </c>
      <c r="G6" s="22">
        <f>E6*F6</f>
        <v>960</v>
      </c>
      <c r="J6" s="31" t="s">
        <v>41</v>
      </c>
      <c r="K6" s="31"/>
    </row>
    <row r="7" spans="1:11" ht="21.75" customHeight="1">
      <c r="B7" s="20">
        <v>45423</v>
      </c>
      <c r="C7" s="8" t="s">
        <v>45</v>
      </c>
      <c r="D7" s="8" t="s">
        <v>44</v>
      </c>
      <c r="E7" s="8">
        <v>55</v>
      </c>
      <c r="F7" s="40">
        <v>24</v>
      </c>
      <c r="G7" s="22">
        <f t="shared" ref="G7:G10" si="0">E7*F7</f>
        <v>1320</v>
      </c>
      <c r="J7" s="23" t="s">
        <v>46</v>
      </c>
      <c r="K7" s="41">
        <f>G6+G7+G8+G9+G10</f>
        <v>2686</v>
      </c>
    </row>
    <row r="8" spans="1:11" ht="21.75" customHeight="1">
      <c r="B8" s="20">
        <v>45429</v>
      </c>
      <c r="C8" s="8" t="s">
        <v>47</v>
      </c>
      <c r="D8" s="8" t="s">
        <v>48</v>
      </c>
      <c r="E8" s="8">
        <v>7</v>
      </c>
      <c r="F8" s="22">
        <v>19</v>
      </c>
      <c r="G8" s="22">
        <f t="shared" si="0"/>
        <v>133</v>
      </c>
      <c r="J8" s="23" t="s">
        <v>49</v>
      </c>
      <c r="K8" s="41">
        <f>SUM(F16:F18)</f>
        <v>1615</v>
      </c>
    </row>
    <row r="9" spans="1:11" ht="21.75" customHeight="1">
      <c r="B9" s="20">
        <v>45439</v>
      </c>
      <c r="C9" s="8" t="s">
        <v>50</v>
      </c>
      <c r="D9" s="8" t="s">
        <v>51</v>
      </c>
      <c r="E9" s="8">
        <v>12</v>
      </c>
      <c r="F9" s="22">
        <v>13</v>
      </c>
      <c r="G9" s="22">
        <f t="shared" si="0"/>
        <v>156</v>
      </c>
      <c r="K9" s="42"/>
    </row>
    <row r="10" spans="1:11" ht="21.75" customHeight="1">
      <c r="B10" s="20">
        <v>45443</v>
      </c>
      <c r="C10" s="8" t="s">
        <v>52</v>
      </c>
      <c r="D10" s="8" t="s">
        <v>51</v>
      </c>
      <c r="E10" s="8">
        <v>9</v>
      </c>
      <c r="F10" s="22">
        <v>13</v>
      </c>
      <c r="G10" s="22">
        <f t="shared" si="0"/>
        <v>117</v>
      </c>
      <c r="J10" s="24" t="s">
        <v>41</v>
      </c>
      <c r="K10" s="41">
        <f>K7-K8</f>
        <v>1071</v>
      </c>
    </row>
    <row r="11" spans="1:11" ht="21.75" customHeight="1">
      <c r="A11" s="8"/>
      <c r="B11" s="8"/>
      <c r="C11" s="8"/>
      <c r="D11" s="8"/>
    </row>
    <row r="12" spans="1:11" ht="21.75" customHeight="1">
      <c r="A12" s="8"/>
      <c r="B12" s="8"/>
      <c r="C12" s="8"/>
      <c r="D12" s="8"/>
    </row>
    <row r="13" spans="1:11" ht="21.75" customHeight="1">
      <c r="A13" s="8"/>
      <c r="B13" s="8"/>
      <c r="C13" s="8"/>
      <c r="D13" s="8"/>
    </row>
    <row r="14" spans="1:11" ht="21.75" customHeight="1">
      <c r="A14" s="17"/>
      <c r="C14" s="35" t="s">
        <v>53</v>
      </c>
      <c r="D14" s="35"/>
      <c r="E14" s="35"/>
      <c r="F14" s="35"/>
    </row>
    <row r="15" spans="1:11" ht="30" customHeight="1">
      <c r="C15" s="14" t="s">
        <v>38</v>
      </c>
      <c r="D15" s="14" t="s">
        <v>54</v>
      </c>
      <c r="E15" s="14" t="s">
        <v>39</v>
      </c>
      <c r="F15" s="14" t="s">
        <v>41</v>
      </c>
    </row>
    <row r="16" spans="1:11" ht="21.75" customHeight="1">
      <c r="C16" s="8" t="s">
        <v>44</v>
      </c>
      <c r="D16" s="22">
        <v>12</v>
      </c>
      <c r="E16" s="8">
        <v>100</v>
      </c>
      <c r="F16" s="22">
        <f>D16*E16</f>
        <v>1200</v>
      </c>
    </row>
    <row r="17" spans="3:6" ht="21.75" customHeight="1">
      <c r="C17" s="8" t="s">
        <v>48</v>
      </c>
      <c r="D17" s="22">
        <v>9</v>
      </c>
      <c r="E17" s="8">
        <v>35</v>
      </c>
      <c r="F17" s="22">
        <f t="shared" ref="F17:F18" si="1">D17*E17</f>
        <v>315</v>
      </c>
    </row>
    <row r="18" spans="3:6" ht="21.75" customHeight="1">
      <c r="C18" s="8" t="s">
        <v>51</v>
      </c>
      <c r="D18" s="22">
        <v>4</v>
      </c>
      <c r="E18" s="8">
        <v>25</v>
      </c>
      <c r="F18" s="22">
        <f t="shared" si="1"/>
        <v>100</v>
      </c>
    </row>
  </sheetData>
  <mergeCells count="4">
    <mergeCell ref="C1:J1"/>
    <mergeCell ref="C14:F14"/>
    <mergeCell ref="B4:G4"/>
    <mergeCell ref="J6:K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5865A-EAD3-4293-B76C-D586B1B54790}">
  <dimension ref="B1:K16"/>
  <sheetViews>
    <sheetView tabSelected="1" workbookViewId="0">
      <selection activeCell="D18" sqref="D18"/>
    </sheetView>
  </sheetViews>
  <sheetFormatPr defaultColWidth="21.42578125" defaultRowHeight="21.75" customHeight="1"/>
  <cols>
    <col min="1" max="1" width="26.42578125" customWidth="1"/>
    <col min="5" max="5" width="20.28515625" customWidth="1"/>
    <col min="6" max="6" width="9.5703125" customWidth="1"/>
    <col min="7" max="7" width="10.85546875" customWidth="1"/>
    <col min="8" max="8" width="21.7109375" customWidth="1"/>
  </cols>
  <sheetData>
    <row r="1" spans="2:11" ht="21.75" customHeight="1">
      <c r="C1" s="34" t="s">
        <v>55</v>
      </c>
      <c r="D1" s="34"/>
      <c r="E1" s="34"/>
      <c r="F1" s="34"/>
      <c r="G1" s="34"/>
      <c r="H1" s="34"/>
      <c r="I1" s="34"/>
      <c r="J1" s="34"/>
    </row>
    <row r="3" spans="2:11" ht="21.75" customHeight="1">
      <c r="D3" s="38" t="s">
        <v>1</v>
      </c>
      <c r="E3" s="18">
        <f>SUM(E10:E12)</f>
        <v>1890</v>
      </c>
    </row>
    <row r="4" spans="2:11" ht="21.75" customHeight="1">
      <c r="D4" s="38" t="s">
        <v>2</v>
      </c>
      <c r="E4" s="18">
        <f>SUM(K10:K16)</f>
        <v>1890</v>
      </c>
    </row>
    <row r="6" spans="2:11" ht="21.75" customHeight="1">
      <c r="D6" s="38" t="s">
        <v>3</v>
      </c>
      <c r="E6" s="18">
        <f>E3-E4</f>
        <v>0</v>
      </c>
    </row>
    <row r="8" spans="2:11" ht="21.75" customHeight="1">
      <c r="B8" s="32" t="s">
        <v>4</v>
      </c>
      <c r="C8" s="33"/>
      <c r="D8" s="33"/>
      <c r="E8" s="33"/>
      <c r="H8" s="35" t="s">
        <v>5</v>
      </c>
      <c r="I8" s="35"/>
      <c r="J8" s="35"/>
      <c r="K8" s="35"/>
    </row>
    <row r="9" spans="2:11" ht="32.25" customHeight="1">
      <c r="B9" s="25" t="s">
        <v>36</v>
      </c>
      <c r="C9" s="25" t="s">
        <v>7</v>
      </c>
      <c r="D9" s="25" t="s">
        <v>8</v>
      </c>
      <c r="E9" s="25" t="s">
        <v>9</v>
      </c>
      <c r="H9" s="25" t="s">
        <v>36</v>
      </c>
      <c r="I9" s="25" t="s">
        <v>11</v>
      </c>
      <c r="J9" s="25" t="s">
        <v>8</v>
      </c>
      <c r="K9" s="25" t="s">
        <v>9</v>
      </c>
    </row>
    <row r="10" spans="2:11" ht="21.75" customHeight="1">
      <c r="B10" s="12">
        <v>45451</v>
      </c>
      <c r="C10" s="26" t="s">
        <v>13</v>
      </c>
      <c r="D10" s="8" t="s">
        <v>14</v>
      </c>
      <c r="E10" s="11">
        <v>770</v>
      </c>
      <c r="H10" s="12">
        <v>45444</v>
      </c>
      <c r="I10" s="8" t="s">
        <v>15</v>
      </c>
      <c r="J10" s="8" t="s">
        <v>16</v>
      </c>
      <c r="K10" s="11">
        <v>885.5</v>
      </c>
    </row>
    <row r="11" spans="2:11" ht="21.75" customHeight="1">
      <c r="B11" s="12">
        <v>45458</v>
      </c>
      <c r="C11" s="8" t="s">
        <v>56</v>
      </c>
      <c r="D11" s="8" t="s">
        <v>57</v>
      </c>
      <c r="E11" s="11">
        <v>350</v>
      </c>
      <c r="H11" s="12">
        <v>45444</v>
      </c>
      <c r="I11" s="8" t="s">
        <v>19</v>
      </c>
      <c r="J11" s="8" t="s">
        <v>20</v>
      </c>
      <c r="K11" s="11">
        <v>174.79</v>
      </c>
    </row>
    <row r="12" spans="2:11" ht="21.75" customHeight="1">
      <c r="B12" s="12">
        <v>45465</v>
      </c>
      <c r="C12" s="26" t="s">
        <v>13</v>
      </c>
      <c r="D12" s="8" t="s">
        <v>14</v>
      </c>
      <c r="E12" s="11">
        <v>770</v>
      </c>
      <c r="H12" s="12">
        <v>45451</v>
      </c>
      <c r="I12" s="8" t="s">
        <v>58</v>
      </c>
      <c r="J12" s="8" t="s">
        <v>23</v>
      </c>
      <c r="K12" s="37">
        <v>7.99</v>
      </c>
    </row>
    <row r="13" spans="2:11" ht="21.75" customHeight="1">
      <c r="B13" s="6"/>
      <c r="C13" s="26"/>
      <c r="D13" s="8"/>
      <c r="E13" s="10"/>
      <c r="H13" s="12">
        <v>45455</v>
      </c>
      <c r="I13" s="8" t="s">
        <v>59</v>
      </c>
      <c r="J13" s="8" t="s">
        <v>23</v>
      </c>
      <c r="K13" s="37">
        <v>82.65</v>
      </c>
    </row>
    <row r="14" spans="2:11" ht="21.75" customHeight="1">
      <c r="B14" s="6"/>
      <c r="C14" s="26"/>
      <c r="D14" s="8"/>
      <c r="E14" s="10"/>
      <c r="H14" s="12">
        <v>45465</v>
      </c>
      <c r="I14" s="8" t="s">
        <v>60</v>
      </c>
      <c r="J14" s="8" t="s">
        <v>61</v>
      </c>
      <c r="K14" s="37">
        <v>350</v>
      </c>
    </row>
    <row r="15" spans="2:11" ht="21.75" customHeight="1">
      <c r="H15" s="12">
        <v>45467</v>
      </c>
      <c r="I15" s="8" t="s">
        <v>62</v>
      </c>
      <c r="J15" s="8" t="s">
        <v>63</v>
      </c>
      <c r="K15" s="37">
        <v>389.07</v>
      </c>
    </row>
    <row r="16" spans="2:11" ht="21.75" customHeight="1">
      <c r="H16" s="6"/>
      <c r="I16" s="8"/>
      <c r="J16" s="8"/>
      <c r="K16" s="36"/>
    </row>
  </sheetData>
  <mergeCells count="3">
    <mergeCell ref="C1:J1"/>
    <mergeCell ref="B8:E8"/>
    <mergeCell ref="H8:K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Briere830,Justin</cp:lastModifiedBy>
  <cp:revision/>
  <dcterms:created xsi:type="dcterms:W3CDTF">2024-06-18T17:13:52Z</dcterms:created>
  <dcterms:modified xsi:type="dcterms:W3CDTF">2024-06-19T20:47:42Z</dcterms:modified>
  <cp:category/>
  <cp:contentStatus/>
</cp:coreProperties>
</file>