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ustin/Desktop/University/Data Visualisation and Visual Analytics/Assignment 3/"/>
    </mc:Choice>
  </mc:AlternateContent>
  <xr:revisionPtr revIDLastSave="0" documentId="13_ncr:1_{CA67F479-BF57-CD42-9C6D-F2AA13B6395E}" xr6:coauthVersionLast="47" xr6:coauthVersionMax="47" xr10:uidLastSave="{00000000-0000-0000-0000-000000000000}"/>
  <bookViews>
    <workbookView xWindow="0" yWindow="460" windowWidth="28800" windowHeight="15720" activeTab="8" xr2:uid="{00000000-000D-0000-FFFF-FFFF00000000}"/>
  </bookViews>
  <sheets>
    <sheet name="Import" sheetId="1" r:id="rId1"/>
    <sheet name="Export" sheetId="2" r:id="rId2"/>
    <sheet name="Import-S" sheetId="4" r:id="rId3"/>
    <sheet name="Import-A" sheetId="5" r:id="rId4"/>
    <sheet name="Export-S" sheetId="6" r:id="rId5"/>
    <sheet name="Export-A" sheetId="7" r:id="rId6"/>
    <sheet name="Statistics" sheetId="8" r:id="rId7"/>
    <sheet name="Analytics" sheetId="9" r:id="rId8"/>
    <sheet name="Pie Chart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1" l="1"/>
  <c r="L6" i="11"/>
  <c r="K6" i="11"/>
  <c r="J6" i="11"/>
  <c r="I6" i="11"/>
  <c r="H6" i="11"/>
  <c r="G6" i="11"/>
  <c r="F6" i="11"/>
  <c r="E6" i="11"/>
  <c r="D6" i="11"/>
  <c r="C6" i="11"/>
  <c r="M2" i="11"/>
  <c r="L2" i="11"/>
  <c r="K2" i="11"/>
  <c r="J2" i="11"/>
  <c r="I2" i="11"/>
  <c r="H2" i="11"/>
  <c r="G2" i="11"/>
  <c r="F2" i="11"/>
  <c r="E2" i="11"/>
  <c r="D2" i="11"/>
  <c r="C2" i="11"/>
  <c r="L1" i="11"/>
  <c r="K1" i="11"/>
  <c r="J1" i="11"/>
  <c r="I1" i="11"/>
  <c r="H1" i="11"/>
  <c r="G1" i="11"/>
  <c r="F1" i="11"/>
  <c r="E1" i="11"/>
  <c r="D1" i="11"/>
  <c r="C1" i="11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M40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G52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F52" i="1"/>
  <c r="E52" i="1"/>
  <c r="C52" i="1"/>
  <c r="B52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F40" i="1"/>
  <c r="E40" i="1"/>
  <c r="D40" i="1"/>
  <c r="C40" i="1"/>
  <c r="B40" i="1"/>
  <c r="BU8" i="1"/>
  <c r="BU37" i="2" l="1"/>
  <c r="BL37" i="2"/>
  <c r="BB37" i="2"/>
  <c r="AR37" i="2"/>
  <c r="AH37" i="2"/>
  <c r="AD37" i="2"/>
  <c r="Z37" i="2"/>
  <c r="P37" i="2"/>
  <c r="M37" i="2"/>
  <c r="B37" i="2"/>
  <c r="BU36" i="2"/>
  <c r="BL36" i="2"/>
  <c r="BB36" i="2"/>
  <c r="AR36" i="2"/>
  <c r="AH36" i="2"/>
  <c r="AD36" i="2"/>
  <c r="Z36" i="2"/>
  <c r="P36" i="2"/>
  <c r="M36" i="2"/>
  <c r="B36" i="2"/>
  <c r="BU35" i="2"/>
  <c r="BL35" i="2"/>
  <c r="BB35" i="2"/>
  <c r="AR35" i="2"/>
  <c r="AH35" i="2"/>
  <c r="AD35" i="2"/>
  <c r="Z35" i="2"/>
  <c r="P35" i="2"/>
  <c r="M35" i="2"/>
  <c r="B35" i="2"/>
  <c r="BU34" i="2"/>
  <c r="BL34" i="2"/>
  <c r="BB34" i="2"/>
  <c r="AR34" i="2"/>
  <c r="AH34" i="2"/>
  <c r="AD34" i="2"/>
  <c r="Z34" i="2"/>
  <c r="P34" i="2"/>
  <c r="M34" i="2"/>
  <c r="B34" i="2"/>
  <c r="BU33" i="2"/>
  <c r="BL33" i="2"/>
  <c r="BB33" i="2"/>
  <c r="AR33" i="2"/>
  <c r="AH33" i="2"/>
  <c r="AD33" i="2"/>
  <c r="Z33" i="2"/>
  <c r="P33" i="2"/>
  <c r="M33" i="2"/>
  <c r="B33" i="2"/>
  <c r="BU32" i="2"/>
  <c r="BL32" i="2"/>
  <c r="BB32" i="2"/>
  <c r="AR32" i="2"/>
  <c r="AH32" i="2"/>
  <c r="AD32" i="2"/>
  <c r="Z32" i="2"/>
  <c r="P32" i="2"/>
  <c r="M32" i="2"/>
  <c r="B32" i="2"/>
  <c r="BU31" i="2"/>
  <c r="BL31" i="2"/>
  <c r="BB31" i="2"/>
  <c r="AR31" i="2"/>
  <c r="AH31" i="2"/>
  <c r="AD31" i="2"/>
  <c r="Z31" i="2"/>
  <c r="P31" i="2"/>
  <c r="M31" i="2"/>
  <c r="B31" i="2"/>
  <c r="BU30" i="2"/>
  <c r="BL30" i="2"/>
  <c r="BB30" i="2"/>
  <c r="AR30" i="2"/>
  <c r="AH30" i="2"/>
  <c r="AD30" i="2"/>
  <c r="Z30" i="2"/>
  <c r="P30" i="2"/>
  <c r="M30" i="2"/>
  <c r="B30" i="2"/>
  <c r="BU29" i="2"/>
  <c r="BL29" i="2"/>
  <c r="BB29" i="2"/>
  <c r="AR29" i="2"/>
  <c r="AH29" i="2"/>
  <c r="AD29" i="2"/>
  <c r="Z29" i="2"/>
  <c r="P29" i="2"/>
  <c r="M29" i="2"/>
  <c r="B29" i="2"/>
  <c r="BU28" i="2"/>
  <c r="BL28" i="2"/>
  <c r="BB28" i="2"/>
  <c r="AR28" i="2"/>
  <c r="AH28" i="2"/>
  <c r="AD28" i="2"/>
  <c r="Z28" i="2"/>
  <c r="P28" i="2"/>
  <c r="M28" i="2"/>
  <c r="B28" i="2"/>
  <c r="BU27" i="2"/>
  <c r="BL27" i="2"/>
  <c r="BB27" i="2"/>
  <c r="AR27" i="2"/>
  <c r="AH27" i="2"/>
  <c r="AD27" i="2"/>
  <c r="Z27" i="2"/>
  <c r="P27" i="2"/>
  <c r="M27" i="2"/>
  <c r="B27" i="2"/>
  <c r="BU26" i="2"/>
  <c r="BL26" i="2"/>
  <c r="BB26" i="2"/>
  <c r="AR26" i="2"/>
  <c r="AH26" i="2"/>
  <c r="AD26" i="2"/>
  <c r="Z26" i="2"/>
  <c r="P26" i="2"/>
  <c r="M26" i="2"/>
  <c r="B26" i="2"/>
  <c r="BU25" i="2"/>
  <c r="BL25" i="2"/>
  <c r="BB25" i="2"/>
  <c r="AR25" i="2"/>
  <c r="AH25" i="2"/>
  <c r="AD25" i="2"/>
  <c r="Z25" i="2"/>
  <c r="P25" i="2"/>
  <c r="M25" i="2"/>
  <c r="B25" i="2"/>
  <c r="BU24" i="2"/>
  <c r="BL24" i="2"/>
  <c r="BB24" i="2"/>
  <c r="AR24" i="2"/>
  <c r="AH24" i="2"/>
  <c r="AD24" i="2"/>
  <c r="Z24" i="2"/>
  <c r="P24" i="2"/>
  <c r="M24" i="2"/>
  <c r="B24" i="2"/>
  <c r="BU23" i="2"/>
  <c r="BL23" i="2"/>
  <c r="BB23" i="2"/>
  <c r="AR23" i="2"/>
  <c r="AH23" i="2"/>
  <c r="AD23" i="2"/>
  <c r="Z23" i="2"/>
  <c r="P23" i="2"/>
  <c r="M23" i="2"/>
  <c r="B23" i="2"/>
  <c r="BU22" i="2"/>
  <c r="BL22" i="2"/>
  <c r="BB22" i="2"/>
  <c r="AR22" i="2"/>
  <c r="AH22" i="2"/>
  <c r="AD22" i="2"/>
  <c r="Z22" i="2"/>
  <c r="P22" i="2"/>
  <c r="M22" i="2"/>
  <c r="B22" i="2"/>
  <c r="BU21" i="2"/>
  <c r="BL21" i="2"/>
  <c r="BB21" i="2"/>
  <c r="AR21" i="2"/>
  <c r="AH21" i="2"/>
  <c r="AD21" i="2"/>
  <c r="Z21" i="2"/>
  <c r="P21" i="2"/>
  <c r="M21" i="2"/>
  <c r="B21" i="2"/>
  <c r="BU20" i="2"/>
  <c r="BL20" i="2"/>
  <c r="BB20" i="2"/>
  <c r="AR20" i="2"/>
  <c r="AH20" i="2"/>
  <c r="AD20" i="2"/>
  <c r="Z20" i="2"/>
  <c r="P20" i="2"/>
  <c r="M20" i="2"/>
  <c r="B20" i="2"/>
  <c r="BU19" i="2"/>
  <c r="BL19" i="2"/>
  <c r="BB19" i="2"/>
  <c r="AR19" i="2"/>
  <c r="AH19" i="2"/>
  <c r="AD19" i="2"/>
  <c r="Z19" i="2"/>
  <c r="P19" i="2"/>
  <c r="M19" i="2"/>
  <c r="B19" i="2"/>
  <c r="BU18" i="2"/>
  <c r="BL18" i="2"/>
  <c r="BB18" i="2"/>
  <c r="AR18" i="2"/>
  <c r="AH18" i="2"/>
  <c r="AD18" i="2"/>
  <c r="Z18" i="2"/>
  <c r="P18" i="2"/>
  <c r="M18" i="2"/>
  <c r="B18" i="2"/>
  <c r="BU17" i="2"/>
  <c r="BL17" i="2"/>
  <c r="BB17" i="2"/>
  <c r="AR17" i="2"/>
  <c r="AH17" i="2"/>
  <c r="AD17" i="2"/>
  <c r="Z17" i="2"/>
  <c r="P17" i="2"/>
  <c r="M17" i="2"/>
  <c r="B17" i="2"/>
  <c r="BU16" i="2"/>
  <c r="BL16" i="2"/>
  <c r="BB16" i="2"/>
  <c r="AR16" i="2"/>
  <c r="AH16" i="2"/>
  <c r="AD16" i="2"/>
  <c r="Z16" i="2"/>
  <c r="P16" i="2"/>
  <c r="M16" i="2"/>
  <c r="B16" i="2"/>
  <c r="BU15" i="2"/>
  <c r="BL15" i="2"/>
  <c r="BB15" i="2"/>
  <c r="AR15" i="2"/>
  <c r="AH15" i="2"/>
  <c r="AD15" i="2"/>
  <c r="Z15" i="2"/>
  <c r="P15" i="2"/>
  <c r="M15" i="2"/>
  <c r="B15" i="2"/>
  <c r="BU14" i="2"/>
  <c r="BL14" i="2"/>
  <c r="BB14" i="2"/>
  <c r="AR14" i="2"/>
  <c r="AH14" i="2"/>
  <c r="AD14" i="2"/>
  <c r="Z14" i="2"/>
  <c r="P14" i="2"/>
  <c r="M14" i="2"/>
  <c r="B14" i="2"/>
  <c r="BU13" i="2"/>
  <c r="BL13" i="2"/>
  <c r="BB13" i="2"/>
  <c r="AR13" i="2"/>
  <c r="AH13" i="2"/>
  <c r="AD13" i="2"/>
  <c r="Z13" i="2"/>
  <c r="P13" i="2"/>
  <c r="M13" i="2"/>
  <c r="B13" i="2"/>
  <c r="BU12" i="2"/>
  <c r="BL12" i="2"/>
  <c r="BB12" i="2"/>
  <c r="AR12" i="2"/>
  <c r="AH12" i="2"/>
  <c r="AD12" i="2"/>
  <c r="Z12" i="2"/>
  <c r="P12" i="2"/>
  <c r="M12" i="2"/>
  <c r="B12" i="2"/>
  <c r="BU11" i="2"/>
  <c r="BL11" i="2"/>
  <c r="BB11" i="2"/>
  <c r="AR11" i="2"/>
  <c r="AH11" i="2"/>
  <c r="AD11" i="2"/>
  <c r="Z11" i="2"/>
  <c r="P11" i="2"/>
  <c r="M11" i="2"/>
  <c r="B11" i="2"/>
  <c r="BU10" i="2"/>
  <c r="BL10" i="2"/>
  <c r="BB10" i="2"/>
  <c r="AR10" i="2"/>
  <c r="AH10" i="2"/>
  <c r="AD10" i="2"/>
  <c r="Z10" i="2"/>
  <c r="P10" i="2"/>
  <c r="M10" i="2"/>
  <c r="B10" i="2"/>
  <c r="BU9" i="2"/>
  <c r="BL9" i="2"/>
  <c r="BB9" i="2"/>
  <c r="AR9" i="2"/>
  <c r="AH9" i="2"/>
  <c r="AD9" i="2"/>
  <c r="Z9" i="2"/>
  <c r="P9" i="2"/>
  <c r="M9" i="2"/>
  <c r="B9" i="2"/>
  <c r="BU8" i="2"/>
  <c r="BL8" i="2"/>
  <c r="BB8" i="2"/>
  <c r="AR8" i="2"/>
  <c r="AH8" i="2"/>
  <c r="AD8" i="2"/>
  <c r="Z8" i="2"/>
  <c r="P8" i="2"/>
  <c r="M8" i="2"/>
  <c r="B8" i="2"/>
  <c r="BU7" i="2"/>
  <c r="BL7" i="2"/>
  <c r="BB7" i="2"/>
  <c r="AR7" i="2"/>
  <c r="AH7" i="2"/>
  <c r="AD7" i="2"/>
  <c r="Z7" i="2"/>
  <c r="P7" i="2"/>
  <c r="M7" i="2"/>
  <c r="B7" i="2"/>
  <c r="BU6" i="2"/>
  <c r="BL6" i="2"/>
  <c r="BB6" i="2"/>
  <c r="AR6" i="2"/>
  <c r="AH6" i="2"/>
  <c r="AD6" i="2"/>
  <c r="Z6" i="2"/>
  <c r="P6" i="2"/>
  <c r="M6" i="2"/>
  <c r="B6" i="2"/>
  <c r="BU5" i="2"/>
  <c r="BL5" i="2"/>
  <c r="BB5" i="2"/>
  <c r="AR5" i="2"/>
  <c r="AH5" i="2"/>
  <c r="AD5" i="2"/>
  <c r="Z5" i="2"/>
  <c r="P5" i="2"/>
  <c r="M5" i="2"/>
  <c r="B5" i="2"/>
  <c r="BU4" i="2"/>
  <c r="BL4" i="2"/>
  <c r="BB4" i="2"/>
  <c r="AR4" i="2"/>
  <c r="AH4" i="2"/>
  <c r="AD4" i="2"/>
  <c r="Z4" i="2"/>
  <c r="P4" i="2"/>
  <c r="M4" i="2"/>
  <c r="B4" i="2"/>
  <c r="BU37" i="1"/>
  <c r="BL37" i="1"/>
  <c r="BB37" i="1"/>
  <c r="AR37" i="1"/>
  <c r="AH37" i="1"/>
  <c r="AD37" i="1"/>
  <c r="Z37" i="1"/>
  <c r="P37" i="1"/>
  <c r="M37" i="1"/>
  <c r="B37" i="1"/>
  <c r="BU36" i="1"/>
  <c r="BL36" i="1"/>
  <c r="BB36" i="1"/>
  <c r="AR36" i="1"/>
  <c r="AH36" i="1"/>
  <c r="AD36" i="1"/>
  <c r="Z36" i="1"/>
  <c r="P36" i="1"/>
  <c r="M36" i="1"/>
  <c r="B36" i="1"/>
  <c r="BU35" i="1"/>
  <c r="BL35" i="1"/>
  <c r="BB35" i="1"/>
  <c r="AR35" i="1"/>
  <c r="AH35" i="1"/>
  <c r="AD35" i="1"/>
  <c r="Z35" i="1"/>
  <c r="P35" i="1"/>
  <c r="M35" i="1"/>
  <c r="B35" i="1"/>
  <c r="BU34" i="1"/>
  <c r="BL34" i="1"/>
  <c r="BB34" i="1"/>
  <c r="AR34" i="1"/>
  <c r="AH34" i="1"/>
  <c r="AD34" i="1"/>
  <c r="Z34" i="1"/>
  <c r="P34" i="1"/>
  <c r="M34" i="1"/>
  <c r="B34" i="1"/>
  <c r="BU33" i="1"/>
  <c r="BL33" i="1"/>
  <c r="BB33" i="1"/>
  <c r="AR33" i="1"/>
  <c r="AH33" i="1"/>
  <c r="AD33" i="1"/>
  <c r="Z33" i="1"/>
  <c r="P33" i="1"/>
  <c r="M33" i="1"/>
  <c r="B33" i="1"/>
  <c r="BU32" i="1"/>
  <c r="BL32" i="1"/>
  <c r="BB32" i="1"/>
  <c r="AR32" i="1"/>
  <c r="AH32" i="1"/>
  <c r="AD32" i="1"/>
  <c r="Z32" i="1"/>
  <c r="P32" i="1"/>
  <c r="M32" i="1"/>
  <c r="B32" i="1"/>
  <c r="BU31" i="1"/>
  <c r="BL31" i="1"/>
  <c r="BB31" i="1"/>
  <c r="AR31" i="1"/>
  <c r="AH31" i="1"/>
  <c r="AD31" i="1"/>
  <c r="Z31" i="1"/>
  <c r="P31" i="1"/>
  <c r="M31" i="1"/>
  <c r="B31" i="1"/>
  <c r="BU30" i="1"/>
  <c r="BL30" i="1"/>
  <c r="BB30" i="1"/>
  <c r="AR30" i="1"/>
  <c r="AH30" i="1"/>
  <c r="AD30" i="1"/>
  <c r="Z30" i="1"/>
  <c r="P30" i="1"/>
  <c r="M30" i="1"/>
  <c r="B30" i="1"/>
  <c r="BU29" i="1"/>
  <c r="BL29" i="1"/>
  <c r="BB29" i="1"/>
  <c r="AR29" i="1"/>
  <c r="AH29" i="1"/>
  <c r="AD29" i="1"/>
  <c r="Z29" i="1"/>
  <c r="P29" i="1"/>
  <c r="M29" i="1"/>
  <c r="B29" i="1"/>
  <c r="BU28" i="1"/>
  <c r="BL28" i="1"/>
  <c r="BB28" i="1"/>
  <c r="AR28" i="1"/>
  <c r="AH28" i="1"/>
  <c r="AD28" i="1"/>
  <c r="Z28" i="1"/>
  <c r="P28" i="1"/>
  <c r="M28" i="1"/>
  <c r="B28" i="1"/>
  <c r="BU27" i="1"/>
  <c r="BL27" i="1"/>
  <c r="BB27" i="1"/>
  <c r="AR27" i="1"/>
  <c r="AH27" i="1"/>
  <c r="AD27" i="1"/>
  <c r="Z27" i="1"/>
  <c r="P27" i="1"/>
  <c r="M27" i="1"/>
  <c r="B27" i="1"/>
  <c r="BU26" i="1"/>
  <c r="BL26" i="1"/>
  <c r="BB26" i="1"/>
  <c r="AR26" i="1"/>
  <c r="AH26" i="1"/>
  <c r="AD26" i="1"/>
  <c r="Z26" i="1"/>
  <c r="P26" i="1"/>
  <c r="M26" i="1"/>
  <c r="B26" i="1"/>
  <c r="BU25" i="1"/>
  <c r="BL25" i="1"/>
  <c r="BB25" i="1"/>
  <c r="AR25" i="1"/>
  <c r="AH25" i="1"/>
  <c r="AD25" i="1"/>
  <c r="Z25" i="1"/>
  <c r="P25" i="1"/>
  <c r="M25" i="1"/>
  <c r="B25" i="1"/>
  <c r="BU24" i="1"/>
  <c r="BL24" i="1"/>
  <c r="BB24" i="1"/>
  <c r="AR24" i="1"/>
  <c r="AH24" i="1"/>
  <c r="AD24" i="1"/>
  <c r="Z24" i="1"/>
  <c r="P24" i="1"/>
  <c r="M24" i="1"/>
  <c r="B24" i="1"/>
  <c r="BU23" i="1"/>
  <c r="BL23" i="1"/>
  <c r="BB23" i="1"/>
  <c r="AR23" i="1"/>
  <c r="AH23" i="1"/>
  <c r="AD23" i="1"/>
  <c r="Z23" i="1"/>
  <c r="P23" i="1"/>
  <c r="M23" i="1"/>
  <c r="B23" i="1"/>
  <c r="BU22" i="1"/>
  <c r="BL22" i="1"/>
  <c r="BB22" i="1"/>
  <c r="AR22" i="1"/>
  <c r="AH22" i="1"/>
  <c r="AD22" i="1"/>
  <c r="Z22" i="1"/>
  <c r="P22" i="1"/>
  <c r="M22" i="1"/>
  <c r="B22" i="1"/>
  <c r="BU21" i="1"/>
  <c r="BL21" i="1"/>
  <c r="BB21" i="1"/>
  <c r="AR21" i="1"/>
  <c r="AH21" i="1"/>
  <c r="AD21" i="1"/>
  <c r="Z21" i="1"/>
  <c r="P21" i="1"/>
  <c r="M21" i="1"/>
  <c r="B21" i="1"/>
  <c r="BU20" i="1"/>
  <c r="BL20" i="1"/>
  <c r="BB20" i="1"/>
  <c r="AR20" i="1"/>
  <c r="AH20" i="1"/>
  <c r="AD20" i="1"/>
  <c r="Z20" i="1"/>
  <c r="P20" i="1"/>
  <c r="M20" i="1"/>
  <c r="B20" i="1"/>
  <c r="BU19" i="1"/>
  <c r="BL19" i="1"/>
  <c r="BB19" i="1"/>
  <c r="AR19" i="1"/>
  <c r="AH19" i="1"/>
  <c r="AD19" i="1"/>
  <c r="Z19" i="1"/>
  <c r="P19" i="1"/>
  <c r="M19" i="1"/>
  <c r="B19" i="1"/>
  <c r="BU18" i="1"/>
  <c r="BL18" i="1"/>
  <c r="BB18" i="1"/>
  <c r="AR18" i="1"/>
  <c r="AH18" i="1"/>
  <c r="AD18" i="1"/>
  <c r="Z18" i="1"/>
  <c r="P18" i="1"/>
  <c r="M18" i="1"/>
  <c r="B18" i="1"/>
  <c r="BU17" i="1"/>
  <c r="BL17" i="1"/>
  <c r="BB17" i="1"/>
  <c r="AR17" i="1"/>
  <c r="AH17" i="1"/>
  <c r="AD17" i="1"/>
  <c r="Z17" i="1"/>
  <c r="P17" i="1"/>
  <c r="M17" i="1"/>
  <c r="B17" i="1"/>
  <c r="BU16" i="1"/>
  <c r="BL16" i="1"/>
  <c r="BB16" i="1"/>
  <c r="AR16" i="1"/>
  <c r="AH16" i="1"/>
  <c r="AD16" i="1"/>
  <c r="Z16" i="1"/>
  <c r="P16" i="1"/>
  <c r="M16" i="1"/>
  <c r="B16" i="1"/>
  <c r="BU15" i="1"/>
  <c r="BL15" i="1"/>
  <c r="BB15" i="1"/>
  <c r="AR15" i="1"/>
  <c r="AH15" i="1"/>
  <c r="AD15" i="1"/>
  <c r="Z15" i="1"/>
  <c r="P15" i="1"/>
  <c r="M15" i="1"/>
  <c r="B15" i="1"/>
  <c r="BU14" i="1"/>
  <c r="BL14" i="1"/>
  <c r="BB14" i="1"/>
  <c r="AR14" i="1"/>
  <c r="AH14" i="1"/>
  <c r="AD14" i="1"/>
  <c r="Z14" i="1"/>
  <c r="P14" i="1"/>
  <c r="M14" i="1"/>
  <c r="B14" i="1"/>
  <c r="BU13" i="1"/>
  <c r="BL13" i="1"/>
  <c r="BB13" i="1"/>
  <c r="AR13" i="1"/>
  <c r="AH13" i="1"/>
  <c r="AD13" i="1"/>
  <c r="Z13" i="1"/>
  <c r="P13" i="1"/>
  <c r="M13" i="1"/>
  <c r="B13" i="1"/>
  <c r="BU12" i="1"/>
  <c r="BL12" i="1"/>
  <c r="BB12" i="1"/>
  <c r="AR12" i="1"/>
  <c r="AH12" i="1"/>
  <c r="AD12" i="1"/>
  <c r="Z12" i="1"/>
  <c r="P12" i="1"/>
  <c r="M12" i="1"/>
  <c r="B12" i="1"/>
  <c r="BU11" i="1"/>
  <c r="BL11" i="1"/>
  <c r="BB11" i="1"/>
  <c r="AR11" i="1"/>
  <c r="AH11" i="1"/>
  <c r="AD11" i="1"/>
  <c r="Z11" i="1"/>
  <c r="P11" i="1"/>
  <c r="M11" i="1"/>
  <c r="B11" i="1"/>
  <c r="BU10" i="1"/>
  <c r="BL10" i="1"/>
  <c r="BB10" i="1"/>
  <c r="AR10" i="1"/>
  <c r="AH10" i="1"/>
  <c r="AD10" i="1"/>
  <c r="Z10" i="1"/>
  <c r="P10" i="1"/>
  <c r="M10" i="1"/>
  <c r="B10" i="1"/>
  <c r="BU9" i="1"/>
  <c r="BL9" i="1"/>
  <c r="BB9" i="1"/>
  <c r="AR9" i="1"/>
  <c r="AH9" i="1"/>
  <c r="AD9" i="1"/>
  <c r="Z9" i="1"/>
  <c r="P9" i="1"/>
  <c r="M9" i="1"/>
  <c r="B9" i="1"/>
  <c r="BL8" i="1"/>
  <c r="BB8" i="1"/>
  <c r="AR8" i="1"/>
  <c r="AH8" i="1"/>
  <c r="AD8" i="1"/>
  <c r="Z8" i="1"/>
  <c r="P8" i="1"/>
  <c r="M8" i="1"/>
  <c r="B8" i="1"/>
  <c r="BU7" i="1"/>
  <c r="BL7" i="1"/>
  <c r="BB7" i="1"/>
  <c r="AR7" i="1"/>
  <c r="AH7" i="1"/>
  <c r="AD7" i="1"/>
  <c r="Z7" i="1"/>
  <c r="P7" i="1"/>
  <c r="M7" i="1"/>
  <c r="B7" i="1"/>
  <c r="BU6" i="1"/>
  <c r="BL6" i="1"/>
  <c r="BB6" i="1"/>
  <c r="AR6" i="1"/>
  <c r="AH6" i="1"/>
  <c r="AD6" i="1"/>
  <c r="Z6" i="1"/>
  <c r="P6" i="1"/>
  <c r="M6" i="1"/>
  <c r="B6" i="1"/>
  <c r="BU5" i="1"/>
  <c r="BL5" i="1"/>
  <c r="BB5" i="1"/>
  <c r="AR5" i="1"/>
  <c r="AH5" i="1"/>
  <c r="AD5" i="1"/>
  <c r="Z5" i="1"/>
  <c r="P5" i="1"/>
  <c r="M5" i="1"/>
  <c r="B5" i="1"/>
  <c r="BU4" i="1"/>
  <c r="BL4" i="1"/>
  <c r="BB4" i="1"/>
  <c r="AR4" i="1"/>
  <c r="AH4" i="1"/>
  <c r="AD4" i="1"/>
  <c r="Z4" i="1"/>
  <c r="P4" i="1"/>
  <c r="M4" i="1"/>
  <c r="B4" i="1"/>
  <c r="CA29" i="1" l="1"/>
  <c r="CA32" i="1"/>
  <c r="CA33" i="1"/>
  <c r="CA4" i="1"/>
  <c r="CA24" i="1"/>
  <c r="CA16" i="1"/>
  <c r="CA13" i="1"/>
  <c r="CA21" i="1"/>
  <c r="CA5" i="1"/>
  <c r="CA18" i="2"/>
  <c r="CA26" i="2"/>
  <c r="CA30" i="2"/>
  <c r="CA34" i="2"/>
  <c r="CA6" i="2"/>
  <c r="CA11" i="2"/>
  <c r="CA15" i="2"/>
  <c r="CA23" i="2"/>
  <c r="CA31" i="2"/>
  <c r="CA35" i="2"/>
  <c r="CA14" i="2"/>
  <c r="CA22" i="2"/>
  <c r="CA27" i="2"/>
  <c r="CA19" i="2"/>
  <c r="CA4" i="2"/>
  <c r="CA8" i="2"/>
  <c r="CA12" i="2"/>
  <c r="CA16" i="2"/>
  <c r="CA20" i="2"/>
  <c r="CA24" i="2"/>
  <c r="CA28" i="2"/>
  <c r="CA32" i="2"/>
  <c r="CA36" i="2"/>
  <c r="CA7" i="2"/>
  <c r="CA9" i="2"/>
  <c r="CA21" i="2"/>
  <c r="CA25" i="2"/>
  <c r="CA29" i="2"/>
  <c r="CA33" i="2"/>
  <c r="CA37" i="2"/>
  <c r="CA10" i="2"/>
  <c r="CA5" i="2"/>
  <c r="CA13" i="2"/>
  <c r="CA17" i="2"/>
  <c r="CA8" i="1"/>
  <c r="CA37" i="1"/>
  <c r="CA9" i="1"/>
  <c r="CA17" i="1"/>
  <c r="CA25" i="1"/>
  <c r="CA18" i="1"/>
  <c r="CA26" i="1"/>
  <c r="CA30" i="1"/>
  <c r="CA34" i="1"/>
  <c r="CA10" i="1"/>
  <c r="CA15" i="1"/>
  <c r="CA22" i="1"/>
  <c r="CA23" i="1"/>
  <c r="CA31" i="1"/>
  <c r="CA35" i="1"/>
  <c r="CA6" i="1"/>
  <c r="CA11" i="1"/>
  <c r="CA19" i="1"/>
  <c r="CA27" i="1"/>
  <c r="CA7" i="1"/>
  <c r="CA14" i="1"/>
  <c r="CA12" i="1"/>
  <c r="CA20" i="1"/>
  <c r="CA36" i="1"/>
  <c r="CA28" i="1"/>
</calcChain>
</file>

<file path=xl/sharedStrings.xml><?xml version="1.0" encoding="utf-8"?>
<sst xmlns="http://schemas.openxmlformats.org/spreadsheetml/2006/main" count="1584" uniqueCount="287">
  <si>
    <t>Import Category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</si>
  <si>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</si>
  <si>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</si>
  <si>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</si>
  <si>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</si>
  <si>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</si>
  <si>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</si>
  <si>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</si>
  <si>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</si>
  <si>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</si>
  <si>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</si>
  <si>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</si>
  <si>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</si>
  <si>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</si>
  <si>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</si>
  <si>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</si>
  <si>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</si>
  <si>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</si>
  <si>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</si>
  <si>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</si>
  <si>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</si>
  <si>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</si>
  <si>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</si>
  <si>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</si>
  <si>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</si>
  <si>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</si>
  <si>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</si>
  <si>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</si>
  <si>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</si>
  <si>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</si>
  <si>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</si>
  <si>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</si>
  <si>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</si>
  <si>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</si>
  <si>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</si>
  <si>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</si>
  <si>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</si>
  <si>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</si>
  <si>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</si>
  <si>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</si>
  <si>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</si>
  <si>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</si>
  <si>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</si>
  <si>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</si>
  <si>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</si>
  <si>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</si>
  <si>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</si>
  <si>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</si>
  <si>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</si>
  <si>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</si>
  <si>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</si>
  <si>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</si>
  <si>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</si>
  <si>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</si>
  <si>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</si>
  <si>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</si>
  <si>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</si>
  <si>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</si>
  <si>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</si>
  <si>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</si>
  <si>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</si>
  <si>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</si>
  <si>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</si>
  <si>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</si>
  <si>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</si>
  <si>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</si>
  <si>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</si>
  <si>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</si>
  <si>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</si>
  <si>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</si>
  <si>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</si>
  <si>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</si>
  <si>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</si>
  <si>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</si>
  <si>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</si>
  <si>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</si>
  <si>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</si>
  <si>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</si>
  <si>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</si>
  <si>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Import Series-ID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</si>
  <si>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</si>
  <si>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</si>
  <si>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</si>
  <si>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</si>
  <si>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</si>
  <si>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</si>
  <si>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</si>
  <si>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</si>
  <si>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</si>
  <si>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</si>
  <si>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</si>
  <si>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</si>
  <si>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</si>
  <si>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</si>
  <si>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</si>
  <si>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</si>
  <si>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</si>
  <si>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</si>
  <si>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</si>
  <si>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</si>
  <si>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</si>
  <si>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</si>
  <si>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</si>
  <si>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</si>
  <si>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</si>
  <si>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</si>
  <si>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</si>
  <si>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</si>
  <si>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</si>
  <si>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</si>
  <si>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</si>
  <si>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</si>
  <si>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</si>
  <si>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</si>
  <si>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</si>
  <si>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</si>
  <si>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</si>
  <si>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</si>
  <si>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</si>
  <si>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</si>
  <si>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</si>
  <si>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</si>
  <si>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</si>
  <si>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</si>
  <si>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</si>
  <si>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</si>
  <si>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</si>
  <si>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</si>
  <si>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</si>
  <si>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</si>
  <si>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</si>
  <si>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</si>
  <si>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</si>
  <si>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</si>
  <si>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</si>
  <si>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</si>
  <si>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</si>
  <si>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</si>
  <si>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</si>
  <si>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</si>
  <si>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</si>
  <si>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</si>
  <si>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</si>
  <si>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</si>
  <si>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</si>
  <si>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</si>
  <si>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</si>
  <si>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</si>
  <si>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</si>
  <si>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</si>
  <si>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</si>
  <si>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</si>
  <si>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</si>
  <si>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</si>
  <si>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</si>
  <si>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</si>
  <si>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</si>
  <si>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</si>
  <si>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Unit</t>
  </si>
  <si>
    <t>$ Millions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</si>
  <si>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</si>
  <si>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</si>
  <si>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</si>
  <si>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</si>
  <si>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</si>
  <si>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</si>
  <si>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</si>
  <si>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</si>
  <si>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</si>
  <si>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</si>
  <si>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</si>
  <si>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</si>
  <si>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</si>
  <si>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</si>
  <si>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</si>
  <si>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</si>
  <si>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</si>
  <si>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</si>
  <si>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</si>
  <si>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</si>
  <si>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</si>
  <si>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</si>
  <si>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</si>
  <si>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</si>
  <si>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</si>
  <si>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</si>
  <si>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</si>
  <si>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</si>
  <si>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</si>
  <si>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</si>
  <si>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</si>
  <si>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</si>
  <si>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</si>
  <si>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</si>
  <si>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Export Category</t>
  </si>
  <si>
    <t>Export Series ID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</si>
  <si>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</si>
  <si>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</si>
  <si>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</si>
  <si>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</si>
  <si>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</si>
  <si>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</si>
  <si>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</si>
  <si>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</si>
  <si>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</si>
  <si>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</si>
  <si>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</si>
  <si>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</si>
  <si>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</si>
  <si>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</si>
  <si>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</si>
  <si>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</si>
  <si>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</si>
  <si>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</si>
  <si>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</si>
  <si>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</si>
  <si>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</si>
  <si>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</si>
  <si>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</si>
  <si>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</si>
  <si>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</si>
  <si>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</si>
  <si>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</si>
  <si>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</si>
  <si>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</si>
  <si>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</si>
  <si>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</si>
  <si>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</si>
  <si>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</si>
  <si>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</si>
  <si>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</si>
  <si>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</si>
  <si>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</si>
  <si>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</si>
  <si>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</si>
  <si>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</si>
  <si>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</si>
  <si>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</si>
  <si>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</si>
  <si>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</si>
  <si>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</si>
  <si>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</si>
  <si>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</si>
  <si>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</si>
  <si>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</si>
  <si>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</si>
  <si>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</si>
  <si>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</si>
  <si>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</si>
  <si>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</si>
  <si>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</si>
  <si>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</si>
  <si>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</si>
  <si>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</si>
  <si>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</si>
  <si>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</si>
  <si>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</si>
  <si>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</si>
  <si>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</si>
  <si>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</si>
  <si>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</si>
  <si>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</si>
  <si>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</si>
  <si>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</si>
  <si>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</si>
  <si>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</si>
  <si>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</si>
  <si>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</si>
  <si>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</si>
  <si>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</si>
  <si>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</si>
  <si>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</si>
  <si>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</si>
  <si>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</si>
  <si>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Import-S</t>
  </si>
  <si>
    <t>Import-A</t>
  </si>
  <si>
    <t>Export-S</t>
  </si>
  <si>
    <t>Export-A</t>
  </si>
  <si>
    <t>Import - S</t>
  </si>
  <si>
    <t>Import - A</t>
  </si>
  <si>
    <t>Export - A</t>
  </si>
  <si>
    <t>Export - S</t>
  </si>
  <si>
    <t>Trade</t>
  </si>
  <si>
    <t>Import</t>
  </si>
  <si>
    <t>Export</t>
  </si>
  <si>
    <t>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</si>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</sst>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;"/>
    <numFmt numFmtId="165" formatCode="0;\-0;0;@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1" fillId="2" borderId="1" xfId="0" applyFont="1" applyFill="1" applyBorder="1"/>
    <xf numFmtId="0" fontId="1" fillId="3" borderId="0" xfId="0" applyFont="1" applyFill="1"/>
    <xf numFmtId="0" fontId="2" fillId="3" borderId="0" xfId="0" applyFont="1" applyFill="1"/>
    <xf numFmtId="164" fontId="1" fillId="3" borderId="0" xfId="0" applyNumberFormat="1" applyFont="1" applyFill="1" applyAlignment="1" applyProtection="1">
      <alignment horizontal="left"/>
      <protection locked="0"/>
    </xf>
    <xf numFmtId="165" fontId="2" fillId="3" borderId="0" xfId="0" applyNumberFormat="1" applyFont="1" applyFill="1" applyProtection="1">
      <protection locked="0"/>
    </xf>
    <xf numFmtId="0" fontId="0" fillId="3" borderId="0" xfId="0" applyFill="1"/>
    <xf numFmtId="0" fontId="0" fillId="2" borderId="0" xfId="0" applyFill="1"/>
    <xf numFmtId="166" fontId="0" fillId="0" borderId="0" xfId="0" applyNumberFormat="1"/>
    <xf numFmtId="166" fontId="0" fillId="2" borderId="0" xfId="0" applyNumberFormat="1" applyFill="1"/>
    <xf numFmtId="166" fontId="1" fillId="3" borderId="0" xfId="0" applyNumberFormat="1" applyFont="1" applyFill="1"/>
    <xf numFmtId="0" fontId="2" fillId="0" borderId="1" xfId="0" applyFont="1" applyBorder="1" applyAlignment="1" applyProtection="1">
      <alignment horizontal="left" vertical="center"/>
      <protection locked="0"/>
    </xf>
    <xf numFmtId="164" fontId="2" fillId="3" borderId="0" xfId="0" applyNumberFormat="1" applyFont="1" applyFill="1" applyAlignment="1" applyProtection="1">
      <alignment horizontal="left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/>
    <xf numFmtId="0" fontId="4" fillId="0" borderId="1" xfId="0" applyFont="1" applyBorder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166" fontId="2" fillId="3" borderId="0" xfId="0" applyNumberFormat="1" applyFont="1" applyFill="1" applyAlignment="1">
      <alignment horizontal="left"/>
    </xf>
    <xf numFmtId="166" fontId="1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 applyProtection="1">
      <alignment horizontal="left"/>
      <protection locked="0"/>
    </xf>
    <xf numFmtId="1" fontId="3" fillId="3" borderId="0" xfId="0" applyNumberFormat="1" applyFont="1" applyFill="1" applyAlignment="1">
      <alignment horizontal="left"/>
    </xf>
    <xf numFmtId="10" fontId="0" fillId="0" borderId="0" xfId="0" applyNumberFormat="1"/>
    <xf numFmtId="10" fontId="1" fillId="3" borderId="0" xfId="0" applyNumberFormat="1" applyFont="1" applyFill="1"/>
    <xf numFmtId="9" fontId="0" fillId="0" borderId="0" xfId="0" applyNumberFormat="1"/>
    <xf numFmtId="166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Chart'!$A$2:$B$2</c:f>
              <c:strCache>
                <c:ptCount val="2"/>
                <c:pt idx="0">
                  <c:v>2021</c:v>
                </c:pt>
                <c:pt idx="1">
                  <c:v>Import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1-EA45-B99C-FF2F478FBE8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91-EA45-B99C-FF2F478FBE8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91-EA45-B99C-FF2F478FBE8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91-EA45-B99C-FF2F478FBE8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91-EA45-B99C-FF2F478FBE8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91-EA45-B99C-FF2F478FBE8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91-EA45-B99C-FF2F478FBE8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091-EA45-B99C-FF2F478FBE8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91-EA45-B99C-FF2F478FBE8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091-EA45-B99C-FF2F478FBE8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CD9FA777-C80F-5E42-AAFC-E04ADFEB7E7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091-EA45-B99C-FF2F478FBE85}"/>
                </c:ext>
              </c:extLst>
            </c:dLbl>
            <c:dLbl>
              <c:idx val="1"/>
              <c:layout>
                <c:manualLayout>
                  <c:x val="-6.8986346368951231E-17"/>
                  <c:y val="-1.53905329559784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3292DB26-86E6-354F-A0F8-B35398E9D19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091-EA45-B99C-FF2F478FBE85}"/>
                </c:ext>
              </c:extLst>
            </c:dLbl>
            <c:dLbl>
              <c:idx val="2"/>
              <c:layout>
                <c:manualLayout>
                  <c:x val="1.881467544684854E-2"/>
                  <c:y val="1.231242636478277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FA3A25D9-DA09-634F-ACE0-BA7A962240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091-EA45-B99C-FF2F478FBE85}"/>
                </c:ext>
              </c:extLst>
            </c:dLbl>
            <c:dLbl>
              <c:idx val="3"/>
              <c:layout>
                <c:manualLayout>
                  <c:x val="-8.4090726168666127E-2"/>
                  <c:y val="0.1196099021930051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2446926F-9983-0A49-95F6-CAA05E4977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091-EA45-B99C-FF2F478FBE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F36CCA8-CBC8-7B44-9EBC-0C6F8D0C8DF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091-EA45-B99C-FF2F478FBE85}"/>
                </c:ext>
              </c:extLst>
            </c:dLbl>
            <c:dLbl>
              <c:idx val="5"/>
              <c:layout>
                <c:manualLayout>
                  <c:x val="-0.11212096822488818"/>
                  <c:y val="2.9902475548250745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BA967B78-03BD-4640-B477-9A4BC8570C9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091-EA45-B99C-FF2F478FBE85}"/>
                </c:ext>
              </c:extLst>
            </c:dLbl>
            <c:dLbl>
              <c:idx val="6"/>
              <c:layout>
                <c:manualLayout>
                  <c:x val="-9.3434140187406811E-2"/>
                  <c:y val="-0.1166196546381800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1D58E6F4-E050-C447-AA05-7465A0B07E4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091-EA45-B99C-FF2F478FBE85}"/>
                </c:ext>
              </c:extLst>
            </c:dLbl>
            <c:dLbl>
              <c:idx val="7"/>
              <c:layout>
                <c:manualLayout>
                  <c:x val="0.10090887140239936"/>
                  <c:y val="-0.1734343581798576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CB48F1A3-6BD8-F847-B653-F638C36798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091-EA45-B99C-FF2F478FBE85}"/>
                </c:ext>
              </c:extLst>
            </c:dLbl>
            <c:dLbl>
              <c:idx val="8"/>
              <c:layout>
                <c:manualLayout>
                  <c:x val="8.5959408972414303E-2"/>
                  <c:y val="0.1106391595285297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B055C915-78F6-6A4F-ABA5-1050ECFD1C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091-EA45-B99C-FF2F478FBE8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234504D-CFE2-D943-8601-228E9228A42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091-EA45-B99C-FF2F478FBE8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Chart'!$C$1:$L$1</c:f>
              <c:strCache>
                <c:ptCount val="10"/>
                <c:pt idx="0">
                  <c:v>0 Food and live animals ;</c:v>
                </c:pt>
                <c:pt idx="1">
                  <c:v>1 Beverages and tobacco ;</c:v>
                </c:pt>
                <c:pt idx="2">
                  <c:v>2 Crude materials, inedible, except fuels ;</c:v>
                </c:pt>
                <c:pt idx="3">
                  <c:v>3 Mineral fuels, lubricants and related materials ;</c:v>
                </c:pt>
                <c:pt idx="4">
                  <c:v>4 Animal and vegetable oils, fats and waxes ;</c:v>
                </c:pt>
                <c:pt idx="5">
                  <c:v>5 Chemicals and related products, nes ;</c:v>
                </c:pt>
                <c:pt idx="6">
                  <c:v>6 Manufactured goods classified chiefly by material ;</c:v>
                </c:pt>
                <c:pt idx="7">
                  <c:v>7 Machinery and transport equipment ;</c:v>
                </c:pt>
                <c:pt idx="8">
                  <c:v>8 Miscellaneous manufactured articles ;</c:v>
                </c:pt>
                <c:pt idx="9">
                  <c:v>9 Commodities and transactions not classified elsewhere in the SITC ;</c:v>
                </c:pt>
              </c:strCache>
            </c:strRef>
          </c:cat>
          <c:val>
            <c:numRef>
              <c:f>'Pie Chart'!$C$2:$L$2</c:f>
              <c:numCache>
                <c:formatCode>0.00%</c:formatCode>
                <c:ptCount val="10"/>
                <c:pt idx="0">
                  <c:v>4.9712607980317361E-2</c:v>
                </c:pt>
                <c:pt idx="1">
                  <c:v>1.044731348303372E-2</c:v>
                </c:pt>
                <c:pt idx="2">
                  <c:v>1.2871284128749201E-2</c:v>
                </c:pt>
                <c:pt idx="3">
                  <c:v>0.10485794017034454</c:v>
                </c:pt>
                <c:pt idx="4">
                  <c:v>2.5209294715440997E-3</c:v>
                </c:pt>
                <c:pt idx="5">
                  <c:v>0.11220863115347673</c:v>
                </c:pt>
                <c:pt idx="6">
                  <c:v>0.11205410302481236</c:v>
                </c:pt>
                <c:pt idx="7">
                  <c:v>0.40936925253835177</c:v>
                </c:pt>
                <c:pt idx="8">
                  <c:v>0.15193145011013917</c:v>
                </c:pt>
                <c:pt idx="9">
                  <c:v>3.4026487939231055E-2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EA45-B99C-FF2F478FBE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Chart'!$A$6:$B$6</c:f>
              <c:strCache>
                <c:ptCount val="2"/>
                <c:pt idx="0">
                  <c:v>2021</c:v>
                </c:pt>
                <c:pt idx="1">
                  <c:v>Export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75-1645-BB2F-FDAEEF7CAD4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5-1645-BB2F-FDAEEF7CAD4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75-1645-BB2F-FDAEEF7CAD4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75-1645-BB2F-FDAEEF7CAD4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B75-1645-BB2F-FDAEEF7CAD4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B75-1645-BB2F-FDAEEF7CAD4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75-1645-BB2F-FDAEEF7CAD4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B75-1645-BB2F-FDAEEF7CAD4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75-1645-BB2F-FDAEEF7CAD4A}"/>
              </c:ext>
            </c:extLst>
          </c:dPt>
          <c:dLbls>
            <c:dLbl>
              <c:idx val="0"/>
              <c:layout>
                <c:manualLayout>
                  <c:x val="-1.4252653603681968E-2"/>
                  <c:y val="3.933031230252813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75-1645-BB2F-FDAEEF7CAD4A}"/>
                </c:ext>
              </c:extLst>
            </c:dLbl>
            <c:dLbl>
              <c:idx val="1"/>
              <c:layout>
                <c:manualLayout>
                  <c:x val="-1.5315396877806321E-3"/>
                  <c:y val="-1.290158414803097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75-1645-BB2F-FDAEEF7CAD4A}"/>
                </c:ext>
              </c:extLst>
            </c:dLbl>
            <c:dLbl>
              <c:idx val="3"/>
              <c:layout>
                <c:manualLayout>
                  <c:x val="0.12504719029850306"/>
                  <c:y val="-8.81618440940211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75-1645-BB2F-FDAEEF7CAD4A}"/>
                </c:ext>
              </c:extLst>
            </c:dLbl>
            <c:dLbl>
              <c:idx val="4"/>
              <c:layout>
                <c:manualLayout>
                  <c:x val="-1.2231015298532634E-3"/>
                  <c:y val="1.7346586736108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75-1645-BB2F-FDAEEF7CAD4A}"/>
                </c:ext>
              </c:extLst>
            </c:dLbl>
            <c:dLbl>
              <c:idx val="5"/>
              <c:layout>
                <c:manualLayout>
                  <c:x val="5.5274780676060941E-3"/>
                  <c:y val="-9.444777997977982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75-1645-BB2F-FDAEEF7CAD4A}"/>
                </c:ext>
              </c:extLst>
            </c:dLbl>
            <c:dLbl>
              <c:idx val="6"/>
              <c:layout>
                <c:manualLayout>
                  <c:x val="1.4081348382156801E-2"/>
                  <c:y val="-6.867988761558480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75-1645-BB2F-FDAEEF7CAD4A}"/>
                </c:ext>
              </c:extLst>
            </c:dLbl>
            <c:dLbl>
              <c:idx val="7"/>
              <c:layout>
                <c:manualLayout>
                  <c:x val="1.3238432015792017E-2"/>
                  <c:y val="2.222148534720100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75-1645-BB2F-FDAEEF7CAD4A}"/>
                </c:ext>
              </c:extLst>
            </c:dLbl>
            <c:dLbl>
              <c:idx val="8"/>
              <c:layout>
                <c:manualLayout>
                  <c:x val="1.1704673348457898E-2"/>
                  <c:y val="-2.3540805199013872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75-1645-BB2F-FDAEEF7CAD4A}"/>
                </c:ext>
              </c:extLst>
            </c:dLbl>
            <c:dLbl>
              <c:idx val="9"/>
              <c:layout>
                <c:manualLayout>
                  <c:x val="1.6985548821691926E-3"/>
                  <c:y val="3.858481427574645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75-1645-BB2F-FDAEEF7CAD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Chart'!$C$5:$L$5</c:f>
              <c:strCache>
                <c:ptCount val="10"/>
                <c:pt idx="0">
                  <c:v>0 Food and live animals ;</c:v>
                </c:pt>
                <c:pt idx="1">
                  <c:v>1 Beverages and tobacco ;</c:v>
                </c:pt>
                <c:pt idx="2">
                  <c:v>2 Crude materials, inedible, except fuels ;</c:v>
                </c:pt>
                <c:pt idx="3">
                  <c:v>3 Mineral fuels, lubricants and related materials ;</c:v>
                </c:pt>
                <c:pt idx="4">
                  <c:v>4 Animal and vegetable oils, fats and waxes ;</c:v>
                </c:pt>
                <c:pt idx="5">
                  <c:v>5 Chemicals and related products, nes ;</c:v>
                </c:pt>
                <c:pt idx="6">
                  <c:v>6 Manufactured goods classified chiefly by material ;</c:v>
                </c:pt>
                <c:pt idx="7">
                  <c:v>7 Machinery and transport equipment ;</c:v>
                </c:pt>
                <c:pt idx="8">
                  <c:v>8 Miscellaneous manufactured articles ;</c:v>
                </c:pt>
                <c:pt idx="9">
                  <c:v>9 Commodities and transactions not classified elsewhere in the SITC ;</c:v>
                </c:pt>
              </c:strCache>
            </c:strRef>
          </c:cat>
          <c:val>
            <c:numRef>
              <c:f>'Pie Chart'!$C$6:$L$6</c:f>
              <c:numCache>
                <c:formatCode>0.00%</c:formatCode>
                <c:ptCount val="10"/>
                <c:pt idx="0">
                  <c:v>9.5530829957524863E-2</c:v>
                </c:pt>
                <c:pt idx="1">
                  <c:v>5.5294104801109373E-3</c:v>
                </c:pt>
                <c:pt idx="2">
                  <c:v>0.43182468362032256</c:v>
                </c:pt>
                <c:pt idx="3">
                  <c:v>0.27549217649563784</c:v>
                </c:pt>
                <c:pt idx="4">
                  <c:v>2.3803544325912015E-3</c:v>
                </c:pt>
                <c:pt idx="5">
                  <c:v>2.2028105652795824E-2</c:v>
                </c:pt>
                <c:pt idx="6">
                  <c:v>3.6639987770656128E-2</c:v>
                </c:pt>
                <c:pt idx="7">
                  <c:v>3.2261445901531946E-2</c:v>
                </c:pt>
                <c:pt idx="8">
                  <c:v>1.7575314195866044E-2</c:v>
                </c:pt>
                <c:pt idx="9">
                  <c:v>8.0737691492962671E-2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5-1645-BB2F-FDAEEF7CAD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18153697980641"/>
          <c:y val="0.15604363205268801"/>
          <c:w val="0.33676715227225412"/>
          <c:h val="0.7947226994405532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188047</xdr:colOff>
      <xdr:row>10</xdr:row>
      <xdr:rowOff>167554</xdr:rowOff>
    </xdr:from>
    <xdr:to>
      <xdr:col>9</xdr:col>
      <xdr:colOff>334096</xdr:colOff>
      <xdr:row>32</xdr:row>
      <xdr:rowOff>96694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B240D-B359-26F9-F115-5A5911C2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688793</xdr:colOff>
      <xdr:row>11</xdr:row>
      <xdr:rowOff>1221</xdr:rowOff>
    </xdr:from>
    <xdr:to>
      <xdr:col>18</xdr:col>
      <xdr:colOff>39488</xdr:colOff>
      <xdr:row>32</xdr:row>
      <xdr:rowOff>73624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C3AE5-3D46-83F1-F84F-9AF337C53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6" sqref="A76:CA109"/>
    </sheetView>
  </sheetViews>
  <sheetFormatPr baseColWidth="10" defaultColWidth="8.83203125" defaultRowHeight="15" x14ac:dyDescent="0.2"/>
  <cols>
    <col min="79" max="79" width="12.83203125" customWidth="1"/>
  </cols>
  <sheetData>
    <row r="1" spans="1:79" x14ac:dyDescent="0.2">
      <c r="A1" s="1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5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5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6" t="s">
        <v>30</v>
      </c>
      <c r="AF1" s="16" t="s">
        <v>31</v>
      </c>
      <c r="AG1" s="16" t="s">
        <v>32</v>
      </c>
      <c r="AH1" s="15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5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5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5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5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2" t="s">
        <v>78</v>
      </c>
    </row>
    <row r="2" spans="1:79" x14ac:dyDescent="0.2">
      <c r="A2" s="3" t="s">
        <v>79</v>
      </c>
      <c r="B2" s="3" t="s">
        <v>80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  <c r="N2" s="3" t="s">
        <v>92</v>
      </c>
      <c r="O2" s="3" t="s">
        <v>93</v>
      </c>
      <c r="P2" s="3" t="s">
        <v>94</v>
      </c>
      <c r="Q2" s="3" t="s">
        <v>95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105</v>
      </c>
      <c r="AB2" s="3" t="s">
        <v>106</v>
      </c>
      <c r="AC2" s="3" t="s">
        <v>107</v>
      </c>
      <c r="AD2" s="3" t="s">
        <v>108</v>
      </c>
      <c r="AE2" s="3" t="s">
        <v>109</v>
      </c>
      <c r="AF2" s="3" t="s">
        <v>110</v>
      </c>
      <c r="AG2" s="3" t="s">
        <v>111</v>
      </c>
      <c r="AH2" s="3" t="s">
        <v>112</v>
      </c>
      <c r="AI2" s="3" t="s">
        <v>113</v>
      </c>
      <c r="AJ2" s="3" t="s">
        <v>114</v>
      </c>
      <c r="AK2" s="3" t="s">
        <v>115</v>
      </c>
      <c r="AL2" s="3" t="s">
        <v>116</v>
      </c>
      <c r="AM2" s="3" t="s">
        <v>117</v>
      </c>
      <c r="AN2" s="3" t="s">
        <v>118</v>
      </c>
      <c r="AO2" s="3" t="s">
        <v>119</v>
      </c>
      <c r="AP2" s="3" t="s">
        <v>120</v>
      </c>
      <c r="AQ2" s="3" t="s">
        <v>121</v>
      </c>
      <c r="AR2" s="3" t="s">
        <v>122</v>
      </c>
      <c r="AS2" s="3" t="s">
        <v>123</v>
      </c>
      <c r="AT2" s="3" t="s">
        <v>124</v>
      </c>
      <c r="AU2" s="3" t="s">
        <v>125</v>
      </c>
      <c r="AV2" s="3" t="s">
        <v>126</v>
      </c>
      <c r="AW2" s="3" t="s">
        <v>127</v>
      </c>
      <c r="AX2" s="3" t="s">
        <v>128</v>
      </c>
      <c r="AY2" s="3" t="s">
        <v>129</v>
      </c>
      <c r="AZ2" s="3" t="s">
        <v>130</v>
      </c>
      <c r="BA2" s="3" t="s">
        <v>131</v>
      </c>
      <c r="BB2" s="3" t="s">
        <v>132</v>
      </c>
      <c r="BC2" s="3" t="s">
        <v>133</v>
      </c>
      <c r="BD2" s="3" t="s">
        <v>134</v>
      </c>
      <c r="BE2" s="3" t="s">
        <v>135</v>
      </c>
      <c r="BF2" s="3" t="s">
        <v>136</v>
      </c>
      <c r="BG2" s="3" t="s">
        <v>137</v>
      </c>
      <c r="BH2" s="3" t="s">
        <v>138</v>
      </c>
      <c r="BI2" s="3" t="s">
        <v>139</v>
      </c>
      <c r="BJ2" s="3" t="s">
        <v>140</v>
      </c>
      <c r="BK2" s="3" t="s">
        <v>141</v>
      </c>
      <c r="BL2" s="3" t="s">
        <v>142</v>
      </c>
      <c r="BM2" s="3" t="s">
        <v>143</v>
      </c>
      <c r="BN2" s="3" t="s">
        <v>144</v>
      </c>
      <c r="BO2" s="3" t="s">
        <v>145</v>
      </c>
      <c r="BP2" s="3" t="s">
        <v>146</v>
      </c>
      <c r="BQ2" s="3" t="s">
        <v>147</v>
      </c>
      <c r="BR2" s="3" t="s">
        <v>148</v>
      </c>
      <c r="BS2" s="3" t="s">
        <v>149</v>
      </c>
      <c r="BT2" s="3" t="s">
        <v>150</v>
      </c>
      <c r="BU2" s="3" t="s">
        <v>151</v>
      </c>
      <c r="BV2" s="3" t="s">
        <v>152</v>
      </c>
      <c r="BW2" s="3" t="s">
        <v>153</v>
      </c>
      <c r="BX2" s="3" t="s">
        <v>154</v>
      </c>
      <c r="BY2" s="3" t="s">
        <v>155</v>
      </c>
      <c r="BZ2" s="3" t="s">
        <v>156</v>
      </c>
      <c r="CA2" s="3" t="s">
        <v>157</v>
      </c>
    </row>
    <row r="3" spans="1:79" x14ac:dyDescent="0.2">
      <c r="A3" s="3" t="s">
        <v>158</v>
      </c>
      <c r="B3" s="4" t="s">
        <v>159</v>
      </c>
      <c r="C3" s="4" t="s">
        <v>159</v>
      </c>
      <c r="D3" s="4" t="s">
        <v>159</v>
      </c>
      <c r="E3" s="4" t="s">
        <v>159</v>
      </c>
      <c r="F3" s="4" t="s">
        <v>159</v>
      </c>
      <c r="G3" s="4" t="s">
        <v>159</v>
      </c>
      <c r="H3" s="4" t="s">
        <v>159</v>
      </c>
      <c r="I3" s="4" t="s">
        <v>159</v>
      </c>
      <c r="J3" s="4" t="s">
        <v>159</v>
      </c>
      <c r="K3" s="4" t="s">
        <v>159</v>
      </c>
      <c r="L3" s="4" t="s">
        <v>159</v>
      </c>
      <c r="M3" s="4" t="s">
        <v>159</v>
      </c>
      <c r="N3" s="4" t="s">
        <v>159</v>
      </c>
      <c r="O3" s="4" t="s">
        <v>159</v>
      </c>
      <c r="P3" s="4" t="s">
        <v>159</v>
      </c>
      <c r="Q3" s="4" t="s">
        <v>159</v>
      </c>
      <c r="R3" s="4" t="s">
        <v>159</v>
      </c>
      <c r="S3" s="4" t="s">
        <v>159</v>
      </c>
      <c r="T3" s="4" t="s">
        <v>159</v>
      </c>
      <c r="U3" s="4" t="s">
        <v>159</v>
      </c>
      <c r="V3" s="4" t="s">
        <v>159</v>
      </c>
      <c r="W3" s="4" t="s">
        <v>159</v>
      </c>
      <c r="X3" s="4" t="s">
        <v>159</v>
      </c>
      <c r="Y3" s="4" t="s">
        <v>159</v>
      </c>
      <c r="Z3" s="4" t="s">
        <v>159</v>
      </c>
      <c r="AA3" s="4" t="s">
        <v>159</v>
      </c>
      <c r="AB3" s="4" t="s">
        <v>159</v>
      </c>
      <c r="AC3" s="4" t="s">
        <v>159</v>
      </c>
      <c r="AD3" s="4" t="s">
        <v>159</v>
      </c>
      <c r="AE3" s="4" t="s">
        <v>159</v>
      </c>
      <c r="AF3" s="4" t="s">
        <v>159</v>
      </c>
      <c r="AG3" s="4" t="s">
        <v>159</v>
      </c>
      <c r="AH3" s="4" t="s">
        <v>159</v>
      </c>
      <c r="AI3" s="4" t="s">
        <v>159</v>
      </c>
      <c r="AJ3" s="4" t="s">
        <v>159</v>
      </c>
      <c r="AK3" s="4" t="s">
        <v>159</v>
      </c>
      <c r="AL3" s="4" t="s">
        <v>159</v>
      </c>
      <c r="AM3" s="4" t="s">
        <v>159</v>
      </c>
      <c r="AN3" s="4" t="s">
        <v>159</v>
      </c>
      <c r="AO3" s="4" t="s">
        <v>159</v>
      </c>
      <c r="AP3" s="4" t="s">
        <v>159</v>
      </c>
      <c r="AQ3" s="4" t="s">
        <v>159</v>
      </c>
      <c r="AR3" s="4" t="s">
        <v>159</v>
      </c>
      <c r="AS3" s="4" t="s">
        <v>159</v>
      </c>
      <c r="AT3" s="4" t="s">
        <v>159</v>
      </c>
      <c r="AU3" s="4" t="s">
        <v>159</v>
      </c>
      <c r="AV3" s="4" t="s">
        <v>159</v>
      </c>
      <c r="AW3" s="4" t="s">
        <v>159</v>
      </c>
      <c r="AX3" s="4" t="s">
        <v>159</v>
      </c>
      <c r="AY3" s="4" t="s">
        <v>159</v>
      </c>
      <c r="AZ3" s="4" t="s">
        <v>159</v>
      </c>
      <c r="BA3" s="4" t="s">
        <v>159</v>
      </c>
      <c r="BB3" s="4" t="s">
        <v>159</v>
      </c>
      <c r="BC3" s="4" t="s">
        <v>159</v>
      </c>
      <c r="BD3" s="4" t="s">
        <v>159</v>
      </c>
      <c r="BE3" s="4" t="s">
        <v>159</v>
      </c>
      <c r="BF3" s="4" t="s">
        <v>159</v>
      </c>
      <c r="BG3" s="4" t="s">
        <v>159</v>
      </c>
      <c r="BH3" s="4" t="s">
        <v>159</v>
      </c>
      <c r="BI3" s="4" t="s">
        <v>159</v>
      </c>
      <c r="BJ3" s="4" t="s">
        <v>159</v>
      </c>
      <c r="BK3" s="4" t="s">
        <v>159</v>
      </c>
      <c r="BL3" s="4" t="s">
        <v>159</v>
      </c>
      <c r="BM3" s="4" t="s">
        <v>159</v>
      </c>
      <c r="BN3" s="4" t="s">
        <v>159</v>
      </c>
      <c r="BO3" s="4" t="s">
        <v>159</v>
      </c>
      <c r="BP3" s="4" t="s">
        <v>159</v>
      </c>
      <c r="BQ3" s="4" t="s">
        <v>159</v>
      </c>
      <c r="BR3" s="4" t="s">
        <v>159</v>
      </c>
      <c r="BS3" s="4" t="s">
        <v>159</v>
      </c>
      <c r="BT3" s="4" t="s">
        <v>159</v>
      </c>
      <c r="BU3" s="4" t="s">
        <v>159</v>
      </c>
      <c r="BV3" s="4" t="s">
        <v>159</v>
      </c>
      <c r="BW3" s="4" t="s">
        <v>159</v>
      </c>
      <c r="BX3" s="4" t="s">
        <v>159</v>
      </c>
      <c r="BY3" s="4" t="s">
        <v>159</v>
      </c>
      <c r="BZ3" s="4" t="s">
        <v>159</v>
      </c>
      <c r="CA3" s="3" t="s">
        <v>159</v>
      </c>
    </row>
    <row r="4" spans="1:79" x14ac:dyDescent="0.2">
      <c r="A4" s="3" t="s">
        <v>160</v>
      </c>
      <c r="B4" s="4">
        <f>SUM(C4:L4)</f>
        <v>1689</v>
      </c>
      <c r="C4" s="4">
        <v>154</v>
      </c>
      <c r="D4" s="4">
        <v>25</v>
      </c>
      <c r="E4" s="4">
        <v>90</v>
      </c>
      <c r="F4" s="4">
        <v>406</v>
      </c>
      <c r="G4" s="4">
        <v>69</v>
      </c>
      <c r="H4" s="4">
        <v>312</v>
      </c>
      <c r="I4" s="4">
        <v>37</v>
      </c>
      <c r="J4" s="4">
        <v>359</v>
      </c>
      <c r="K4" s="4">
        <v>60</v>
      </c>
      <c r="L4" s="4">
        <v>177</v>
      </c>
      <c r="M4" s="4">
        <f>SUM(N4:O4)</f>
        <v>367</v>
      </c>
      <c r="N4" s="4">
        <v>264</v>
      </c>
      <c r="O4" s="4">
        <v>103</v>
      </c>
      <c r="P4" s="4">
        <f>SUM(Q4:Y4)</f>
        <v>1518</v>
      </c>
      <c r="Q4" s="4">
        <v>13</v>
      </c>
      <c r="R4" s="4">
        <v>43</v>
      </c>
      <c r="S4" s="4">
        <v>111</v>
      </c>
      <c r="T4" s="4">
        <v>483</v>
      </c>
      <c r="U4" s="4">
        <v>232</v>
      </c>
      <c r="V4" s="4">
        <v>185</v>
      </c>
      <c r="W4" s="4">
        <v>266</v>
      </c>
      <c r="X4" s="4">
        <v>81</v>
      </c>
      <c r="Y4" s="4">
        <v>104</v>
      </c>
      <c r="Z4" s="4">
        <f>SUM(AA4:AC4)</f>
        <v>1699</v>
      </c>
      <c r="AA4" s="4">
        <v>3</v>
      </c>
      <c r="AB4" s="4">
        <v>1693</v>
      </c>
      <c r="AC4" s="4">
        <v>3</v>
      </c>
      <c r="AD4" s="4">
        <f>SUM(AE4:AG4)</f>
        <v>105</v>
      </c>
      <c r="AE4" s="4">
        <v>0</v>
      </c>
      <c r="AF4" s="4">
        <v>94</v>
      </c>
      <c r="AG4" s="4">
        <v>11</v>
      </c>
      <c r="AH4" s="4">
        <f>SUM(AI4:AQ4)</f>
        <v>4644</v>
      </c>
      <c r="AI4" s="4">
        <v>1172</v>
      </c>
      <c r="AJ4" s="4">
        <v>594</v>
      </c>
      <c r="AK4" s="4">
        <v>200</v>
      </c>
      <c r="AL4" s="4">
        <v>687</v>
      </c>
      <c r="AM4" s="4">
        <v>270</v>
      </c>
      <c r="AN4" s="4">
        <v>171</v>
      </c>
      <c r="AO4" s="4">
        <v>597</v>
      </c>
      <c r="AP4" s="4">
        <v>421</v>
      </c>
      <c r="AQ4" s="4">
        <v>532</v>
      </c>
      <c r="AR4" s="4">
        <f>SUM(AS4:BA4)</f>
        <v>7271</v>
      </c>
      <c r="AS4" s="4">
        <v>150</v>
      </c>
      <c r="AT4" s="4">
        <v>621</v>
      </c>
      <c r="AU4" s="4">
        <v>214</v>
      </c>
      <c r="AV4" s="4">
        <v>1212</v>
      </c>
      <c r="AW4" s="4">
        <v>1911</v>
      </c>
      <c r="AX4" s="4">
        <v>885</v>
      </c>
      <c r="AY4" s="4">
        <v>892</v>
      </c>
      <c r="AZ4" s="4">
        <v>297</v>
      </c>
      <c r="BA4" s="4">
        <v>1089</v>
      </c>
      <c r="BB4" s="4">
        <f>SUM(BC4:BK4)</f>
        <v>17882</v>
      </c>
      <c r="BC4" s="4">
        <v>1123</v>
      </c>
      <c r="BD4" s="4">
        <v>2131</v>
      </c>
      <c r="BE4" s="4">
        <v>354</v>
      </c>
      <c r="BF4" s="4">
        <v>2326</v>
      </c>
      <c r="BG4" s="4">
        <v>2899</v>
      </c>
      <c r="BH4" s="4">
        <v>1543</v>
      </c>
      <c r="BI4" s="4">
        <v>2213</v>
      </c>
      <c r="BJ4" s="4">
        <v>3852</v>
      </c>
      <c r="BK4" s="4">
        <v>1441</v>
      </c>
      <c r="BL4" s="4">
        <f>SUM(BM4:BT4)</f>
        <v>5959</v>
      </c>
      <c r="BM4" s="4">
        <v>116</v>
      </c>
      <c r="BN4" s="4">
        <v>251</v>
      </c>
      <c r="BO4" s="4">
        <v>175</v>
      </c>
      <c r="BP4" s="4">
        <v>700</v>
      </c>
      <c r="BQ4" s="4">
        <v>304</v>
      </c>
      <c r="BR4" s="4">
        <v>993</v>
      </c>
      <c r="BS4" s="4">
        <v>763</v>
      </c>
      <c r="BT4" s="4">
        <v>2657</v>
      </c>
      <c r="BU4" s="4">
        <f>SUM(BV4:BZ4)</f>
        <v>1285</v>
      </c>
      <c r="BV4" s="4">
        <v>935</v>
      </c>
      <c r="BW4" s="4">
        <v>17</v>
      </c>
      <c r="BX4" s="4">
        <v>0</v>
      </c>
      <c r="BY4" s="4">
        <v>104</v>
      </c>
      <c r="BZ4" s="4">
        <v>229</v>
      </c>
      <c r="CA4" s="11">
        <f>SUM(B4+M4+P4+Z4+AD4+AH4+AR4+BB4+BL4+BU4)</f>
        <v>42419</v>
      </c>
    </row>
    <row r="5" spans="1:79" x14ac:dyDescent="0.2">
      <c r="A5" s="3" t="s">
        <v>161</v>
      </c>
      <c r="B5" s="4">
        <f t="shared" ref="B5:B37" si="0">SUM(C5:L5)</f>
        <v>1928</v>
      </c>
      <c r="C5" s="4">
        <v>151</v>
      </c>
      <c r="D5" s="4">
        <v>30</v>
      </c>
      <c r="E5" s="4">
        <v>96</v>
      </c>
      <c r="F5" s="4">
        <v>441</v>
      </c>
      <c r="G5" s="4">
        <v>86</v>
      </c>
      <c r="H5" s="4">
        <v>418</v>
      </c>
      <c r="I5" s="4">
        <v>49</v>
      </c>
      <c r="J5" s="4">
        <v>357</v>
      </c>
      <c r="K5" s="4">
        <v>67</v>
      </c>
      <c r="L5" s="4">
        <v>233</v>
      </c>
      <c r="M5" s="4">
        <f t="shared" ref="M5:M37" si="1">SUM(N5:O5)</f>
        <v>386</v>
      </c>
      <c r="N5" s="4">
        <v>298</v>
      </c>
      <c r="O5" s="4">
        <v>88</v>
      </c>
      <c r="P5" s="4">
        <f t="shared" ref="P5:P37" si="2">SUM(Q5:Y5)</f>
        <v>1608</v>
      </c>
      <c r="Q5" s="4">
        <v>10</v>
      </c>
      <c r="R5" s="4">
        <v>33</v>
      </c>
      <c r="S5" s="4">
        <v>103</v>
      </c>
      <c r="T5" s="4">
        <v>571</v>
      </c>
      <c r="U5" s="4">
        <v>239</v>
      </c>
      <c r="V5" s="4">
        <v>159</v>
      </c>
      <c r="W5" s="4">
        <v>256</v>
      </c>
      <c r="X5" s="4">
        <v>118</v>
      </c>
      <c r="Y5" s="4">
        <v>119</v>
      </c>
      <c r="Z5" s="4">
        <f t="shared" ref="Z5:Z37" si="3">SUM(AA5:AC5)</f>
        <v>2643</v>
      </c>
      <c r="AA5" s="4">
        <v>23</v>
      </c>
      <c r="AB5" s="4">
        <v>2612</v>
      </c>
      <c r="AC5" s="4">
        <v>8</v>
      </c>
      <c r="AD5" s="4">
        <f t="shared" ref="AD5:AD37" si="4">SUM(AE5:AG5)</f>
        <v>120</v>
      </c>
      <c r="AE5" s="4">
        <v>1</v>
      </c>
      <c r="AF5" s="4">
        <v>107</v>
      </c>
      <c r="AG5" s="4">
        <v>12</v>
      </c>
      <c r="AH5" s="4">
        <f t="shared" ref="AH5:AH37" si="5">SUM(AI5:AQ5)</f>
        <v>5188</v>
      </c>
      <c r="AI5" s="4">
        <v>1123</v>
      </c>
      <c r="AJ5" s="4">
        <v>760</v>
      </c>
      <c r="AK5" s="4">
        <v>233</v>
      </c>
      <c r="AL5" s="4">
        <v>739</v>
      </c>
      <c r="AM5" s="4">
        <v>327</v>
      </c>
      <c r="AN5" s="4">
        <v>227</v>
      </c>
      <c r="AO5" s="4">
        <v>699</v>
      </c>
      <c r="AP5" s="4">
        <v>483</v>
      </c>
      <c r="AQ5" s="4">
        <v>597</v>
      </c>
      <c r="AR5" s="4">
        <f t="shared" ref="AR5:AR37" si="6">SUM(AS5:BA5)</f>
        <v>8579</v>
      </c>
      <c r="AS5" s="4">
        <v>146</v>
      </c>
      <c r="AT5" s="4">
        <v>734</v>
      </c>
      <c r="AU5" s="4">
        <v>243</v>
      </c>
      <c r="AV5" s="4">
        <v>1342</v>
      </c>
      <c r="AW5" s="4">
        <v>2045</v>
      </c>
      <c r="AX5" s="4">
        <v>1078</v>
      </c>
      <c r="AY5" s="4">
        <v>1218</v>
      </c>
      <c r="AZ5" s="4">
        <v>414</v>
      </c>
      <c r="BA5" s="4">
        <v>1359</v>
      </c>
      <c r="BB5" s="4">
        <f t="shared" ref="BB5:BB37" si="7">SUM(BC5:BK5)</f>
        <v>23456</v>
      </c>
      <c r="BC5" s="4">
        <v>1240</v>
      </c>
      <c r="BD5" s="4">
        <v>2752</v>
      </c>
      <c r="BE5" s="4">
        <v>388</v>
      </c>
      <c r="BF5" s="4">
        <v>2891</v>
      </c>
      <c r="BG5" s="4">
        <v>3531</v>
      </c>
      <c r="BH5" s="4">
        <v>1880</v>
      </c>
      <c r="BI5" s="4">
        <v>2621</v>
      </c>
      <c r="BJ5" s="4">
        <v>5397</v>
      </c>
      <c r="BK5" s="4">
        <v>2756</v>
      </c>
      <c r="BL5" s="4">
        <f t="shared" ref="BL5:BL37" si="8">SUM(BM5:BT5)</f>
        <v>6813</v>
      </c>
      <c r="BM5" s="4">
        <v>140</v>
      </c>
      <c r="BN5" s="4">
        <v>339</v>
      </c>
      <c r="BO5" s="4">
        <v>215</v>
      </c>
      <c r="BP5" s="4">
        <v>848</v>
      </c>
      <c r="BQ5" s="4">
        <v>342</v>
      </c>
      <c r="BR5" s="4">
        <v>1138</v>
      </c>
      <c r="BS5" s="4">
        <v>806</v>
      </c>
      <c r="BT5" s="4">
        <v>2985</v>
      </c>
      <c r="BU5" s="4">
        <f t="shared" ref="BU5:BU37" si="9">SUM(BV5:BZ5)</f>
        <v>995</v>
      </c>
      <c r="BV5" s="4">
        <v>651</v>
      </c>
      <c r="BW5" s="4">
        <v>25</v>
      </c>
      <c r="BX5" s="4">
        <v>3</v>
      </c>
      <c r="BY5" s="4">
        <v>189</v>
      </c>
      <c r="BZ5" s="4">
        <v>127</v>
      </c>
      <c r="CA5" s="11">
        <f>SUM(B5+M5+P5+Z5+AD5+AH5+AR5+BB5+BL5+BU5)</f>
        <v>51716</v>
      </c>
    </row>
    <row r="6" spans="1:79" x14ac:dyDescent="0.2">
      <c r="A6" s="3" t="s">
        <v>162</v>
      </c>
      <c r="B6" s="4">
        <f t="shared" si="0"/>
        <v>1915</v>
      </c>
      <c r="C6" s="4">
        <v>121</v>
      </c>
      <c r="D6" s="4">
        <v>28</v>
      </c>
      <c r="E6" s="4">
        <v>115</v>
      </c>
      <c r="F6" s="4">
        <v>438</v>
      </c>
      <c r="G6" s="4">
        <v>101</v>
      </c>
      <c r="H6" s="4">
        <v>388</v>
      </c>
      <c r="I6" s="4">
        <v>61</v>
      </c>
      <c r="J6" s="4">
        <v>316</v>
      </c>
      <c r="K6" s="4">
        <v>69</v>
      </c>
      <c r="L6" s="4">
        <v>278</v>
      </c>
      <c r="M6" s="4">
        <f t="shared" si="1"/>
        <v>403</v>
      </c>
      <c r="N6" s="4">
        <v>301</v>
      </c>
      <c r="O6" s="4">
        <v>102</v>
      </c>
      <c r="P6" s="4">
        <f t="shared" si="2"/>
        <v>1405</v>
      </c>
      <c r="Q6" s="4">
        <v>14</v>
      </c>
      <c r="R6" s="4">
        <v>53</v>
      </c>
      <c r="S6" s="4">
        <v>83</v>
      </c>
      <c r="T6" s="4">
        <v>456</v>
      </c>
      <c r="U6" s="4">
        <v>207</v>
      </c>
      <c r="V6" s="4">
        <v>141</v>
      </c>
      <c r="W6" s="4">
        <v>186</v>
      </c>
      <c r="X6" s="4">
        <v>148</v>
      </c>
      <c r="Y6" s="4">
        <v>117</v>
      </c>
      <c r="Z6" s="4">
        <f t="shared" si="3"/>
        <v>2806</v>
      </c>
      <c r="AA6" s="4">
        <v>3</v>
      </c>
      <c r="AB6" s="4">
        <v>2787</v>
      </c>
      <c r="AC6" s="4">
        <v>16</v>
      </c>
      <c r="AD6" s="4">
        <f t="shared" si="4"/>
        <v>122</v>
      </c>
      <c r="AE6" s="4">
        <v>0</v>
      </c>
      <c r="AF6" s="4">
        <v>110</v>
      </c>
      <c r="AG6" s="4">
        <v>12</v>
      </c>
      <c r="AH6" s="4">
        <f t="shared" si="5"/>
        <v>5129</v>
      </c>
      <c r="AI6" s="4">
        <v>984</v>
      </c>
      <c r="AJ6" s="4">
        <v>695</v>
      </c>
      <c r="AK6" s="4">
        <v>229</v>
      </c>
      <c r="AL6" s="4">
        <v>904</v>
      </c>
      <c r="AM6" s="4">
        <v>339</v>
      </c>
      <c r="AN6" s="4">
        <v>261</v>
      </c>
      <c r="AO6" s="4">
        <v>613</v>
      </c>
      <c r="AP6" s="4">
        <v>459</v>
      </c>
      <c r="AQ6" s="4">
        <v>645</v>
      </c>
      <c r="AR6" s="4">
        <f t="shared" si="6"/>
        <v>7627</v>
      </c>
      <c r="AS6" s="4">
        <v>128</v>
      </c>
      <c r="AT6" s="4">
        <v>703</v>
      </c>
      <c r="AU6" s="4">
        <v>221</v>
      </c>
      <c r="AV6" s="4">
        <v>1255</v>
      </c>
      <c r="AW6" s="4">
        <v>1856</v>
      </c>
      <c r="AX6" s="4">
        <v>996</v>
      </c>
      <c r="AY6" s="4">
        <v>834</v>
      </c>
      <c r="AZ6" s="4">
        <v>373</v>
      </c>
      <c r="BA6" s="4">
        <v>1261</v>
      </c>
      <c r="BB6" s="4">
        <f t="shared" si="7"/>
        <v>22381</v>
      </c>
      <c r="BC6" s="4">
        <v>1361</v>
      </c>
      <c r="BD6" s="4">
        <v>2446</v>
      </c>
      <c r="BE6" s="4">
        <v>354</v>
      </c>
      <c r="BF6" s="4">
        <v>2789</v>
      </c>
      <c r="BG6" s="4">
        <v>3462</v>
      </c>
      <c r="BH6" s="4">
        <v>1778</v>
      </c>
      <c r="BI6" s="4">
        <v>2615</v>
      </c>
      <c r="BJ6" s="4">
        <v>4825</v>
      </c>
      <c r="BK6" s="4">
        <v>2751</v>
      </c>
      <c r="BL6" s="4">
        <f t="shared" si="8"/>
        <v>6918</v>
      </c>
      <c r="BM6" s="4">
        <v>139</v>
      </c>
      <c r="BN6" s="4">
        <v>314</v>
      </c>
      <c r="BO6" s="4">
        <v>209</v>
      </c>
      <c r="BP6" s="4">
        <v>914</v>
      </c>
      <c r="BQ6" s="4">
        <v>359</v>
      </c>
      <c r="BR6" s="4">
        <v>1155</v>
      </c>
      <c r="BS6" s="4">
        <v>786</v>
      </c>
      <c r="BT6" s="4">
        <v>3042</v>
      </c>
      <c r="BU6" s="4">
        <f t="shared" si="9"/>
        <v>1092</v>
      </c>
      <c r="BV6" s="4">
        <v>493</v>
      </c>
      <c r="BW6" s="4">
        <v>28</v>
      </c>
      <c r="BX6" s="4">
        <v>7</v>
      </c>
      <c r="BY6" s="4">
        <v>427</v>
      </c>
      <c r="BZ6" s="4">
        <v>137</v>
      </c>
      <c r="CA6" s="11">
        <f t="shared" ref="CA6:CA37" si="10">SUM(B6+M6+P6+Z6+AD6+AH6+AR6+BB6+BL6+BU6)</f>
        <v>49798</v>
      </c>
    </row>
    <row r="7" spans="1:79" x14ac:dyDescent="0.2">
      <c r="A7" s="3" t="s">
        <v>163</v>
      </c>
      <c r="B7" s="4">
        <f t="shared" si="0"/>
        <v>2009</v>
      </c>
      <c r="C7" s="4">
        <v>62</v>
      </c>
      <c r="D7" s="4">
        <v>40</v>
      </c>
      <c r="E7" s="4">
        <v>133</v>
      </c>
      <c r="F7" s="4">
        <v>453</v>
      </c>
      <c r="G7" s="4">
        <v>108</v>
      </c>
      <c r="H7" s="4">
        <v>433</v>
      </c>
      <c r="I7" s="4">
        <v>57</v>
      </c>
      <c r="J7" s="4">
        <v>310</v>
      </c>
      <c r="K7" s="4">
        <v>85</v>
      </c>
      <c r="L7" s="4">
        <v>328</v>
      </c>
      <c r="M7" s="4">
        <f t="shared" si="1"/>
        <v>388</v>
      </c>
      <c r="N7" s="4">
        <v>286</v>
      </c>
      <c r="O7" s="4">
        <v>102</v>
      </c>
      <c r="P7" s="4">
        <f t="shared" si="2"/>
        <v>1195</v>
      </c>
      <c r="Q7" s="4">
        <v>9</v>
      </c>
      <c r="R7" s="4">
        <v>58</v>
      </c>
      <c r="S7" s="4">
        <v>79</v>
      </c>
      <c r="T7" s="4">
        <v>437</v>
      </c>
      <c r="U7" s="4">
        <v>130</v>
      </c>
      <c r="V7" s="4">
        <v>134</v>
      </c>
      <c r="W7" s="4">
        <v>123</v>
      </c>
      <c r="X7" s="4">
        <v>115</v>
      </c>
      <c r="Y7" s="4">
        <v>110</v>
      </c>
      <c r="Z7" s="4">
        <f t="shared" si="3"/>
        <v>2949</v>
      </c>
      <c r="AA7" s="4">
        <v>4</v>
      </c>
      <c r="AB7" s="4">
        <v>2938</v>
      </c>
      <c r="AC7" s="4">
        <v>7</v>
      </c>
      <c r="AD7" s="4">
        <f t="shared" si="4"/>
        <v>137</v>
      </c>
      <c r="AE7" s="4">
        <v>0</v>
      </c>
      <c r="AF7" s="4">
        <v>124</v>
      </c>
      <c r="AG7" s="4">
        <v>13</v>
      </c>
      <c r="AH7" s="4">
        <f t="shared" si="5"/>
        <v>5252</v>
      </c>
      <c r="AI7" s="4">
        <v>1044</v>
      </c>
      <c r="AJ7" s="4">
        <v>718</v>
      </c>
      <c r="AK7" s="4">
        <v>245</v>
      </c>
      <c r="AL7" s="4">
        <v>937</v>
      </c>
      <c r="AM7" s="4">
        <v>350</v>
      </c>
      <c r="AN7" s="4">
        <v>284</v>
      </c>
      <c r="AO7" s="4">
        <v>602</v>
      </c>
      <c r="AP7" s="4">
        <v>454</v>
      </c>
      <c r="AQ7" s="4">
        <v>618</v>
      </c>
      <c r="AR7" s="4">
        <f t="shared" si="6"/>
        <v>7575</v>
      </c>
      <c r="AS7" s="4">
        <v>118</v>
      </c>
      <c r="AT7" s="4">
        <v>704</v>
      </c>
      <c r="AU7" s="4">
        <v>225</v>
      </c>
      <c r="AV7" s="4">
        <v>1209</v>
      </c>
      <c r="AW7" s="4">
        <v>1907</v>
      </c>
      <c r="AX7" s="4">
        <v>925</v>
      </c>
      <c r="AY7" s="4">
        <v>895</v>
      </c>
      <c r="AZ7" s="4">
        <v>371</v>
      </c>
      <c r="BA7" s="4">
        <v>1221</v>
      </c>
      <c r="BB7" s="4">
        <f t="shared" si="7"/>
        <v>21886</v>
      </c>
      <c r="BC7" s="4">
        <v>1311</v>
      </c>
      <c r="BD7" s="4">
        <v>2023</v>
      </c>
      <c r="BE7" s="4">
        <v>315</v>
      </c>
      <c r="BF7" s="4">
        <v>2764</v>
      </c>
      <c r="BG7" s="4">
        <v>3406</v>
      </c>
      <c r="BH7" s="4">
        <v>1823</v>
      </c>
      <c r="BI7" s="4">
        <v>2645</v>
      </c>
      <c r="BJ7" s="4">
        <v>4280</v>
      </c>
      <c r="BK7" s="4">
        <v>3319</v>
      </c>
      <c r="BL7" s="4">
        <f t="shared" si="8"/>
        <v>7281</v>
      </c>
      <c r="BM7" s="4">
        <v>154</v>
      </c>
      <c r="BN7" s="4">
        <v>301</v>
      </c>
      <c r="BO7" s="4">
        <v>221</v>
      </c>
      <c r="BP7" s="4">
        <v>1027</v>
      </c>
      <c r="BQ7" s="4">
        <v>384</v>
      </c>
      <c r="BR7" s="4">
        <v>1241</v>
      </c>
      <c r="BS7" s="4">
        <v>793</v>
      </c>
      <c r="BT7" s="4">
        <v>3160</v>
      </c>
      <c r="BU7" s="4">
        <f t="shared" si="9"/>
        <v>998</v>
      </c>
      <c r="BV7" s="4">
        <v>28</v>
      </c>
      <c r="BW7" s="4">
        <v>11</v>
      </c>
      <c r="BX7" s="4">
        <v>0</v>
      </c>
      <c r="BY7" s="4">
        <v>866</v>
      </c>
      <c r="BZ7" s="4">
        <v>93</v>
      </c>
      <c r="CA7" s="11">
        <f t="shared" si="10"/>
        <v>49670</v>
      </c>
    </row>
    <row r="8" spans="1:79" x14ac:dyDescent="0.2">
      <c r="A8" s="3" t="s">
        <v>164</v>
      </c>
      <c r="B8" s="4">
        <f t="shared" si="0"/>
        <v>2148</v>
      </c>
      <c r="C8" s="4">
        <v>59</v>
      </c>
      <c r="D8" s="4">
        <v>39</v>
      </c>
      <c r="E8" s="4">
        <v>152</v>
      </c>
      <c r="F8" s="4">
        <v>483</v>
      </c>
      <c r="G8" s="4">
        <v>131</v>
      </c>
      <c r="H8" s="4">
        <v>475</v>
      </c>
      <c r="I8" s="4">
        <v>73</v>
      </c>
      <c r="J8" s="4">
        <v>328</v>
      </c>
      <c r="K8" s="4">
        <v>70</v>
      </c>
      <c r="L8" s="4">
        <v>338</v>
      </c>
      <c r="M8" s="4">
        <f t="shared" si="1"/>
        <v>410</v>
      </c>
      <c r="N8" s="4">
        <v>303</v>
      </c>
      <c r="O8" s="4">
        <v>107</v>
      </c>
      <c r="P8" s="4">
        <f t="shared" si="2"/>
        <v>1419</v>
      </c>
      <c r="Q8" s="4">
        <v>0</v>
      </c>
      <c r="R8" s="4">
        <v>58</v>
      </c>
      <c r="S8" s="4">
        <v>93</v>
      </c>
      <c r="T8" s="4">
        <v>516</v>
      </c>
      <c r="U8" s="4">
        <v>153</v>
      </c>
      <c r="V8" s="4">
        <v>142</v>
      </c>
      <c r="W8" s="4">
        <v>154</v>
      </c>
      <c r="X8" s="4">
        <v>170</v>
      </c>
      <c r="Y8" s="4">
        <v>133</v>
      </c>
      <c r="Z8" s="4">
        <f t="shared" si="3"/>
        <v>3242</v>
      </c>
      <c r="AA8" s="4">
        <v>5</v>
      </c>
      <c r="AB8" s="4">
        <v>3222</v>
      </c>
      <c r="AC8" s="4">
        <v>15</v>
      </c>
      <c r="AD8" s="4">
        <f t="shared" si="4"/>
        <v>174</v>
      </c>
      <c r="AE8" s="4">
        <v>0</v>
      </c>
      <c r="AF8" s="4">
        <v>156</v>
      </c>
      <c r="AG8" s="4">
        <v>18</v>
      </c>
      <c r="AH8" s="4">
        <f t="shared" si="5"/>
        <v>6220</v>
      </c>
      <c r="AI8" s="4">
        <v>1284</v>
      </c>
      <c r="AJ8" s="4">
        <v>700</v>
      </c>
      <c r="AK8" s="4">
        <v>305</v>
      </c>
      <c r="AL8" s="4">
        <v>1275</v>
      </c>
      <c r="AM8" s="4">
        <v>438</v>
      </c>
      <c r="AN8" s="4">
        <v>310</v>
      </c>
      <c r="AO8" s="4">
        <v>650</v>
      </c>
      <c r="AP8" s="4">
        <v>531</v>
      </c>
      <c r="AQ8" s="4">
        <v>727</v>
      </c>
      <c r="AR8" s="4">
        <f t="shared" si="6"/>
        <v>8433</v>
      </c>
      <c r="AS8" s="4">
        <v>132</v>
      </c>
      <c r="AT8" s="4">
        <v>781</v>
      </c>
      <c r="AU8" s="4">
        <v>245</v>
      </c>
      <c r="AV8" s="4">
        <v>1387</v>
      </c>
      <c r="AW8" s="4">
        <v>2090</v>
      </c>
      <c r="AX8" s="4">
        <v>1024</v>
      </c>
      <c r="AY8" s="4">
        <v>856</v>
      </c>
      <c r="AZ8" s="4">
        <v>440</v>
      </c>
      <c r="BA8" s="4">
        <v>1478</v>
      </c>
      <c r="BB8" s="4">
        <f t="shared" si="7"/>
        <v>23732</v>
      </c>
      <c r="BC8" s="4">
        <v>1345</v>
      </c>
      <c r="BD8" s="4">
        <v>2350</v>
      </c>
      <c r="BE8" s="4">
        <v>314</v>
      </c>
      <c r="BF8" s="4">
        <v>2892</v>
      </c>
      <c r="BG8" s="4">
        <v>3949</v>
      </c>
      <c r="BH8" s="4">
        <v>2188</v>
      </c>
      <c r="BI8" s="4">
        <v>3093</v>
      </c>
      <c r="BJ8" s="4">
        <v>5576</v>
      </c>
      <c r="BK8" s="4">
        <v>2025</v>
      </c>
      <c r="BL8" s="4">
        <f t="shared" si="8"/>
        <v>8515</v>
      </c>
      <c r="BM8" s="4">
        <v>166</v>
      </c>
      <c r="BN8" s="4">
        <v>342</v>
      </c>
      <c r="BO8" s="4">
        <v>273</v>
      </c>
      <c r="BP8" s="4">
        <v>1208</v>
      </c>
      <c r="BQ8" s="4">
        <v>481</v>
      </c>
      <c r="BR8" s="4">
        <v>1444</v>
      </c>
      <c r="BS8" s="4">
        <v>931</v>
      </c>
      <c r="BT8" s="4">
        <v>3670</v>
      </c>
      <c r="BU8" s="4">
        <f>SUM(BV8:BZ8)</f>
        <v>1198</v>
      </c>
      <c r="BV8" s="4">
        <v>27</v>
      </c>
      <c r="BW8" s="4">
        <v>1</v>
      </c>
      <c r="BX8" s="4">
        <v>0</v>
      </c>
      <c r="BY8" s="4">
        <v>1104</v>
      </c>
      <c r="BZ8" s="4">
        <v>66</v>
      </c>
      <c r="CA8" s="11">
        <f t="shared" si="10"/>
        <v>55491</v>
      </c>
    </row>
    <row r="9" spans="1:79" x14ac:dyDescent="0.2">
      <c r="A9" s="3" t="s">
        <v>165</v>
      </c>
      <c r="B9" s="4">
        <f t="shared" si="0"/>
        <v>2381</v>
      </c>
      <c r="C9" s="4">
        <v>65</v>
      </c>
      <c r="D9" s="4">
        <v>39</v>
      </c>
      <c r="E9" s="4">
        <v>159</v>
      </c>
      <c r="F9" s="4">
        <v>538</v>
      </c>
      <c r="G9" s="4">
        <v>139</v>
      </c>
      <c r="H9" s="4">
        <v>501</v>
      </c>
      <c r="I9" s="4">
        <v>73</v>
      </c>
      <c r="J9" s="4">
        <v>358</v>
      </c>
      <c r="K9" s="4">
        <v>87</v>
      </c>
      <c r="L9" s="4">
        <v>422</v>
      </c>
      <c r="M9" s="4">
        <f t="shared" si="1"/>
        <v>451</v>
      </c>
      <c r="N9" s="4">
        <v>318</v>
      </c>
      <c r="O9" s="4">
        <v>133</v>
      </c>
      <c r="P9" s="4">
        <f t="shared" si="2"/>
        <v>1548</v>
      </c>
      <c r="Q9" s="4">
        <v>4</v>
      </c>
      <c r="R9" s="4">
        <v>65</v>
      </c>
      <c r="S9" s="4">
        <v>111</v>
      </c>
      <c r="T9" s="4">
        <v>652</v>
      </c>
      <c r="U9" s="4">
        <v>141</v>
      </c>
      <c r="V9" s="4">
        <v>153</v>
      </c>
      <c r="W9" s="4">
        <v>139</v>
      </c>
      <c r="X9" s="4">
        <v>128</v>
      </c>
      <c r="Y9" s="4">
        <v>155</v>
      </c>
      <c r="Z9" s="4">
        <f t="shared" si="3"/>
        <v>3819</v>
      </c>
      <c r="AA9" s="4">
        <v>16</v>
      </c>
      <c r="AB9" s="4">
        <v>3781</v>
      </c>
      <c r="AC9" s="4">
        <v>22</v>
      </c>
      <c r="AD9" s="4">
        <f t="shared" si="4"/>
        <v>196</v>
      </c>
      <c r="AE9" s="4">
        <v>0</v>
      </c>
      <c r="AF9" s="4">
        <v>179</v>
      </c>
      <c r="AG9" s="4">
        <v>17</v>
      </c>
      <c r="AH9" s="4">
        <f t="shared" si="5"/>
        <v>6843</v>
      </c>
      <c r="AI9" s="4">
        <v>1491</v>
      </c>
      <c r="AJ9" s="4">
        <v>582</v>
      </c>
      <c r="AK9" s="4">
        <v>335</v>
      </c>
      <c r="AL9" s="4">
        <v>1393</v>
      </c>
      <c r="AM9" s="4">
        <v>491</v>
      </c>
      <c r="AN9" s="4">
        <v>376</v>
      </c>
      <c r="AO9" s="4">
        <v>728</v>
      </c>
      <c r="AP9" s="4">
        <v>606</v>
      </c>
      <c r="AQ9" s="4">
        <v>841</v>
      </c>
      <c r="AR9" s="4">
        <f t="shared" si="6"/>
        <v>9137</v>
      </c>
      <c r="AS9" s="4">
        <v>137</v>
      </c>
      <c r="AT9" s="4">
        <v>883</v>
      </c>
      <c r="AU9" s="4">
        <v>274</v>
      </c>
      <c r="AV9" s="4">
        <v>1485</v>
      </c>
      <c r="AW9" s="4">
        <v>2208</v>
      </c>
      <c r="AX9" s="4">
        <v>1038</v>
      </c>
      <c r="AY9" s="4">
        <v>1038</v>
      </c>
      <c r="AZ9" s="4">
        <v>476</v>
      </c>
      <c r="BA9" s="4">
        <v>1598</v>
      </c>
      <c r="BB9" s="4">
        <f t="shared" si="7"/>
        <v>27486</v>
      </c>
      <c r="BC9" s="4">
        <v>1665</v>
      </c>
      <c r="BD9" s="4">
        <v>2717</v>
      </c>
      <c r="BE9" s="4">
        <v>324</v>
      </c>
      <c r="BF9" s="4">
        <v>3425</v>
      </c>
      <c r="BG9" s="4">
        <v>4576</v>
      </c>
      <c r="BH9" s="4">
        <v>2488</v>
      </c>
      <c r="BI9" s="4">
        <v>3752</v>
      </c>
      <c r="BJ9" s="4">
        <v>6695</v>
      </c>
      <c r="BK9" s="4">
        <v>1844</v>
      </c>
      <c r="BL9" s="4">
        <f t="shared" si="8"/>
        <v>9421</v>
      </c>
      <c r="BM9" s="4">
        <v>182</v>
      </c>
      <c r="BN9" s="4">
        <v>369</v>
      </c>
      <c r="BO9" s="4">
        <v>272</v>
      </c>
      <c r="BP9" s="4">
        <v>1454</v>
      </c>
      <c r="BQ9" s="4">
        <v>515</v>
      </c>
      <c r="BR9" s="4">
        <v>1648</v>
      </c>
      <c r="BS9" s="4">
        <v>1024</v>
      </c>
      <c r="BT9" s="4">
        <v>3957</v>
      </c>
      <c r="BU9" s="4">
        <f t="shared" si="9"/>
        <v>1109</v>
      </c>
      <c r="BV9" s="4">
        <v>37</v>
      </c>
      <c r="BW9" s="4">
        <v>1</v>
      </c>
      <c r="BX9" s="4">
        <v>0</v>
      </c>
      <c r="BY9" s="4">
        <v>1003</v>
      </c>
      <c r="BZ9" s="4">
        <v>68</v>
      </c>
      <c r="CA9" s="11">
        <f t="shared" si="10"/>
        <v>62391</v>
      </c>
    </row>
    <row r="10" spans="1:79" x14ac:dyDescent="0.2">
      <c r="A10" s="3" t="s">
        <v>166</v>
      </c>
      <c r="B10" s="4">
        <f t="shared" si="0"/>
        <v>2583</v>
      </c>
      <c r="C10" s="4">
        <v>81</v>
      </c>
      <c r="D10" s="4">
        <v>42</v>
      </c>
      <c r="E10" s="4">
        <v>161</v>
      </c>
      <c r="F10" s="4">
        <v>582</v>
      </c>
      <c r="G10" s="4">
        <v>148</v>
      </c>
      <c r="H10" s="4">
        <v>504</v>
      </c>
      <c r="I10" s="4">
        <v>75</v>
      </c>
      <c r="J10" s="4">
        <v>437</v>
      </c>
      <c r="K10" s="4">
        <v>107</v>
      </c>
      <c r="L10" s="4">
        <v>446</v>
      </c>
      <c r="M10" s="4">
        <f t="shared" si="1"/>
        <v>501</v>
      </c>
      <c r="N10" s="4">
        <v>338</v>
      </c>
      <c r="O10" s="4">
        <v>163</v>
      </c>
      <c r="P10" s="4">
        <f t="shared" si="2"/>
        <v>1650</v>
      </c>
      <c r="Q10" s="4">
        <v>4</v>
      </c>
      <c r="R10" s="4">
        <v>105</v>
      </c>
      <c r="S10" s="4">
        <v>128</v>
      </c>
      <c r="T10" s="4">
        <v>605</v>
      </c>
      <c r="U10" s="4">
        <v>131</v>
      </c>
      <c r="V10" s="4">
        <v>174</v>
      </c>
      <c r="W10" s="4">
        <v>163</v>
      </c>
      <c r="X10" s="4">
        <v>169</v>
      </c>
      <c r="Y10" s="4">
        <v>171</v>
      </c>
      <c r="Z10" s="4">
        <f t="shared" si="3"/>
        <v>3264</v>
      </c>
      <c r="AA10" s="4">
        <v>26</v>
      </c>
      <c r="AB10" s="4">
        <v>3212</v>
      </c>
      <c r="AC10" s="4">
        <v>26</v>
      </c>
      <c r="AD10" s="4">
        <f t="shared" si="4"/>
        <v>209</v>
      </c>
      <c r="AE10" s="4">
        <v>2</v>
      </c>
      <c r="AF10" s="4">
        <v>187</v>
      </c>
      <c r="AG10" s="4">
        <v>20</v>
      </c>
      <c r="AH10" s="4">
        <f t="shared" si="5"/>
        <v>7359</v>
      </c>
      <c r="AI10" s="4">
        <v>1706</v>
      </c>
      <c r="AJ10" s="4">
        <v>462</v>
      </c>
      <c r="AK10" s="4">
        <v>355</v>
      </c>
      <c r="AL10" s="4">
        <v>1504</v>
      </c>
      <c r="AM10" s="4">
        <v>547</v>
      </c>
      <c r="AN10" s="4">
        <v>443</v>
      </c>
      <c r="AO10" s="4">
        <v>804</v>
      </c>
      <c r="AP10" s="4">
        <v>666</v>
      </c>
      <c r="AQ10" s="4">
        <v>872</v>
      </c>
      <c r="AR10" s="4">
        <f t="shared" si="6"/>
        <v>10019</v>
      </c>
      <c r="AS10" s="4">
        <v>156</v>
      </c>
      <c r="AT10" s="4">
        <v>998</v>
      </c>
      <c r="AU10" s="4">
        <v>305</v>
      </c>
      <c r="AV10" s="4">
        <v>1639</v>
      </c>
      <c r="AW10" s="4">
        <v>2368</v>
      </c>
      <c r="AX10" s="4">
        <v>1144</v>
      </c>
      <c r="AY10" s="4">
        <v>1101</v>
      </c>
      <c r="AZ10" s="4">
        <v>588</v>
      </c>
      <c r="BA10" s="4">
        <v>1720</v>
      </c>
      <c r="BB10" s="4">
        <f t="shared" si="7"/>
        <v>31427</v>
      </c>
      <c r="BC10" s="4">
        <v>1759</v>
      </c>
      <c r="BD10" s="4">
        <v>3341</v>
      </c>
      <c r="BE10" s="4">
        <v>436</v>
      </c>
      <c r="BF10" s="4">
        <v>3912</v>
      </c>
      <c r="BG10" s="4">
        <v>5201</v>
      </c>
      <c r="BH10" s="4">
        <v>2874</v>
      </c>
      <c r="BI10" s="4">
        <v>4375</v>
      </c>
      <c r="BJ10" s="4">
        <v>7963</v>
      </c>
      <c r="BK10" s="4">
        <v>1566</v>
      </c>
      <c r="BL10" s="4">
        <f t="shared" si="8"/>
        <v>10229</v>
      </c>
      <c r="BM10" s="4">
        <v>206</v>
      </c>
      <c r="BN10" s="4">
        <v>425</v>
      </c>
      <c r="BO10" s="4">
        <v>314</v>
      </c>
      <c r="BP10" s="4">
        <v>1547</v>
      </c>
      <c r="BQ10" s="4">
        <v>557</v>
      </c>
      <c r="BR10" s="4">
        <v>1762</v>
      </c>
      <c r="BS10" s="4">
        <v>1140</v>
      </c>
      <c r="BT10" s="4">
        <v>4278</v>
      </c>
      <c r="BU10" s="4">
        <f t="shared" si="9"/>
        <v>861</v>
      </c>
      <c r="BV10" s="4">
        <v>25</v>
      </c>
      <c r="BW10" s="4">
        <v>1</v>
      </c>
      <c r="BX10" s="4">
        <v>0</v>
      </c>
      <c r="BY10" s="4">
        <v>773</v>
      </c>
      <c r="BZ10" s="4">
        <v>62</v>
      </c>
      <c r="CA10" s="11">
        <f t="shared" si="10"/>
        <v>68102</v>
      </c>
    </row>
    <row r="11" spans="1:79" x14ac:dyDescent="0.2">
      <c r="A11" s="3" t="s">
        <v>167</v>
      </c>
      <c r="B11" s="4">
        <f t="shared" si="0"/>
        <v>2947</v>
      </c>
      <c r="C11" s="4">
        <v>106</v>
      </c>
      <c r="D11" s="4">
        <v>51</v>
      </c>
      <c r="E11" s="4">
        <v>185</v>
      </c>
      <c r="F11" s="4">
        <v>598</v>
      </c>
      <c r="G11" s="4">
        <v>218</v>
      </c>
      <c r="H11" s="4">
        <v>575</v>
      </c>
      <c r="I11" s="4">
        <v>88</v>
      </c>
      <c r="J11" s="4">
        <v>525</v>
      </c>
      <c r="K11" s="4">
        <v>104</v>
      </c>
      <c r="L11" s="4">
        <v>497</v>
      </c>
      <c r="M11" s="4">
        <f t="shared" si="1"/>
        <v>504</v>
      </c>
      <c r="N11" s="4">
        <v>341</v>
      </c>
      <c r="O11" s="4">
        <v>163</v>
      </c>
      <c r="P11" s="4">
        <f t="shared" si="2"/>
        <v>1746</v>
      </c>
      <c r="Q11" s="4">
        <v>1</v>
      </c>
      <c r="R11" s="4">
        <v>131</v>
      </c>
      <c r="S11" s="4">
        <v>166</v>
      </c>
      <c r="T11" s="4">
        <v>522</v>
      </c>
      <c r="U11" s="4">
        <v>205</v>
      </c>
      <c r="V11" s="4">
        <v>182</v>
      </c>
      <c r="W11" s="4">
        <v>157</v>
      </c>
      <c r="X11" s="4">
        <v>182</v>
      </c>
      <c r="Y11" s="4">
        <v>200</v>
      </c>
      <c r="Z11" s="4">
        <f t="shared" si="3"/>
        <v>3887</v>
      </c>
      <c r="AA11" s="4">
        <v>14</v>
      </c>
      <c r="AB11" s="4">
        <v>3823</v>
      </c>
      <c r="AC11" s="4">
        <v>50</v>
      </c>
      <c r="AD11" s="4">
        <f t="shared" si="4"/>
        <v>251</v>
      </c>
      <c r="AE11" s="4">
        <v>2</v>
      </c>
      <c r="AF11" s="4">
        <v>226</v>
      </c>
      <c r="AG11" s="4">
        <v>23</v>
      </c>
      <c r="AH11" s="4">
        <f t="shared" si="5"/>
        <v>8599</v>
      </c>
      <c r="AI11" s="4">
        <v>1862</v>
      </c>
      <c r="AJ11" s="4">
        <v>797</v>
      </c>
      <c r="AK11" s="4">
        <v>370</v>
      </c>
      <c r="AL11" s="4">
        <v>1691</v>
      </c>
      <c r="AM11" s="4">
        <v>598</v>
      </c>
      <c r="AN11" s="4">
        <v>584</v>
      </c>
      <c r="AO11" s="4">
        <v>980</v>
      </c>
      <c r="AP11" s="4">
        <v>774</v>
      </c>
      <c r="AQ11" s="4">
        <v>943</v>
      </c>
      <c r="AR11" s="4">
        <f t="shared" si="6"/>
        <v>11353</v>
      </c>
      <c r="AS11" s="4">
        <v>168</v>
      </c>
      <c r="AT11" s="4">
        <v>1084</v>
      </c>
      <c r="AU11" s="4">
        <v>327</v>
      </c>
      <c r="AV11" s="4">
        <v>2048</v>
      </c>
      <c r="AW11" s="4">
        <v>2416</v>
      </c>
      <c r="AX11" s="4">
        <v>1211</v>
      </c>
      <c r="AY11" s="4">
        <v>1459</v>
      </c>
      <c r="AZ11" s="4">
        <v>689</v>
      </c>
      <c r="BA11" s="4">
        <v>1951</v>
      </c>
      <c r="BB11" s="4">
        <f t="shared" si="7"/>
        <v>36393</v>
      </c>
      <c r="BC11" s="4">
        <v>1845</v>
      </c>
      <c r="BD11" s="4">
        <v>3914</v>
      </c>
      <c r="BE11" s="4">
        <v>558</v>
      </c>
      <c r="BF11" s="4">
        <v>4379</v>
      </c>
      <c r="BG11" s="4">
        <v>5969</v>
      </c>
      <c r="BH11" s="4">
        <v>3684</v>
      </c>
      <c r="BI11" s="4">
        <v>5298</v>
      </c>
      <c r="BJ11" s="4">
        <v>8433</v>
      </c>
      <c r="BK11" s="4">
        <v>2313</v>
      </c>
      <c r="BL11" s="4">
        <f t="shared" si="8"/>
        <v>10963</v>
      </c>
      <c r="BM11" s="4">
        <v>218</v>
      </c>
      <c r="BN11" s="4">
        <v>457</v>
      </c>
      <c r="BO11" s="4">
        <v>359</v>
      </c>
      <c r="BP11" s="4">
        <v>1703</v>
      </c>
      <c r="BQ11" s="4">
        <v>568</v>
      </c>
      <c r="BR11" s="4">
        <v>1887</v>
      </c>
      <c r="BS11" s="4">
        <v>1230</v>
      </c>
      <c r="BT11" s="4">
        <v>4541</v>
      </c>
      <c r="BU11" s="4">
        <f t="shared" si="9"/>
        <v>827</v>
      </c>
      <c r="BV11" s="4">
        <v>27</v>
      </c>
      <c r="BW11" s="4">
        <v>1</v>
      </c>
      <c r="BX11" s="4">
        <v>0</v>
      </c>
      <c r="BY11" s="4">
        <v>731</v>
      </c>
      <c r="BZ11" s="4">
        <v>68</v>
      </c>
      <c r="CA11" s="11">
        <f t="shared" si="10"/>
        <v>77470</v>
      </c>
    </row>
    <row r="12" spans="1:79" x14ac:dyDescent="0.2">
      <c r="A12" s="3" t="s">
        <v>168</v>
      </c>
      <c r="B12" s="4">
        <f t="shared" si="0"/>
        <v>2919</v>
      </c>
      <c r="C12" s="4">
        <v>92</v>
      </c>
      <c r="D12" s="4">
        <v>56</v>
      </c>
      <c r="E12" s="4">
        <v>201</v>
      </c>
      <c r="F12" s="4">
        <v>605</v>
      </c>
      <c r="G12" s="4">
        <v>165</v>
      </c>
      <c r="H12" s="4">
        <v>597</v>
      </c>
      <c r="I12" s="4">
        <v>87</v>
      </c>
      <c r="J12" s="4">
        <v>484</v>
      </c>
      <c r="K12" s="4">
        <v>105</v>
      </c>
      <c r="L12" s="4">
        <v>527</v>
      </c>
      <c r="M12" s="4">
        <f t="shared" si="1"/>
        <v>511</v>
      </c>
      <c r="N12" s="4">
        <v>341</v>
      </c>
      <c r="O12" s="4">
        <v>170</v>
      </c>
      <c r="P12" s="4">
        <f t="shared" si="2"/>
        <v>1503</v>
      </c>
      <c r="Q12" s="4">
        <v>0</v>
      </c>
      <c r="R12" s="4">
        <v>100</v>
      </c>
      <c r="S12" s="4">
        <v>144</v>
      </c>
      <c r="T12" s="4">
        <v>419</v>
      </c>
      <c r="U12" s="4">
        <v>155</v>
      </c>
      <c r="V12" s="4">
        <v>166</v>
      </c>
      <c r="W12" s="4">
        <v>131</v>
      </c>
      <c r="X12" s="4">
        <v>171</v>
      </c>
      <c r="Y12" s="4">
        <v>217</v>
      </c>
      <c r="Z12" s="4">
        <f t="shared" si="3"/>
        <v>4898</v>
      </c>
      <c r="AA12" s="4">
        <v>15</v>
      </c>
      <c r="AB12" s="4">
        <v>4800</v>
      </c>
      <c r="AC12" s="4">
        <v>83</v>
      </c>
      <c r="AD12" s="4">
        <f t="shared" si="4"/>
        <v>263</v>
      </c>
      <c r="AE12" s="4">
        <v>4</v>
      </c>
      <c r="AF12" s="4">
        <v>236</v>
      </c>
      <c r="AG12" s="4">
        <v>23</v>
      </c>
      <c r="AH12" s="4">
        <f t="shared" si="5"/>
        <v>9078</v>
      </c>
      <c r="AI12" s="4">
        <v>2007</v>
      </c>
      <c r="AJ12" s="4">
        <v>795</v>
      </c>
      <c r="AK12" s="4">
        <v>404</v>
      </c>
      <c r="AL12" s="4">
        <v>1937</v>
      </c>
      <c r="AM12" s="4">
        <v>623</v>
      </c>
      <c r="AN12" s="4">
        <v>746</v>
      </c>
      <c r="AO12" s="4">
        <v>869</v>
      </c>
      <c r="AP12" s="4">
        <v>719</v>
      </c>
      <c r="AQ12" s="4">
        <v>978</v>
      </c>
      <c r="AR12" s="4">
        <f t="shared" si="6"/>
        <v>10610</v>
      </c>
      <c r="AS12" s="4">
        <v>159</v>
      </c>
      <c r="AT12" s="4">
        <v>1119</v>
      </c>
      <c r="AU12" s="4">
        <v>319</v>
      </c>
      <c r="AV12" s="4">
        <v>1770</v>
      </c>
      <c r="AW12" s="4">
        <v>2319</v>
      </c>
      <c r="AX12" s="4">
        <v>1208</v>
      </c>
      <c r="AY12" s="4">
        <v>1264</v>
      </c>
      <c r="AZ12" s="4">
        <v>601</v>
      </c>
      <c r="BA12" s="4">
        <v>1851</v>
      </c>
      <c r="BB12" s="4">
        <f t="shared" si="7"/>
        <v>36813</v>
      </c>
      <c r="BC12" s="4">
        <v>2037</v>
      </c>
      <c r="BD12" s="4">
        <v>4107</v>
      </c>
      <c r="BE12" s="4">
        <v>606</v>
      </c>
      <c r="BF12" s="4">
        <v>4567</v>
      </c>
      <c r="BG12" s="4">
        <v>5882</v>
      </c>
      <c r="BH12" s="4">
        <v>3724</v>
      </c>
      <c r="BI12" s="4">
        <v>5100</v>
      </c>
      <c r="BJ12" s="4">
        <v>8243</v>
      </c>
      <c r="BK12" s="4">
        <v>2547</v>
      </c>
      <c r="BL12" s="4">
        <f t="shared" si="8"/>
        <v>11055</v>
      </c>
      <c r="BM12" s="4">
        <v>225</v>
      </c>
      <c r="BN12" s="4">
        <v>495</v>
      </c>
      <c r="BO12" s="4">
        <v>343</v>
      </c>
      <c r="BP12" s="4">
        <v>1802</v>
      </c>
      <c r="BQ12" s="4">
        <v>610</v>
      </c>
      <c r="BR12" s="4">
        <v>1892</v>
      </c>
      <c r="BS12" s="4">
        <v>1241</v>
      </c>
      <c r="BT12" s="4">
        <v>4447</v>
      </c>
      <c r="BU12" s="4">
        <f t="shared" si="9"/>
        <v>751</v>
      </c>
      <c r="BV12" s="4">
        <v>31</v>
      </c>
      <c r="BW12" s="4">
        <v>9</v>
      </c>
      <c r="BX12" s="4">
        <v>0</v>
      </c>
      <c r="BY12" s="4">
        <v>643</v>
      </c>
      <c r="BZ12" s="4">
        <v>68</v>
      </c>
      <c r="CA12" s="11">
        <f t="shared" si="10"/>
        <v>78401</v>
      </c>
    </row>
    <row r="13" spans="1:79" x14ac:dyDescent="0.2">
      <c r="A13" s="3" t="s">
        <v>169</v>
      </c>
      <c r="B13" s="4">
        <f t="shared" si="0"/>
        <v>3192</v>
      </c>
      <c r="C13" s="4">
        <v>120</v>
      </c>
      <c r="D13" s="4">
        <v>69</v>
      </c>
      <c r="E13" s="4">
        <v>193</v>
      </c>
      <c r="F13" s="4">
        <v>631</v>
      </c>
      <c r="G13" s="4">
        <v>204</v>
      </c>
      <c r="H13" s="4">
        <v>590</v>
      </c>
      <c r="I13" s="4">
        <v>90</v>
      </c>
      <c r="J13" s="4">
        <v>582</v>
      </c>
      <c r="K13" s="4">
        <v>134</v>
      </c>
      <c r="L13" s="4">
        <v>579</v>
      </c>
      <c r="M13" s="4">
        <f t="shared" si="1"/>
        <v>544</v>
      </c>
      <c r="N13" s="4">
        <v>401</v>
      </c>
      <c r="O13" s="4">
        <v>143</v>
      </c>
      <c r="P13" s="4">
        <f t="shared" si="2"/>
        <v>1562</v>
      </c>
      <c r="Q13" s="4">
        <v>1</v>
      </c>
      <c r="R13" s="4">
        <v>91</v>
      </c>
      <c r="S13" s="4">
        <v>130</v>
      </c>
      <c r="T13" s="4">
        <v>462</v>
      </c>
      <c r="U13" s="4">
        <v>124</v>
      </c>
      <c r="V13" s="4">
        <v>149</v>
      </c>
      <c r="W13" s="4">
        <v>165</v>
      </c>
      <c r="X13" s="4">
        <v>199</v>
      </c>
      <c r="Y13" s="4">
        <v>241</v>
      </c>
      <c r="Z13" s="4">
        <f t="shared" si="3"/>
        <v>5023</v>
      </c>
      <c r="AA13" s="4">
        <v>13</v>
      </c>
      <c r="AB13" s="4">
        <v>4916</v>
      </c>
      <c r="AC13" s="4">
        <v>94</v>
      </c>
      <c r="AD13" s="4">
        <f t="shared" si="4"/>
        <v>270</v>
      </c>
      <c r="AE13" s="4">
        <v>9</v>
      </c>
      <c r="AF13" s="4">
        <v>240</v>
      </c>
      <c r="AG13" s="4">
        <v>21</v>
      </c>
      <c r="AH13" s="4">
        <f t="shared" si="5"/>
        <v>9400</v>
      </c>
      <c r="AI13" s="4">
        <v>2070</v>
      </c>
      <c r="AJ13" s="4">
        <v>634</v>
      </c>
      <c r="AK13" s="4">
        <v>425</v>
      </c>
      <c r="AL13" s="4">
        <v>2215</v>
      </c>
      <c r="AM13" s="4">
        <v>676</v>
      </c>
      <c r="AN13" s="4">
        <v>661</v>
      </c>
      <c r="AO13" s="4">
        <v>926</v>
      </c>
      <c r="AP13" s="4">
        <v>754</v>
      </c>
      <c r="AQ13" s="4">
        <v>1039</v>
      </c>
      <c r="AR13" s="4">
        <f t="shared" si="6"/>
        <v>11533</v>
      </c>
      <c r="AS13" s="4">
        <v>159</v>
      </c>
      <c r="AT13" s="4">
        <v>1143</v>
      </c>
      <c r="AU13" s="4">
        <v>368</v>
      </c>
      <c r="AV13" s="4">
        <v>1833</v>
      </c>
      <c r="AW13" s="4">
        <v>2385</v>
      </c>
      <c r="AX13" s="4">
        <v>1336</v>
      </c>
      <c r="AY13" s="4">
        <v>1466</v>
      </c>
      <c r="AZ13" s="4">
        <v>692</v>
      </c>
      <c r="BA13" s="4">
        <v>2151</v>
      </c>
      <c r="BB13" s="4">
        <f t="shared" si="7"/>
        <v>38694</v>
      </c>
      <c r="BC13" s="4">
        <v>1952</v>
      </c>
      <c r="BD13" s="4">
        <v>4032</v>
      </c>
      <c r="BE13" s="4">
        <v>596</v>
      </c>
      <c r="BF13" s="4">
        <v>5040</v>
      </c>
      <c r="BG13" s="4">
        <v>6496</v>
      </c>
      <c r="BH13" s="4">
        <v>3764</v>
      </c>
      <c r="BI13" s="4">
        <v>5085</v>
      </c>
      <c r="BJ13" s="4">
        <v>9590</v>
      </c>
      <c r="BK13" s="4">
        <v>2139</v>
      </c>
      <c r="BL13" s="4">
        <f t="shared" si="8"/>
        <v>12286</v>
      </c>
      <c r="BM13" s="4">
        <v>258</v>
      </c>
      <c r="BN13" s="4">
        <v>613</v>
      </c>
      <c r="BO13" s="4">
        <v>358</v>
      </c>
      <c r="BP13" s="4">
        <v>2049</v>
      </c>
      <c r="BQ13" s="4">
        <v>658</v>
      </c>
      <c r="BR13" s="4">
        <v>2138</v>
      </c>
      <c r="BS13" s="4">
        <v>1315</v>
      </c>
      <c r="BT13" s="4">
        <v>4897</v>
      </c>
      <c r="BU13" s="4">
        <f t="shared" si="9"/>
        <v>917</v>
      </c>
      <c r="BV13" s="4">
        <v>37</v>
      </c>
      <c r="BW13" s="4">
        <v>9</v>
      </c>
      <c r="BX13" s="4">
        <v>0</v>
      </c>
      <c r="BY13" s="4">
        <v>796</v>
      </c>
      <c r="BZ13" s="4">
        <v>75</v>
      </c>
      <c r="CA13" s="11">
        <f t="shared" si="10"/>
        <v>83421</v>
      </c>
    </row>
    <row r="14" spans="1:79" x14ac:dyDescent="0.2">
      <c r="A14" s="3" t="s">
        <v>170</v>
      </c>
      <c r="B14" s="4">
        <f t="shared" si="0"/>
        <v>3663</v>
      </c>
      <c r="C14" s="4">
        <v>120</v>
      </c>
      <c r="D14" s="4">
        <v>59</v>
      </c>
      <c r="E14" s="4">
        <v>239</v>
      </c>
      <c r="F14" s="4">
        <v>729</v>
      </c>
      <c r="G14" s="4">
        <v>230</v>
      </c>
      <c r="H14" s="4">
        <v>666</v>
      </c>
      <c r="I14" s="4">
        <v>104</v>
      </c>
      <c r="J14" s="4">
        <v>678</v>
      </c>
      <c r="K14" s="4">
        <v>155</v>
      </c>
      <c r="L14" s="4">
        <v>683</v>
      </c>
      <c r="M14" s="4">
        <f t="shared" si="1"/>
        <v>589</v>
      </c>
      <c r="N14" s="4">
        <v>434</v>
      </c>
      <c r="O14" s="4">
        <v>155</v>
      </c>
      <c r="P14" s="4">
        <f t="shared" si="2"/>
        <v>1624</v>
      </c>
      <c r="Q14" s="4">
        <v>0</v>
      </c>
      <c r="R14" s="4">
        <v>64</v>
      </c>
      <c r="S14" s="4">
        <v>118</v>
      </c>
      <c r="T14" s="4">
        <v>480</v>
      </c>
      <c r="U14" s="4">
        <v>173</v>
      </c>
      <c r="V14" s="4">
        <v>139</v>
      </c>
      <c r="W14" s="4">
        <v>191</v>
      </c>
      <c r="X14" s="4">
        <v>200</v>
      </c>
      <c r="Y14" s="4">
        <v>259</v>
      </c>
      <c r="Z14" s="4">
        <f t="shared" si="3"/>
        <v>4323</v>
      </c>
      <c r="AA14" s="4">
        <v>28</v>
      </c>
      <c r="AB14" s="4">
        <v>4223</v>
      </c>
      <c r="AC14" s="4">
        <v>72</v>
      </c>
      <c r="AD14" s="4">
        <f t="shared" si="4"/>
        <v>268</v>
      </c>
      <c r="AE14" s="4">
        <v>6</v>
      </c>
      <c r="AF14" s="4">
        <v>238</v>
      </c>
      <c r="AG14" s="4">
        <v>24</v>
      </c>
      <c r="AH14" s="4">
        <f t="shared" si="5"/>
        <v>11037</v>
      </c>
      <c r="AI14" s="4">
        <v>2265</v>
      </c>
      <c r="AJ14" s="4">
        <v>779</v>
      </c>
      <c r="AK14" s="4">
        <v>472</v>
      </c>
      <c r="AL14" s="4">
        <v>2843</v>
      </c>
      <c r="AM14" s="4">
        <v>825</v>
      </c>
      <c r="AN14" s="4">
        <v>775</v>
      </c>
      <c r="AO14" s="4">
        <v>1010</v>
      </c>
      <c r="AP14" s="4">
        <v>871</v>
      </c>
      <c r="AQ14" s="4">
        <v>1197</v>
      </c>
      <c r="AR14" s="4">
        <f t="shared" si="6"/>
        <v>13019</v>
      </c>
      <c r="AS14" s="4">
        <v>137</v>
      </c>
      <c r="AT14" s="4">
        <v>1318</v>
      </c>
      <c r="AU14" s="4">
        <v>419</v>
      </c>
      <c r="AV14" s="4">
        <v>2092</v>
      </c>
      <c r="AW14" s="4">
        <v>2600</v>
      </c>
      <c r="AX14" s="4">
        <v>1555</v>
      </c>
      <c r="AY14" s="4">
        <v>1609</v>
      </c>
      <c r="AZ14" s="4">
        <v>874</v>
      </c>
      <c r="BA14" s="4">
        <v>2415</v>
      </c>
      <c r="BB14" s="4">
        <f t="shared" si="7"/>
        <v>44333</v>
      </c>
      <c r="BC14" s="4">
        <v>2163</v>
      </c>
      <c r="BD14" s="4">
        <v>4455</v>
      </c>
      <c r="BE14" s="4">
        <v>531</v>
      </c>
      <c r="BF14" s="4">
        <v>5855</v>
      </c>
      <c r="BG14" s="4">
        <v>7089</v>
      </c>
      <c r="BH14" s="4">
        <v>4140</v>
      </c>
      <c r="BI14" s="4">
        <v>5716</v>
      </c>
      <c r="BJ14" s="4">
        <v>11724</v>
      </c>
      <c r="BK14" s="4">
        <v>2660</v>
      </c>
      <c r="BL14" s="4">
        <f t="shared" si="8"/>
        <v>14555</v>
      </c>
      <c r="BM14" s="4">
        <v>309</v>
      </c>
      <c r="BN14" s="4">
        <v>751</v>
      </c>
      <c r="BO14" s="4">
        <v>360</v>
      </c>
      <c r="BP14" s="4">
        <v>2419</v>
      </c>
      <c r="BQ14" s="4">
        <v>780</v>
      </c>
      <c r="BR14" s="4">
        <v>2457</v>
      </c>
      <c r="BS14" s="4">
        <v>1421</v>
      </c>
      <c r="BT14" s="4">
        <v>6058</v>
      </c>
      <c r="BU14" s="4">
        <f t="shared" si="9"/>
        <v>3369</v>
      </c>
      <c r="BV14" s="4">
        <v>43</v>
      </c>
      <c r="BW14" s="4">
        <v>4</v>
      </c>
      <c r="BX14" s="4">
        <v>0</v>
      </c>
      <c r="BY14" s="4">
        <v>3174</v>
      </c>
      <c r="BZ14" s="4">
        <v>148</v>
      </c>
      <c r="CA14" s="11">
        <f t="shared" si="10"/>
        <v>96780</v>
      </c>
    </row>
    <row r="15" spans="1:79" x14ac:dyDescent="0.2">
      <c r="A15" s="3" t="s">
        <v>171</v>
      </c>
      <c r="B15" s="4">
        <f t="shared" si="0"/>
        <v>3844</v>
      </c>
      <c r="C15" s="4">
        <v>125</v>
      </c>
      <c r="D15" s="4">
        <v>98</v>
      </c>
      <c r="E15" s="4">
        <v>274</v>
      </c>
      <c r="F15" s="4">
        <v>779</v>
      </c>
      <c r="G15" s="4">
        <v>253</v>
      </c>
      <c r="H15" s="4">
        <v>742</v>
      </c>
      <c r="I15" s="4">
        <v>106</v>
      </c>
      <c r="J15" s="4">
        <v>630</v>
      </c>
      <c r="K15" s="4">
        <v>144</v>
      </c>
      <c r="L15" s="4">
        <v>693</v>
      </c>
      <c r="M15" s="4">
        <f t="shared" si="1"/>
        <v>672</v>
      </c>
      <c r="N15" s="4">
        <v>496</v>
      </c>
      <c r="O15" s="4">
        <v>176</v>
      </c>
      <c r="P15" s="4">
        <f t="shared" si="2"/>
        <v>1621</v>
      </c>
      <c r="Q15" s="4">
        <v>0</v>
      </c>
      <c r="R15" s="4">
        <v>68</v>
      </c>
      <c r="S15" s="4">
        <v>104</v>
      </c>
      <c r="T15" s="4">
        <v>486</v>
      </c>
      <c r="U15" s="4">
        <v>203</v>
      </c>
      <c r="V15" s="4">
        <v>139</v>
      </c>
      <c r="W15" s="4">
        <v>157</v>
      </c>
      <c r="X15" s="4">
        <v>182</v>
      </c>
      <c r="Y15" s="4">
        <v>282</v>
      </c>
      <c r="Z15" s="4">
        <f t="shared" si="3"/>
        <v>5909</v>
      </c>
      <c r="AA15" s="4">
        <v>26</v>
      </c>
      <c r="AB15" s="4">
        <v>5797</v>
      </c>
      <c r="AC15" s="4">
        <v>86</v>
      </c>
      <c r="AD15" s="4">
        <f t="shared" si="4"/>
        <v>284</v>
      </c>
      <c r="AE15" s="4">
        <v>6</v>
      </c>
      <c r="AF15" s="4">
        <v>244</v>
      </c>
      <c r="AG15" s="4">
        <v>34</v>
      </c>
      <c r="AH15" s="4">
        <f t="shared" si="5"/>
        <v>11762</v>
      </c>
      <c r="AI15" s="4">
        <v>2557</v>
      </c>
      <c r="AJ15" s="4">
        <v>660</v>
      </c>
      <c r="AK15" s="4">
        <v>500</v>
      </c>
      <c r="AL15" s="4">
        <v>3212</v>
      </c>
      <c r="AM15" s="4">
        <v>884</v>
      </c>
      <c r="AN15" s="4">
        <v>746</v>
      </c>
      <c r="AO15" s="4">
        <v>1041</v>
      </c>
      <c r="AP15" s="4">
        <v>901</v>
      </c>
      <c r="AQ15" s="4">
        <v>1261</v>
      </c>
      <c r="AR15" s="4">
        <f t="shared" si="6"/>
        <v>12934</v>
      </c>
      <c r="AS15" s="4">
        <v>159</v>
      </c>
      <c r="AT15" s="4">
        <v>1231</v>
      </c>
      <c r="AU15" s="4">
        <v>510</v>
      </c>
      <c r="AV15" s="4">
        <v>2186</v>
      </c>
      <c r="AW15" s="4">
        <v>2579</v>
      </c>
      <c r="AX15" s="4">
        <v>1678</v>
      </c>
      <c r="AY15" s="4">
        <v>1413</v>
      </c>
      <c r="AZ15" s="4">
        <v>794</v>
      </c>
      <c r="BA15" s="4">
        <v>2384</v>
      </c>
      <c r="BB15" s="4">
        <f t="shared" si="7"/>
        <v>47801</v>
      </c>
      <c r="BC15" s="4">
        <v>2363</v>
      </c>
      <c r="BD15" s="4">
        <v>4063</v>
      </c>
      <c r="BE15" s="4">
        <v>436</v>
      </c>
      <c r="BF15" s="4">
        <v>5355</v>
      </c>
      <c r="BG15" s="4">
        <v>7199</v>
      </c>
      <c r="BH15" s="4">
        <v>5907</v>
      </c>
      <c r="BI15" s="4">
        <v>5897</v>
      </c>
      <c r="BJ15" s="4">
        <v>12373</v>
      </c>
      <c r="BK15" s="4">
        <v>4208</v>
      </c>
      <c r="BL15" s="4">
        <f t="shared" si="8"/>
        <v>14513</v>
      </c>
      <c r="BM15" s="4">
        <v>325</v>
      </c>
      <c r="BN15" s="4">
        <v>893</v>
      </c>
      <c r="BO15" s="4">
        <v>382</v>
      </c>
      <c r="BP15" s="4">
        <v>2573</v>
      </c>
      <c r="BQ15" s="4">
        <v>782</v>
      </c>
      <c r="BR15" s="4">
        <v>2494</v>
      </c>
      <c r="BS15" s="4">
        <v>1447</v>
      </c>
      <c r="BT15" s="4">
        <v>5617</v>
      </c>
      <c r="BU15" s="4">
        <f t="shared" si="9"/>
        <v>2166</v>
      </c>
      <c r="BV15" s="4">
        <v>37</v>
      </c>
      <c r="BW15" s="4">
        <v>7</v>
      </c>
      <c r="BX15" s="4">
        <v>5</v>
      </c>
      <c r="BY15" s="4">
        <v>2005</v>
      </c>
      <c r="BZ15" s="4">
        <v>112</v>
      </c>
      <c r="CA15" s="11">
        <f t="shared" si="10"/>
        <v>101506</v>
      </c>
    </row>
    <row r="16" spans="1:79" x14ac:dyDescent="0.2">
      <c r="A16" s="3" t="s">
        <v>172</v>
      </c>
      <c r="B16" s="4">
        <f t="shared" si="0"/>
        <v>4078</v>
      </c>
      <c r="C16" s="4">
        <v>97</v>
      </c>
      <c r="D16" s="4">
        <v>162</v>
      </c>
      <c r="E16" s="4">
        <v>277</v>
      </c>
      <c r="F16" s="4">
        <v>803</v>
      </c>
      <c r="G16" s="4">
        <v>296</v>
      </c>
      <c r="H16" s="4">
        <v>744</v>
      </c>
      <c r="I16" s="4">
        <v>118</v>
      </c>
      <c r="J16" s="4">
        <v>602</v>
      </c>
      <c r="K16" s="4">
        <v>152</v>
      </c>
      <c r="L16" s="4">
        <v>827</v>
      </c>
      <c r="M16" s="4">
        <f t="shared" si="1"/>
        <v>797</v>
      </c>
      <c r="N16" s="4">
        <v>611</v>
      </c>
      <c r="O16" s="4">
        <v>186</v>
      </c>
      <c r="P16" s="4">
        <f t="shared" si="2"/>
        <v>2038</v>
      </c>
      <c r="Q16" s="4">
        <v>0</v>
      </c>
      <c r="R16" s="4">
        <v>91</v>
      </c>
      <c r="S16" s="4">
        <v>117</v>
      </c>
      <c r="T16" s="4">
        <v>666</v>
      </c>
      <c r="U16" s="4">
        <v>337</v>
      </c>
      <c r="V16" s="4">
        <v>146</v>
      </c>
      <c r="W16" s="4">
        <v>176</v>
      </c>
      <c r="X16" s="4">
        <v>233</v>
      </c>
      <c r="Y16" s="4">
        <v>272</v>
      </c>
      <c r="Z16" s="4">
        <f t="shared" si="3"/>
        <v>9493</v>
      </c>
      <c r="AA16" s="4">
        <v>16</v>
      </c>
      <c r="AB16" s="4">
        <v>9315</v>
      </c>
      <c r="AC16" s="4">
        <v>162</v>
      </c>
      <c r="AD16" s="4">
        <f t="shared" si="4"/>
        <v>281</v>
      </c>
      <c r="AE16" s="4">
        <v>9</v>
      </c>
      <c r="AF16" s="4">
        <v>237</v>
      </c>
      <c r="AG16" s="4">
        <v>35</v>
      </c>
      <c r="AH16" s="4">
        <f t="shared" si="5"/>
        <v>13313</v>
      </c>
      <c r="AI16" s="4">
        <v>2904</v>
      </c>
      <c r="AJ16" s="4">
        <v>745</v>
      </c>
      <c r="AK16" s="4">
        <v>546</v>
      </c>
      <c r="AL16" s="4">
        <v>4002</v>
      </c>
      <c r="AM16" s="4">
        <v>954</v>
      </c>
      <c r="AN16" s="4">
        <v>729</v>
      </c>
      <c r="AO16" s="4">
        <v>1141</v>
      </c>
      <c r="AP16" s="4">
        <v>974</v>
      </c>
      <c r="AQ16" s="4">
        <v>1318</v>
      </c>
      <c r="AR16" s="4">
        <f t="shared" si="6"/>
        <v>14165</v>
      </c>
      <c r="AS16" s="4">
        <v>177</v>
      </c>
      <c r="AT16" s="4">
        <v>1312</v>
      </c>
      <c r="AU16" s="4">
        <v>571</v>
      </c>
      <c r="AV16" s="4">
        <v>2467</v>
      </c>
      <c r="AW16" s="4">
        <v>2662</v>
      </c>
      <c r="AX16" s="4">
        <v>1940</v>
      </c>
      <c r="AY16" s="4">
        <v>1506</v>
      </c>
      <c r="AZ16" s="4">
        <v>846</v>
      </c>
      <c r="BA16" s="4">
        <v>2684</v>
      </c>
      <c r="BB16" s="4">
        <f t="shared" si="7"/>
        <v>54474</v>
      </c>
      <c r="BC16" s="4">
        <v>2721</v>
      </c>
      <c r="BD16" s="4">
        <v>3972</v>
      </c>
      <c r="BE16" s="4">
        <v>435</v>
      </c>
      <c r="BF16" s="4">
        <v>5576</v>
      </c>
      <c r="BG16" s="4">
        <v>8498</v>
      </c>
      <c r="BH16" s="4">
        <v>8231</v>
      </c>
      <c r="BI16" s="4">
        <v>6765</v>
      </c>
      <c r="BJ16" s="4">
        <v>14122</v>
      </c>
      <c r="BK16" s="4">
        <v>4154</v>
      </c>
      <c r="BL16" s="4">
        <f t="shared" si="8"/>
        <v>16451</v>
      </c>
      <c r="BM16" s="4">
        <v>375</v>
      </c>
      <c r="BN16" s="4">
        <v>1110</v>
      </c>
      <c r="BO16" s="4">
        <v>454</v>
      </c>
      <c r="BP16" s="4">
        <v>3058</v>
      </c>
      <c r="BQ16" s="4">
        <v>903</v>
      </c>
      <c r="BR16" s="4">
        <v>2656</v>
      </c>
      <c r="BS16" s="4">
        <v>1597</v>
      </c>
      <c r="BT16" s="4">
        <v>6298</v>
      </c>
      <c r="BU16" s="4">
        <f t="shared" si="9"/>
        <v>1849</v>
      </c>
      <c r="BV16" s="4">
        <v>59</v>
      </c>
      <c r="BW16" s="4">
        <v>9</v>
      </c>
      <c r="BX16" s="4">
        <v>1</v>
      </c>
      <c r="BY16" s="4">
        <v>1646</v>
      </c>
      <c r="BZ16" s="4">
        <v>134</v>
      </c>
      <c r="CA16" s="11">
        <f t="shared" si="10"/>
        <v>116939</v>
      </c>
    </row>
    <row r="17" spans="1:79" x14ac:dyDescent="0.2">
      <c r="A17" s="3" t="s">
        <v>173</v>
      </c>
      <c r="B17" s="4">
        <f t="shared" si="0"/>
        <v>4459</v>
      </c>
      <c r="C17" s="4">
        <v>68</v>
      </c>
      <c r="D17" s="4">
        <v>175</v>
      </c>
      <c r="E17" s="4">
        <v>328</v>
      </c>
      <c r="F17" s="4">
        <v>905</v>
      </c>
      <c r="G17" s="4">
        <v>299</v>
      </c>
      <c r="H17" s="4">
        <v>798</v>
      </c>
      <c r="I17" s="4">
        <v>128</v>
      </c>
      <c r="J17" s="4">
        <v>604</v>
      </c>
      <c r="K17" s="4">
        <v>236</v>
      </c>
      <c r="L17" s="4">
        <v>918</v>
      </c>
      <c r="M17" s="4">
        <f t="shared" si="1"/>
        <v>936</v>
      </c>
      <c r="N17" s="4">
        <v>719</v>
      </c>
      <c r="O17" s="4">
        <v>217</v>
      </c>
      <c r="P17" s="4">
        <f t="shared" si="2"/>
        <v>1740</v>
      </c>
      <c r="Q17" s="4">
        <v>2</v>
      </c>
      <c r="R17" s="4">
        <v>41</v>
      </c>
      <c r="S17" s="4">
        <v>131</v>
      </c>
      <c r="T17" s="4">
        <v>435</v>
      </c>
      <c r="U17" s="4">
        <v>247</v>
      </c>
      <c r="V17" s="4">
        <v>145</v>
      </c>
      <c r="W17" s="4">
        <v>204</v>
      </c>
      <c r="X17" s="4">
        <v>266</v>
      </c>
      <c r="Y17" s="4">
        <v>269</v>
      </c>
      <c r="Z17" s="4">
        <f t="shared" si="3"/>
        <v>9944</v>
      </c>
      <c r="AA17" s="4">
        <v>12</v>
      </c>
      <c r="AB17" s="4">
        <v>9801</v>
      </c>
      <c r="AC17" s="4">
        <v>131</v>
      </c>
      <c r="AD17" s="4">
        <f t="shared" si="4"/>
        <v>287</v>
      </c>
      <c r="AE17" s="4">
        <v>16</v>
      </c>
      <c r="AF17" s="4">
        <v>238</v>
      </c>
      <c r="AG17" s="4">
        <v>33</v>
      </c>
      <c r="AH17" s="4">
        <f t="shared" si="5"/>
        <v>14584</v>
      </c>
      <c r="AI17" s="4">
        <v>2694</v>
      </c>
      <c r="AJ17" s="4">
        <v>1089</v>
      </c>
      <c r="AK17" s="4">
        <v>564</v>
      </c>
      <c r="AL17" s="4">
        <v>4618</v>
      </c>
      <c r="AM17" s="4">
        <v>1170</v>
      </c>
      <c r="AN17" s="4">
        <v>832</v>
      </c>
      <c r="AO17" s="4">
        <v>1197</v>
      </c>
      <c r="AP17" s="4">
        <v>981</v>
      </c>
      <c r="AQ17" s="4">
        <v>1439</v>
      </c>
      <c r="AR17" s="4">
        <f t="shared" si="6"/>
        <v>14188</v>
      </c>
      <c r="AS17" s="4">
        <v>198</v>
      </c>
      <c r="AT17" s="4">
        <v>1530</v>
      </c>
      <c r="AU17" s="4">
        <v>532</v>
      </c>
      <c r="AV17" s="4">
        <v>2320</v>
      </c>
      <c r="AW17" s="4">
        <v>2515</v>
      </c>
      <c r="AX17" s="4">
        <v>1884</v>
      </c>
      <c r="AY17" s="4">
        <v>1584</v>
      </c>
      <c r="AZ17" s="4">
        <v>911</v>
      </c>
      <c r="BA17" s="4">
        <v>2714</v>
      </c>
      <c r="BB17" s="4">
        <f t="shared" si="7"/>
        <v>52223</v>
      </c>
      <c r="BC17" s="4">
        <v>3056</v>
      </c>
      <c r="BD17" s="4">
        <v>3902</v>
      </c>
      <c r="BE17" s="4">
        <v>520</v>
      </c>
      <c r="BF17" s="4">
        <v>6114</v>
      </c>
      <c r="BG17" s="4">
        <v>7830</v>
      </c>
      <c r="BH17" s="4">
        <v>7056</v>
      </c>
      <c r="BI17" s="4">
        <v>6614</v>
      </c>
      <c r="BJ17" s="4">
        <v>14209</v>
      </c>
      <c r="BK17" s="4">
        <v>2922</v>
      </c>
      <c r="BL17" s="4">
        <f t="shared" si="8"/>
        <v>17041</v>
      </c>
      <c r="BM17" s="4">
        <v>389</v>
      </c>
      <c r="BN17" s="4">
        <v>1129</v>
      </c>
      <c r="BO17" s="4">
        <v>477</v>
      </c>
      <c r="BP17" s="4">
        <v>3168</v>
      </c>
      <c r="BQ17" s="4">
        <v>939</v>
      </c>
      <c r="BR17" s="4">
        <v>2972</v>
      </c>
      <c r="BS17" s="4">
        <v>1613</v>
      </c>
      <c r="BT17" s="4">
        <v>6354</v>
      </c>
      <c r="BU17" s="4">
        <f t="shared" si="9"/>
        <v>2343</v>
      </c>
      <c r="BV17" s="4">
        <v>43</v>
      </c>
      <c r="BW17" s="4">
        <v>7</v>
      </c>
      <c r="BX17" s="4">
        <v>0</v>
      </c>
      <c r="BY17" s="4">
        <v>2155</v>
      </c>
      <c r="BZ17" s="4">
        <v>138</v>
      </c>
      <c r="CA17" s="11">
        <f t="shared" si="10"/>
        <v>117745</v>
      </c>
    </row>
    <row r="18" spans="1:79" x14ac:dyDescent="0.2">
      <c r="A18" s="3" t="s">
        <v>174</v>
      </c>
      <c r="B18" s="4">
        <f t="shared" si="0"/>
        <v>4845</v>
      </c>
      <c r="C18" s="4">
        <v>86</v>
      </c>
      <c r="D18" s="4">
        <v>212</v>
      </c>
      <c r="E18" s="4">
        <v>297</v>
      </c>
      <c r="F18" s="4">
        <v>919</v>
      </c>
      <c r="G18" s="4">
        <v>326</v>
      </c>
      <c r="H18" s="4">
        <v>891</v>
      </c>
      <c r="I18" s="4">
        <v>154</v>
      </c>
      <c r="J18" s="4">
        <v>669</v>
      </c>
      <c r="K18" s="4">
        <v>312</v>
      </c>
      <c r="L18" s="4">
        <v>979</v>
      </c>
      <c r="M18" s="4">
        <f t="shared" si="1"/>
        <v>984</v>
      </c>
      <c r="N18" s="4">
        <v>685</v>
      </c>
      <c r="O18" s="4">
        <v>299</v>
      </c>
      <c r="P18" s="4">
        <f t="shared" si="2"/>
        <v>1879</v>
      </c>
      <c r="Q18" s="4">
        <v>3</v>
      </c>
      <c r="R18" s="4">
        <v>49</v>
      </c>
      <c r="S18" s="4">
        <v>125</v>
      </c>
      <c r="T18" s="4">
        <v>567</v>
      </c>
      <c r="U18" s="4">
        <v>246</v>
      </c>
      <c r="V18" s="4">
        <v>165</v>
      </c>
      <c r="W18" s="4">
        <v>202</v>
      </c>
      <c r="X18" s="4">
        <v>240</v>
      </c>
      <c r="Y18" s="4">
        <v>282</v>
      </c>
      <c r="Z18" s="4">
        <f t="shared" si="3"/>
        <v>9805</v>
      </c>
      <c r="AA18" s="4">
        <v>22</v>
      </c>
      <c r="AB18" s="4">
        <v>9664</v>
      </c>
      <c r="AC18" s="4">
        <v>119</v>
      </c>
      <c r="AD18" s="4">
        <f t="shared" si="4"/>
        <v>343</v>
      </c>
      <c r="AE18" s="4">
        <v>21</v>
      </c>
      <c r="AF18" s="4">
        <v>283</v>
      </c>
      <c r="AG18" s="4">
        <v>39</v>
      </c>
      <c r="AH18" s="4">
        <f t="shared" si="5"/>
        <v>14701</v>
      </c>
      <c r="AI18" s="4">
        <v>2363</v>
      </c>
      <c r="AJ18" s="4">
        <v>684</v>
      </c>
      <c r="AK18" s="4">
        <v>548</v>
      </c>
      <c r="AL18" s="4">
        <v>5228</v>
      </c>
      <c r="AM18" s="4">
        <v>1248</v>
      </c>
      <c r="AN18" s="4">
        <v>763</v>
      </c>
      <c r="AO18" s="4">
        <v>1319</v>
      </c>
      <c r="AP18" s="4">
        <v>1040</v>
      </c>
      <c r="AQ18" s="4">
        <v>1508</v>
      </c>
      <c r="AR18" s="4">
        <f t="shared" si="6"/>
        <v>15748</v>
      </c>
      <c r="AS18" s="4">
        <v>215</v>
      </c>
      <c r="AT18" s="4">
        <v>1716</v>
      </c>
      <c r="AU18" s="4">
        <v>669</v>
      </c>
      <c r="AV18" s="4">
        <v>2478</v>
      </c>
      <c r="AW18" s="4">
        <v>2724</v>
      </c>
      <c r="AX18" s="4">
        <v>2092</v>
      </c>
      <c r="AY18" s="4">
        <v>1852</v>
      </c>
      <c r="AZ18" s="4">
        <v>972</v>
      </c>
      <c r="BA18" s="4">
        <v>3030</v>
      </c>
      <c r="BB18" s="4">
        <f t="shared" si="7"/>
        <v>58859</v>
      </c>
      <c r="BC18" s="4">
        <v>3157</v>
      </c>
      <c r="BD18" s="4">
        <v>4451</v>
      </c>
      <c r="BE18" s="4">
        <v>662</v>
      </c>
      <c r="BF18" s="4">
        <v>6760</v>
      </c>
      <c r="BG18" s="4">
        <v>7914</v>
      </c>
      <c r="BH18" s="4">
        <v>6893</v>
      </c>
      <c r="BI18" s="4">
        <v>6838</v>
      </c>
      <c r="BJ18" s="4">
        <v>15947</v>
      </c>
      <c r="BK18" s="4">
        <v>6237</v>
      </c>
      <c r="BL18" s="4">
        <f t="shared" si="8"/>
        <v>18529</v>
      </c>
      <c r="BM18" s="4">
        <v>423</v>
      </c>
      <c r="BN18" s="4">
        <v>1415</v>
      </c>
      <c r="BO18" s="4">
        <v>473</v>
      </c>
      <c r="BP18" s="4">
        <v>3375</v>
      </c>
      <c r="BQ18" s="4">
        <v>1035</v>
      </c>
      <c r="BR18" s="4">
        <v>2993</v>
      </c>
      <c r="BS18" s="4">
        <v>1559</v>
      </c>
      <c r="BT18" s="4">
        <v>7256</v>
      </c>
      <c r="BU18" s="4">
        <f t="shared" si="9"/>
        <v>3514</v>
      </c>
      <c r="BV18" s="4">
        <v>40</v>
      </c>
      <c r="BW18" s="4">
        <v>6</v>
      </c>
      <c r="BX18" s="4">
        <v>0</v>
      </c>
      <c r="BY18" s="4">
        <v>2822</v>
      </c>
      <c r="BZ18" s="4">
        <v>646</v>
      </c>
      <c r="CA18" s="11">
        <f t="shared" si="10"/>
        <v>129207</v>
      </c>
    </row>
    <row r="19" spans="1:79" x14ac:dyDescent="0.2">
      <c r="A19" s="3" t="s">
        <v>175</v>
      </c>
      <c r="B19" s="4">
        <f t="shared" si="0"/>
        <v>9545</v>
      </c>
      <c r="C19" s="4">
        <v>157</v>
      </c>
      <c r="D19" s="4">
        <v>430</v>
      </c>
      <c r="E19" s="4">
        <v>590</v>
      </c>
      <c r="F19" s="4">
        <v>1792</v>
      </c>
      <c r="G19" s="4">
        <v>690</v>
      </c>
      <c r="H19" s="4">
        <v>1750</v>
      </c>
      <c r="I19" s="4">
        <v>331</v>
      </c>
      <c r="J19" s="4">
        <v>1282</v>
      </c>
      <c r="K19" s="4">
        <v>596</v>
      </c>
      <c r="L19" s="4">
        <v>1927</v>
      </c>
      <c r="M19" s="4">
        <f t="shared" si="1"/>
        <v>1850</v>
      </c>
      <c r="N19" s="4">
        <v>1330</v>
      </c>
      <c r="O19" s="4">
        <v>520</v>
      </c>
      <c r="P19" s="4">
        <f t="shared" si="2"/>
        <v>3675</v>
      </c>
      <c r="Q19" s="4">
        <v>5</v>
      </c>
      <c r="R19" s="4">
        <v>113</v>
      </c>
      <c r="S19" s="4">
        <v>246</v>
      </c>
      <c r="T19" s="4">
        <v>1120</v>
      </c>
      <c r="U19" s="4">
        <v>462</v>
      </c>
      <c r="V19" s="4">
        <v>317</v>
      </c>
      <c r="W19" s="4">
        <v>380</v>
      </c>
      <c r="X19" s="4">
        <v>501</v>
      </c>
      <c r="Y19" s="4">
        <v>531</v>
      </c>
      <c r="Z19" s="4">
        <f t="shared" si="3"/>
        <v>18689</v>
      </c>
      <c r="AA19" s="4">
        <v>38</v>
      </c>
      <c r="AB19" s="4">
        <v>18434</v>
      </c>
      <c r="AC19" s="4">
        <v>217</v>
      </c>
      <c r="AD19" s="4">
        <f t="shared" si="4"/>
        <v>670</v>
      </c>
      <c r="AE19" s="4">
        <v>42</v>
      </c>
      <c r="AF19" s="4">
        <v>550</v>
      </c>
      <c r="AG19" s="4">
        <v>78</v>
      </c>
      <c r="AH19" s="4">
        <f t="shared" si="5"/>
        <v>28379</v>
      </c>
      <c r="AI19" s="4">
        <v>4534</v>
      </c>
      <c r="AJ19" s="4">
        <v>1320</v>
      </c>
      <c r="AK19" s="4">
        <v>1031</v>
      </c>
      <c r="AL19" s="4">
        <v>10334</v>
      </c>
      <c r="AM19" s="4">
        <v>2395</v>
      </c>
      <c r="AN19" s="4">
        <v>1478</v>
      </c>
      <c r="AO19" s="4">
        <v>2473</v>
      </c>
      <c r="AP19" s="4">
        <v>1979</v>
      </c>
      <c r="AQ19" s="4">
        <v>2835</v>
      </c>
      <c r="AR19" s="4">
        <f t="shared" si="6"/>
        <v>30154</v>
      </c>
      <c r="AS19" s="4">
        <v>371</v>
      </c>
      <c r="AT19" s="4">
        <v>3312</v>
      </c>
      <c r="AU19" s="4">
        <v>1261</v>
      </c>
      <c r="AV19" s="4">
        <v>4724</v>
      </c>
      <c r="AW19" s="4">
        <v>5056</v>
      </c>
      <c r="AX19" s="4">
        <v>3976</v>
      </c>
      <c r="AY19" s="4">
        <v>3659</v>
      </c>
      <c r="AZ19" s="4">
        <v>1920</v>
      </c>
      <c r="BA19" s="4">
        <v>5875</v>
      </c>
      <c r="BB19" s="4">
        <f t="shared" si="7"/>
        <v>113653</v>
      </c>
      <c r="BC19" s="4">
        <v>5850</v>
      </c>
      <c r="BD19" s="4">
        <v>8639</v>
      </c>
      <c r="BE19" s="4">
        <v>1378</v>
      </c>
      <c r="BF19" s="4">
        <v>13114</v>
      </c>
      <c r="BG19" s="4">
        <v>14881</v>
      </c>
      <c r="BH19" s="4">
        <v>13496</v>
      </c>
      <c r="BI19" s="4">
        <v>13163</v>
      </c>
      <c r="BJ19" s="4">
        <v>31975</v>
      </c>
      <c r="BK19" s="4">
        <v>11157</v>
      </c>
      <c r="BL19" s="4">
        <f t="shared" si="8"/>
        <v>35395</v>
      </c>
      <c r="BM19" s="4">
        <v>839</v>
      </c>
      <c r="BN19" s="4">
        <v>2812</v>
      </c>
      <c r="BO19" s="4">
        <v>902</v>
      </c>
      <c r="BP19" s="4">
        <v>6399</v>
      </c>
      <c r="BQ19" s="4">
        <v>1859</v>
      </c>
      <c r="BR19" s="4">
        <v>5833</v>
      </c>
      <c r="BS19" s="4">
        <v>2825</v>
      </c>
      <c r="BT19" s="4">
        <v>13926</v>
      </c>
      <c r="BU19" s="4">
        <f t="shared" si="9"/>
        <v>6274</v>
      </c>
      <c r="BV19" s="4">
        <v>66</v>
      </c>
      <c r="BW19" s="4">
        <v>8</v>
      </c>
      <c r="BX19" s="4">
        <v>0</v>
      </c>
      <c r="BY19" s="4">
        <v>5267</v>
      </c>
      <c r="BZ19" s="4">
        <v>933</v>
      </c>
      <c r="CA19" s="11">
        <f t="shared" si="10"/>
        <v>248284</v>
      </c>
    </row>
    <row r="20" spans="1:79" x14ac:dyDescent="0.2">
      <c r="A20" s="3" t="s">
        <v>176</v>
      </c>
      <c r="B20" s="4">
        <f t="shared" si="0"/>
        <v>5270</v>
      </c>
      <c r="C20" s="4">
        <v>66</v>
      </c>
      <c r="D20" s="4">
        <v>285</v>
      </c>
      <c r="E20" s="4">
        <v>354</v>
      </c>
      <c r="F20" s="4">
        <v>920</v>
      </c>
      <c r="G20" s="4">
        <v>381</v>
      </c>
      <c r="H20" s="4">
        <v>1061</v>
      </c>
      <c r="I20" s="4">
        <v>174</v>
      </c>
      <c r="J20" s="4">
        <v>671</v>
      </c>
      <c r="K20" s="4">
        <v>267</v>
      </c>
      <c r="L20" s="4">
        <v>1091</v>
      </c>
      <c r="M20" s="4">
        <f t="shared" si="1"/>
        <v>950</v>
      </c>
      <c r="N20" s="4">
        <v>785</v>
      </c>
      <c r="O20" s="4">
        <v>165</v>
      </c>
      <c r="P20" s="4">
        <f t="shared" si="2"/>
        <v>1889</v>
      </c>
      <c r="Q20" s="4">
        <v>0</v>
      </c>
      <c r="R20" s="4">
        <v>64</v>
      </c>
      <c r="S20" s="4">
        <v>135</v>
      </c>
      <c r="T20" s="4">
        <v>601</v>
      </c>
      <c r="U20" s="4">
        <v>240</v>
      </c>
      <c r="V20" s="4">
        <v>155</v>
      </c>
      <c r="W20" s="4">
        <v>178</v>
      </c>
      <c r="X20" s="4">
        <v>254</v>
      </c>
      <c r="Y20" s="4">
        <v>262</v>
      </c>
      <c r="Z20" s="4">
        <f t="shared" si="3"/>
        <v>12865</v>
      </c>
      <c r="AA20" s="4">
        <v>18</v>
      </c>
      <c r="AB20" s="4">
        <v>12700</v>
      </c>
      <c r="AC20" s="4">
        <v>147</v>
      </c>
      <c r="AD20" s="4">
        <f t="shared" si="4"/>
        <v>384</v>
      </c>
      <c r="AE20" s="4">
        <v>18</v>
      </c>
      <c r="AF20" s="4">
        <v>323</v>
      </c>
      <c r="AG20" s="4">
        <v>43</v>
      </c>
      <c r="AH20" s="4">
        <f t="shared" si="5"/>
        <v>16363</v>
      </c>
      <c r="AI20" s="4">
        <v>2572</v>
      </c>
      <c r="AJ20" s="4">
        <v>725</v>
      </c>
      <c r="AK20" s="4">
        <v>531</v>
      </c>
      <c r="AL20" s="4">
        <v>6525</v>
      </c>
      <c r="AM20" s="4">
        <v>1295</v>
      </c>
      <c r="AN20" s="4">
        <v>883</v>
      </c>
      <c r="AO20" s="4">
        <v>1243</v>
      </c>
      <c r="AP20" s="4">
        <v>1068</v>
      </c>
      <c r="AQ20" s="4">
        <v>1521</v>
      </c>
      <c r="AR20" s="4">
        <f t="shared" si="6"/>
        <v>16728</v>
      </c>
      <c r="AS20" s="4">
        <v>164</v>
      </c>
      <c r="AT20" s="4">
        <v>1767</v>
      </c>
      <c r="AU20" s="4">
        <v>666</v>
      </c>
      <c r="AV20" s="4">
        <v>2508</v>
      </c>
      <c r="AW20" s="4">
        <v>2483</v>
      </c>
      <c r="AX20" s="4">
        <v>2167</v>
      </c>
      <c r="AY20" s="4">
        <v>2493</v>
      </c>
      <c r="AZ20" s="4">
        <v>965</v>
      </c>
      <c r="BA20" s="4">
        <v>3515</v>
      </c>
      <c r="BB20" s="4">
        <f t="shared" si="7"/>
        <v>64233</v>
      </c>
      <c r="BC20" s="4">
        <v>3121</v>
      </c>
      <c r="BD20" s="4">
        <v>5517</v>
      </c>
      <c r="BE20" s="4">
        <v>645</v>
      </c>
      <c r="BF20" s="4">
        <v>7720</v>
      </c>
      <c r="BG20" s="4">
        <v>8206</v>
      </c>
      <c r="BH20" s="4">
        <v>8514</v>
      </c>
      <c r="BI20" s="4">
        <v>7517</v>
      </c>
      <c r="BJ20" s="4">
        <v>18417</v>
      </c>
      <c r="BK20" s="4">
        <v>4576</v>
      </c>
      <c r="BL20" s="4">
        <f t="shared" si="8"/>
        <v>19875</v>
      </c>
      <c r="BM20" s="4">
        <v>494</v>
      </c>
      <c r="BN20" s="4">
        <v>1799</v>
      </c>
      <c r="BO20" s="4">
        <v>528</v>
      </c>
      <c r="BP20" s="4">
        <v>3625</v>
      </c>
      <c r="BQ20" s="4">
        <v>961</v>
      </c>
      <c r="BR20" s="4">
        <v>3478</v>
      </c>
      <c r="BS20" s="4">
        <v>1337</v>
      </c>
      <c r="BT20" s="4">
        <v>7653</v>
      </c>
      <c r="BU20" s="4">
        <f t="shared" si="9"/>
        <v>2708</v>
      </c>
      <c r="BV20" s="4">
        <v>29</v>
      </c>
      <c r="BW20" s="4">
        <v>7</v>
      </c>
      <c r="BX20" s="4">
        <v>17</v>
      </c>
      <c r="BY20" s="4">
        <v>2453</v>
      </c>
      <c r="BZ20" s="4">
        <v>202</v>
      </c>
      <c r="CA20" s="11">
        <f t="shared" si="10"/>
        <v>141265</v>
      </c>
    </row>
    <row r="21" spans="1:79" x14ac:dyDescent="0.2">
      <c r="A21" s="3" t="s">
        <v>177</v>
      </c>
      <c r="B21" s="4">
        <f t="shared" si="0"/>
        <v>5770</v>
      </c>
      <c r="C21" s="4">
        <v>94</v>
      </c>
      <c r="D21" s="4">
        <v>364</v>
      </c>
      <c r="E21" s="4">
        <v>394</v>
      </c>
      <c r="F21" s="4">
        <v>987</v>
      </c>
      <c r="G21" s="4">
        <v>425</v>
      </c>
      <c r="H21" s="4">
        <v>1126</v>
      </c>
      <c r="I21" s="4">
        <v>182</v>
      </c>
      <c r="J21" s="4">
        <v>740</v>
      </c>
      <c r="K21" s="4">
        <v>286</v>
      </c>
      <c r="L21" s="4">
        <v>1172</v>
      </c>
      <c r="M21" s="4">
        <f t="shared" si="1"/>
        <v>1032</v>
      </c>
      <c r="N21" s="4">
        <v>850</v>
      </c>
      <c r="O21" s="4">
        <v>182</v>
      </c>
      <c r="P21" s="4">
        <f t="shared" si="2"/>
        <v>1951</v>
      </c>
      <c r="Q21" s="4">
        <v>0</v>
      </c>
      <c r="R21" s="4">
        <v>67</v>
      </c>
      <c r="S21" s="4">
        <v>152</v>
      </c>
      <c r="T21" s="4">
        <v>581</v>
      </c>
      <c r="U21" s="4">
        <v>236</v>
      </c>
      <c r="V21" s="4">
        <v>143</v>
      </c>
      <c r="W21" s="4">
        <v>179</v>
      </c>
      <c r="X21" s="4">
        <v>333</v>
      </c>
      <c r="Y21" s="4">
        <v>260</v>
      </c>
      <c r="Z21" s="4">
        <f t="shared" si="3"/>
        <v>17218</v>
      </c>
      <c r="AA21" s="4">
        <v>23</v>
      </c>
      <c r="AB21" s="4">
        <v>17040</v>
      </c>
      <c r="AC21" s="4">
        <v>155</v>
      </c>
      <c r="AD21" s="4">
        <f t="shared" si="4"/>
        <v>368</v>
      </c>
      <c r="AE21" s="4">
        <v>19</v>
      </c>
      <c r="AF21" s="4">
        <v>305</v>
      </c>
      <c r="AG21" s="4">
        <v>44</v>
      </c>
      <c r="AH21" s="4">
        <f t="shared" si="5"/>
        <v>18095</v>
      </c>
      <c r="AI21" s="4">
        <v>2892</v>
      </c>
      <c r="AJ21" s="4">
        <v>1034</v>
      </c>
      <c r="AK21" s="4">
        <v>537</v>
      </c>
      <c r="AL21" s="4">
        <v>7149</v>
      </c>
      <c r="AM21" s="4">
        <v>1430</v>
      </c>
      <c r="AN21" s="4">
        <v>1023</v>
      </c>
      <c r="AO21" s="4">
        <v>1334</v>
      </c>
      <c r="AP21" s="4">
        <v>1111</v>
      </c>
      <c r="AQ21" s="4">
        <v>1585</v>
      </c>
      <c r="AR21" s="4">
        <f t="shared" si="6"/>
        <v>18139</v>
      </c>
      <c r="AS21" s="4">
        <v>140</v>
      </c>
      <c r="AT21" s="4">
        <v>1926</v>
      </c>
      <c r="AU21" s="4">
        <v>589</v>
      </c>
      <c r="AV21" s="4">
        <v>2564</v>
      </c>
      <c r="AW21" s="4">
        <v>2312</v>
      </c>
      <c r="AX21" s="4">
        <v>2132</v>
      </c>
      <c r="AY21" s="4">
        <v>3453</v>
      </c>
      <c r="AZ21" s="4">
        <v>1096</v>
      </c>
      <c r="BA21" s="4">
        <v>3927</v>
      </c>
      <c r="BB21" s="4">
        <f t="shared" si="7"/>
        <v>68911</v>
      </c>
      <c r="BC21" s="4">
        <v>3503</v>
      </c>
      <c r="BD21" s="4">
        <v>6243</v>
      </c>
      <c r="BE21" s="4">
        <v>870</v>
      </c>
      <c r="BF21" s="4">
        <v>8156</v>
      </c>
      <c r="BG21" s="4">
        <v>8790</v>
      </c>
      <c r="BH21" s="4">
        <v>8528</v>
      </c>
      <c r="BI21" s="4">
        <v>7791</v>
      </c>
      <c r="BJ21" s="4">
        <v>20400</v>
      </c>
      <c r="BK21" s="4">
        <v>4630</v>
      </c>
      <c r="BL21" s="4">
        <f t="shared" si="8"/>
        <v>21270</v>
      </c>
      <c r="BM21" s="4">
        <v>511</v>
      </c>
      <c r="BN21" s="4">
        <v>1962</v>
      </c>
      <c r="BO21" s="4">
        <v>562</v>
      </c>
      <c r="BP21" s="4">
        <v>4085</v>
      </c>
      <c r="BQ21" s="4">
        <v>1051</v>
      </c>
      <c r="BR21" s="4">
        <v>3686</v>
      </c>
      <c r="BS21" s="4">
        <v>1322</v>
      </c>
      <c r="BT21" s="4">
        <v>8091</v>
      </c>
      <c r="BU21" s="4">
        <f t="shared" si="9"/>
        <v>2966</v>
      </c>
      <c r="BV21" s="4">
        <v>30</v>
      </c>
      <c r="BW21" s="4">
        <v>3</v>
      </c>
      <c r="BX21" s="4">
        <v>0</v>
      </c>
      <c r="BY21" s="4">
        <v>2797</v>
      </c>
      <c r="BZ21" s="4">
        <v>136</v>
      </c>
      <c r="CA21" s="11">
        <f t="shared" si="10"/>
        <v>155720</v>
      </c>
    </row>
    <row r="22" spans="1:79" x14ac:dyDescent="0.2">
      <c r="A22" s="3" t="s">
        <v>178</v>
      </c>
      <c r="B22" s="4">
        <f t="shared" si="0"/>
        <v>6395</v>
      </c>
      <c r="C22" s="4">
        <v>124</v>
      </c>
      <c r="D22" s="4">
        <v>382</v>
      </c>
      <c r="E22" s="4">
        <v>440</v>
      </c>
      <c r="F22" s="4">
        <v>1132</v>
      </c>
      <c r="G22" s="4">
        <v>498</v>
      </c>
      <c r="H22" s="4">
        <v>1239</v>
      </c>
      <c r="I22" s="4">
        <v>187</v>
      </c>
      <c r="J22" s="4">
        <v>796</v>
      </c>
      <c r="K22" s="4">
        <v>357</v>
      </c>
      <c r="L22" s="4">
        <v>1240</v>
      </c>
      <c r="M22" s="4">
        <f t="shared" si="1"/>
        <v>1279</v>
      </c>
      <c r="N22" s="4">
        <v>1047</v>
      </c>
      <c r="O22" s="4">
        <v>232</v>
      </c>
      <c r="P22" s="4">
        <f t="shared" si="2"/>
        <v>2216</v>
      </c>
      <c r="Q22" s="4">
        <v>0</v>
      </c>
      <c r="R22" s="4">
        <v>63</v>
      </c>
      <c r="S22" s="4">
        <v>186</v>
      </c>
      <c r="T22" s="4">
        <v>549</v>
      </c>
      <c r="U22" s="4">
        <v>245</v>
      </c>
      <c r="V22" s="4">
        <v>149</v>
      </c>
      <c r="W22" s="4">
        <v>171</v>
      </c>
      <c r="X22" s="4">
        <v>561</v>
      </c>
      <c r="Y22" s="4">
        <v>292</v>
      </c>
      <c r="Z22" s="4">
        <f t="shared" si="3"/>
        <v>23182</v>
      </c>
      <c r="AA22" s="4">
        <v>19</v>
      </c>
      <c r="AB22" s="4">
        <v>22358</v>
      </c>
      <c r="AC22" s="4">
        <v>805</v>
      </c>
      <c r="AD22" s="4">
        <f t="shared" si="4"/>
        <v>479</v>
      </c>
      <c r="AE22" s="4">
        <v>19</v>
      </c>
      <c r="AF22" s="4">
        <v>409</v>
      </c>
      <c r="AG22" s="4">
        <v>51</v>
      </c>
      <c r="AH22" s="4">
        <f t="shared" si="5"/>
        <v>18979</v>
      </c>
      <c r="AI22" s="4">
        <v>3200</v>
      </c>
      <c r="AJ22" s="4">
        <v>1092</v>
      </c>
      <c r="AK22" s="4">
        <v>603</v>
      </c>
      <c r="AL22" s="4">
        <v>7280</v>
      </c>
      <c r="AM22" s="4">
        <v>1551</v>
      </c>
      <c r="AN22" s="4">
        <v>778</v>
      </c>
      <c r="AO22" s="4">
        <v>1527</v>
      </c>
      <c r="AP22" s="4">
        <v>1218</v>
      </c>
      <c r="AQ22" s="4">
        <v>1730</v>
      </c>
      <c r="AR22" s="4">
        <f t="shared" si="6"/>
        <v>19444</v>
      </c>
      <c r="AS22" s="4">
        <v>146</v>
      </c>
      <c r="AT22" s="4">
        <v>2321</v>
      </c>
      <c r="AU22" s="4">
        <v>630</v>
      </c>
      <c r="AV22" s="4">
        <v>2627</v>
      </c>
      <c r="AW22" s="4">
        <v>2437</v>
      </c>
      <c r="AX22" s="4">
        <v>2266</v>
      </c>
      <c r="AY22" s="4">
        <v>3297</v>
      </c>
      <c r="AZ22" s="4">
        <v>1481</v>
      </c>
      <c r="BA22" s="4">
        <v>4239</v>
      </c>
      <c r="BB22" s="4">
        <f t="shared" si="7"/>
        <v>74904</v>
      </c>
      <c r="BC22" s="4">
        <v>3661</v>
      </c>
      <c r="BD22" s="4">
        <v>6831</v>
      </c>
      <c r="BE22" s="4">
        <v>726</v>
      </c>
      <c r="BF22" s="4">
        <v>9314</v>
      </c>
      <c r="BG22" s="4">
        <v>9699</v>
      </c>
      <c r="BH22" s="4">
        <v>9771</v>
      </c>
      <c r="BI22" s="4">
        <v>8427</v>
      </c>
      <c r="BJ22" s="4">
        <v>21484</v>
      </c>
      <c r="BK22" s="4">
        <v>4991</v>
      </c>
      <c r="BL22" s="4">
        <f t="shared" si="8"/>
        <v>23216</v>
      </c>
      <c r="BM22" s="4">
        <v>591</v>
      </c>
      <c r="BN22" s="4">
        <v>2249</v>
      </c>
      <c r="BO22" s="4">
        <v>599</v>
      </c>
      <c r="BP22" s="4">
        <v>4352</v>
      </c>
      <c r="BQ22" s="4">
        <v>1163</v>
      </c>
      <c r="BR22" s="4">
        <v>4061</v>
      </c>
      <c r="BS22" s="4">
        <v>1317</v>
      </c>
      <c r="BT22" s="4">
        <v>8884</v>
      </c>
      <c r="BU22" s="4">
        <f t="shared" si="9"/>
        <v>5994</v>
      </c>
      <c r="BV22" s="4">
        <v>41</v>
      </c>
      <c r="BW22" s="4">
        <v>1</v>
      </c>
      <c r="BX22" s="4">
        <v>0</v>
      </c>
      <c r="BY22" s="4">
        <v>5791</v>
      </c>
      <c r="BZ22" s="4">
        <v>161</v>
      </c>
      <c r="CA22" s="11">
        <f t="shared" si="10"/>
        <v>176088</v>
      </c>
    </row>
    <row r="23" spans="1:79" x14ac:dyDescent="0.2">
      <c r="A23" s="3" t="s">
        <v>179</v>
      </c>
      <c r="B23" s="4">
        <f t="shared" si="0"/>
        <v>7193</v>
      </c>
      <c r="C23" s="4">
        <v>108</v>
      </c>
      <c r="D23" s="4">
        <v>475</v>
      </c>
      <c r="E23" s="4">
        <v>483</v>
      </c>
      <c r="F23" s="4">
        <v>1153</v>
      </c>
      <c r="G23" s="4">
        <v>568</v>
      </c>
      <c r="H23" s="4">
        <v>1405</v>
      </c>
      <c r="I23" s="4">
        <v>225</v>
      </c>
      <c r="J23" s="4">
        <v>907</v>
      </c>
      <c r="K23" s="4">
        <v>508</v>
      </c>
      <c r="L23" s="4">
        <v>1361</v>
      </c>
      <c r="M23" s="4">
        <f t="shared" si="1"/>
        <v>1431</v>
      </c>
      <c r="N23" s="4">
        <v>1210</v>
      </c>
      <c r="O23" s="4">
        <v>221</v>
      </c>
      <c r="P23" s="4">
        <f t="shared" si="2"/>
        <v>2472</v>
      </c>
      <c r="Q23" s="4">
        <v>0</v>
      </c>
      <c r="R23" s="4">
        <v>71</v>
      </c>
      <c r="S23" s="4">
        <v>167</v>
      </c>
      <c r="T23" s="4">
        <v>642</v>
      </c>
      <c r="U23" s="4">
        <v>286</v>
      </c>
      <c r="V23" s="4">
        <v>141</v>
      </c>
      <c r="W23" s="4">
        <v>179</v>
      </c>
      <c r="X23" s="4">
        <v>690</v>
      </c>
      <c r="Y23" s="4">
        <v>296</v>
      </c>
      <c r="Z23" s="4">
        <f t="shared" si="3"/>
        <v>24444</v>
      </c>
      <c r="AA23" s="4">
        <v>19</v>
      </c>
      <c r="AB23" s="4">
        <v>23419</v>
      </c>
      <c r="AC23" s="4">
        <v>1006</v>
      </c>
      <c r="AD23" s="4">
        <f t="shared" si="4"/>
        <v>534</v>
      </c>
      <c r="AE23" s="4">
        <v>29</v>
      </c>
      <c r="AF23" s="4">
        <v>455</v>
      </c>
      <c r="AG23" s="4">
        <v>50</v>
      </c>
      <c r="AH23" s="4">
        <f t="shared" si="5"/>
        <v>20432</v>
      </c>
      <c r="AI23" s="4">
        <v>3388</v>
      </c>
      <c r="AJ23" s="4">
        <v>1072</v>
      </c>
      <c r="AK23" s="4">
        <v>599</v>
      </c>
      <c r="AL23" s="4">
        <v>7993</v>
      </c>
      <c r="AM23" s="4">
        <v>1609</v>
      </c>
      <c r="AN23" s="4">
        <v>924</v>
      </c>
      <c r="AO23" s="4">
        <v>1743</v>
      </c>
      <c r="AP23" s="4">
        <v>1305</v>
      </c>
      <c r="AQ23" s="4">
        <v>1799</v>
      </c>
      <c r="AR23" s="4">
        <f t="shared" si="6"/>
        <v>21252</v>
      </c>
      <c r="AS23" s="4">
        <v>172</v>
      </c>
      <c r="AT23" s="4">
        <v>2460</v>
      </c>
      <c r="AU23" s="4">
        <v>647</v>
      </c>
      <c r="AV23" s="4">
        <v>2750</v>
      </c>
      <c r="AW23" s="4">
        <v>2473</v>
      </c>
      <c r="AX23" s="4">
        <v>2382</v>
      </c>
      <c r="AY23" s="4">
        <v>3794</v>
      </c>
      <c r="AZ23" s="4">
        <v>1880</v>
      </c>
      <c r="BA23" s="4">
        <v>4694</v>
      </c>
      <c r="BB23" s="4">
        <f t="shared" si="7"/>
        <v>79049</v>
      </c>
      <c r="BC23" s="4">
        <v>3950</v>
      </c>
      <c r="BD23" s="4">
        <v>7087</v>
      </c>
      <c r="BE23" s="4">
        <v>809</v>
      </c>
      <c r="BF23" s="4">
        <v>9910</v>
      </c>
      <c r="BG23" s="4">
        <v>8979</v>
      </c>
      <c r="BH23" s="4">
        <v>10917</v>
      </c>
      <c r="BI23" s="4">
        <v>8909</v>
      </c>
      <c r="BJ23" s="4">
        <v>24309</v>
      </c>
      <c r="BK23" s="4">
        <v>4179</v>
      </c>
      <c r="BL23" s="4">
        <f t="shared" si="8"/>
        <v>24485</v>
      </c>
      <c r="BM23" s="4">
        <v>662</v>
      </c>
      <c r="BN23" s="4">
        <v>2435</v>
      </c>
      <c r="BO23" s="4">
        <v>658</v>
      </c>
      <c r="BP23" s="4">
        <v>4465</v>
      </c>
      <c r="BQ23" s="4">
        <v>1170</v>
      </c>
      <c r="BR23" s="4">
        <v>4222</v>
      </c>
      <c r="BS23" s="4">
        <v>1346</v>
      </c>
      <c r="BT23" s="4">
        <v>9527</v>
      </c>
      <c r="BU23" s="4">
        <f t="shared" si="9"/>
        <v>6577</v>
      </c>
      <c r="BV23" s="4">
        <v>38</v>
      </c>
      <c r="BW23" s="4">
        <v>3</v>
      </c>
      <c r="BX23" s="4">
        <v>0</v>
      </c>
      <c r="BY23" s="4">
        <v>6128</v>
      </c>
      <c r="BZ23" s="4">
        <v>408</v>
      </c>
      <c r="CA23" s="11">
        <f t="shared" si="10"/>
        <v>187869</v>
      </c>
    </row>
    <row r="24" spans="1:79" x14ac:dyDescent="0.2">
      <c r="A24" s="3" t="s">
        <v>180</v>
      </c>
      <c r="B24" s="4">
        <f t="shared" si="0"/>
        <v>8282</v>
      </c>
      <c r="C24" s="4">
        <v>139</v>
      </c>
      <c r="D24" s="4">
        <v>491</v>
      </c>
      <c r="E24" s="4">
        <v>679</v>
      </c>
      <c r="F24" s="4">
        <v>1215</v>
      </c>
      <c r="G24" s="4">
        <v>764</v>
      </c>
      <c r="H24" s="4">
        <v>1655</v>
      </c>
      <c r="I24" s="4">
        <v>237</v>
      </c>
      <c r="J24" s="4">
        <v>1087</v>
      </c>
      <c r="K24" s="4">
        <v>566</v>
      </c>
      <c r="L24" s="4">
        <v>1449</v>
      </c>
      <c r="M24" s="4">
        <f t="shared" si="1"/>
        <v>1657</v>
      </c>
      <c r="N24" s="4">
        <v>1470</v>
      </c>
      <c r="O24" s="4">
        <v>187</v>
      </c>
      <c r="P24" s="4">
        <f t="shared" si="2"/>
        <v>2876</v>
      </c>
      <c r="Q24" s="4">
        <v>0</v>
      </c>
      <c r="R24" s="4">
        <v>58</v>
      </c>
      <c r="S24" s="4">
        <v>228</v>
      </c>
      <c r="T24" s="4">
        <v>662</v>
      </c>
      <c r="U24" s="4">
        <v>324</v>
      </c>
      <c r="V24" s="4">
        <v>140</v>
      </c>
      <c r="W24" s="4">
        <v>547</v>
      </c>
      <c r="X24" s="4">
        <v>580</v>
      </c>
      <c r="Y24" s="4">
        <v>337</v>
      </c>
      <c r="Z24" s="4">
        <f t="shared" si="3"/>
        <v>35493</v>
      </c>
      <c r="AA24" s="4">
        <v>27</v>
      </c>
      <c r="AB24" s="4">
        <v>33635</v>
      </c>
      <c r="AC24" s="4">
        <v>1831</v>
      </c>
      <c r="AD24" s="4">
        <f t="shared" si="4"/>
        <v>605</v>
      </c>
      <c r="AE24" s="4">
        <v>39</v>
      </c>
      <c r="AF24" s="4">
        <v>498</v>
      </c>
      <c r="AG24" s="4">
        <v>68</v>
      </c>
      <c r="AH24" s="4">
        <f t="shared" si="5"/>
        <v>23845</v>
      </c>
      <c r="AI24" s="4">
        <v>3633</v>
      </c>
      <c r="AJ24" s="4">
        <v>1827</v>
      </c>
      <c r="AK24" s="4">
        <v>700</v>
      </c>
      <c r="AL24" s="4">
        <v>8337</v>
      </c>
      <c r="AM24" s="4">
        <v>1706</v>
      </c>
      <c r="AN24" s="4">
        <v>2252</v>
      </c>
      <c r="AO24" s="4">
        <v>1827</v>
      </c>
      <c r="AP24" s="4">
        <v>1413</v>
      </c>
      <c r="AQ24" s="4">
        <v>2150</v>
      </c>
      <c r="AR24" s="4">
        <f t="shared" si="6"/>
        <v>25108</v>
      </c>
      <c r="AS24" s="4">
        <v>189</v>
      </c>
      <c r="AT24" s="4">
        <v>2712</v>
      </c>
      <c r="AU24" s="4">
        <v>711</v>
      </c>
      <c r="AV24" s="4">
        <v>2896</v>
      </c>
      <c r="AW24" s="4">
        <v>2606</v>
      </c>
      <c r="AX24" s="4">
        <v>2752</v>
      </c>
      <c r="AY24" s="4">
        <v>5404</v>
      </c>
      <c r="AZ24" s="4">
        <v>2274</v>
      </c>
      <c r="BA24" s="4">
        <v>5564</v>
      </c>
      <c r="BB24" s="4">
        <f t="shared" si="7"/>
        <v>88028</v>
      </c>
      <c r="BC24" s="4">
        <v>5094</v>
      </c>
      <c r="BD24" s="4">
        <v>8613</v>
      </c>
      <c r="BE24" s="4">
        <v>786</v>
      </c>
      <c r="BF24" s="4">
        <v>10930</v>
      </c>
      <c r="BG24" s="4">
        <v>8946</v>
      </c>
      <c r="BH24" s="4">
        <v>11197</v>
      </c>
      <c r="BI24" s="4">
        <v>9836</v>
      </c>
      <c r="BJ24" s="4">
        <v>26458</v>
      </c>
      <c r="BK24" s="4">
        <v>6168</v>
      </c>
      <c r="BL24" s="4">
        <f t="shared" si="8"/>
        <v>27863</v>
      </c>
      <c r="BM24" s="4">
        <v>785</v>
      </c>
      <c r="BN24" s="4">
        <v>2803</v>
      </c>
      <c r="BO24" s="4">
        <v>762</v>
      </c>
      <c r="BP24" s="4">
        <v>5049</v>
      </c>
      <c r="BQ24" s="4">
        <v>1303</v>
      </c>
      <c r="BR24" s="4">
        <v>4843</v>
      </c>
      <c r="BS24" s="4">
        <v>1426</v>
      </c>
      <c r="BT24" s="4">
        <v>10892</v>
      </c>
      <c r="BU24" s="4">
        <f t="shared" si="9"/>
        <v>12189</v>
      </c>
      <c r="BV24" s="4">
        <v>51</v>
      </c>
      <c r="BW24" s="4">
        <v>6</v>
      </c>
      <c r="BX24" s="4">
        <v>0</v>
      </c>
      <c r="BY24" s="4">
        <v>9733</v>
      </c>
      <c r="BZ24" s="4">
        <v>2399</v>
      </c>
      <c r="CA24" s="11">
        <f t="shared" si="10"/>
        <v>225946</v>
      </c>
    </row>
    <row r="25" spans="1:79" x14ac:dyDescent="0.2">
      <c r="A25" s="3" t="s">
        <v>181</v>
      </c>
      <c r="B25" s="4">
        <f t="shared" si="0"/>
        <v>8640</v>
      </c>
      <c r="C25" s="4">
        <v>101</v>
      </c>
      <c r="D25" s="4">
        <v>574</v>
      </c>
      <c r="E25" s="4">
        <v>542</v>
      </c>
      <c r="F25" s="4">
        <v>1267</v>
      </c>
      <c r="G25" s="4">
        <v>833</v>
      </c>
      <c r="H25" s="4">
        <v>1611</v>
      </c>
      <c r="I25" s="4">
        <v>285</v>
      </c>
      <c r="J25" s="4">
        <v>1209</v>
      </c>
      <c r="K25" s="4">
        <v>595</v>
      </c>
      <c r="L25" s="4">
        <v>1623</v>
      </c>
      <c r="M25" s="4">
        <f t="shared" si="1"/>
        <v>1747</v>
      </c>
      <c r="N25" s="4">
        <v>1470</v>
      </c>
      <c r="O25" s="4">
        <v>277</v>
      </c>
      <c r="P25" s="4">
        <f t="shared" si="2"/>
        <v>2001</v>
      </c>
      <c r="Q25" s="4">
        <v>0</v>
      </c>
      <c r="R25" s="4">
        <v>50</v>
      </c>
      <c r="S25" s="4">
        <v>129</v>
      </c>
      <c r="T25" s="4">
        <v>568</v>
      </c>
      <c r="U25" s="4">
        <v>181</v>
      </c>
      <c r="V25" s="4">
        <v>138</v>
      </c>
      <c r="W25" s="4">
        <v>154</v>
      </c>
      <c r="X25" s="4">
        <v>443</v>
      </c>
      <c r="Y25" s="4">
        <v>338</v>
      </c>
      <c r="Z25" s="4">
        <f t="shared" si="3"/>
        <v>25412</v>
      </c>
      <c r="AA25" s="4">
        <v>25</v>
      </c>
      <c r="AB25" s="4">
        <v>23124</v>
      </c>
      <c r="AC25" s="4">
        <v>2263</v>
      </c>
      <c r="AD25" s="4">
        <f t="shared" si="4"/>
        <v>561</v>
      </c>
      <c r="AE25" s="4">
        <v>30</v>
      </c>
      <c r="AF25" s="4">
        <v>467</v>
      </c>
      <c r="AG25" s="4">
        <v>64</v>
      </c>
      <c r="AH25" s="4">
        <f t="shared" si="5"/>
        <v>21929</v>
      </c>
      <c r="AI25" s="4">
        <v>3199</v>
      </c>
      <c r="AJ25" s="4">
        <v>1341</v>
      </c>
      <c r="AK25" s="4">
        <v>619</v>
      </c>
      <c r="AL25" s="4">
        <v>9371</v>
      </c>
      <c r="AM25" s="4">
        <v>1841</v>
      </c>
      <c r="AN25" s="4">
        <v>941</v>
      </c>
      <c r="AO25" s="4">
        <v>1303</v>
      </c>
      <c r="AP25" s="4">
        <v>1349</v>
      </c>
      <c r="AQ25" s="4">
        <v>1965</v>
      </c>
      <c r="AR25" s="4">
        <f t="shared" si="6"/>
        <v>21688</v>
      </c>
      <c r="AS25" s="4">
        <v>142</v>
      </c>
      <c r="AT25" s="4">
        <v>2633</v>
      </c>
      <c r="AU25" s="4">
        <v>629</v>
      </c>
      <c r="AV25" s="4">
        <v>2628</v>
      </c>
      <c r="AW25" s="4">
        <v>2431</v>
      </c>
      <c r="AX25" s="4">
        <v>2634</v>
      </c>
      <c r="AY25" s="4">
        <v>3621</v>
      </c>
      <c r="AZ25" s="4">
        <v>1804</v>
      </c>
      <c r="BA25" s="4">
        <v>5166</v>
      </c>
      <c r="BB25" s="4">
        <f t="shared" si="7"/>
        <v>76474</v>
      </c>
      <c r="BC25" s="4">
        <v>4818</v>
      </c>
      <c r="BD25" s="4">
        <v>6918</v>
      </c>
      <c r="BE25" s="4">
        <v>635</v>
      </c>
      <c r="BF25" s="4">
        <v>12115</v>
      </c>
      <c r="BG25" s="4">
        <v>8520</v>
      </c>
      <c r="BH25" s="4">
        <v>11691</v>
      </c>
      <c r="BI25" s="4">
        <v>9569</v>
      </c>
      <c r="BJ25" s="4">
        <v>19969</v>
      </c>
      <c r="BK25" s="4">
        <v>2239</v>
      </c>
      <c r="BL25" s="4">
        <f t="shared" si="8"/>
        <v>27393</v>
      </c>
      <c r="BM25" s="4">
        <v>787</v>
      </c>
      <c r="BN25" s="4">
        <v>2633</v>
      </c>
      <c r="BO25" s="4">
        <v>782</v>
      </c>
      <c r="BP25" s="4">
        <v>5122</v>
      </c>
      <c r="BQ25" s="4">
        <v>1315</v>
      </c>
      <c r="BR25" s="4">
        <v>4772</v>
      </c>
      <c r="BS25" s="4">
        <v>1461</v>
      </c>
      <c r="BT25" s="4">
        <v>10521</v>
      </c>
      <c r="BU25" s="4">
        <f t="shared" si="9"/>
        <v>14743</v>
      </c>
      <c r="BV25" s="4">
        <v>51</v>
      </c>
      <c r="BW25" s="4">
        <v>4</v>
      </c>
      <c r="BX25" s="4">
        <v>0</v>
      </c>
      <c r="BY25" s="4">
        <v>9198</v>
      </c>
      <c r="BZ25" s="4">
        <v>5490</v>
      </c>
      <c r="CA25" s="11">
        <f t="shared" si="10"/>
        <v>200588</v>
      </c>
    </row>
    <row r="26" spans="1:79" x14ac:dyDescent="0.2">
      <c r="A26" s="3" t="s">
        <v>182</v>
      </c>
      <c r="B26" s="4">
        <f t="shared" si="0"/>
        <v>8646</v>
      </c>
      <c r="C26" s="4">
        <v>114</v>
      </c>
      <c r="D26" s="4">
        <v>574</v>
      </c>
      <c r="E26" s="4">
        <v>670</v>
      </c>
      <c r="F26" s="4">
        <v>1271</v>
      </c>
      <c r="G26" s="4">
        <v>770</v>
      </c>
      <c r="H26" s="4">
        <v>1557</v>
      </c>
      <c r="I26" s="4">
        <v>306</v>
      </c>
      <c r="J26" s="4">
        <v>1185</v>
      </c>
      <c r="K26" s="4">
        <v>561</v>
      </c>
      <c r="L26" s="4">
        <v>1638</v>
      </c>
      <c r="M26" s="4">
        <f t="shared" si="1"/>
        <v>1706</v>
      </c>
      <c r="N26" s="4">
        <v>1454</v>
      </c>
      <c r="O26" s="4">
        <v>252</v>
      </c>
      <c r="P26" s="4">
        <f t="shared" si="2"/>
        <v>2331</v>
      </c>
      <c r="Q26" s="4">
        <v>0</v>
      </c>
      <c r="R26" s="4">
        <v>52</v>
      </c>
      <c r="S26" s="4">
        <v>128</v>
      </c>
      <c r="T26" s="4">
        <v>672</v>
      </c>
      <c r="U26" s="4">
        <v>188</v>
      </c>
      <c r="V26" s="4">
        <v>108</v>
      </c>
      <c r="W26" s="4">
        <v>197</v>
      </c>
      <c r="X26" s="4">
        <v>677</v>
      </c>
      <c r="Y26" s="4">
        <v>309</v>
      </c>
      <c r="Z26" s="4">
        <f t="shared" si="3"/>
        <v>28843</v>
      </c>
      <c r="AA26" s="4">
        <v>43</v>
      </c>
      <c r="AB26" s="4">
        <v>26722</v>
      </c>
      <c r="AC26" s="4">
        <v>2078</v>
      </c>
      <c r="AD26" s="4">
        <f t="shared" si="4"/>
        <v>525</v>
      </c>
      <c r="AE26" s="4">
        <v>37</v>
      </c>
      <c r="AF26" s="4">
        <v>432</v>
      </c>
      <c r="AG26" s="4">
        <v>56</v>
      </c>
      <c r="AH26" s="4">
        <f t="shared" si="5"/>
        <v>22836</v>
      </c>
      <c r="AI26" s="4">
        <v>3385</v>
      </c>
      <c r="AJ26" s="4">
        <v>1101</v>
      </c>
      <c r="AK26" s="4">
        <v>628</v>
      </c>
      <c r="AL26" s="4">
        <v>9625</v>
      </c>
      <c r="AM26" s="4">
        <v>1837</v>
      </c>
      <c r="AN26" s="4">
        <v>1325</v>
      </c>
      <c r="AO26" s="4">
        <v>1461</v>
      </c>
      <c r="AP26" s="4">
        <v>1407</v>
      </c>
      <c r="AQ26" s="4">
        <v>2067</v>
      </c>
      <c r="AR26" s="4">
        <f t="shared" si="6"/>
        <v>22882</v>
      </c>
      <c r="AS26" s="4">
        <v>141</v>
      </c>
      <c r="AT26" s="4">
        <v>2957</v>
      </c>
      <c r="AU26" s="4">
        <v>717</v>
      </c>
      <c r="AV26" s="4">
        <v>2835</v>
      </c>
      <c r="AW26" s="4">
        <v>2431</v>
      </c>
      <c r="AX26" s="4">
        <v>2546</v>
      </c>
      <c r="AY26" s="4">
        <v>3726</v>
      </c>
      <c r="AZ26" s="4">
        <v>2482</v>
      </c>
      <c r="BA26" s="4">
        <v>5047</v>
      </c>
      <c r="BB26" s="4">
        <f t="shared" si="7"/>
        <v>82246</v>
      </c>
      <c r="BC26" s="4">
        <v>4256</v>
      </c>
      <c r="BD26" s="4">
        <v>6931</v>
      </c>
      <c r="BE26" s="4">
        <v>631</v>
      </c>
      <c r="BF26" s="4">
        <v>10491</v>
      </c>
      <c r="BG26" s="4">
        <v>9547</v>
      </c>
      <c r="BH26" s="4">
        <v>11418</v>
      </c>
      <c r="BI26" s="4">
        <v>10716</v>
      </c>
      <c r="BJ26" s="4">
        <v>26292</v>
      </c>
      <c r="BK26" s="4">
        <v>1964</v>
      </c>
      <c r="BL26" s="4">
        <f t="shared" si="8"/>
        <v>27278</v>
      </c>
      <c r="BM26" s="4">
        <v>867</v>
      </c>
      <c r="BN26" s="4">
        <v>2629</v>
      </c>
      <c r="BO26" s="4">
        <v>760</v>
      </c>
      <c r="BP26" s="4">
        <v>5379</v>
      </c>
      <c r="BQ26" s="4">
        <v>1343</v>
      </c>
      <c r="BR26" s="4">
        <v>4771</v>
      </c>
      <c r="BS26" s="4">
        <v>1365</v>
      </c>
      <c r="BT26" s="4">
        <v>10164</v>
      </c>
      <c r="BU26" s="4">
        <f t="shared" si="9"/>
        <v>13200</v>
      </c>
      <c r="BV26" s="4">
        <v>38</v>
      </c>
      <c r="BW26" s="4">
        <v>13</v>
      </c>
      <c r="BX26" s="4">
        <v>2</v>
      </c>
      <c r="BY26" s="4">
        <v>7048</v>
      </c>
      <c r="BZ26" s="4">
        <v>6099</v>
      </c>
      <c r="CA26" s="11">
        <f t="shared" si="10"/>
        <v>210493</v>
      </c>
    </row>
    <row r="27" spans="1:79" x14ac:dyDescent="0.2">
      <c r="A27" s="3" t="s">
        <v>183</v>
      </c>
      <c r="B27" s="4">
        <f t="shared" si="0"/>
        <v>9249</v>
      </c>
      <c r="C27" s="4">
        <v>111</v>
      </c>
      <c r="D27" s="4">
        <v>552</v>
      </c>
      <c r="E27" s="4">
        <v>670</v>
      </c>
      <c r="F27" s="4">
        <v>1305</v>
      </c>
      <c r="G27" s="4">
        <v>804</v>
      </c>
      <c r="H27" s="4">
        <v>1842</v>
      </c>
      <c r="I27" s="4">
        <v>378</v>
      </c>
      <c r="J27" s="4">
        <v>1355</v>
      </c>
      <c r="K27" s="4">
        <v>549</v>
      </c>
      <c r="L27" s="4">
        <v>1683</v>
      </c>
      <c r="M27" s="4">
        <f t="shared" si="1"/>
        <v>1815</v>
      </c>
      <c r="N27" s="4">
        <v>1537</v>
      </c>
      <c r="O27" s="4">
        <v>278</v>
      </c>
      <c r="P27" s="4">
        <f t="shared" si="2"/>
        <v>2769</v>
      </c>
      <c r="Q27" s="4">
        <v>0</v>
      </c>
      <c r="R27" s="4">
        <v>46</v>
      </c>
      <c r="S27" s="4">
        <v>150</v>
      </c>
      <c r="T27" s="4">
        <v>659</v>
      </c>
      <c r="U27" s="4">
        <v>183</v>
      </c>
      <c r="V27" s="4">
        <v>114</v>
      </c>
      <c r="W27" s="4">
        <v>288</v>
      </c>
      <c r="X27" s="4">
        <v>989</v>
      </c>
      <c r="Y27" s="4">
        <v>340</v>
      </c>
      <c r="Z27" s="4">
        <f t="shared" si="3"/>
        <v>38279</v>
      </c>
      <c r="AA27" s="4">
        <v>66</v>
      </c>
      <c r="AB27" s="4">
        <v>35795</v>
      </c>
      <c r="AC27" s="4">
        <v>2418</v>
      </c>
      <c r="AD27" s="4">
        <f t="shared" si="4"/>
        <v>543</v>
      </c>
      <c r="AE27" s="4">
        <v>40</v>
      </c>
      <c r="AF27" s="4">
        <v>438</v>
      </c>
      <c r="AG27" s="4">
        <v>65</v>
      </c>
      <c r="AH27" s="4">
        <f t="shared" si="5"/>
        <v>24346</v>
      </c>
      <c r="AI27" s="4">
        <v>3062</v>
      </c>
      <c r="AJ27" s="4">
        <v>1425</v>
      </c>
      <c r="AK27" s="4">
        <v>637</v>
      </c>
      <c r="AL27" s="4">
        <v>10569</v>
      </c>
      <c r="AM27" s="4">
        <v>1878</v>
      </c>
      <c r="AN27" s="4">
        <v>1614</v>
      </c>
      <c r="AO27" s="4">
        <v>1556</v>
      </c>
      <c r="AP27" s="4">
        <v>1429</v>
      </c>
      <c r="AQ27" s="4">
        <v>2176</v>
      </c>
      <c r="AR27" s="4">
        <f t="shared" si="6"/>
        <v>24862</v>
      </c>
      <c r="AS27" s="4">
        <v>149</v>
      </c>
      <c r="AT27" s="4">
        <v>3523</v>
      </c>
      <c r="AU27" s="4">
        <v>763</v>
      </c>
      <c r="AV27" s="4">
        <v>2579</v>
      </c>
      <c r="AW27" s="4">
        <v>2472</v>
      </c>
      <c r="AX27" s="4">
        <v>2410</v>
      </c>
      <c r="AY27" s="4">
        <v>3590</v>
      </c>
      <c r="AZ27" s="4">
        <v>3254</v>
      </c>
      <c r="BA27" s="4">
        <v>6122</v>
      </c>
      <c r="BB27" s="4">
        <f t="shared" si="7"/>
        <v>83761</v>
      </c>
      <c r="BC27" s="4">
        <v>4601</v>
      </c>
      <c r="BD27" s="4">
        <v>8450</v>
      </c>
      <c r="BE27" s="4">
        <v>682</v>
      </c>
      <c r="BF27" s="4">
        <v>10415</v>
      </c>
      <c r="BG27" s="4">
        <v>9361</v>
      </c>
      <c r="BH27" s="4">
        <v>11505</v>
      </c>
      <c r="BI27" s="4">
        <v>11284</v>
      </c>
      <c r="BJ27" s="4">
        <v>24708</v>
      </c>
      <c r="BK27" s="4">
        <v>2755</v>
      </c>
      <c r="BL27" s="4">
        <f t="shared" si="8"/>
        <v>28098</v>
      </c>
      <c r="BM27" s="4">
        <v>1125</v>
      </c>
      <c r="BN27" s="4">
        <v>2782</v>
      </c>
      <c r="BO27" s="4">
        <v>829</v>
      </c>
      <c r="BP27" s="4">
        <v>5681</v>
      </c>
      <c r="BQ27" s="4">
        <v>1324</v>
      </c>
      <c r="BR27" s="4">
        <v>4822</v>
      </c>
      <c r="BS27" s="4">
        <v>1388</v>
      </c>
      <c r="BT27" s="4">
        <v>10147</v>
      </c>
      <c r="BU27" s="4">
        <f t="shared" si="9"/>
        <v>13194</v>
      </c>
      <c r="BV27" s="4">
        <v>45</v>
      </c>
      <c r="BW27" s="4">
        <v>19</v>
      </c>
      <c r="BX27" s="4">
        <v>4</v>
      </c>
      <c r="BY27" s="4">
        <v>6398</v>
      </c>
      <c r="BZ27" s="4">
        <v>6728</v>
      </c>
      <c r="CA27" s="11">
        <f t="shared" si="10"/>
        <v>226916</v>
      </c>
    </row>
    <row r="28" spans="1:79" x14ac:dyDescent="0.2">
      <c r="A28" s="3" t="s">
        <v>184</v>
      </c>
      <c r="B28" s="4">
        <f t="shared" si="0"/>
        <v>9592</v>
      </c>
      <c r="C28" s="4">
        <v>100</v>
      </c>
      <c r="D28" s="4">
        <v>619</v>
      </c>
      <c r="E28" s="4">
        <v>634</v>
      </c>
      <c r="F28" s="4">
        <v>1416</v>
      </c>
      <c r="G28" s="4">
        <v>849</v>
      </c>
      <c r="H28" s="4">
        <v>1804</v>
      </c>
      <c r="I28" s="4">
        <v>356</v>
      </c>
      <c r="J28" s="4">
        <v>1351</v>
      </c>
      <c r="K28" s="4">
        <v>635</v>
      </c>
      <c r="L28" s="4">
        <v>1828</v>
      </c>
      <c r="M28" s="4">
        <f t="shared" si="1"/>
        <v>1995</v>
      </c>
      <c r="N28" s="4">
        <v>1686</v>
      </c>
      <c r="O28" s="4">
        <v>309</v>
      </c>
      <c r="P28" s="4">
        <f t="shared" si="2"/>
        <v>2517</v>
      </c>
      <c r="Q28" s="4">
        <v>1</v>
      </c>
      <c r="R28" s="4">
        <v>58</v>
      </c>
      <c r="S28" s="4">
        <v>134</v>
      </c>
      <c r="T28" s="4">
        <v>635</v>
      </c>
      <c r="U28" s="4">
        <v>145</v>
      </c>
      <c r="V28" s="4">
        <v>91</v>
      </c>
      <c r="W28" s="4">
        <v>313</v>
      </c>
      <c r="X28" s="4">
        <v>732</v>
      </c>
      <c r="Y28" s="4">
        <v>408</v>
      </c>
      <c r="Z28" s="4">
        <f t="shared" si="3"/>
        <v>40855</v>
      </c>
      <c r="AA28" s="4">
        <v>18</v>
      </c>
      <c r="AB28" s="4">
        <v>38217</v>
      </c>
      <c r="AC28" s="4">
        <v>2620</v>
      </c>
      <c r="AD28" s="4">
        <f t="shared" si="4"/>
        <v>546</v>
      </c>
      <c r="AE28" s="4">
        <v>61</v>
      </c>
      <c r="AF28" s="4">
        <v>411</v>
      </c>
      <c r="AG28" s="4">
        <v>74</v>
      </c>
      <c r="AH28" s="4">
        <f t="shared" si="5"/>
        <v>24488</v>
      </c>
      <c r="AI28" s="4">
        <v>2937</v>
      </c>
      <c r="AJ28" s="4">
        <v>1695</v>
      </c>
      <c r="AK28" s="4">
        <v>617</v>
      </c>
      <c r="AL28" s="4">
        <v>10411</v>
      </c>
      <c r="AM28" s="4">
        <v>1988</v>
      </c>
      <c r="AN28" s="4">
        <v>1649</v>
      </c>
      <c r="AO28" s="4">
        <v>1517</v>
      </c>
      <c r="AP28" s="4">
        <v>1442</v>
      </c>
      <c r="AQ28" s="4">
        <v>2232</v>
      </c>
      <c r="AR28" s="4">
        <f t="shared" si="6"/>
        <v>25976</v>
      </c>
      <c r="AS28" s="4">
        <v>142</v>
      </c>
      <c r="AT28" s="4">
        <v>3991</v>
      </c>
      <c r="AU28" s="4">
        <v>804</v>
      </c>
      <c r="AV28" s="4">
        <v>2658</v>
      </c>
      <c r="AW28" s="4">
        <v>2501</v>
      </c>
      <c r="AX28" s="4">
        <v>2427</v>
      </c>
      <c r="AY28" s="4">
        <v>4317</v>
      </c>
      <c r="AZ28" s="4">
        <v>2538</v>
      </c>
      <c r="BA28" s="4">
        <v>6598</v>
      </c>
      <c r="BB28" s="4">
        <f t="shared" si="7"/>
        <v>95643</v>
      </c>
      <c r="BC28" s="4">
        <v>5014</v>
      </c>
      <c r="BD28" s="4">
        <v>11748</v>
      </c>
      <c r="BE28" s="4">
        <v>702</v>
      </c>
      <c r="BF28" s="4">
        <v>12169</v>
      </c>
      <c r="BG28" s="4">
        <v>9214</v>
      </c>
      <c r="BH28" s="4">
        <v>11469</v>
      </c>
      <c r="BI28" s="4">
        <v>11303</v>
      </c>
      <c r="BJ28" s="4">
        <v>30452</v>
      </c>
      <c r="BK28" s="4">
        <v>3572</v>
      </c>
      <c r="BL28" s="4">
        <f t="shared" si="8"/>
        <v>29104</v>
      </c>
      <c r="BM28" s="4">
        <v>1341</v>
      </c>
      <c r="BN28" s="4">
        <v>2904</v>
      </c>
      <c r="BO28" s="4">
        <v>926</v>
      </c>
      <c r="BP28" s="4">
        <v>5893</v>
      </c>
      <c r="BQ28" s="4">
        <v>1480</v>
      </c>
      <c r="BR28" s="4">
        <v>5251</v>
      </c>
      <c r="BS28" s="4">
        <v>1413</v>
      </c>
      <c r="BT28" s="4">
        <v>9896</v>
      </c>
      <c r="BU28" s="4">
        <f t="shared" si="9"/>
        <v>11088</v>
      </c>
      <c r="BV28" s="4">
        <v>45</v>
      </c>
      <c r="BW28" s="4">
        <v>44</v>
      </c>
      <c r="BX28" s="4">
        <v>4</v>
      </c>
      <c r="BY28" s="4">
        <v>5841</v>
      </c>
      <c r="BZ28" s="4">
        <v>5154</v>
      </c>
      <c r="CA28" s="11">
        <f t="shared" si="10"/>
        <v>241804</v>
      </c>
    </row>
    <row r="29" spans="1:79" x14ac:dyDescent="0.2">
      <c r="A29" s="3" t="s">
        <v>185</v>
      </c>
      <c r="B29" s="4">
        <f t="shared" si="0"/>
        <v>10637</v>
      </c>
      <c r="C29" s="4">
        <v>97</v>
      </c>
      <c r="D29" s="4">
        <v>627</v>
      </c>
      <c r="E29" s="4">
        <v>744</v>
      </c>
      <c r="F29" s="4">
        <v>1604</v>
      </c>
      <c r="G29" s="4">
        <v>1020</v>
      </c>
      <c r="H29" s="4">
        <v>1940</v>
      </c>
      <c r="I29" s="4">
        <v>379</v>
      </c>
      <c r="J29" s="4">
        <v>1430</v>
      </c>
      <c r="K29" s="4">
        <v>737</v>
      </c>
      <c r="L29" s="4">
        <v>2059</v>
      </c>
      <c r="M29" s="4">
        <f t="shared" si="1"/>
        <v>2425</v>
      </c>
      <c r="N29" s="4">
        <v>1922</v>
      </c>
      <c r="O29" s="4">
        <v>503</v>
      </c>
      <c r="P29" s="4">
        <f t="shared" si="2"/>
        <v>2344</v>
      </c>
      <c r="Q29" s="4">
        <v>1</v>
      </c>
      <c r="R29" s="4">
        <v>68</v>
      </c>
      <c r="S29" s="4">
        <v>105</v>
      </c>
      <c r="T29" s="4">
        <v>649</v>
      </c>
      <c r="U29" s="4">
        <v>179</v>
      </c>
      <c r="V29" s="4">
        <v>97</v>
      </c>
      <c r="W29" s="4">
        <v>278</v>
      </c>
      <c r="X29" s="4">
        <v>538</v>
      </c>
      <c r="Y29" s="4">
        <v>429</v>
      </c>
      <c r="Z29" s="4">
        <f t="shared" si="3"/>
        <v>42163</v>
      </c>
      <c r="AA29" s="4">
        <v>37</v>
      </c>
      <c r="AB29" s="4">
        <v>39314</v>
      </c>
      <c r="AC29" s="4">
        <v>2812</v>
      </c>
      <c r="AD29" s="4">
        <f t="shared" si="4"/>
        <v>532</v>
      </c>
      <c r="AE29" s="4">
        <v>56</v>
      </c>
      <c r="AF29" s="4">
        <v>423</v>
      </c>
      <c r="AG29" s="4">
        <v>53</v>
      </c>
      <c r="AH29" s="4">
        <f t="shared" si="5"/>
        <v>24000</v>
      </c>
      <c r="AI29" s="4">
        <v>2260</v>
      </c>
      <c r="AJ29" s="4">
        <v>1369</v>
      </c>
      <c r="AK29" s="4">
        <v>643</v>
      </c>
      <c r="AL29" s="4">
        <v>10221</v>
      </c>
      <c r="AM29" s="4">
        <v>2219</v>
      </c>
      <c r="AN29" s="4">
        <v>1526</v>
      </c>
      <c r="AO29" s="4">
        <v>1718</v>
      </c>
      <c r="AP29" s="4">
        <v>1582</v>
      </c>
      <c r="AQ29" s="4">
        <v>2462</v>
      </c>
      <c r="AR29" s="4">
        <f t="shared" si="6"/>
        <v>26613</v>
      </c>
      <c r="AS29" s="4">
        <v>145</v>
      </c>
      <c r="AT29" s="4">
        <v>3616</v>
      </c>
      <c r="AU29" s="4">
        <v>864</v>
      </c>
      <c r="AV29" s="4">
        <v>2689</v>
      </c>
      <c r="AW29" s="4">
        <v>2716</v>
      </c>
      <c r="AX29" s="4">
        <v>2674</v>
      </c>
      <c r="AY29" s="4">
        <v>3591</v>
      </c>
      <c r="AZ29" s="4">
        <v>2628</v>
      </c>
      <c r="BA29" s="4">
        <v>7690</v>
      </c>
      <c r="BB29" s="4">
        <f t="shared" si="7"/>
        <v>91428</v>
      </c>
      <c r="BC29" s="4">
        <v>4669</v>
      </c>
      <c r="BD29" s="4">
        <v>7641</v>
      </c>
      <c r="BE29" s="4">
        <v>555</v>
      </c>
      <c r="BF29" s="4">
        <v>14272</v>
      </c>
      <c r="BG29" s="4">
        <v>9358</v>
      </c>
      <c r="BH29" s="4">
        <v>11560</v>
      </c>
      <c r="BI29" s="4">
        <v>11343</v>
      </c>
      <c r="BJ29" s="4">
        <v>29669</v>
      </c>
      <c r="BK29" s="4">
        <v>2361</v>
      </c>
      <c r="BL29" s="4">
        <f t="shared" si="8"/>
        <v>31222</v>
      </c>
      <c r="BM29" s="4">
        <v>1401</v>
      </c>
      <c r="BN29" s="4">
        <v>3177</v>
      </c>
      <c r="BO29" s="4">
        <v>1062</v>
      </c>
      <c r="BP29" s="4">
        <v>6509</v>
      </c>
      <c r="BQ29" s="4">
        <v>1611</v>
      </c>
      <c r="BR29" s="4">
        <v>5245</v>
      </c>
      <c r="BS29" s="4">
        <v>1522</v>
      </c>
      <c r="BT29" s="4">
        <v>10695</v>
      </c>
      <c r="BU29" s="4">
        <f t="shared" si="9"/>
        <v>9412</v>
      </c>
      <c r="BV29" s="4">
        <v>18</v>
      </c>
      <c r="BW29" s="4">
        <v>47</v>
      </c>
      <c r="BX29" s="4">
        <v>8</v>
      </c>
      <c r="BY29" s="4">
        <v>4796</v>
      </c>
      <c r="BZ29" s="4">
        <v>4543</v>
      </c>
      <c r="CA29" s="11">
        <f t="shared" si="10"/>
        <v>240776</v>
      </c>
    </row>
    <row r="30" spans="1:79" x14ac:dyDescent="0.2">
      <c r="A30" s="3" t="s">
        <v>186</v>
      </c>
      <c r="B30" s="4">
        <f t="shared" si="0"/>
        <v>12136</v>
      </c>
      <c r="C30" s="4">
        <v>108</v>
      </c>
      <c r="D30" s="4">
        <v>727</v>
      </c>
      <c r="E30" s="4">
        <v>896</v>
      </c>
      <c r="F30" s="4">
        <v>1805</v>
      </c>
      <c r="G30" s="4">
        <v>1131</v>
      </c>
      <c r="H30" s="4">
        <v>2260</v>
      </c>
      <c r="I30" s="4">
        <v>449</v>
      </c>
      <c r="J30" s="4">
        <v>1690</v>
      </c>
      <c r="K30" s="4">
        <v>805</v>
      </c>
      <c r="L30" s="4">
        <v>2265</v>
      </c>
      <c r="M30" s="4">
        <f t="shared" si="1"/>
        <v>2735</v>
      </c>
      <c r="N30" s="4">
        <v>2027</v>
      </c>
      <c r="O30" s="4">
        <v>708</v>
      </c>
      <c r="P30" s="4">
        <f t="shared" si="2"/>
        <v>2915</v>
      </c>
      <c r="Q30" s="4">
        <v>2</v>
      </c>
      <c r="R30" s="4">
        <v>94</v>
      </c>
      <c r="S30" s="4">
        <v>112</v>
      </c>
      <c r="T30" s="4">
        <v>800</v>
      </c>
      <c r="U30" s="4">
        <v>215</v>
      </c>
      <c r="V30" s="4">
        <v>102</v>
      </c>
      <c r="W30" s="4">
        <v>335</v>
      </c>
      <c r="X30" s="4">
        <v>758</v>
      </c>
      <c r="Y30" s="4">
        <v>497</v>
      </c>
      <c r="Z30" s="4">
        <f t="shared" si="3"/>
        <v>39805</v>
      </c>
      <c r="AA30" s="4">
        <v>56</v>
      </c>
      <c r="AB30" s="4">
        <v>39423</v>
      </c>
      <c r="AC30" s="4">
        <v>326</v>
      </c>
      <c r="AD30" s="4">
        <f t="shared" si="4"/>
        <v>609</v>
      </c>
      <c r="AE30" s="4">
        <v>59</v>
      </c>
      <c r="AF30" s="4">
        <v>503</v>
      </c>
      <c r="AG30" s="4">
        <v>47</v>
      </c>
      <c r="AH30" s="4">
        <f t="shared" si="5"/>
        <v>25160</v>
      </c>
      <c r="AI30" s="4">
        <v>2372</v>
      </c>
      <c r="AJ30" s="4">
        <v>1475</v>
      </c>
      <c r="AK30" s="4">
        <v>699</v>
      </c>
      <c r="AL30" s="4">
        <v>9923</v>
      </c>
      <c r="AM30" s="4">
        <v>2434</v>
      </c>
      <c r="AN30" s="4">
        <v>1763</v>
      </c>
      <c r="AO30" s="4">
        <v>1908</v>
      </c>
      <c r="AP30" s="4">
        <v>1729</v>
      </c>
      <c r="AQ30" s="4">
        <v>2857</v>
      </c>
      <c r="AR30" s="4">
        <f t="shared" si="6"/>
        <v>28805</v>
      </c>
      <c r="AS30" s="4">
        <v>176</v>
      </c>
      <c r="AT30" s="4">
        <v>3425</v>
      </c>
      <c r="AU30" s="4">
        <v>1050</v>
      </c>
      <c r="AV30" s="4">
        <v>2892</v>
      </c>
      <c r="AW30" s="4">
        <v>3016</v>
      </c>
      <c r="AX30" s="4">
        <v>3200</v>
      </c>
      <c r="AY30" s="4">
        <v>4439</v>
      </c>
      <c r="AZ30" s="4">
        <v>3032</v>
      </c>
      <c r="BA30" s="4">
        <v>7575</v>
      </c>
      <c r="BB30" s="4">
        <f t="shared" si="7"/>
        <v>94568</v>
      </c>
      <c r="BC30" s="4">
        <v>4889</v>
      </c>
      <c r="BD30" s="4">
        <v>7087</v>
      </c>
      <c r="BE30" s="4">
        <v>546</v>
      </c>
      <c r="BF30" s="4">
        <v>16249</v>
      </c>
      <c r="BG30" s="4">
        <v>9877</v>
      </c>
      <c r="BH30" s="4">
        <v>12366</v>
      </c>
      <c r="BI30" s="4">
        <v>12018</v>
      </c>
      <c r="BJ30" s="4">
        <v>28533</v>
      </c>
      <c r="BK30" s="4">
        <v>3003</v>
      </c>
      <c r="BL30" s="4">
        <f t="shared" si="8"/>
        <v>34802</v>
      </c>
      <c r="BM30" s="4">
        <v>1425</v>
      </c>
      <c r="BN30" s="4">
        <v>3625</v>
      </c>
      <c r="BO30" s="4">
        <v>1177</v>
      </c>
      <c r="BP30" s="4">
        <v>7251</v>
      </c>
      <c r="BQ30" s="4">
        <v>1781</v>
      </c>
      <c r="BR30" s="4">
        <v>5968</v>
      </c>
      <c r="BS30" s="4">
        <v>1716</v>
      </c>
      <c r="BT30" s="4">
        <v>11859</v>
      </c>
      <c r="BU30" s="4">
        <f t="shared" si="9"/>
        <v>10841</v>
      </c>
      <c r="BV30" s="4">
        <v>8</v>
      </c>
      <c r="BW30" s="4">
        <v>44</v>
      </c>
      <c r="BX30" s="4">
        <v>1</v>
      </c>
      <c r="BY30" s="4">
        <v>4004</v>
      </c>
      <c r="BZ30" s="4">
        <v>6784</v>
      </c>
      <c r="CA30" s="11">
        <f t="shared" si="10"/>
        <v>252376</v>
      </c>
    </row>
    <row r="31" spans="1:79" x14ac:dyDescent="0.2">
      <c r="A31" s="3" t="s">
        <v>187</v>
      </c>
      <c r="B31" s="4">
        <f t="shared" si="0"/>
        <v>13507</v>
      </c>
      <c r="C31" s="4">
        <v>99</v>
      </c>
      <c r="D31" s="4">
        <v>810</v>
      </c>
      <c r="E31" s="4">
        <v>955</v>
      </c>
      <c r="F31" s="4">
        <v>1772</v>
      </c>
      <c r="G31" s="4">
        <v>1271</v>
      </c>
      <c r="H31" s="4">
        <v>2536</v>
      </c>
      <c r="I31" s="4">
        <v>512</v>
      </c>
      <c r="J31" s="4">
        <v>2051</v>
      </c>
      <c r="K31" s="4">
        <v>857</v>
      </c>
      <c r="L31" s="4">
        <v>2644</v>
      </c>
      <c r="M31" s="4">
        <f t="shared" si="1"/>
        <v>3209</v>
      </c>
      <c r="N31" s="4">
        <v>2245</v>
      </c>
      <c r="O31" s="4">
        <v>964</v>
      </c>
      <c r="P31" s="4">
        <f t="shared" si="2"/>
        <v>3215</v>
      </c>
      <c r="Q31" s="4">
        <v>5</v>
      </c>
      <c r="R31" s="4">
        <v>105</v>
      </c>
      <c r="S31" s="4">
        <v>106</v>
      </c>
      <c r="T31" s="4">
        <v>881</v>
      </c>
      <c r="U31" s="4">
        <v>232</v>
      </c>
      <c r="V31" s="4">
        <v>106</v>
      </c>
      <c r="W31" s="4">
        <v>361</v>
      </c>
      <c r="X31" s="4">
        <v>837</v>
      </c>
      <c r="Y31" s="4">
        <v>582</v>
      </c>
      <c r="Z31" s="4">
        <f t="shared" si="3"/>
        <v>28942</v>
      </c>
      <c r="AA31" s="4">
        <v>68</v>
      </c>
      <c r="AB31" s="4">
        <v>28604</v>
      </c>
      <c r="AC31" s="4">
        <v>270</v>
      </c>
      <c r="AD31" s="4">
        <f t="shared" si="4"/>
        <v>649</v>
      </c>
      <c r="AE31" s="4">
        <v>81</v>
      </c>
      <c r="AF31" s="4">
        <v>522</v>
      </c>
      <c r="AG31" s="4">
        <v>46</v>
      </c>
      <c r="AH31" s="4">
        <f t="shared" si="5"/>
        <v>27209</v>
      </c>
      <c r="AI31" s="4">
        <v>2680</v>
      </c>
      <c r="AJ31" s="4">
        <v>1663</v>
      </c>
      <c r="AK31" s="4">
        <v>895</v>
      </c>
      <c r="AL31" s="4">
        <v>10345</v>
      </c>
      <c r="AM31" s="4">
        <v>2917</v>
      </c>
      <c r="AN31" s="4">
        <v>1864</v>
      </c>
      <c r="AO31" s="4">
        <v>1964</v>
      </c>
      <c r="AP31" s="4">
        <v>1977</v>
      </c>
      <c r="AQ31" s="4">
        <v>2904</v>
      </c>
      <c r="AR31" s="4">
        <f t="shared" si="6"/>
        <v>32526</v>
      </c>
      <c r="AS31" s="4">
        <v>215</v>
      </c>
      <c r="AT31" s="4">
        <v>3483</v>
      </c>
      <c r="AU31" s="4">
        <v>1250</v>
      </c>
      <c r="AV31" s="4">
        <v>3115</v>
      </c>
      <c r="AW31" s="4">
        <v>3603</v>
      </c>
      <c r="AX31" s="4">
        <v>3670</v>
      </c>
      <c r="AY31" s="4">
        <v>5041</v>
      </c>
      <c r="AZ31" s="4">
        <v>3025</v>
      </c>
      <c r="BA31" s="4">
        <v>9124</v>
      </c>
      <c r="BB31" s="4">
        <f t="shared" si="7"/>
        <v>105519</v>
      </c>
      <c r="BC31" s="4">
        <v>4518</v>
      </c>
      <c r="BD31" s="4">
        <v>9388</v>
      </c>
      <c r="BE31" s="4">
        <v>563</v>
      </c>
      <c r="BF31" s="4">
        <v>16430</v>
      </c>
      <c r="BG31" s="4">
        <v>11278</v>
      </c>
      <c r="BH31" s="4">
        <v>14514</v>
      </c>
      <c r="BI31" s="4">
        <v>13479</v>
      </c>
      <c r="BJ31" s="4">
        <v>32659</v>
      </c>
      <c r="BK31" s="4">
        <v>2690</v>
      </c>
      <c r="BL31" s="4">
        <f t="shared" si="8"/>
        <v>40384</v>
      </c>
      <c r="BM31" s="4">
        <v>1687</v>
      </c>
      <c r="BN31" s="4">
        <v>4339</v>
      </c>
      <c r="BO31" s="4">
        <v>1405</v>
      </c>
      <c r="BP31" s="4">
        <v>8808</v>
      </c>
      <c r="BQ31" s="4">
        <v>2219</v>
      </c>
      <c r="BR31" s="4">
        <v>6591</v>
      </c>
      <c r="BS31" s="4">
        <v>2084</v>
      </c>
      <c r="BT31" s="4">
        <v>13251</v>
      </c>
      <c r="BU31" s="4">
        <f t="shared" si="9"/>
        <v>11472</v>
      </c>
      <c r="BV31" s="4">
        <v>5</v>
      </c>
      <c r="BW31" s="4">
        <v>47</v>
      </c>
      <c r="BX31" s="4">
        <v>5</v>
      </c>
      <c r="BY31" s="4">
        <v>4456</v>
      </c>
      <c r="BZ31" s="4">
        <v>6959</v>
      </c>
      <c r="CA31" s="11">
        <f t="shared" si="10"/>
        <v>266632</v>
      </c>
    </row>
    <row r="32" spans="1:79" s="7" customFormat="1" x14ac:dyDescent="0.2">
      <c r="A32" s="5" t="s">
        <v>188</v>
      </c>
      <c r="B32" s="4">
        <f t="shared" si="0"/>
        <v>13979</v>
      </c>
      <c r="C32" s="6">
        <v>121</v>
      </c>
      <c r="D32" s="6">
        <v>780</v>
      </c>
      <c r="E32" s="6">
        <v>1075</v>
      </c>
      <c r="F32" s="6">
        <v>1852</v>
      </c>
      <c r="G32" s="6">
        <v>1265</v>
      </c>
      <c r="H32" s="6">
        <v>2601</v>
      </c>
      <c r="I32" s="6">
        <v>483</v>
      </c>
      <c r="J32" s="6">
        <v>1975</v>
      </c>
      <c r="K32" s="6">
        <v>919</v>
      </c>
      <c r="L32" s="6">
        <v>2908</v>
      </c>
      <c r="M32" s="4">
        <f t="shared" si="1"/>
        <v>3268</v>
      </c>
      <c r="N32" s="6">
        <v>2241</v>
      </c>
      <c r="O32" s="6">
        <v>1027</v>
      </c>
      <c r="P32" s="4">
        <f t="shared" si="2"/>
        <v>3201</v>
      </c>
      <c r="Q32" s="6">
        <v>5</v>
      </c>
      <c r="R32" s="6">
        <v>88</v>
      </c>
      <c r="S32" s="6">
        <v>102</v>
      </c>
      <c r="T32" s="6">
        <v>816</v>
      </c>
      <c r="U32" s="6">
        <v>212</v>
      </c>
      <c r="V32" s="6">
        <v>99</v>
      </c>
      <c r="W32" s="6">
        <v>311</v>
      </c>
      <c r="X32" s="6">
        <v>1017</v>
      </c>
      <c r="Y32" s="6">
        <v>551</v>
      </c>
      <c r="Z32" s="4">
        <f t="shared" si="3"/>
        <v>23604</v>
      </c>
      <c r="AA32" s="6">
        <v>51</v>
      </c>
      <c r="AB32" s="6">
        <v>23315</v>
      </c>
      <c r="AC32" s="6">
        <v>238</v>
      </c>
      <c r="AD32" s="4">
        <f t="shared" si="4"/>
        <v>701</v>
      </c>
      <c r="AE32" s="6">
        <v>61</v>
      </c>
      <c r="AF32" s="6">
        <v>596</v>
      </c>
      <c r="AG32" s="6">
        <v>44</v>
      </c>
      <c r="AH32" s="4">
        <f t="shared" si="5"/>
        <v>27703</v>
      </c>
      <c r="AI32" s="6">
        <v>2410</v>
      </c>
      <c r="AJ32" s="6">
        <v>1567</v>
      </c>
      <c r="AK32" s="6">
        <v>997</v>
      </c>
      <c r="AL32" s="6">
        <v>11226</v>
      </c>
      <c r="AM32" s="6">
        <v>2938</v>
      </c>
      <c r="AN32" s="6">
        <v>1682</v>
      </c>
      <c r="AO32" s="6">
        <v>1958</v>
      </c>
      <c r="AP32" s="6">
        <v>1947</v>
      </c>
      <c r="AQ32" s="6">
        <v>2978</v>
      </c>
      <c r="AR32" s="4">
        <f t="shared" si="6"/>
        <v>28224</v>
      </c>
      <c r="AS32" s="6">
        <v>164</v>
      </c>
      <c r="AT32" s="6">
        <v>3399</v>
      </c>
      <c r="AU32" s="6">
        <v>1305</v>
      </c>
      <c r="AV32" s="6">
        <v>2999</v>
      </c>
      <c r="AW32" s="6">
        <v>3577</v>
      </c>
      <c r="AX32" s="6">
        <v>3847</v>
      </c>
      <c r="AY32" s="6">
        <v>2532</v>
      </c>
      <c r="AZ32" s="6">
        <v>2691</v>
      </c>
      <c r="BA32" s="6">
        <v>7710</v>
      </c>
      <c r="BB32" s="4">
        <f t="shared" si="7"/>
        <v>103334</v>
      </c>
      <c r="BC32" s="6">
        <v>4429</v>
      </c>
      <c r="BD32" s="6">
        <v>7665</v>
      </c>
      <c r="BE32" s="6">
        <v>595</v>
      </c>
      <c r="BF32" s="6">
        <v>14478</v>
      </c>
      <c r="BG32" s="6">
        <v>9773</v>
      </c>
      <c r="BH32" s="6">
        <v>14598</v>
      </c>
      <c r="BI32" s="6">
        <v>13089</v>
      </c>
      <c r="BJ32" s="6">
        <v>34412</v>
      </c>
      <c r="BK32" s="6">
        <v>4295</v>
      </c>
      <c r="BL32" s="4">
        <f t="shared" si="8"/>
        <v>40368</v>
      </c>
      <c r="BM32" s="6">
        <v>1661</v>
      </c>
      <c r="BN32" s="6">
        <v>4276</v>
      </c>
      <c r="BO32" s="6">
        <v>1462</v>
      </c>
      <c r="BP32" s="6">
        <v>8611</v>
      </c>
      <c r="BQ32" s="6">
        <v>2202</v>
      </c>
      <c r="BR32" s="6">
        <v>6756</v>
      </c>
      <c r="BS32" s="6">
        <v>1853</v>
      </c>
      <c r="BT32" s="6">
        <v>13547</v>
      </c>
      <c r="BU32" s="4">
        <f t="shared" si="9"/>
        <v>9960</v>
      </c>
      <c r="BV32" s="6">
        <v>4</v>
      </c>
      <c r="BW32" s="6">
        <v>41</v>
      </c>
      <c r="BX32" s="6">
        <v>7</v>
      </c>
      <c r="BY32" s="6">
        <v>7468</v>
      </c>
      <c r="BZ32" s="6">
        <v>2440</v>
      </c>
      <c r="CA32" s="11">
        <f t="shared" si="10"/>
        <v>254342</v>
      </c>
    </row>
    <row r="33" spans="1:79" s="7" customFormat="1" x14ac:dyDescent="0.2">
      <c r="A33" s="5" t="s">
        <v>189</v>
      </c>
      <c r="B33" s="4">
        <f t="shared" si="0"/>
        <v>14301</v>
      </c>
      <c r="C33" s="6">
        <v>155</v>
      </c>
      <c r="D33" s="6">
        <v>833</v>
      </c>
      <c r="E33" s="6">
        <v>1321</v>
      </c>
      <c r="F33" s="6">
        <v>1950</v>
      </c>
      <c r="G33" s="6">
        <v>1309</v>
      </c>
      <c r="H33" s="6">
        <v>2684</v>
      </c>
      <c r="I33" s="6">
        <v>460</v>
      </c>
      <c r="J33" s="6">
        <v>2057</v>
      </c>
      <c r="K33" s="6">
        <v>939</v>
      </c>
      <c r="L33" s="6">
        <v>2593</v>
      </c>
      <c r="M33" s="4">
        <f t="shared" si="1"/>
        <v>3286</v>
      </c>
      <c r="N33" s="6">
        <v>2280</v>
      </c>
      <c r="O33" s="6">
        <v>1006</v>
      </c>
      <c r="P33" s="4">
        <f t="shared" si="2"/>
        <v>3542</v>
      </c>
      <c r="Q33" s="6">
        <v>3</v>
      </c>
      <c r="R33" s="6">
        <v>111</v>
      </c>
      <c r="S33" s="6">
        <v>165</v>
      </c>
      <c r="T33" s="6">
        <v>836</v>
      </c>
      <c r="U33" s="6">
        <v>232</v>
      </c>
      <c r="V33" s="6">
        <v>91</v>
      </c>
      <c r="W33" s="6">
        <v>286</v>
      </c>
      <c r="X33" s="6">
        <v>1221</v>
      </c>
      <c r="Y33" s="6">
        <v>597</v>
      </c>
      <c r="Z33" s="4">
        <f t="shared" si="3"/>
        <v>29807</v>
      </c>
      <c r="AA33" s="6">
        <v>139</v>
      </c>
      <c r="AB33" s="6">
        <v>29365</v>
      </c>
      <c r="AC33" s="6">
        <v>303</v>
      </c>
      <c r="AD33" s="4">
        <f t="shared" si="4"/>
        <v>700</v>
      </c>
      <c r="AE33" s="6">
        <v>56</v>
      </c>
      <c r="AF33" s="6">
        <v>591</v>
      </c>
      <c r="AG33" s="6">
        <v>53</v>
      </c>
      <c r="AH33" s="4">
        <f t="shared" si="5"/>
        <v>28056</v>
      </c>
      <c r="AI33" s="6">
        <v>2363</v>
      </c>
      <c r="AJ33" s="6">
        <v>1578</v>
      </c>
      <c r="AK33" s="6">
        <v>1019</v>
      </c>
      <c r="AL33" s="6">
        <v>11138</v>
      </c>
      <c r="AM33" s="6">
        <v>3084</v>
      </c>
      <c r="AN33" s="6">
        <v>1640</v>
      </c>
      <c r="AO33" s="6">
        <v>2109</v>
      </c>
      <c r="AP33" s="6">
        <v>1994</v>
      </c>
      <c r="AQ33" s="6">
        <v>3131</v>
      </c>
      <c r="AR33" s="4">
        <f t="shared" si="6"/>
        <v>28704</v>
      </c>
      <c r="AS33" s="6">
        <v>160</v>
      </c>
      <c r="AT33" s="6">
        <v>3580</v>
      </c>
      <c r="AU33" s="6">
        <v>1408</v>
      </c>
      <c r="AV33" s="6">
        <v>2935</v>
      </c>
      <c r="AW33" s="6">
        <v>3604</v>
      </c>
      <c r="AX33" s="6">
        <v>3794</v>
      </c>
      <c r="AY33" s="6">
        <v>3059</v>
      </c>
      <c r="AZ33" s="6">
        <v>2479</v>
      </c>
      <c r="BA33" s="6">
        <v>7685</v>
      </c>
      <c r="BB33" s="4">
        <f t="shared" si="7"/>
        <v>117936</v>
      </c>
      <c r="BC33" s="6">
        <v>4763</v>
      </c>
      <c r="BD33" s="6">
        <v>8870</v>
      </c>
      <c r="BE33" s="6">
        <v>639</v>
      </c>
      <c r="BF33" s="6">
        <v>13380</v>
      </c>
      <c r="BG33" s="6">
        <v>10489</v>
      </c>
      <c r="BH33" s="6">
        <v>15584</v>
      </c>
      <c r="BI33" s="6">
        <v>14637</v>
      </c>
      <c r="BJ33" s="6">
        <v>37308</v>
      </c>
      <c r="BK33" s="6">
        <v>12266</v>
      </c>
      <c r="BL33" s="4">
        <f t="shared" si="8"/>
        <v>40567</v>
      </c>
      <c r="BM33" s="6">
        <v>1629</v>
      </c>
      <c r="BN33" s="6">
        <v>4256</v>
      </c>
      <c r="BO33" s="6">
        <v>1537</v>
      </c>
      <c r="BP33" s="6">
        <v>8736</v>
      </c>
      <c r="BQ33" s="6">
        <v>2177</v>
      </c>
      <c r="BR33" s="6">
        <v>6544</v>
      </c>
      <c r="BS33" s="6">
        <v>1821</v>
      </c>
      <c r="BT33" s="6">
        <v>13867</v>
      </c>
      <c r="BU33" s="4">
        <f t="shared" si="9"/>
        <v>21396</v>
      </c>
      <c r="BV33" s="6">
        <v>12</v>
      </c>
      <c r="BW33" s="6">
        <v>21</v>
      </c>
      <c r="BX33" s="6">
        <v>3</v>
      </c>
      <c r="BY33" s="6">
        <v>6220</v>
      </c>
      <c r="BZ33" s="6">
        <v>15140</v>
      </c>
      <c r="CA33" s="11">
        <f t="shared" si="10"/>
        <v>288295</v>
      </c>
    </row>
    <row r="34" spans="1:79" s="7" customFormat="1" x14ac:dyDescent="0.2">
      <c r="A34" s="5" t="s">
        <v>190</v>
      </c>
      <c r="B34" s="4">
        <f t="shared" si="0"/>
        <v>15133</v>
      </c>
      <c r="C34" s="6">
        <v>168</v>
      </c>
      <c r="D34" s="6">
        <v>822</v>
      </c>
      <c r="E34" s="6">
        <v>1420</v>
      </c>
      <c r="F34" s="6">
        <v>2013</v>
      </c>
      <c r="G34" s="6">
        <v>1479</v>
      </c>
      <c r="H34" s="6">
        <v>2647</v>
      </c>
      <c r="I34" s="6">
        <v>483</v>
      </c>
      <c r="J34" s="6">
        <v>2031</v>
      </c>
      <c r="K34" s="6">
        <v>1100</v>
      </c>
      <c r="L34" s="6">
        <v>2970</v>
      </c>
      <c r="M34" s="4">
        <f t="shared" si="1"/>
        <v>3543</v>
      </c>
      <c r="N34" s="6">
        <v>2480</v>
      </c>
      <c r="O34" s="6">
        <v>1063</v>
      </c>
      <c r="P34" s="4">
        <f t="shared" si="2"/>
        <v>3985</v>
      </c>
      <c r="Q34" s="6">
        <v>2</v>
      </c>
      <c r="R34" s="6">
        <v>115</v>
      </c>
      <c r="S34" s="6">
        <v>160</v>
      </c>
      <c r="T34" s="6">
        <v>1041</v>
      </c>
      <c r="U34" s="6">
        <v>284</v>
      </c>
      <c r="V34" s="6">
        <v>99</v>
      </c>
      <c r="W34" s="6">
        <v>316</v>
      </c>
      <c r="X34" s="6">
        <v>1306</v>
      </c>
      <c r="Y34" s="6">
        <v>662</v>
      </c>
      <c r="Z34" s="4">
        <f t="shared" si="3"/>
        <v>40669</v>
      </c>
      <c r="AA34" s="6">
        <v>178</v>
      </c>
      <c r="AB34" s="6">
        <v>40101</v>
      </c>
      <c r="AC34" s="6">
        <v>390</v>
      </c>
      <c r="AD34" s="4">
        <f t="shared" si="4"/>
        <v>751</v>
      </c>
      <c r="AE34" s="6">
        <v>70</v>
      </c>
      <c r="AF34" s="6">
        <v>627</v>
      </c>
      <c r="AG34" s="6">
        <v>54</v>
      </c>
      <c r="AH34" s="4">
        <f t="shared" si="5"/>
        <v>29834</v>
      </c>
      <c r="AI34" s="6">
        <v>2507</v>
      </c>
      <c r="AJ34" s="6">
        <v>1107</v>
      </c>
      <c r="AK34" s="6">
        <v>1111</v>
      </c>
      <c r="AL34" s="6">
        <v>11783</v>
      </c>
      <c r="AM34" s="6">
        <v>3595</v>
      </c>
      <c r="AN34" s="6">
        <v>1915</v>
      </c>
      <c r="AO34" s="6">
        <v>2460</v>
      </c>
      <c r="AP34" s="6">
        <v>2196</v>
      </c>
      <c r="AQ34" s="6">
        <v>3160</v>
      </c>
      <c r="AR34" s="4">
        <f t="shared" si="6"/>
        <v>32447</v>
      </c>
      <c r="AS34" s="6">
        <v>154</v>
      </c>
      <c r="AT34" s="6">
        <v>3966</v>
      </c>
      <c r="AU34" s="6">
        <v>1596</v>
      </c>
      <c r="AV34" s="6">
        <v>3163</v>
      </c>
      <c r="AW34" s="6">
        <v>3816</v>
      </c>
      <c r="AX34" s="6">
        <v>4038</v>
      </c>
      <c r="AY34" s="6">
        <v>3901</v>
      </c>
      <c r="AZ34" s="6">
        <v>2775</v>
      </c>
      <c r="BA34" s="6">
        <v>9038</v>
      </c>
      <c r="BB34" s="4">
        <f t="shared" si="7"/>
        <v>121414</v>
      </c>
      <c r="BC34" s="6">
        <v>5938</v>
      </c>
      <c r="BD34" s="6">
        <v>10488</v>
      </c>
      <c r="BE34" s="6">
        <v>751</v>
      </c>
      <c r="BF34" s="6">
        <v>14949</v>
      </c>
      <c r="BG34" s="6">
        <v>11907</v>
      </c>
      <c r="BH34" s="6">
        <v>17166</v>
      </c>
      <c r="BI34" s="6">
        <v>16822</v>
      </c>
      <c r="BJ34" s="6">
        <v>39092</v>
      </c>
      <c r="BK34" s="6">
        <v>4301</v>
      </c>
      <c r="BL34" s="4">
        <f t="shared" si="8"/>
        <v>44298</v>
      </c>
      <c r="BM34" s="6">
        <v>1790</v>
      </c>
      <c r="BN34" s="6">
        <v>4874</v>
      </c>
      <c r="BO34" s="6">
        <v>1843</v>
      </c>
      <c r="BP34" s="6">
        <v>9479</v>
      </c>
      <c r="BQ34" s="6">
        <v>2324</v>
      </c>
      <c r="BR34" s="6">
        <v>7364</v>
      </c>
      <c r="BS34" s="6">
        <v>1934</v>
      </c>
      <c r="BT34" s="6">
        <v>14690</v>
      </c>
      <c r="BU34" s="4">
        <f t="shared" si="9"/>
        <v>12138</v>
      </c>
      <c r="BV34" s="6">
        <v>5</v>
      </c>
      <c r="BW34" s="6">
        <v>30</v>
      </c>
      <c r="BX34" s="6">
        <v>7</v>
      </c>
      <c r="BY34" s="6">
        <v>6385</v>
      </c>
      <c r="BZ34" s="6">
        <v>5711</v>
      </c>
      <c r="CA34" s="11">
        <f t="shared" si="10"/>
        <v>304212</v>
      </c>
    </row>
    <row r="35" spans="1:79" s="7" customFormat="1" x14ac:dyDescent="0.2">
      <c r="A35" s="5" t="s">
        <v>191</v>
      </c>
      <c r="B35" s="4">
        <f t="shared" si="0"/>
        <v>16939</v>
      </c>
      <c r="C35" s="17">
        <v>145</v>
      </c>
      <c r="D35" s="17">
        <v>1029</v>
      </c>
      <c r="E35" s="17">
        <v>1477</v>
      </c>
      <c r="F35" s="17">
        <v>2034</v>
      </c>
      <c r="G35" s="17">
        <v>1916</v>
      </c>
      <c r="H35" s="17">
        <v>2806</v>
      </c>
      <c r="I35" s="17">
        <v>485</v>
      </c>
      <c r="J35" s="17">
        <v>2131</v>
      </c>
      <c r="K35" s="17">
        <v>1238</v>
      </c>
      <c r="L35" s="17">
        <v>3678</v>
      </c>
      <c r="M35" s="4">
        <f t="shared" si="1"/>
        <v>3801</v>
      </c>
      <c r="N35" s="17">
        <v>2688</v>
      </c>
      <c r="O35" s="17">
        <v>1113</v>
      </c>
      <c r="P35" s="4">
        <f t="shared" si="2"/>
        <v>3135</v>
      </c>
      <c r="Q35" s="17">
        <v>7</v>
      </c>
      <c r="R35" s="17">
        <v>127</v>
      </c>
      <c r="S35" s="17">
        <v>147</v>
      </c>
      <c r="T35" s="17">
        <v>801</v>
      </c>
      <c r="U35" s="17">
        <v>260</v>
      </c>
      <c r="V35" s="17">
        <v>98</v>
      </c>
      <c r="W35" s="17">
        <v>286</v>
      </c>
      <c r="X35" s="17">
        <v>744</v>
      </c>
      <c r="Y35" s="17">
        <v>665</v>
      </c>
      <c r="Z35" s="4">
        <f t="shared" si="3"/>
        <v>38796</v>
      </c>
      <c r="AA35" s="17">
        <v>203</v>
      </c>
      <c r="AB35" s="17">
        <v>38357</v>
      </c>
      <c r="AC35" s="17">
        <v>236</v>
      </c>
      <c r="AD35" s="4">
        <f t="shared" si="4"/>
        <v>726</v>
      </c>
      <c r="AE35" s="17">
        <v>83</v>
      </c>
      <c r="AF35" s="17">
        <v>579</v>
      </c>
      <c r="AG35" s="17">
        <v>64</v>
      </c>
      <c r="AH35" s="4">
        <f t="shared" si="5"/>
        <v>31029</v>
      </c>
      <c r="AI35" s="17">
        <v>2260</v>
      </c>
      <c r="AJ35" s="17">
        <v>1031</v>
      </c>
      <c r="AK35" s="17">
        <v>1084</v>
      </c>
      <c r="AL35" s="17">
        <v>13112</v>
      </c>
      <c r="AM35" s="17">
        <v>3865</v>
      </c>
      <c r="AN35" s="17">
        <v>2150</v>
      </c>
      <c r="AO35" s="17">
        <v>2211</v>
      </c>
      <c r="AP35" s="17">
        <v>2226</v>
      </c>
      <c r="AQ35" s="17">
        <v>3090</v>
      </c>
      <c r="AR35" s="4">
        <f t="shared" si="6"/>
        <v>32284</v>
      </c>
      <c r="AS35" s="17">
        <v>143</v>
      </c>
      <c r="AT35" s="17">
        <v>4242</v>
      </c>
      <c r="AU35" s="17">
        <v>1517</v>
      </c>
      <c r="AV35" s="17">
        <v>3336</v>
      </c>
      <c r="AW35" s="17">
        <v>3834</v>
      </c>
      <c r="AX35" s="17">
        <v>4110</v>
      </c>
      <c r="AY35" s="17">
        <v>3271</v>
      </c>
      <c r="AZ35" s="17">
        <v>2874</v>
      </c>
      <c r="BA35" s="17">
        <v>8957</v>
      </c>
      <c r="BB35" s="4">
        <f t="shared" si="7"/>
        <v>123290</v>
      </c>
      <c r="BC35" s="17">
        <v>6310</v>
      </c>
      <c r="BD35" s="17">
        <v>10688</v>
      </c>
      <c r="BE35" s="17">
        <v>864</v>
      </c>
      <c r="BF35" s="17">
        <v>15646</v>
      </c>
      <c r="BG35" s="17">
        <v>11737</v>
      </c>
      <c r="BH35" s="17">
        <v>17648</v>
      </c>
      <c r="BI35" s="17">
        <v>17451</v>
      </c>
      <c r="BJ35" s="17">
        <v>37286</v>
      </c>
      <c r="BK35" s="17">
        <v>5660</v>
      </c>
      <c r="BL35" s="4">
        <f t="shared" si="8"/>
        <v>46317</v>
      </c>
      <c r="BM35" s="17">
        <v>1742</v>
      </c>
      <c r="BN35" s="17">
        <v>4983</v>
      </c>
      <c r="BO35" s="17">
        <v>1886</v>
      </c>
      <c r="BP35" s="17">
        <v>10205</v>
      </c>
      <c r="BQ35" s="17">
        <v>2564</v>
      </c>
      <c r="BR35" s="17">
        <v>7726</v>
      </c>
      <c r="BS35" s="17">
        <v>2078</v>
      </c>
      <c r="BT35" s="17">
        <v>15133</v>
      </c>
      <c r="BU35" s="4">
        <f t="shared" si="9"/>
        <v>11246</v>
      </c>
      <c r="BV35" s="17">
        <v>5</v>
      </c>
      <c r="BW35" s="17">
        <v>33</v>
      </c>
      <c r="BX35" s="17">
        <v>2</v>
      </c>
      <c r="BY35" s="17">
        <v>6772</v>
      </c>
      <c r="BZ35" s="17">
        <v>4434</v>
      </c>
      <c r="CA35" s="11">
        <f t="shared" si="10"/>
        <v>307563</v>
      </c>
    </row>
    <row r="36" spans="1:79" s="7" customFormat="1" x14ac:dyDescent="0.2">
      <c r="A36" s="5" t="s">
        <v>192</v>
      </c>
      <c r="B36" s="4">
        <f t="shared" si="0"/>
        <v>17604</v>
      </c>
      <c r="C36" s="17">
        <v>157</v>
      </c>
      <c r="D36" s="17">
        <v>905</v>
      </c>
      <c r="E36" s="17">
        <v>1589</v>
      </c>
      <c r="F36" s="17">
        <v>1882</v>
      </c>
      <c r="G36" s="17">
        <v>2088</v>
      </c>
      <c r="H36" s="17">
        <v>3107</v>
      </c>
      <c r="I36" s="17">
        <v>489</v>
      </c>
      <c r="J36" s="17">
        <v>2208</v>
      </c>
      <c r="K36" s="17">
        <v>1355</v>
      </c>
      <c r="L36" s="17">
        <v>3824</v>
      </c>
      <c r="M36" s="4">
        <f t="shared" si="1"/>
        <v>3476</v>
      </c>
      <c r="N36" s="17">
        <v>2585</v>
      </c>
      <c r="O36" s="17">
        <v>891</v>
      </c>
      <c r="P36" s="4">
        <f t="shared" si="2"/>
        <v>3262</v>
      </c>
      <c r="Q36" s="17">
        <v>7</v>
      </c>
      <c r="R36" s="17">
        <v>141</v>
      </c>
      <c r="S36" s="17">
        <v>122</v>
      </c>
      <c r="T36" s="17">
        <v>801</v>
      </c>
      <c r="U36" s="17">
        <v>240</v>
      </c>
      <c r="V36" s="17">
        <v>97</v>
      </c>
      <c r="W36" s="17">
        <v>298</v>
      </c>
      <c r="X36" s="17">
        <v>870</v>
      </c>
      <c r="Y36" s="17">
        <v>686</v>
      </c>
      <c r="Z36" s="4">
        <f t="shared" si="3"/>
        <v>23098</v>
      </c>
      <c r="AA36" s="17">
        <v>148</v>
      </c>
      <c r="AB36" s="17">
        <v>22708</v>
      </c>
      <c r="AC36" s="17">
        <v>242</v>
      </c>
      <c r="AD36" s="4">
        <f t="shared" si="4"/>
        <v>767</v>
      </c>
      <c r="AE36" s="17">
        <v>85</v>
      </c>
      <c r="AF36" s="17">
        <v>627</v>
      </c>
      <c r="AG36" s="17">
        <v>55</v>
      </c>
      <c r="AH36" s="4">
        <f t="shared" si="5"/>
        <v>33287</v>
      </c>
      <c r="AI36" s="17">
        <v>2668</v>
      </c>
      <c r="AJ36" s="17">
        <v>1043</v>
      </c>
      <c r="AK36" s="17">
        <v>1084</v>
      </c>
      <c r="AL36" s="17">
        <v>13821</v>
      </c>
      <c r="AM36" s="17">
        <v>3970</v>
      </c>
      <c r="AN36" s="17">
        <v>2122</v>
      </c>
      <c r="AO36" s="17">
        <v>2138</v>
      </c>
      <c r="AP36" s="17">
        <v>2294</v>
      </c>
      <c r="AQ36" s="17">
        <v>4147</v>
      </c>
      <c r="AR36" s="4">
        <f t="shared" si="6"/>
        <v>34400</v>
      </c>
      <c r="AS36" s="17">
        <v>135</v>
      </c>
      <c r="AT36" s="17">
        <v>4089</v>
      </c>
      <c r="AU36" s="17">
        <v>1419</v>
      </c>
      <c r="AV36" s="17">
        <v>3274</v>
      </c>
      <c r="AW36" s="17">
        <v>5896</v>
      </c>
      <c r="AX36" s="17">
        <v>3869</v>
      </c>
      <c r="AY36" s="17">
        <v>3134</v>
      </c>
      <c r="AZ36" s="17">
        <v>3596</v>
      </c>
      <c r="BA36" s="17">
        <v>8988</v>
      </c>
      <c r="BB36" s="4">
        <f t="shared" si="7"/>
        <v>119377</v>
      </c>
      <c r="BC36" s="17">
        <v>5691</v>
      </c>
      <c r="BD36" s="17">
        <v>10607</v>
      </c>
      <c r="BE36" s="17">
        <v>751</v>
      </c>
      <c r="BF36" s="17">
        <v>15671</v>
      </c>
      <c r="BG36" s="17">
        <v>12455</v>
      </c>
      <c r="BH36" s="17">
        <v>17595</v>
      </c>
      <c r="BI36" s="17">
        <v>17884</v>
      </c>
      <c r="BJ36" s="17">
        <v>33499</v>
      </c>
      <c r="BK36" s="17">
        <v>5224</v>
      </c>
      <c r="BL36" s="4">
        <f t="shared" si="8"/>
        <v>46042</v>
      </c>
      <c r="BM36" s="17">
        <v>1726</v>
      </c>
      <c r="BN36" s="17">
        <v>5224</v>
      </c>
      <c r="BO36" s="17">
        <v>1512</v>
      </c>
      <c r="BP36" s="17">
        <v>10186</v>
      </c>
      <c r="BQ36" s="17">
        <v>2107</v>
      </c>
      <c r="BR36" s="17">
        <v>7757</v>
      </c>
      <c r="BS36" s="17">
        <v>1879</v>
      </c>
      <c r="BT36" s="17">
        <v>15651</v>
      </c>
      <c r="BU36" s="4">
        <f t="shared" si="9"/>
        <v>11914</v>
      </c>
      <c r="BV36" s="17">
        <v>2</v>
      </c>
      <c r="BW36" s="17">
        <v>60</v>
      </c>
      <c r="BX36" s="17">
        <v>12</v>
      </c>
      <c r="BY36" s="17">
        <v>9208</v>
      </c>
      <c r="BZ36" s="17">
        <v>2632</v>
      </c>
      <c r="CA36" s="11">
        <f t="shared" si="10"/>
        <v>293227</v>
      </c>
    </row>
    <row r="37" spans="1:79" s="7" customFormat="1" x14ac:dyDescent="0.2">
      <c r="A37" s="5" t="s">
        <v>193</v>
      </c>
      <c r="B37" s="4">
        <f t="shared" si="0"/>
        <v>16407</v>
      </c>
      <c r="C37" s="17">
        <v>156</v>
      </c>
      <c r="D37" s="17">
        <v>966</v>
      </c>
      <c r="E37" s="17">
        <v>1438</v>
      </c>
      <c r="F37" s="17">
        <v>1874</v>
      </c>
      <c r="G37" s="17">
        <v>1726</v>
      </c>
      <c r="H37" s="17">
        <v>2836</v>
      </c>
      <c r="I37" s="17">
        <v>491</v>
      </c>
      <c r="J37" s="17">
        <v>2164</v>
      </c>
      <c r="K37" s="17">
        <v>1220</v>
      </c>
      <c r="L37" s="17">
        <v>3536</v>
      </c>
      <c r="M37" s="4">
        <f t="shared" si="1"/>
        <v>3448</v>
      </c>
      <c r="N37" s="17">
        <v>2744</v>
      </c>
      <c r="O37" s="17">
        <v>704</v>
      </c>
      <c r="P37" s="4">
        <f t="shared" si="2"/>
        <v>4248</v>
      </c>
      <c r="Q37" s="17">
        <v>2</v>
      </c>
      <c r="R37" s="17">
        <v>102</v>
      </c>
      <c r="S37" s="17">
        <v>134</v>
      </c>
      <c r="T37" s="17">
        <v>1051</v>
      </c>
      <c r="U37" s="17">
        <v>281</v>
      </c>
      <c r="V37" s="17">
        <v>115</v>
      </c>
      <c r="W37" s="17">
        <v>426</v>
      </c>
      <c r="X37" s="17">
        <v>1425</v>
      </c>
      <c r="Y37" s="17">
        <v>712</v>
      </c>
      <c r="Z37" s="4">
        <f t="shared" si="3"/>
        <v>34607</v>
      </c>
      <c r="AA37" s="17">
        <v>200</v>
      </c>
      <c r="AB37" s="17">
        <v>34097</v>
      </c>
      <c r="AC37" s="17">
        <v>310</v>
      </c>
      <c r="AD37" s="4">
        <f t="shared" si="4"/>
        <v>832</v>
      </c>
      <c r="AE37" s="17">
        <v>90</v>
      </c>
      <c r="AF37" s="17">
        <v>681</v>
      </c>
      <c r="AG37" s="17">
        <v>61</v>
      </c>
      <c r="AH37" s="4">
        <f t="shared" si="5"/>
        <v>37033</v>
      </c>
      <c r="AI37" s="17">
        <v>3061</v>
      </c>
      <c r="AJ37" s="17">
        <v>1285</v>
      </c>
      <c r="AK37" s="17">
        <v>1152</v>
      </c>
      <c r="AL37" s="17">
        <v>14778</v>
      </c>
      <c r="AM37" s="17">
        <v>3861</v>
      </c>
      <c r="AN37" s="17">
        <v>3289</v>
      </c>
      <c r="AO37" s="17">
        <v>2677</v>
      </c>
      <c r="AP37" s="17">
        <v>2449</v>
      </c>
      <c r="AQ37" s="17">
        <v>4481</v>
      </c>
      <c r="AR37" s="4">
        <f t="shared" si="6"/>
        <v>36982</v>
      </c>
      <c r="AS37" s="17">
        <v>174</v>
      </c>
      <c r="AT37" s="17">
        <v>4350</v>
      </c>
      <c r="AU37" s="17">
        <v>1678</v>
      </c>
      <c r="AV37" s="17">
        <v>3217</v>
      </c>
      <c r="AW37" s="17">
        <v>4693</v>
      </c>
      <c r="AX37" s="17">
        <v>4281</v>
      </c>
      <c r="AY37" s="17">
        <v>4050</v>
      </c>
      <c r="AZ37" s="17">
        <v>4056</v>
      </c>
      <c r="BA37" s="17">
        <v>10483</v>
      </c>
      <c r="BB37" s="4">
        <f t="shared" si="7"/>
        <v>135107</v>
      </c>
      <c r="BC37" s="17">
        <v>5356</v>
      </c>
      <c r="BD37" s="17">
        <v>12971</v>
      </c>
      <c r="BE37" s="17">
        <v>969</v>
      </c>
      <c r="BF37" s="17">
        <v>16943</v>
      </c>
      <c r="BG37" s="17">
        <v>13210</v>
      </c>
      <c r="BH37" s="17">
        <v>17682</v>
      </c>
      <c r="BI37" s="17">
        <v>19656</v>
      </c>
      <c r="BJ37" s="17">
        <v>42874</v>
      </c>
      <c r="BK37" s="17">
        <v>5446</v>
      </c>
      <c r="BL37" s="4">
        <f t="shared" si="8"/>
        <v>50143</v>
      </c>
      <c r="BM37" s="17">
        <v>1959</v>
      </c>
      <c r="BN37" s="17">
        <v>5649</v>
      </c>
      <c r="BO37" s="17">
        <v>1633</v>
      </c>
      <c r="BP37" s="17">
        <v>10984</v>
      </c>
      <c r="BQ37" s="17">
        <v>2411</v>
      </c>
      <c r="BR37" s="17">
        <v>8182</v>
      </c>
      <c r="BS37" s="17">
        <v>2067</v>
      </c>
      <c r="BT37" s="17">
        <v>17258</v>
      </c>
      <c r="BU37" s="4">
        <f t="shared" si="9"/>
        <v>11230</v>
      </c>
      <c r="BV37" s="17">
        <v>4</v>
      </c>
      <c r="BW37" s="17">
        <v>56</v>
      </c>
      <c r="BX37" s="17">
        <v>11</v>
      </c>
      <c r="BY37" s="17">
        <v>6525</v>
      </c>
      <c r="BZ37" s="17">
        <v>4634</v>
      </c>
      <c r="CA37" s="11">
        <f t="shared" si="10"/>
        <v>330037</v>
      </c>
    </row>
    <row r="38" spans="1:79" s="8" customFormat="1" x14ac:dyDescent="0.2"/>
    <row r="39" spans="1:79" x14ac:dyDescent="0.2">
      <c r="A39" s="5" t="s">
        <v>274</v>
      </c>
    </row>
    <row r="40" spans="1:79" s="29" customFormat="1" x14ac:dyDescent="0.2">
      <c r="A40" s="30" t="s">
        <v>160</v>
      </c>
      <c r="B40" s="29">
        <f>B4/$CA4</f>
        <v>3.9817063108512692E-2</v>
      </c>
      <c r="C40" s="29">
        <f t="shared" ref="C40:L40" si="11">C4/$B4</f>
        <v>9.1178211959739491E-2</v>
      </c>
      <c r="D40" s="29">
        <f t="shared" si="11"/>
        <v>1.4801657785671996E-2</v>
      </c>
      <c r="E40" s="29">
        <f t="shared" si="11"/>
        <v>5.328596802841918E-2</v>
      </c>
      <c r="F40" s="29">
        <f t="shared" si="11"/>
        <v>0.24037892243931319</v>
      </c>
      <c r="G40" s="29">
        <f t="shared" si="11"/>
        <v>4.0852575488454709E-2</v>
      </c>
      <c r="H40" s="29">
        <f t="shared" si="11"/>
        <v>0.1847246891651865</v>
      </c>
      <c r="I40" s="29">
        <f t="shared" si="11"/>
        <v>2.1906453522794554E-2</v>
      </c>
      <c r="J40" s="29">
        <f t="shared" si="11"/>
        <v>0.21255180580224986</v>
      </c>
      <c r="K40" s="29">
        <f t="shared" si="11"/>
        <v>3.5523978685612786E-2</v>
      </c>
      <c r="L40" s="29">
        <f t="shared" si="11"/>
        <v>0.10479573712255773</v>
      </c>
      <c r="M40" s="29">
        <f>M4/$CA4</f>
        <v>8.6517833989485839E-3</v>
      </c>
      <c r="N40" s="29">
        <f>N4/$M4</f>
        <v>0.71934604904632149</v>
      </c>
      <c r="O40" s="29">
        <f>O4/$M4</f>
        <v>0.28065395095367845</v>
      </c>
      <c r="P40" s="29">
        <f>P4/$CA4</f>
        <v>3.578585068011976E-2</v>
      </c>
      <c r="Q40" s="29">
        <f t="shared" ref="Q40:Y40" si="12">Q4/$P4</f>
        <v>8.563899868247694E-3</v>
      </c>
      <c r="R40" s="29">
        <f t="shared" si="12"/>
        <v>2.8326745718050064E-2</v>
      </c>
      <c r="S40" s="29">
        <f t="shared" si="12"/>
        <v>7.3122529644268769E-2</v>
      </c>
      <c r="T40" s="29">
        <f t="shared" si="12"/>
        <v>0.31818181818181818</v>
      </c>
      <c r="U40" s="29">
        <f t="shared" si="12"/>
        <v>0.15283267457180499</v>
      </c>
      <c r="V40" s="29">
        <f t="shared" si="12"/>
        <v>0.12187088274044795</v>
      </c>
      <c r="W40" s="29">
        <f t="shared" si="12"/>
        <v>0.17523056653491437</v>
      </c>
      <c r="X40" s="29">
        <f t="shared" si="12"/>
        <v>5.33596837944664E-2</v>
      </c>
      <c r="Y40" s="29">
        <f t="shared" si="12"/>
        <v>6.8511198945981552E-2</v>
      </c>
      <c r="Z40" s="29">
        <f>Z4/$CA4</f>
        <v>4.0052806525377779E-2</v>
      </c>
      <c r="AA40" s="29">
        <f>AA4/$Z4</f>
        <v>1.7657445556209534E-3</v>
      </c>
      <c r="AB40" s="29">
        <f>AB4/$Z4</f>
        <v>0.9964685108887581</v>
      </c>
      <c r="AC40" s="29">
        <f>AC4/$Z4</f>
        <v>1.7657445556209534E-3</v>
      </c>
      <c r="AD40" s="29">
        <f>AD4/$CA4</f>
        <v>2.4753058770833826E-3</v>
      </c>
      <c r="AE40" s="29">
        <f>AE4/$AD4</f>
        <v>0</v>
      </c>
      <c r="AF40" s="29">
        <f>AF4/$AD4</f>
        <v>0.89523809523809528</v>
      </c>
      <c r="AG40" s="29">
        <f>AG4/$AD4</f>
        <v>0.10476190476190476</v>
      </c>
      <c r="AH40" s="29">
        <f>AH4/$CA4</f>
        <v>0.10947924279214503</v>
      </c>
      <c r="AI40" s="29">
        <f t="shared" ref="AI40:AQ40" si="13">AI4/$AH4</f>
        <v>0.25236864771748491</v>
      </c>
      <c r="AJ40" s="29">
        <f t="shared" si="13"/>
        <v>0.12790697674418605</v>
      </c>
      <c r="AK40" s="29">
        <f t="shared" si="13"/>
        <v>4.3066322136089581E-2</v>
      </c>
      <c r="AL40" s="29">
        <f t="shared" si="13"/>
        <v>0.1479328165374677</v>
      </c>
      <c r="AM40" s="29">
        <f t="shared" si="13"/>
        <v>5.8139534883720929E-2</v>
      </c>
      <c r="AN40" s="29">
        <f t="shared" si="13"/>
        <v>3.6821705426356592E-2</v>
      </c>
      <c r="AO40" s="29">
        <f t="shared" si="13"/>
        <v>0.12855297157622739</v>
      </c>
      <c r="AP40" s="29">
        <f t="shared" si="13"/>
        <v>9.0654608096468567E-2</v>
      </c>
      <c r="AQ40" s="29">
        <f t="shared" si="13"/>
        <v>0.11455641688199827</v>
      </c>
      <c r="AR40" s="29">
        <f>AR4/$CA4</f>
        <v>0.1714090384026026</v>
      </c>
      <c r="AS40" s="29">
        <f t="shared" ref="AS40:BA40" si="14">AS4/$AR4</f>
        <v>2.0629899601155275E-2</v>
      </c>
      <c r="AT40" s="29">
        <f t="shared" si="14"/>
        <v>8.5407784348782836E-2</v>
      </c>
      <c r="AU40" s="29">
        <f t="shared" si="14"/>
        <v>2.943199009764819E-2</v>
      </c>
      <c r="AV40" s="29">
        <f t="shared" si="14"/>
        <v>0.16668958877733461</v>
      </c>
      <c r="AW40" s="29">
        <f t="shared" si="14"/>
        <v>0.26282492091871817</v>
      </c>
      <c r="AX40" s="29">
        <f t="shared" si="14"/>
        <v>0.12171640764681611</v>
      </c>
      <c r="AY40" s="29">
        <f t="shared" si="14"/>
        <v>0.12267913629487003</v>
      </c>
      <c r="AZ40" s="29">
        <f t="shared" si="14"/>
        <v>4.084720121028744E-2</v>
      </c>
      <c r="BA40" s="29">
        <f t="shared" si="14"/>
        <v>0.14977307110438728</v>
      </c>
      <c r="BB40" s="29">
        <f>BB4/$CA4</f>
        <v>0.42155637803814328</v>
      </c>
      <c r="BC40" s="29">
        <f t="shared" ref="BC40:BK40" si="15">BC4/$BB4</f>
        <v>6.2800581590426133E-2</v>
      </c>
      <c r="BD40" s="29">
        <f t="shared" si="15"/>
        <v>0.1191701151996421</v>
      </c>
      <c r="BE40" s="29">
        <f t="shared" si="15"/>
        <v>1.9796443350855609E-2</v>
      </c>
      <c r="BF40" s="29">
        <f t="shared" si="15"/>
        <v>0.13007493568952019</v>
      </c>
      <c r="BG40" s="29">
        <f t="shared" si="15"/>
        <v>0.16211833128285427</v>
      </c>
      <c r="BH40" s="29">
        <f t="shared" si="15"/>
        <v>8.6287887260932783E-2</v>
      </c>
      <c r="BI40" s="29">
        <f t="shared" si="15"/>
        <v>0.12375573202102673</v>
      </c>
      <c r="BJ40" s="29">
        <f t="shared" si="15"/>
        <v>0.21541214629236102</v>
      </c>
      <c r="BK40" s="29">
        <f t="shared" si="15"/>
        <v>8.0583827312381159E-2</v>
      </c>
      <c r="BL40" s="29">
        <f>BL4/$CA4</f>
        <v>0.14047950210990359</v>
      </c>
      <c r="BM40" s="29">
        <f t="shared" ref="BM40:BT40" si="16">BM4/$BL4</f>
        <v>1.9466353415002517E-2</v>
      </c>
      <c r="BN40" s="29">
        <f t="shared" si="16"/>
        <v>4.2121161268669237E-2</v>
      </c>
      <c r="BO40" s="29">
        <f t="shared" si="16"/>
        <v>2.9367343514012417E-2</v>
      </c>
      <c r="BP40" s="29">
        <f t="shared" si="16"/>
        <v>0.11746937405604967</v>
      </c>
      <c r="BQ40" s="29">
        <f t="shared" si="16"/>
        <v>5.1015271018627288E-2</v>
      </c>
      <c r="BR40" s="29">
        <f t="shared" si="16"/>
        <v>0.16663869776808191</v>
      </c>
      <c r="BS40" s="29">
        <f t="shared" si="16"/>
        <v>0.12804161772109415</v>
      </c>
      <c r="BT40" s="29">
        <f t="shared" si="16"/>
        <v>0.44588018123846285</v>
      </c>
      <c r="BU40" s="29">
        <f>BU4/$CA4</f>
        <v>3.0293029067163298E-2</v>
      </c>
      <c r="BV40" s="29">
        <f>BV4/$BU4</f>
        <v>0.72762645914396884</v>
      </c>
      <c r="BW40" s="29">
        <f>BW4/$BU4</f>
        <v>1.3229571984435798E-2</v>
      </c>
      <c r="BX40" s="29">
        <f>BX4/$BU4</f>
        <v>0</v>
      </c>
      <c r="BY40" s="29">
        <f>BY4/$BU4</f>
        <v>8.0933852140077825E-2</v>
      </c>
      <c r="BZ40" s="29">
        <f>BZ4/$BU4</f>
        <v>0.17821011673151751</v>
      </c>
      <c r="CA40" s="9">
        <v>42419</v>
      </c>
    </row>
    <row r="41" spans="1:79" x14ac:dyDescent="0.2">
      <c r="A41" s="3" t="s">
        <v>161</v>
      </c>
      <c r="B41" s="29">
        <f t="shared" ref="B41:B73" si="17">B5/$CA5</f>
        <v>3.7280532137056233E-2</v>
      </c>
      <c r="C41" s="29">
        <f t="shared" ref="C41:L41" si="18">C5/$B5</f>
        <v>7.8319502074688796E-2</v>
      </c>
      <c r="D41" s="29">
        <f t="shared" si="18"/>
        <v>1.5560165975103735E-2</v>
      </c>
      <c r="E41" s="29">
        <f t="shared" si="18"/>
        <v>4.9792531120331947E-2</v>
      </c>
      <c r="F41" s="29">
        <f t="shared" si="18"/>
        <v>0.22873443983402489</v>
      </c>
      <c r="G41" s="29">
        <f t="shared" si="18"/>
        <v>4.4605809128630707E-2</v>
      </c>
      <c r="H41" s="29">
        <f t="shared" si="18"/>
        <v>0.21680497925311204</v>
      </c>
      <c r="I41" s="29">
        <f t="shared" si="18"/>
        <v>2.5414937759336099E-2</v>
      </c>
      <c r="J41" s="29">
        <f t="shared" si="18"/>
        <v>0.18516597510373445</v>
      </c>
      <c r="K41" s="29">
        <f t="shared" si="18"/>
        <v>3.4751037344398342E-2</v>
      </c>
      <c r="L41" s="29">
        <f t="shared" si="18"/>
        <v>0.12085062240663901</v>
      </c>
      <c r="M41" s="29">
        <f t="shared" ref="M41:M73" si="19">M5/$CA5</f>
        <v>7.4638409776471501E-3</v>
      </c>
      <c r="N41" s="29">
        <f t="shared" ref="N41:O41" si="20">N5/$M5</f>
        <v>0.772020725388601</v>
      </c>
      <c r="O41" s="29">
        <f t="shared" si="20"/>
        <v>0.22797927461139897</v>
      </c>
      <c r="P41" s="29">
        <f t="shared" ref="P41:P73" si="21">P5/$CA5</f>
        <v>3.1092891948333205E-2</v>
      </c>
      <c r="Q41" s="29">
        <f t="shared" ref="Q41:Y41" si="22">Q5/$P5</f>
        <v>6.2189054726368162E-3</v>
      </c>
      <c r="R41" s="29">
        <f t="shared" si="22"/>
        <v>2.0522388059701493E-2</v>
      </c>
      <c r="S41" s="29">
        <f t="shared" si="22"/>
        <v>6.4054726368159204E-2</v>
      </c>
      <c r="T41" s="29">
        <f t="shared" si="22"/>
        <v>0.35509950248756217</v>
      </c>
      <c r="U41" s="29">
        <f t="shared" si="22"/>
        <v>0.1486318407960199</v>
      </c>
      <c r="V41" s="29">
        <f t="shared" si="22"/>
        <v>9.8880597014925367E-2</v>
      </c>
      <c r="W41" s="29">
        <f t="shared" si="22"/>
        <v>0.15920398009950248</v>
      </c>
      <c r="X41" s="29">
        <f t="shared" si="22"/>
        <v>7.3383084577114427E-2</v>
      </c>
      <c r="Y41" s="29">
        <f t="shared" si="22"/>
        <v>7.4004975124378106E-2</v>
      </c>
      <c r="Z41" s="29">
        <f t="shared" ref="Z41:Z73" si="23">Z5/$CA5</f>
        <v>5.1106040683734241E-2</v>
      </c>
      <c r="AA41" s="29">
        <f t="shared" ref="AA41:AC41" si="24">AA5/$Z5</f>
        <v>8.7022323117669307E-3</v>
      </c>
      <c r="AB41" s="29">
        <f t="shared" si="24"/>
        <v>0.98827090427544462</v>
      </c>
      <c r="AC41" s="29">
        <f t="shared" si="24"/>
        <v>3.0268634127884981E-3</v>
      </c>
      <c r="AD41" s="29">
        <f t="shared" ref="AD41:AD73" si="25">AD5/$CA5</f>
        <v>2.3203650707711346E-3</v>
      </c>
      <c r="AE41" s="29">
        <f t="shared" ref="AE41:AG41" si="26">AE5/$AD5</f>
        <v>8.3333333333333332E-3</v>
      </c>
      <c r="AF41" s="29">
        <f t="shared" si="26"/>
        <v>0.89166666666666672</v>
      </c>
      <c r="AG41" s="29">
        <f t="shared" si="26"/>
        <v>0.1</v>
      </c>
      <c r="AH41" s="29">
        <f t="shared" ref="AH41:AH73" si="27">AH5/$CA5</f>
        <v>0.10031711655967206</v>
      </c>
      <c r="AI41" s="29">
        <f t="shared" ref="AI41:AQ41" si="28">AI5/$AH5</f>
        <v>0.21646106399383191</v>
      </c>
      <c r="AJ41" s="29">
        <f t="shared" si="28"/>
        <v>0.14649190439475712</v>
      </c>
      <c r="AK41" s="29">
        <f t="shared" si="28"/>
        <v>4.4911333847340015E-2</v>
      </c>
      <c r="AL41" s="29">
        <f t="shared" si="28"/>
        <v>0.14244410177332306</v>
      </c>
      <c r="AM41" s="29">
        <f t="shared" si="28"/>
        <v>6.3030069390902083E-2</v>
      </c>
      <c r="AN41" s="29">
        <f t="shared" si="28"/>
        <v>4.3754818812644564E-2</v>
      </c>
      <c r="AO41" s="29">
        <f t="shared" si="28"/>
        <v>0.13473400154202006</v>
      </c>
      <c r="AP41" s="29">
        <f t="shared" si="28"/>
        <v>9.3099460292983813E-2</v>
      </c>
      <c r="AQ41" s="29">
        <f t="shared" si="28"/>
        <v>0.11507324595219738</v>
      </c>
      <c r="AR41" s="29">
        <f t="shared" ref="AR41:AR73" si="29">AR5/$CA5</f>
        <v>0.16588676618454637</v>
      </c>
      <c r="AS41" s="29">
        <f t="shared" ref="AS41:BA41" si="30">AS5/$AR5</f>
        <v>1.701830050122392E-2</v>
      </c>
      <c r="AT41" s="29">
        <f t="shared" si="30"/>
        <v>8.5557757314372304E-2</v>
      </c>
      <c r="AU41" s="29">
        <f t="shared" si="30"/>
        <v>2.8324979601352138E-2</v>
      </c>
      <c r="AV41" s="29">
        <f t="shared" si="30"/>
        <v>0.15642848816878424</v>
      </c>
      <c r="AW41" s="29">
        <f t="shared" si="30"/>
        <v>0.23837277071919805</v>
      </c>
      <c r="AX41" s="29">
        <f t="shared" si="30"/>
        <v>0.12565567082410536</v>
      </c>
      <c r="AY41" s="29">
        <f t="shared" si="30"/>
        <v>0.14197458911295022</v>
      </c>
      <c r="AZ41" s="29">
        <f t="shared" si="30"/>
        <v>4.8257372654155493E-2</v>
      </c>
      <c r="BA41" s="29">
        <f t="shared" si="30"/>
        <v>0.15841007110385827</v>
      </c>
      <c r="BB41" s="29">
        <f t="shared" ref="BB41:BB73" si="31">BB5/$CA5</f>
        <v>0.45355402583339777</v>
      </c>
      <c r="BC41" s="29">
        <f t="shared" ref="BC41:BK41" si="32">BC5/$BB5</f>
        <v>5.2864938608458388E-2</v>
      </c>
      <c r="BD41" s="29">
        <f t="shared" si="32"/>
        <v>0.11732605729877217</v>
      </c>
      <c r="BE41" s="29">
        <f t="shared" si="32"/>
        <v>1.6541609822646658E-2</v>
      </c>
      <c r="BF41" s="29">
        <f t="shared" si="32"/>
        <v>0.12325204638472033</v>
      </c>
      <c r="BG41" s="29">
        <f t="shared" si="32"/>
        <v>0.15053717598908595</v>
      </c>
      <c r="BH41" s="29">
        <f t="shared" si="32"/>
        <v>8.0150068212824013E-2</v>
      </c>
      <c r="BI41" s="29">
        <f t="shared" si="32"/>
        <v>0.11174113233287858</v>
      </c>
      <c r="BJ41" s="29">
        <f t="shared" si="32"/>
        <v>0.23009038199181447</v>
      </c>
      <c r="BK41" s="29">
        <f t="shared" si="32"/>
        <v>0.11749658935879946</v>
      </c>
      <c r="BL41" s="29">
        <f t="shared" ref="BL41:BL73" si="33">BL5/$CA5</f>
        <v>0.13173872689303118</v>
      </c>
      <c r="BM41" s="29">
        <f t="shared" ref="BM41:BT41" si="34">BM5/$BL5</f>
        <v>2.0548950535740497E-2</v>
      </c>
      <c r="BN41" s="29">
        <f t="shared" si="34"/>
        <v>4.975781594011449E-2</v>
      </c>
      <c r="BO41" s="29">
        <f t="shared" si="34"/>
        <v>3.1557316894172904E-2</v>
      </c>
      <c r="BP41" s="29">
        <f t="shared" si="34"/>
        <v>0.12446792895934243</v>
      </c>
      <c r="BQ41" s="29">
        <f t="shared" si="34"/>
        <v>5.0198150594451783E-2</v>
      </c>
      <c r="BR41" s="29">
        <f t="shared" si="34"/>
        <v>0.16703361221194774</v>
      </c>
      <c r="BS41" s="29">
        <f t="shared" si="34"/>
        <v>0.11830324379862028</v>
      </c>
      <c r="BT41" s="29">
        <f t="shared" si="34"/>
        <v>0.43813298106560988</v>
      </c>
      <c r="BU41" s="29">
        <f t="shared" ref="BU41:BU73" si="35">BU5/$CA5</f>
        <v>1.9239693711810658E-2</v>
      </c>
      <c r="BV41" s="29">
        <f t="shared" ref="BV41:BZ41" si="36">BV5/$BU5</f>
        <v>0.65427135678391957</v>
      </c>
      <c r="BW41" s="29">
        <f t="shared" si="36"/>
        <v>2.5125628140703519E-2</v>
      </c>
      <c r="BX41" s="29">
        <f t="shared" si="36"/>
        <v>3.015075376884422E-3</v>
      </c>
      <c r="BY41" s="29">
        <f t="shared" si="36"/>
        <v>0.18994974874371859</v>
      </c>
      <c r="BZ41" s="29">
        <f t="shared" si="36"/>
        <v>0.12763819095477386</v>
      </c>
      <c r="CA41" s="9">
        <v>51716</v>
      </c>
    </row>
    <row r="42" spans="1:79" x14ac:dyDescent="0.2">
      <c r="A42" s="3" t="s">
        <v>162</v>
      </c>
      <c r="B42" s="29">
        <f t="shared" si="17"/>
        <v>3.8455359652998115E-2</v>
      </c>
      <c r="C42" s="29">
        <f t="shared" ref="C42:L42" si="37">C6/$B6</f>
        <v>6.3185378590078334E-2</v>
      </c>
      <c r="D42" s="29">
        <f t="shared" si="37"/>
        <v>1.4621409921671017E-2</v>
      </c>
      <c r="E42" s="29">
        <f t="shared" si="37"/>
        <v>6.0052219321148827E-2</v>
      </c>
      <c r="F42" s="29">
        <f t="shared" si="37"/>
        <v>0.22872062663185377</v>
      </c>
      <c r="G42" s="29">
        <f t="shared" si="37"/>
        <v>5.2741514360313317E-2</v>
      </c>
      <c r="H42" s="29">
        <f t="shared" si="37"/>
        <v>0.20261096605744125</v>
      </c>
      <c r="I42" s="29">
        <f t="shared" si="37"/>
        <v>3.1853785900783291E-2</v>
      </c>
      <c r="J42" s="29">
        <f t="shared" si="37"/>
        <v>0.16501305483028719</v>
      </c>
      <c r="K42" s="29">
        <f t="shared" si="37"/>
        <v>3.6031331592689293E-2</v>
      </c>
      <c r="L42" s="29">
        <f t="shared" si="37"/>
        <v>0.14516971279373367</v>
      </c>
      <c r="M42" s="29">
        <f t="shared" si="19"/>
        <v>8.0926944857223175E-3</v>
      </c>
      <c r="N42" s="29">
        <f t="shared" ref="N42:O42" si="38">N6/$M6</f>
        <v>0.74689826302729534</v>
      </c>
      <c r="O42" s="29">
        <f t="shared" si="38"/>
        <v>0.25310173697270472</v>
      </c>
      <c r="P42" s="29">
        <f t="shared" si="21"/>
        <v>2.8213984497369372E-2</v>
      </c>
      <c r="Q42" s="29">
        <f t="shared" ref="Q42:Y42" si="39">Q6/$P6</f>
        <v>9.9644128113879002E-3</v>
      </c>
      <c r="R42" s="29">
        <f t="shared" si="39"/>
        <v>3.7722419928825621E-2</v>
      </c>
      <c r="S42" s="29">
        <f t="shared" si="39"/>
        <v>5.9074733096085408E-2</v>
      </c>
      <c r="T42" s="29">
        <f t="shared" si="39"/>
        <v>0.32455516014234875</v>
      </c>
      <c r="U42" s="29">
        <f t="shared" si="39"/>
        <v>0.14733096085409253</v>
      </c>
      <c r="V42" s="29">
        <f t="shared" si="39"/>
        <v>0.100355871886121</v>
      </c>
      <c r="W42" s="29">
        <f t="shared" si="39"/>
        <v>0.13238434163701068</v>
      </c>
      <c r="X42" s="29">
        <f t="shared" si="39"/>
        <v>0.10533807829181495</v>
      </c>
      <c r="Y42" s="29">
        <f t="shared" si="39"/>
        <v>8.3274021352313168E-2</v>
      </c>
      <c r="Z42" s="29">
        <f t="shared" si="23"/>
        <v>5.6347644483714203E-2</v>
      </c>
      <c r="AA42" s="29">
        <f t="shared" ref="AA42:AC42" si="40">AA6/$Z6</f>
        <v>1.0691375623663579E-3</v>
      </c>
      <c r="AB42" s="29">
        <f t="shared" si="40"/>
        <v>0.99322879543834641</v>
      </c>
      <c r="AC42" s="29">
        <f t="shared" si="40"/>
        <v>5.7020669992872419E-3</v>
      </c>
      <c r="AD42" s="29">
        <f t="shared" si="25"/>
        <v>2.4498975862484438E-3</v>
      </c>
      <c r="AE42" s="29">
        <f t="shared" ref="AE42:AG42" si="41">AE6/$AD6</f>
        <v>0</v>
      </c>
      <c r="AF42" s="29">
        <f t="shared" si="41"/>
        <v>0.90163934426229508</v>
      </c>
      <c r="AG42" s="29">
        <f t="shared" si="41"/>
        <v>9.8360655737704916E-2</v>
      </c>
      <c r="AH42" s="29">
        <f t="shared" si="27"/>
        <v>0.1029961042612153</v>
      </c>
      <c r="AI42" s="29">
        <f t="shared" ref="AI42:AQ42" si="42">AI6/$AH6</f>
        <v>0.19185026320920257</v>
      </c>
      <c r="AJ42" s="29">
        <f t="shared" si="42"/>
        <v>0.13550399688048353</v>
      </c>
      <c r="AK42" s="29">
        <f t="shared" si="42"/>
        <v>4.4648079547670111E-2</v>
      </c>
      <c r="AL42" s="29">
        <f t="shared" si="42"/>
        <v>0.17625268083447065</v>
      </c>
      <c r="AM42" s="29">
        <f t="shared" si="42"/>
        <v>6.6094755312926495E-2</v>
      </c>
      <c r="AN42" s="29">
        <f t="shared" si="42"/>
        <v>5.0887112497562878E-2</v>
      </c>
      <c r="AO42" s="29">
        <f t="shared" si="42"/>
        <v>0.11951647494638332</v>
      </c>
      <c r="AP42" s="29">
        <f t="shared" si="42"/>
        <v>8.9491128875024376E-2</v>
      </c>
      <c r="AQ42" s="29">
        <f t="shared" si="42"/>
        <v>0.12575550789627607</v>
      </c>
      <c r="AR42" s="29">
        <f t="shared" si="29"/>
        <v>0.15315876139604001</v>
      </c>
      <c r="AS42" s="29">
        <f t="shared" ref="AS42:BA42" si="43">AS6/$AR6</f>
        <v>1.6782483283073291E-2</v>
      </c>
      <c r="AT42" s="29">
        <f t="shared" si="43"/>
        <v>9.2172544906254095E-2</v>
      </c>
      <c r="AU42" s="29">
        <f t="shared" si="43"/>
        <v>2.8976006293431233E-2</v>
      </c>
      <c r="AV42" s="29">
        <f t="shared" si="43"/>
        <v>0.16454700406450767</v>
      </c>
      <c r="AW42" s="29">
        <f t="shared" si="43"/>
        <v>0.24334600760456274</v>
      </c>
      <c r="AX42" s="29">
        <f t="shared" si="43"/>
        <v>0.13058869804641404</v>
      </c>
      <c r="AY42" s="29">
        <f t="shared" si="43"/>
        <v>0.10934836764127442</v>
      </c>
      <c r="AZ42" s="29">
        <f t="shared" si="43"/>
        <v>4.8905205192080768E-2</v>
      </c>
      <c r="BA42" s="29">
        <f t="shared" si="43"/>
        <v>0.16533368296840173</v>
      </c>
      <c r="BB42" s="29">
        <f t="shared" si="31"/>
        <v>0.44943572031005263</v>
      </c>
      <c r="BC42" s="29">
        <f t="shared" ref="BC42:BK42" si="44">BC6/$BB6</f>
        <v>6.0810508913810825E-2</v>
      </c>
      <c r="BD42" s="29">
        <f t="shared" si="44"/>
        <v>0.1092891291720656</v>
      </c>
      <c r="BE42" s="29">
        <f t="shared" si="44"/>
        <v>1.581698762343059E-2</v>
      </c>
      <c r="BF42" s="29">
        <f t="shared" si="44"/>
        <v>0.12461462847951388</v>
      </c>
      <c r="BG42" s="29">
        <f t="shared" si="44"/>
        <v>0.15468477726643134</v>
      </c>
      <c r="BH42" s="29">
        <f t="shared" si="44"/>
        <v>7.9442384165140073E-2</v>
      </c>
      <c r="BI42" s="29">
        <f t="shared" si="44"/>
        <v>0.11684017693579375</v>
      </c>
      <c r="BJ42" s="29">
        <f t="shared" si="44"/>
        <v>0.21558464769223895</v>
      </c>
      <c r="BK42" s="29">
        <f t="shared" si="44"/>
        <v>0.122916759751575</v>
      </c>
      <c r="BL42" s="29">
        <f t="shared" si="33"/>
        <v>0.13892124181694043</v>
      </c>
      <c r="BM42" s="29">
        <f t="shared" ref="BM42:BT42" si="45">BM6/$BL6</f>
        <v>2.009251228678809E-2</v>
      </c>
      <c r="BN42" s="29">
        <f t="shared" si="45"/>
        <v>4.5388840705406185E-2</v>
      </c>
      <c r="BO42" s="29">
        <f t="shared" si="45"/>
        <v>3.0211043654235329E-2</v>
      </c>
      <c r="BP42" s="29">
        <f t="shared" si="45"/>
        <v>0.13211910956923967</v>
      </c>
      <c r="BQ42" s="29">
        <f t="shared" si="45"/>
        <v>5.1893610870193695E-2</v>
      </c>
      <c r="BR42" s="29">
        <f t="shared" si="45"/>
        <v>0.16695576756287944</v>
      </c>
      <c r="BS42" s="29">
        <f t="shared" si="45"/>
        <v>0.11361665221162186</v>
      </c>
      <c r="BT42" s="29">
        <f t="shared" si="45"/>
        <v>0.43972246313963576</v>
      </c>
      <c r="BU42" s="29">
        <f t="shared" si="35"/>
        <v>2.1928591509699186E-2</v>
      </c>
      <c r="BV42" s="29">
        <f t="shared" ref="BV42:BZ42" si="46">BV6/$BU6</f>
        <v>0.45146520146520147</v>
      </c>
      <c r="BW42" s="29">
        <f t="shared" si="46"/>
        <v>2.564102564102564E-2</v>
      </c>
      <c r="BX42" s="29">
        <f t="shared" si="46"/>
        <v>6.41025641025641E-3</v>
      </c>
      <c r="BY42" s="29">
        <f t="shared" si="46"/>
        <v>0.39102564102564102</v>
      </c>
      <c r="BZ42" s="29">
        <f t="shared" si="46"/>
        <v>0.12545787545787546</v>
      </c>
      <c r="CA42" s="9">
        <v>49798</v>
      </c>
    </row>
    <row r="43" spans="1:79" x14ac:dyDescent="0.2">
      <c r="A43" s="3" t="s">
        <v>163</v>
      </c>
      <c r="B43" s="29">
        <f t="shared" si="17"/>
        <v>4.0446949869136301E-2</v>
      </c>
      <c r="C43" s="29">
        <f t="shared" ref="C43:L43" si="47">C7/$B7</f>
        <v>3.0861124937779989E-2</v>
      </c>
      <c r="D43" s="29">
        <f t="shared" si="47"/>
        <v>1.9910403185664508E-2</v>
      </c>
      <c r="E43" s="29">
        <f t="shared" si="47"/>
        <v>6.6202090592334492E-2</v>
      </c>
      <c r="F43" s="29">
        <f t="shared" si="47"/>
        <v>0.22548531607765057</v>
      </c>
      <c r="G43" s="29">
        <f t="shared" si="47"/>
        <v>5.3758088601294177E-2</v>
      </c>
      <c r="H43" s="29">
        <f t="shared" si="47"/>
        <v>0.21553011448481832</v>
      </c>
      <c r="I43" s="29">
        <f t="shared" si="47"/>
        <v>2.8372324539571926E-2</v>
      </c>
      <c r="J43" s="29">
        <f t="shared" si="47"/>
        <v>0.15430562468889994</v>
      </c>
      <c r="K43" s="29">
        <f t="shared" si="47"/>
        <v>4.2309606769537086E-2</v>
      </c>
      <c r="L43" s="29">
        <f t="shared" si="47"/>
        <v>0.16326530612244897</v>
      </c>
      <c r="M43" s="29">
        <f t="shared" si="19"/>
        <v>7.811556271391182E-3</v>
      </c>
      <c r="N43" s="29">
        <f t="shared" ref="N43:O43" si="48">N7/$M7</f>
        <v>0.73711340206185572</v>
      </c>
      <c r="O43" s="29">
        <f t="shared" si="48"/>
        <v>0.26288659793814434</v>
      </c>
      <c r="P43" s="29">
        <f t="shared" si="21"/>
        <v>2.4058788000805315E-2</v>
      </c>
      <c r="Q43" s="29">
        <f t="shared" ref="Q43:Y43" si="49">Q7/$P7</f>
        <v>7.5313807531380752E-3</v>
      </c>
      <c r="R43" s="29">
        <f t="shared" si="49"/>
        <v>4.8535564853556486E-2</v>
      </c>
      <c r="S43" s="29">
        <f t="shared" si="49"/>
        <v>6.6108786610878656E-2</v>
      </c>
      <c r="T43" s="29">
        <f t="shared" si="49"/>
        <v>0.36569037656903763</v>
      </c>
      <c r="U43" s="29">
        <f t="shared" si="49"/>
        <v>0.10878661087866109</v>
      </c>
      <c r="V43" s="29">
        <f t="shared" si="49"/>
        <v>0.11213389121338913</v>
      </c>
      <c r="W43" s="29">
        <f t="shared" si="49"/>
        <v>0.10292887029288703</v>
      </c>
      <c r="X43" s="29">
        <f t="shared" si="49"/>
        <v>9.6234309623430964E-2</v>
      </c>
      <c r="Y43" s="29">
        <f t="shared" si="49"/>
        <v>9.2050209205020925E-2</v>
      </c>
      <c r="Z43" s="29">
        <f t="shared" si="23"/>
        <v>5.9371854237970603E-2</v>
      </c>
      <c r="AA43" s="29">
        <f t="shared" ref="AA43:AC43" si="50">AA7/$Z7</f>
        <v>1.3563919972872161E-3</v>
      </c>
      <c r="AB43" s="29">
        <f t="shared" si="50"/>
        <v>0.99626992200746012</v>
      </c>
      <c r="AC43" s="29">
        <f t="shared" si="50"/>
        <v>2.3736859952526281E-3</v>
      </c>
      <c r="AD43" s="29">
        <f t="shared" si="25"/>
        <v>2.7582041473726594E-3</v>
      </c>
      <c r="AE43" s="29">
        <f t="shared" ref="AE43:AG43" si="51">AE7/$AD7</f>
        <v>0</v>
      </c>
      <c r="AF43" s="29">
        <f t="shared" si="51"/>
        <v>0.9051094890510949</v>
      </c>
      <c r="AG43" s="29">
        <f t="shared" si="51"/>
        <v>9.4890510948905105E-2</v>
      </c>
      <c r="AH43" s="29">
        <f t="shared" si="27"/>
        <v>0.10573786994161466</v>
      </c>
      <c r="AI43" s="29">
        <f t="shared" ref="AI43:AQ43" si="52">AI7/$AH7</f>
        <v>0.19878141660319879</v>
      </c>
      <c r="AJ43" s="29">
        <f t="shared" si="52"/>
        <v>0.13670982482863672</v>
      </c>
      <c r="AK43" s="29">
        <f t="shared" si="52"/>
        <v>4.6648895658796652E-2</v>
      </c>
      <c r="AL43" s="29">
        <f t="shared" si="52"/>
        <v>0.17840822543792842</v>
      </c>
      <c r="AM43" s="29">
        <f t="shared" si="52"/>
        <v>6.664127951256664E-2</v>
      </c>
      <c r="AN43" s="29">
        <f t="shared" si="52"/>
        <v>5.4074638233054077E-2</v>
      </c>
      <c r="AO43" s="29">
        <f t="shared" si="52"/>
        <v>0.11462300076161462</v>
      </c>
      <c r="AP43" s="29">
        <f t="shared" si="52"/>
        <v>8.6443259710586445E-2</v>
      </c>
      <c r="AQ43" s="29">
        <f t="shared" si="52"/>
        <v>0.11766945925361767</v>
      </c>
      <c r="AR43" s="29">
        <f t="shared" si="29"/>
        <v>0.15250654318502113</v>
      </c>
      <c r="AS43" s="29">
        <f t="shared" ref="AS43:BA43" si="53">AS7/$AR7</f>
        <v>1.5577557755775578E-2</v>
      </c>
      <c r="AT43" s="29">
        <f t="shared" si="53"/>
        <v>9.2937293729372941E-2</v>
      </c>
      <c r="AU43" s="29">
        <f t="shared" si="53"/>
        <v>2.9702970297029702E-2</v>
      </c>
      <c r="AV43" s="29">
        <f t="shared" si="53"/>
        <v>0.15960396039603961</v>
      </c>
      <c r="AW43" s="29">
        <f t="shared" si="53"/>
        <v>0.25174917491749177</v>
      </c>
      <c r="AX43" s="29">
        <f t="shared" si="53"/>
        <v>0.12211221122112212</v>
      </c>
      <c r="AY43" s="29">
        <f t="shared" si="53"/>
        <v>0.11815181518151815</v>
      </c>
      <c r="AZ43" s="29">
        <f t="shared" si="53"/>
        <v>4.8976897689768976E-2</v>
      </c>
      <c r="BA43" s="29">
        <f t="shared" si="53"/>
        <v>0.16118811881188119</v>
      </c>
      <c r="BB43" s="29">
        <f t="shared" si="31"/>
        <v>0.44062814576202941</v>
      </c>
      <c r="BC43" s="29">
        <f t="shared" ref="BC43:BK43" si="54">BC7/$BB7</f>
        <v>5.990130677145207E-2</v>
      </c>
      <c r="BD43" s="29">
        <f t="shared" si="54"/>
        <v>9.243351914465868E-2</v>
      </c>
      <c r="BE43" s="29">
        <f t="shared" si="54"/>
        <v>1.4392762496573152E-2</v>
      </c>
      <c r="BF43" s="29">
        <f t="shared" si="54"/>
        <v>0.12629077949374029</v>
      </c>
      <c r="BG43" s="29">
        <f t="shared" si="54"/>
        <v>0.15562460020104177</v>
      </c>
      <c r="BH43" s="29">
        <f t="shared" si="54"/>
        <v>8.3295257242072554E-2</v>
      </c>
      <c r="BI43" s="29">
        <f t="shared" si="54"/>
        <v>0.12085351366170155</v>
      </c>
      <c r="BJ43" s="29">
        <f t="shared" si="54"/>
        <v>0.19555880471534315</v>
      </c>
      <c r="BK43" s="29">
        <f t="shared" si="54"/>
        <v>0.15164945627341681</v>
      </c>
      <c r="BL43" s="29">
        <f t="shared" si="33"/>
        <v>0.14658747735051339</v>
      </c>
      <c r="BM43" s="29">
        <f t="shared" ref="BM43:BT43" si="55">BM7/$BL7</f>
        <v>2.1150940804834501E-2</v>
      </c>
      <c r="BN43" s="29">
        <f t="shared" si="55"/>
        <v>4.1340475209449251E-2</v>
      </c>
      <c r="BO43" s="29">
        <f t="shared" si="55"/>
        <v>3.0352973492652108E-2</v>
      </c>
      <c r="BP43" s="29">
        <f t="shared" si="55"/>
        <v>0.14105205328938333</v>
      </c>
      <c r="BQ43" s="29">
        <f t="shared" si="55"/>
        <v>5.2740008240626288E-2</v>
      </c>
      <c r="BR43" s="29">
        <f t="shared" si="55"/>
        <v>0.17044362038181568</v>
      </c>
      <c r="BS43" s="29">
        <f t="shared" si="55"/>
        <v>0.10891361076775168</v>
      </c>
      <c r="BT43" s="29">
        <f t="shared" si="55"/>
        <v>0.43400631781348714</v>
      </c>
      <c r="BU43" s="29">
        <f t="shared" si="35"/>
        <v>2.0092611234145359E-2</v>
      </c>
      <c r="BV43" s="29">
        <f t="shared" ref="BV43:BZ43" si="56">BV7/$BU7</f>
        <v>2.8056112224448898E-2</v>
      </c>
      <c r="BW43" s="29">
        <f t="shared" si="56"/>
        <v>1.1022044088176353E-2</v>
      </c>
      <c r="BX43" s="29">
        <f t="shared" si="56"/>
        <v>0</v>
      </c>
      <c r="BY43" s="29">
        <f t="shared" si="56"/>
        <v>0.86773547094188375</v>
      </c>
      <c r="BZ43" s="29">
        <f t="shared" si="56"/>
        <v>9.3186372745490978E-2</v>
      </c>
      <c r="CA43" s="9">
        <v>49670</v>
      </c>
    </row>
    <row r="44" spans="1:79" x14ac:dyDescent="0.2">
      <c r="A44" s="3" t="s">
        <v>164</v>
      </c>
      <c r="B44" s="29">
        <f t="shared" si="17"/>
        <v>3.8708979834567767E-2</v>
      </c>
      <c r="C44" s="29">
        <f t="shared" ref="C44:L44" si="57">C8/$B8</f>
        <v>2.7467411545623835E-2</v>
      </c>
      <c r="D44" s="29">
        <f t="shared" si="57"/>
        <v>1.8156424581005588E-2</v>
      </c>
      <c r="E44" s="29">
        <f t="shared" si="57"/>
        <v>7.0763500931098691E-2</v>
      </c>
      <c r="F44" s="29">
        <f t="shared" si="57"/>
        <v>0.22486033519553073</v>
      </c>
      <c r="G44" s="29">
        <f t="shared" si="57"/>
        <v>6.0986964618249533E-2</v>
      </c>
      <c r="H44" s="29">
        <f t="shared" si="57"/>
        <v>0.22113594040968343</v>
      </c>
      <c r="I44" s="29">
        <f t="shared" si="57"/>
        <v>3.398510242085661E-2</v>
      </c>
      <c r="J44" s="29">
        <f t="shared" si="57"/>
        <v>0.1527001862197393</v>
      </c>
      <c r="K44" s="29">
        <f t="shared" si="57"/>
        <v>3.2588454376163874E-2</v>
      </c>
      <c r="L44" s="29">
        <f t="shared" si="57"/>
        <v>0.15735567970204842</v>
      </c>
      <c r="M44" s="29">
        <f t="shared" si="19"/>
        <v>7.3885855363932888E-3</v>
      </c>
      <c r="N44" s="29">
        <f t="shared" ref="N44:O44" si="58">N8/$M8</f>
        <v>0.73902439024390243</v>
      </c>
      <c r="O44" s="29">
        <f t="shared" si="58"/>
        <v>0.26097560975609757</v>
      </c>
      <c r="P44" s="29">
        <f t="shared" si="21"/>
        <v>2.5571714332053845E-2</v>
      </c>
      <c r="Q44" s="29">
        <f t="shared" ref="Q44:Y44" si="59">Q8/$P8</f>
        <v>0</v>
      </c>
      <c r="R44" s="29">
        <f t="shared" si="59"/>
        <v>4.0873854827343202E-2</v>
      </c>
      <c r="S44" s="29">
        <f t="shared" si="59"/>
        <v>6.5539112050739964E-2</v>
      </c>
      <c r="T44" s="29">
        <f t="shared" si="59"/>
        <v>0.36363636363636365</v>
      </c>
      <c r="U44" s="29">
        <f t="shared" si="59"/>
        <v>0.10782241014799154</v>
      </c>
      <c r="V44" s="29">
        <f t="shared" si="59"/>
        <v>0.10007047216349542</v>
      </c>
      <c r="W44" s="29">
        <f t="shared" si="59"/>
        <v>0.10852713178294573</v>
      </c>
      <c r="X44" s="29">
        <f t="shared" si="59"/>
        <v>0.11980267794221283</v>
      </c>
      <c r="Y44" s="29">
        <f t="shared" si="59"/>
        <v>9.3727977448907679E-2</v>
      </c>
      <c r="Z44" s="29">
        <f t="shared" si="23"/>
        <v>5.8423888558504986E-2</v>
      </c>
      <c r="AA44" s="29">
        <f t="shared" ref="AA44:AC44" si="60">AA8/$Z8</f>
        <v>1.5422578655151142E-3</v>
      </c>
      <c r="AB44" s="29">
        <f t="shared" si="60"/>
        <v>0.99383096853793951</v>
      </c>
      <c r="AC44" s="29">
        <f t="shared" si="60"/>
        <v>4.6267735965453425E-3</v>
      </c>
      <c r="AD44" s="29">
        <f t="shared" si="25"/>
        <v>3.135643617883981E-3</v>
      </c>
      <c r="AE44" s="29">
        <f t="shared" ref="AE44:AG44" si="61">AE8/$AD8</f>
        <v>0</v>
      </c>
      <c r="AF44" s="29">
        <f t="shared" si="61"/>
        <v>0.89655172413793105</v>
      </c>
      <c r="AG44" s="29">
        <f t="shared" si="61"/>
        <v>0.10344827586206896</v>
      </c>
      <c r="AH44" s="29">
        <f t="shared" si="27"/>
        <v>0.11209024886918599</v>
      </c>
      <c r="AI44" s="29">
        <f t="shared" ref="AI44:AQ44" si="62">AI8/$AH8</f>
        <v>0.20643086816720257</v>
      </c>
      <c r="AJ44" s="29">
        <f t="shared" si="62"/>
        <v>0.11254019292604502</v>
      </c>
      <c r="AK44" s="29">
        <f t="shared" si="62"/>
        <v>4.9035369774919617E-2</v>
      </c>
      <c r="AL44" s="29">
        <f t="shared" si="62"/>
        <v>0.204983922829582</v>
      </c>
      <c r="AM44" s="29">
        <f t="shared" si="62"/>
        <v>7.0418006430868166E-2</v>
      </c>
      <c r="AN44" s="29">
        <f t="shared" si="62"/>
        <v>4.9839228295819937E-2</v>
      </c>
      <c r="AO44" s="29">
        <f t="shared" si="62"/>
        <v>0.1045016077170418</v>
      </c>
      <c r="AP44" s="29">
        <f t="shared" si="62"/>
        <v>8.5369774919614144E-2</v>
      </c>
      <c r="AQ44" s="29">
        <f t="shared" si="62"/>
        <v>0.11688102893890676</v>
      </c>
      <c r="AR44" s="29">
        <f t="shared" si="29"/>
        <v>0.15197058982537709</v>
      </c>
      <c r="AS44" s="29">
        <f t="shared" ref="AS44:BA44" si="63">AS8/$AR8</f>
        <v>1.5652792600498042E-2</v>
      </c>
      <c r="AT44" s="29">
        <f t="shared" si="63"/>
        <v>9.2612356219613418E-2</v>
      </c>
      <c r="AU44" s="29">
        <f t="shared" si="63"/>
        <v>2.9052531720621368E-2</v>
      </c>
      <c r="AV44" s="29">
        <f t="shared" si="63"/>
        <v>0.16447290406735443</v>
      </c>
      <c r="AW44" s="29">
        <f t="shared" si="63"/>
        <v>0.24783588284121902</v>
      </c>
      <c r="AX44" s="29">
        <f t="shared" si="63"/>
        <v>0.12142772441598482</v>
      </c>
      <c r="AY44" s="29">
        <f t="shared" si="63"/>
        <v>0.10150598837898731</v>
      </c>
      <c r="AZ44" s="29">
        <f t="shared" si="63"/>
        <v>5.2175975334993477E-2</v>
      </c>
      <c r="BA44" s="29">
        <f t="shared" si="63"/>
        <v>0.17526384442072809</v>
      </c>
      <c r="BB44" s="29">
        <f t="shared" si="31"/>
        <v>0.42767295597484278</v>
      </c>
      <c r="BC44" s="29">
        <f t="shared" ref="BC44:BK44" si="64">BC8/$BB8</f>
        <v>5.6674532277094215E-2</v>
      </c>
      <c r="BD44" s="29">
        <f t="shared" si="64"/>
        <v>9.9022416989718517E-2</v>
      </c>
      <c r="BE44" s="29">
        <f t="shared" si="64"/>
        <v>1.3231080397775156E-2</v>
      </c>
      <c r="BF44" s="29">
        <f t="shared" si="64"/>
        <v>0.12186077869543233</v>
      </c>
      <c r="BG44" s="29">
        <f t="shared" si="64"/>
        <v>0.16639979774144614</v>
      </c>
      <c r="BH44" s="29">
        <f t="shared" si="64"/>
        <v>9.2196190797235802E-2</v>
      </c>
      <c r="BI44" s="29">
        <f t="shared" si="64"/>
        <v>0.1303303556379572</v>
      </c>
      <c r="BJ44" s="29">
        <f t="shared" si="64"/>
        <v>0.23495702005730659</v>
      </c>
      <c r="BK44" s="29">
        <f t="shared" si="64"/>
        <v>8.5327827406034049E-2</v>
      </c>
      <c r="BL44" s="29">
        <f t="shared" si="33"/>
        <v>0.15344830693265574</v>
      </c>
      <c r="BM44" s="29">
        <f t="shared" ref="BM44:BT44" si="65">BM8/$BL8</f>
        <v>1.9495008807985909E-2</v>
      </c>
      <c r="BN44" s="29">
        <f t="shared" si="65"/>
        <v>4.0164415736934821E-2</v>
      </c>
      <c r="BO44" s="29">
        <f t="shared" si="65"/>
        <v>3.2061068702290078E-2</v>
      </c>
      <c r="BP44" s="29">
        <f t="shared" si="65"/>
        <v>0.14186729301233117</v>
      </c>
      <c r="BQ44" s="29">
        <f t="shared" si="65"/>
        <v>5.6488549618320609E-2</v>
      </c>
      <c r="BR44" s="29">
        <f t="shared" si="65"/>
        <v>0.16958308866705812</v>
      </c>
      <c r="BS44" s="29">
        <f t="shared" si="65"/>
        <v>0.1093364650616559</v>
      </c>
      <c r="BT44" s="29">
        <f t="shared" si="65"/>
        <v>0.43100411039342335</v>
      </c>
      <c r="BU44" s="29">
        <f t="shared" si="35"/>
        <v>2.1589086518534539E-2</v>
      </c>
      <c r="BV44" s="29">
        <f t="shared" ref="BV44:BZ44" si="66">BV8/$BU8</f>
        <v>2.2537562604340568E-2</v>
      </c>
      <c r="BW44" s="29">
        <f t="shared" si="66"/>
        <v>8.3472454090150253E-4</v>
      </c>
      <c r="BX44" s="29">
        <f t="shared" si="66"/>
        <v>0</v>
      </c>
      <c r="BY44" s="29">
        <f t="shared" si="66"/>
        <v>0.92153589315525875</v>
      </c>
      <c r="BZ44" s="29">
        <f t="shared" si="66"/>
        <v>5.5091819699499167E-2</v>
      </c>
      <c r="CA44" s="9">
        <v>55491</v>
      </c>
    </row>
    <row r="45" spans="1:79" x14ac:dyDescent="0.2">
      <c r="A45" s="3" t="s">
        <v>165</v>
      </c>
      <c r="B45" s="29">
        <f t="shared" si="17"/>
        <v>3.8162555496786398E-2</v>
      </c>
      <c r="C45" s="29">
        <f t="shared" ref="C45:L45" si="67">C9/$B9</f>
        <v>2.7299454010919783E-2</v>
      </c>
      <c r="D45" s="29">
        <f t="shared" si="67"/>
        <v>1.637967240655187E-2</v>
      </c>
      <c r="E45" s="29">
        <f t="shared" si="67"/>
        <v>6.6778664426711459E-2</v>
      </c>
      <c r="F45" s="29">
        <f t="shared" si="67"/>
        <v>0.2259554808903822</v>
      </c>
      <c r="G45" s="29">
        <f t="shared" si="67"/>
        <v>5.8378832423351533E-2</v>
      </c>
      <c r="H45" s="29">
        <f t="shared" si="67"/>
        <v>0.21041579168416633</v>
      </c>
      <c r="I45" s="29">
        <f t="shared" si="67"/>
        <v>3.0659386812263753E-2</v>
      </c>
      <c r="J45" s="29">
        <f t="shared" si="67"/>
        <v>0.15035699286014279</v>
      </c>
      <c r="K45" s="29">
        <f t="shared" si="67"/>
        <v>3.6539269214615706E-2</v>
      </c>
      <c r="L45" s="29">
        <f t="shared" si="67"/>
        <v>0.17723645527089457</v>
      </c>
      <c r="M45" s="29">
        <f t="shared" si="19"/>
        <v>7.2286066900674774E-3</v>
      </c>
      <c r="N45" s="29">
        <f t="shared" ref="N45:O45" si="68">N9/$M9</f>
        <v>0.70509977827050996</v>
      </c>
      <c r="O45" s="29">
        <f t="shared" si="68"/>
        <v>0.29490022172949004</v>
      </c>
      <c r="P45" s="29">
        <f t="shared" si="21"/>
        <v>2.4811270856373517E-2</v>
      </c>
      <c r="Q45" s="29">
        <f t="shared" ref="Q45:Y45" si="69">Q9/$P9</f>
        <v>2.5839793281653748E-3</v>
      </c>
      <c r="R45" s="29">
        <f t="shared" si="69"/>
        <v>4.1989664082687339E-2</v>
      </c>
      <c r="S45" s="29">
        <f t="shared" si="69"/>
        <v>7.170542635658915E-2</v>
      </c>
      <c r="T45" s="29">
        <f t="shared" si="69"/>
        <v>0.42118863049095606</v>
      </c>
      <c r="U45" s="29">
        <f t="shared" si="69"/>
        <v>9.1085271317829453E-2</v>
      </c>
      <c r="V45" s="29">
        <f t="shared" si="69"/>
        <v>9.8837209302325577E-2</v>
      </c>
      <c r="W45" s="29">
        <f t="shared" si="69"/>
        <v>8.9793281653746768E-2</v>
      </c>
      <c r="X45" s="29">
        <f t="shared" si="69"/>
        <v>8.2687338501291993E-2</v>
      </c>
      <c r="Y45" s="29">
        <f t="shared" si="69"/>
        <v>0.10012919896640828</v>
      </c>
      <c r="Z45" s="29">
        <f t="shared" si="23"/>
        <v>6.1210751550704427E-2</v>
      </c>
      <c r="AA45" s="29">
        <f t="shared" ref="AA45:AC45" si="70">AA9/$Z9</f>
        <v>4.1895784236711184E-3</v>
      </c>
      <c r="AB45" s="29">
        <f t="shared" si="70"/>
        <v>0.99004975124378114</v>
      </c>
      <c r="AC45" s="29">
        <f t="shared" si="70"/>
        <v>5.7606703325477878E-3</v>
      </c>
      <c r="AD45" s="29">
        <f t="shared" si="25"/>
        <v>3.1414787389206777E-3</v>
      </c>
      <c r="AE45" s="29">
        <f t="shared" ref="AE45:AG45" si="71">AE9/$AD9</f>
        <v>0</v>
      </c>
      <c r="AF45" s="29">
        <f t="shared" si="71"/>
        <v>0.91326530612244894</v>
      </c>
      <c r="AG45" s="29">
        <f t="shared" si="71"/>
        <v>8.673469387755102E-2</v>
      </c>
      <c r="AH45" s="29">
        <f t="shared" si="27"/>
        <v>0.10967928066548059</v>
      </c>
      <c r="AI45" s="29">
        <f t="shared" ref="AI45:AQ45" si="72">AI9/$AH9</f>
        <v>0.21788689171416045</v>
      </c>
      <c r="AJ45" s="29">
        <f t="shared" si="72"/>
        <v>8.5050416483998248E-2</v>
      </c>
      <c r="AK45" s="29">
        <f t="shared" si="72"/>
        <v>4.895513663597837E-2</v>
      </c>
      <c r="AL45" s="29">
        <f t="shared" si="72"/>
        <v>0.20356568756393395</v>
      </c>
      <c r="AM45" s="29">
        <f t="shared" si="72"/>
        <v>7.1752155487359345E-2</v>
      </c>
      <c r="AN45" s="29">
        <f t="shared" si="72"/>
        <v>5.4946660821277214E-2</v>
      </c>
      <c r="AO45" s="29">
        <f t="shared" si="72"/>
        <v>0.10638608797311121</v>
      </c>
      <c r="AP45" s="29">
        <f t="shared" si="72"/>
        <v>8.855765015344147E-2</v>
      </c>
      <c r="AQ45" s="29">
        <f t="shared" si="72"/>
        <v>0.12289931316673973</v>
      </c>
      <c r="AR45" s="29">
        <f t="shared" si="29"/>
        <v>0.1464474042730522</v>
      </c>
      <c r="AS45" s="29">
        <f t="shared" ref="AS45:BA45" si="73">AS9/$AR9</f>
        <v>1.4993980518769837E-2</v>
      </c>
      <c r="AT45" s="29">
        <f t="shared" si="73"/>
        <v>9.6640035022436246E-2</v>
      </c>
      <c r="AU45" s="29">
        <f t="shared" si="73"/>
        <v>2.9987961037539673E-2</v>
      </c>
      <c r="AV45" s="29">
        <f t="shared" si="73"/>
        <v>0.16252599321440298</v>
      </c>
      <c r="AW45" s="29">
        <f t="shared" si="73"/>
        <v>0.24165481011272846</v>
      </c>
      <c r="AX45" s="29">
        <f t="shared" si="73"/>
        <v>0.11360402758016855</v>
      </c>
      <c r="AY45" s="29">
        <f t="shared" si="73"/>
        <v>0.11360402758016855</v>
      </c>
      <c r="AZ45" s="29">
        <f t="shared" si="73"/>
        <v>5.2095873919229506E-2</v>
      </c>
      <c r="BA45" s="29">
        <f t="shared" si="73"/>
        <v>0.1748932910145562</v>
      </c>
      <c r="BB45" s="29">
        <f t="shared" si="31"/>
        <v>0.44054430927537624</v>
      </c>
      <c r="BC45" s="29">
        <f t="shared" ref="BC45:BK45" si="74">BC9/$BB9</f>
        <v>6.0576293385723644E-2</v>
      </c>
      <c r="BD45" s="29">
        <f t="shared" si="74"/>
        <v>9.8850323801207882E-2</v>
      </c>
      <c r="BE45" s="29">
        <f t="shared" si="74"/>
        <v>1.1787819253438114E-2</v>
      </c>
      <c r="BF45" s="29">
        <f t="shared" si="74"/>
        <v>0.12460889179946154</v>
      </c>
      <c r="BG45" s="29">
        <f t="shared" si="74"/>
        <v>0.16648475587571854</v>
      </c>
      <c r="BH45" s="29">
        <f t="shared" si="74"/>
        <v>9.0518809575784037E-2</v>
      </c>
      <c r="BI45" s="29">
        <f t="shared" si="74"/>
        <v>0.13650585752746852</v>
      </c>
      <c r="BJ45" s="29">
        <f t="shared" si="74"/>
        <v>0.24357854907953139</v>
      </c>
      <c r="BK45" s="29">
        <f t="shared" si="74"/>
        <v>6.7088699701666296E-2</v>
      </c>
      <c r="BL45" s="29">
        <f t="shared" si="33"/>
        <v>0.15099934285393726</v>
      </c>
      <c r="BM45" s="29">
        <f t="shared" ref="BM45:BT45" si="75">BM9/$BL9</f>
        <v>1.9318543679014966E-2</v>
      </c>
      <c r="BN45" s="29">
        <f t="shared" si="75"/>
        <v>3.9167816579980891E-2</v>
      </c>
      <c r="BO45" s="29">
        <f t="shared" si="75"/>
        <v>2.8871669674132256E-2</v>
      </c>
      <c r="BP45" s="29">
        <f t="shared" si="75"/>
        <v>0.15433605774333936</v>
      </c>
      <c r="BQ45" s="29">
        <f t="shared" si="75"/>
        <v>5.4665109860948941E-2</v>
      </c>
      <c r="BR45" s="29">
        <f t="shared" si="75"/>
        <v>0.17492835155503661</v>
      </c>
      <c r="BS45" s="29">
        <f t="shared" si="75"/>
        <v>0.10869334465555673</v>
      </c>
      <c r="BT45" s="29">
        <f t="shared" si="75"/>
        <v>0.42001910625199024</v>
      </c>
      <c r="BU45" s="29">
        <f t="shared" si="35"/>
        <v>1.7774999599301181E-2</v>
      </c>
      <c r="BV45" s="29">
        <f t="shared" ref="BV45:BZ45" si="76">BV9/$BU9</f>
        <v>3.3363390441839495E-2</v>
      </c>
      <c r="BW45" s="29">
        <f t="shared" si="76"/>
        <v>9.0171325518485117E-4</v>
      </c>
      <c r="BX45" s="29">
        <f t="shared" si="76"/>
        <v>0</v>
      </c>
      <c r="BY45" s="29">
        <f t="shared" si="76"/>
        <v>0.90441839495040577</v>
      </c>
      <c r="BZ45" s="29">
        <f t="shared" si="76"/>
        <v>6.1316501352569885E-2</v>
      </c>
      <c r="CA45" s="9">
        <v>62391</v>
      </c>
    </row>
    <row r="46" spans="1:79" x14ac:dyDescent="0.2">
      <c r="A46" s="3" t="s">
        <v>166</v>
      </c>
      <c r="B46" s="29">
        <f t="shared" si="17"/>
        <v>3.7928401515374001E-2</v>
      </c>
      <c r="C46" s="29">
        <f t="shared" ref="C46:L46" si="77">C10/$B10</f>
        <v>3.1358885017421602E-2</v>
      </c>
      <c r="D46" s="29">
        <f t="shared" si="77"/>
        <v>1.6260162601626018E-2</v>
      </c>
      <c r="E46" s="29">
        <f t="shared" si="77"/>
        <v>6.2330623306233061E-2</v>
      </c>
      <c r="F46" s="29">
        <f t="shared" si="77"/>
        <v>0.22531939605110338</v>
      </c>
      <c r="G46" s="29">
        <f t="shared" si="77"/>
        <v>5.7297715834301204E-2</v>
      </c>
      <c r="H46" s="29">
        <f t="shared" si="77"/>
        <v>0.1951219512195122</v>
      </c>
      <c r="I46" s="29">
        <f t="shared" si="77"/>
        <v>2.9036004645760744E-2</v>
      </c>
      <c r="J46" s="29">
        <f t="shared" si="77"/>
        <v>0.16918312040263259</v>
      </c>
      <c r="K46" s="29">
        <f t="shared" si="77"/>
        <v>4.1424699961285325E-2</v>
      </c>
      <c r="L46" s="29">
        <f t="shared" si="77"/>
        <v>0.17266744096012387</v>
      </c>
      <c r="M46" s="29">
        <f t="shared" si="19"/>
        <v>7.3566121406126103E-3</v>
      </c>
      <c r="N46" s="29">
        <f t="shared" ref="N46:O46" si="78">N10/$M10</f>
        <v>0.67465069860279436</v>
      </c>
      <c r="O46" s="29">
        <f t="shared" si="78"/>
        <v>0.32534930139720558</v>
      </c>
      <c r="P46" s="29">
        <f t="shared" si="21"/>
        <v>2.4228363337346921E-2</v>
      </c>
      <c r="Q46" s="29">
        <f t="shared" ref="Q46:Y46" si="79">Q10/$P10</f>
        <v>2.4242424242424242E-3</v>
      </c>
      <c r="R46" s="29">
        <f t="shared" si="79"/>
        <v>6.363636363636363E-2</v>
      </c>
      <c r="S46" s="29">
        <f t="shared" si="79"/>
        <v>7.7575757575757576E-2</v>
      </c>
      <c r="T46" s="29">
        <f t="shared" si="79"/>
        <v>0.36666666666666664</v>
      </c>
      <c r="U46" s="29">
        <f t="shared" si="79"/>
        <v>7.9393939393939392E-2</v>
      </c>
      <c r="V46" s="29">
        <f t="shared" si="79"/>
        <v>0.10545454545454545</v>
      </c>
      <c r="W46" s="29">
        <f t="shared" si="79"/>
        <v>9.8787878787878786E-2</v>
      </c>
      <c r="X46" s="29">
        <f t="shared" si="79"/>
        <v>0.10242424242424242</v>
      </c>
      <c r="Y46" s="29">
        <f t="shared" si="79"/>
        <v>0.10363636363636364</v>
      </c>
      <c r="Z46" s="29">
        <f t="shared" si="23"/>
        <v>4.7928107838242633E-2</v>
      </c>
      <c r="AA46" s="29">
        <f t="shared" ref="AA46:AC46" si="80">AA10/$Z10</f>
        <v>7.9656862745098034E-3</v>
      </c>
      <c r="AB46" s="29">
        <f t="shared" si="80"/>
        <v>0.98406862745098034</v>
      </c>
      <c r="AC46" s="29">
        <f t="shared" si="80"/>
        <v>7.9656862745098034E-3</v>
      </c>
      <c r="AD46" s="29">
        <f t="shared" si="25"/>
        <v>3.06892602273061E-3</v>
      </c>
      <c r="AE46" s="29">
        <f t="shared" ref="AE46:AG46" si="81">AE10/$AD10</f>
        <v>9.5693779904306216E-3</v>
      </c>
      <c r="AF46" s="29">
        <f t="shared" si="81"/>
        <v>0.89473684210526316</v>
      </c>
      <c r="AG46" s="29">
        <f t="shared" si="81"/>
        <v>9.569377990430622E-2</v>
      </c>
      <c r="AH46" s="29">
        <f t="shared" si="27"/>
        <v>0.10805850048456726</v>
      </c>
      <c r="AI46" s="29">
        <f t="shared" ref="AI46:AQ46" si="82">AI10/$AH10</f>
        <v>0.23182497621959505</v>
      </c>
      <c r="AJ46" s="29">
        <f t="shared" si="82"/>
        <v>6.2780269058295965E-2</v>
      </c>
      <c r="AK46" s="29">
        <f t="shared" si="82"/>
        <v>4.8240250033972004E-2</v>
      </c>
      <c r="AL46" s="29">
        <f t="shared" si="82"/>
        <v>0.20437559451012366</v>
      </c>
      <c r="AM46" s="29">
        <f t="shared" si="82"/>
        <v>7.4330751460796304E-2</v>
      </c>
      <c r="AN46" s="29">
        <f t="shared" si="82"/>
        <v>6.0198396521266476E-2</v>
      </c>
      <c r="AO46" s="29">
        <f t="shared" si="82"/>
        <v>0.10925397472482674</v>
      </c>
      <c r="AP46" s="29">
        <f t="shared" si="82"/>
        <v>9.050142682429678E-2</v>
      </c>
      <c r="AQ46" s="29">
        <f t="shared" si="82"/>
        <v>0.11849436064682702</v>
      </c>
      <c r="AR46" s="29">
        <f t="shared" si="29"/>
        <v>0.14711755895568412</v>
      </c>
      <c r="AS46" s="29">
        <f t="shared" ref="AS46:BA46" si="83">AS10/$AR10</f>
        <v>1.5570416209202515E-2</v>
      </c>
      <c r="AT46" s="29">
        <f t="shared" si="83"/>
        <v>9.9610739594769931E-2</v>
      </c>
      <c r="AU46" s="29">
        <f t="shared" si="83"/>
        <v>3.0442159896197224E-2</v>
      </c>
      <c r="AV46" s="29">
        <f t="shared" si="83"/>
        <v>0.1635891805569418</v>
      </c>
      <c r="AW46" s="29">
        <f t="shared" si="83"/>
        <v>0.23635093322686895</v>
      </c>
      <c r="AX46" s="29">
        <f t="shared" si="83"/>
        <v>0.11418305220081844</v>
      </c>
      <c r="AY46" s="29">
        <f t="shared" si="83"/>
        <v>0.10989120670725622</v>
      </c>
      <c r="AZ46" s="29">
        <f t="shared" si="83"/>
        <v>5.8688491865455633E-2</v>
      </c>
      <c r="BA46" s="29">
        <f t="shared" si="83"/>
        <v>0.17167381974248927</v>
      </c>
      <c r="BB46" s="29">
        <f t="shared" si="31"/>
        <v>0.46146956036533437</v>
      </c>
      <c r="BC46" s="29">
        <f t="shared" ref="BC46:BK46" si="84">BC10/$BB10</f>
        <v>5.5970980367200177E-2</v>
      </c>
      <c r="BD46" s="29">
        <f t="shared" si="84"/>
        <v>0.10630986094759283</v>
      </c>
      <c r="BE46" s="29">
        <f t="shared" si="84"/>
        <v>1.3873420943774462E-2</v>
      </c>
      <c r="BF46" s="29">
        <f t="shared" si="84"/>
        <v>0.12447895122028829</v>
      </c>
      <c r="BG46" s="29">
        <f t="shared" si="84"/>
        <v>0.16549463836828204</v>
      </c>
      <c r="BH46" s="29">
        <f t="shared" si="84"/>
        <v>9.1450027046806881E-2</v>
      </c>
      <c r="BI46" s="29">
        <f t="shared" si="84"/>
        <v>0.13921150602984694</v>
      </c>
      <c r="BJ46" s="29">
        <f t="shared" si="84"/>
        <v>0.25338085086072487</v>
      </c>
      <c r="BK46" s="29">
        <f t="shared" si="84"/>
        <v>4.9829764215483505E-2</v>
      </c>
      <c r="BL46" s="29">
        <f t="shared" si="33"/>
        <v>0.15020116883498283</v>
      </c>
      <c r="BM46" s="29">
        <f t="shared" ref="BM46:BT46" si="85">BM10/$BL10</f>
        <v>2.0138820999120149E-2</v>
      </c>
      <c r="BN46" s="29">
        <f t="shared" si="85"/>
        <v>4.1548538469058559E-2</v>
      </c>
      <c r="BO46" s="29">
        <f t="shared" si="85"/>
        <v>3.0697037833610323E-2</v>
      </c>
      <c r="BP46" s="29">
        <f t="shared" si="85"/>
        <v>0.15123668002737314</v>
      </c>
      <c r="BQ46" s="29">
        <f t="shared" si="85"/>
        <v>5.4453025711213215E-2</v>
      </c>
      <c r="BR46" s="29">
        <f t="shared" si="85"/>
        <v>0.17225535242936749</v>
      </c>
      <c r="BS46" s="29">
        <f t="shared" si="85"/>
        <v>0.11144784436406296</v>
      </c>
      <c r="BT46" s="29">
        <f t="shared" si="85"/>
        <v>0.41822270016619417</v>
      </c>
      <c r="BU46" s="29">
        <f t="shared" si="35"/>
        <v>1.2642800505124665E-2</v>
      </c>
      <c r="BV46" s="29">
        <f t="shared" ref="BV46:BZ46" si="86">BV10/$BU10</f>
        <v>2.9036004645760744E-2</v>
      </c>
      <c r="BW46" s="29">
        <f t="shared" si="86"/>
        <v>1.1614401858304297E-3</v>
      </c>
      <c r="BX46" s="29">
        <f t="shared" si="86"/>
        <v>0</v>
      </c>
      <c r="BY46" s="29">
        <f t="shared" si="86"/>
        <v>0.89779326364692214</v>
      </c>
      <c r="BZ46" s="29">
        <f t="shared" si="86"/>
        <v>7.2009291521486649E-2</v>
      </c>
      <c r="CA46" s="9">
        <v>68102</v>
      </c>
    </row>
    <row r="47" spans="1:79" x14ac:dyDescent="0.2">
      <c r="A47" s="3" t="s">
        <v>167</v>
      </c>
      <c r="B47" s="29">
        <f t="shared" si="17"/>
        <v>3.8040531818768555E-2</v>
      </c>
      <c r="C47" s="29">
        <f t="shared" ref="C47:L47" si="87">C11/$B11</f>
        <v>3.5968781812012213E-2</v>
      </c>
      <c r="D47" s="29">
        <f t="shared" si="87"/>
        <v>1.7305734645402103E-2</v>
      </c>
      <c r="E47" s="29">
        <f t="shared" si="87"/>
        <v>6.2775704105870384E-2</v>
      </c>
      <c r="F47" s="29">
        <f t="shared" si="87"/>
        <v>0.20291822192059722</v>
      </c>
      <c r="G47" s="29">
        <f t="shared" si="87"/>
        <v>7.3973532405836442E-2</v>
      </c>
      <c r="H47" s="29">
        <f t="shared" si="87"/>
        <v>0.19511367492365117</v>
      </c>
      <c r="I47" s="29">
        <f t="shared" si="87"/>
        <v>2.9860875466576179E-2</v>
      </c>
      <c r="J47" s="29">
        <f t="shared" si="87"/>
        <v>0.17814726840855108</v>
      </c>
      <c r="K47" s="29">
        <f t="shared" si="87"/>
        <v>3.5290125551408209E-2</v>
      </c>
      <c r="L47" s="29">
        <f t="shared" si="87"/>
        <v>0.16864608076009502</v>
      </c>
      <c r="M47" s="29">
        <f t="shared" si="19"/>
        <v>6.5057441590293018E-3</v>
      </c>
      <c r="N47" s="29">
        <f t="shared" ref="N47:O47" si="88">N11/$M11</f>
        <v>0.67658730158730163</v>
      </c>
      <c r="O47" s="29">
        <f t="shared" si="88"/>
        <v>0.32341269841269843</v>
      </c>
      <c r="P47" s="29">
        <f t="shared" si="21"/>
        <v>2.2537756550922938E-2</v>
      </c>
      <c r="Q47" s="29">
        <f t="shared" ref="Q47:Y47" si="89">Q11/$P11</f>
        <v>5.7273768613974802E-4</v>
      </c>
      <c r="R47" s="29">
        <f t="shared" si="89"/>
        <v>7.5028636884306985E-2</v>
      </c>
      <c r="S47" s="29">
        <f t="shared" si="89"/>
        <v>9.5074455899198163E-2</v>
      </c>
      <c r="T47" s="29">
        <f t="shared" si="89"/>
        <v>0.29896907216494845</v>
      </c>
      <c r="U47" s="29">
        <f t="shared" si="89"/>
        <v>0.11741122565864834</v>
      </c>
      <c r="V47" s="29">
        <f t="shared" si="89"/>
        <v>0.10423825887743414</v>
      </c>
      <c r="W47" s="29">
        <f t="shared" si="89"/>
        <v>8.9919816723940435E-2</v>
      </c>
      <c r="X47" s="29">
        <f t="shared" si="89"/>
        <v>0.10423825887743414</v>
      </c>
      <c r="Y47" s="29">
        <f t="shared" si="89"/>
        <v>0.11454753722794959</v>
      </c>
      <c r="Z47" s="29">
        <f t="shared" si="23"/>
        <v>5.0174261004259715E-2</v>
      </c>
      <c r="AA47" s="29">
        <f t="shared" ref="AA47:AC47" si="90">AA11/$Z11</f>
        <v>3.6017494211474143E-3</v>
      </c>
      <c r="AB47" s="29">
        <f t="shared" si="90"/>
        <v>0.98353485978904043</v>
      </c>
      <c r="AC47" s="29">
        <f t="shared" si="90"/>
        <v>1.2863390789812194E-2</v>
      </c>
      <c r="AD47" s="29">
        <f t="shared" si="25"/>
        <v>3.2399638569768942E-3</v>
      </c>
      <c r="AE47" s="29">
        <f t="shared" ref="AE47:AG47" si="91">AE11/$AD11</f>
        <v>7.9681274900398405E-3</v>
      </c>
      <c r="AF47" s="29">
        <f t="shared" si="91"/>
        <v>0.90039840637450197</v>
      </c>
      <c r="AG47" s="29">
        <f t="shared" si="91"/>
        <v>9.1633466135458169E-2</v>
      </c>
      <c r="AH47" s="29">
        <f t="shared" si="27"/>
        <v>0.11099780560216858</v>
      </c>
      <c r="AI47" s="29">
        <f t="shared" ref="AI47:AQ47" si="92">AI11/$AH11</f>
        <v>0.21653680660541924</v>
      </c>
      <c r="AJ47" s="29">
        <f t="shared" si="92"/>
        <v>9.2685195953017788E-2</v>
      </c>
      <c r="AK47" s="29">
        <f t="shared" si="92"/>
        <v>4.3028259099895334E-2</v>
      </c>
      <c r="AL47" s="29">
        <f t="shared" si="92"/>
        <v>0.19665077334573788</v>
      </c>
      <c r="AM47" s="29">
        <f t="shared" si="92"/>
        <v>6.9542970112803817E-2</v>
      </c>
      <c r="AN47" s="29">
        <f t="shared" si="92"/>
        <v>6.7914873822537511E-2</v>
      </c>
      <c r="AO47" s="29">
        <f t="shared" si="92"/>
        <v>0.11396674031864171</v>
      </c>
      <c r="AP47" s="29">
        <f t="shared" si="92"/>
        <v>9.001046633329457E-2</v>
      </c>
      <c r="AQ47" s="29">
        <f t="shared" si="92"/>
        <v>0.10966391440865217</v>
      </c>
      <c r="AR47" s="29">
        <f t="shared" si="29"/>
        <v>0.14654705047115013</v>
      </c>
      <c r="AS47" s="29">
        <f t="shared" ref="AS47:BA47" si="93">AS11/$AR11</f>
        <v>1.4797850788337884E-2</v>
      </c>
      <c r="AT47" s="29">
        <f t="shared" si="93"/>
        <v>9.5481370562846821E-2</v>
      </c>
      <c r="AU47" s="29">
        <f t="shared" si="93"/>
        <v>2.8802959570157667E-2</v>
      </c>
      <c r="AV47" s="29">
        <f t="shared" si="93"/>
        <v>0.1803928477054523</v>
      </c>
      <c r="AW47" s="29">
        <f t="shared" si="93"/>
        <v>0.21280718752752575</v>
      </c>
      <c r="AX47" s="29">
        <f t="shared" si="93"/>
        <v>0.10666784109926891</v>
      </c>
      <c r="AY47" s="29">
        <f t="shared" si="93"/>
        <v>0.12851228750110102</v>
      </c>
      <c r="AZ47" s="29">
        <f t="shared" si="93"/>
        <v>6.0688804721219063E-2</v>
      </c>
      <c r="BA47" s="29">
        <f t="shared" si="93"/>
        <v>0.17184885052409055</v>
      </c>
      <c r="BB47" s="29">
        <f t="shared" si="31"/>
        <v>0.46976894281657416</v>
      </c>
      <c r="BC47" s="29">
        <f t="shared" ref="BC47:BK47" si="94">BC11/$BB11</f>
        <v>5.069656252576045E-2</v>
      </c>
      <c r="BD47" s="29">
        <f t="shared" si="94"/>
        <v>0.10754815486494655</v>
      </c>
      <c r="BE47" s="29">
        <f t="shared" si="94"/>
        <v>1.533261891022999E-2</v>
      </c>
      <c r="BF47" s="29">
        <f t="shared" si="94"/>
        <v>0.12032533729013821</v>
      </c>
      <c r="BG47" s="29">
        <f t="shared" si="94"/>
        <v>0.16401505784079357</v>
      </c>
      <c r="BH47" s="29">
        <f t="shared" si="94"/>
        <v>0.10122825818151843</v>
      </c>
      <c r="BI47" s="29">
        <f t="shared" si="94"/>
        <v>0.14557744621218366</v>
      </c>
      <c r="BJ47" s="29">
        <f t="shared" si="94"/>
        <v>0.23172038578847581</v>
      </c>
      <c r="BK47" s="29">
        <f t="shared" si="94"/>
        <v>6.3556178385953344E-2</v>
      </c>
      <c r="BL47" s="29">
        <f t="shared" si="33"/>
        <v>0.14151284368142505</v>
      </c>
      <c r="BM47" s="29">
        <f t="shared" ref="BM47:BT47" si="95">BM11/$BL11</f>
        <v>1.9885067955851501E-2</v>
      </c>
      <c r="BN47" s="29">
        <f t="shared" si="95"/>
        <v>4.1685669980844657E-2</v>
      </c>
      <c r="BO47" s="29">
        <f t="shared" si="95"/>
        <v>3.2746510991516924E-2</v>
      </c>
      <c r="BP47" s="29">
        <f t="shared" si="95"/>
        <v>0.15534069141658305</v>
      </c>
      <c r="BQ47" s="29">
        <f t="shared" si="95"/>
        <v>5.1810635774879141E-2</v>
      </c>
      <c r="BR47" s="29">
        <f t="shared" si="95"/>
        <v>0.17212441849858615</v>
      </c>
      <c r="BS47" s="29">
        <f t="shared" si="95"/>
        <v>0.11219556690686856</v>
      </c>
      <c r="BT47" s="29">
        <f t="shared" si="95"/>
        <v>0.41421143847487002</v>
      </c>
      <c r="BU47" s="29">
        <f t="shared" si="35"/>
        <v>1.0675100038724667E-2</v>
      </c>
      <c r="BV47" s="29">
        <f t="shared" ref="BV47:BZ47" si="96">BV11/$BU11</f>
        <v>3.2648125755743655E-2</v>
      </c>
      <c r="BW47" s="29">
        <f t="shared" si="96"/>
        <v>1.2091898428053204E-3</v>
      </c>
      <c r="BX47" s="29">
        <f t="shared" si="96"/>
        <v>0</v>
      </c>
      <c r="BY47" s="29">
        <f t="shared" si="96"/>
        <v>0.88391777509068925</v>
      </c>
      <c r="BZ47" s="29">
        <f t="shared" si="96"/>
        <v>8.222490931076179E-2</v>
      </c>
      <c r="CA47" s="9">
        <v>77470</v>
      </c>
    </row>
    <row r="48" spans="1:79" x14ac:dyDescent="0.2">
      <c r="A48" s="3" t="s">
        <v>168</v>
      </c>
      <c r="B48" s="29">
        <f t="shared" si="17"/>
        <v>3.7231667963418834E-2</v>
      </c>
      <c r="C48" s="29">
        <f t="shared" ref="C48:L48" si="97">C12/$B12</f>
        <v>3.1517643028434399E-2</v>
      </c>
      <c r="D48" s="29">
        <f t="shared" si="97"/>
        <v>1.9184652278177457E-2</v>
      </c>
      <c r="E48" s="29">
        <f t="shared" si="97"/>
        <v>6.8859198355601239E-2</v>
      </c>
      <c r="F48" s="29">
        <f t="shared" si="97"/>
        <v>0.20726276121959575</v>
      </c>
      <c r="G48" s="29">
        <f t="shared" si="97"/>
        <v>5.6526207605344297E-2</v>
      </c>
      <c r="H48" s="29">
        <f t="shared" si="97"/>
        <v>0.20452209660842754</v>
      </c>
      <c r="I48" s="29">
        <f t="shared" si="97"/>
        <v>2.9804727646454265E-2</v>
      </c>
      <c r="J48" s="29">
        <f t="shared" si="97"/>
        <v>0.16581020897567661</v>
      </c>
      <c r="K48" s="29">
        <f t="shared" si="97"/>
        <v>3.5971223021582732E-2</v>
      </c>
      <c r="L48" s="29">
        <f t="shared" si="97"/>
        <v>0.18054128126070573</v>
      </c>
      <c r="M48" s="29">
        <f t="shared" si="19"/>
        <v>6.5177740079845918E-3</v>
      </c>
      <c r="N48" s="29">
        <f t="shared" ref="N48:O48" si="98">N12/$M12</f>
        <v>0.66731898238747556</v>
      </c>
      <c r="O48" s="29">
        <f t="shared" si="98"/>
        <v>0.33268101761252444</v>
      </c>
      <c r="P48" s="29">
        <f t="shared" si="21"/>
        <v>1.9170673843445875E-2</v>
      </c>
      <c r="Q48" s="29">
        <f t="shared" ref="Q48:Y48" si="99">Q12/$P12</f>
        <v>0</v>
      </c>
      <c r="R48" s="29">
        <f t="shared" si="99"/>
        <v>6.65335994677312E-2</v>
      </c>
      <c r="S48" s="29">
        <f t="shared" si="99"/>
        <v>9.580838323353294E-2</v>
      </c>
      <c r="T48" s="29">
        <f t="shared" si="99"/>
        <v>0.27877578176979373</v>
      </c>
      <c r="U48" s="29">
        <f t="shared" si="99"/>
        <v>0.10312707917498337</v>
      </c>
      <c r="V48" s="29">
        <f t="shared" si="99"/>
        <v>0.1104457751164338</v>
      </c>
      <c r="W48" s="29">
        <f t="shared" si="99"/>
        <v>8.7159015302727877E-2</v>
      </c>
      <c r="X48" s="29">
        <f t="shared" si="99"/>
        <v>0.11377245508982035</v>
      </c>
      <c r="Y48" s="29">
        <f t="shared" si="99"/>
        <v>0.14437791084497673</v>
      </c>
      <c r="Z48" s="29">
        <f t="shared" si="23"/>
        <v>6.2473692937590079E-2</v>
      </c>
      <c r="AA48" s="29">
        <f t="shared" ref="AA48:AC48" si="100">AA12/$Z12</f>
        <v>3.0624744793793387E-3</v>
      </c>
      <c r="AB48" s="29">
        <f t="shared" si="100"/>
        <v>0.97999183340138829</v>
      </c>
      <c r="AC48" s="29">
        <f t="shared" si="100"/>
        <v>1.6945692119232341E-2</v>
      </c>
      <c r="AD48" s="29">
        <f t="shared" si="25"/>
        <v>3.3545490491192712E-3</v>
      </c>
      <c r="AE48" s="29">
        <f t="shared" ref="AE48:AG48" si="101">AE12/$AD12</f>
        <v>1.5209125475285171E-2</v>
      </c>
      <c r="AF48" s="29">
        <f t="shared" si="101"/>
        <v>0.89733840304182511</v>
      </c>
      <c r="AG48" s="29">
        <f t="shared" si="101"/>
        <v>8.7452471482889732E-2</v>
      </c>
      <c r="AH48" s="29">
        <f t="shared" si="27"/>
        <v>0.11578933942169105</v>
      </c>
      <c r="AI48" s="29">
        <f t="shared" ref="AI48:AQ48" si="102">AI12/$AH12</f>
        <v>0.22108393919365499</v>
      </c>
      <c r="AJ48" s="29">
        <f t="shared" si="102"/>
        <v>8.7574355584930597E-2</v>
      </c>
      <c r="AK48" s="29">
        <f t="shared" si="102"/>
        <v>4.4503194536241464E-2</v>
      </c>
      <c r="AL48" s="29">
        <f t="shared" si="102"/>
        <v>0.21337298964529633</v>
      </c>
      <c r="AM48" s="29">
        <f t="shared" si="102"/>
        <v>6.8627450980392163E-2</v>
      </c>
      <c r="AN48" s="29">
        <f t="shared" si="102"/>
        <v>8.2176690901079527E-2</v>
      </c>
      <c r="AO48" s="29">
        <f t="shared" si="102"/>
        <v>9.5725930821766905E-2</v>
      </c>
      <c r="AP48" s="29">
        <f t="shared" si="102"/>
        <v>7.920246750385547E-2</v>
      </c>
      <c r="AQ48" s="29">
        <f t="shared" si="102"/>
        <v>0.10773298083278256</v>
      </c>
      <c r="AR48" s="29">
        <f t="shared" si="29"/>
        <v>0.13532990650629456</v>
      </c>
      <c r="AS48" s="29">
        <f t="shared" ref="AS48:BA48" si="103">AS12/$AR12</f>
        <v>1.4985862393967955E-2</v>
      </c>
      <c r="AT48" s="29">
        <f t="shared" si="103"/>
        <v>0.10546654099905749</v>
      </c>
      <c r="AU48" s="29">
        <f t="shared" si="103"/>
        <v>3.0065975494816211E-2</v>
      </c>
      <c r="AV48" s="29">
        <f t="shared" si="103"/>
        <v>0.16682375117813383</v>
      </c>
      <c r="AW48" s="29">
        <f t="shared" si="103"/>
        <v>0.21856738925541941</v>
      </c>
      <c r="AX48" s="29">
        <f t="shared" si="103"/>
        <v>0.11385485391140433</v>
      </c>
      <c r="AY48" s="29">
        <f t="shared" si="103"/>
        <v>0.11913289349670123</v>
      </c>
      <c r="AZ48" s="29">
        <f t="shared" si="103"/>
        <v>5.6644674835061262E-2</v>
      </c>
      <c r="BA48" s="29">
        <f t="shared" si="103"/>
        <v>0.17445805843543827</v>
      </c>
      <c r="BB48" s="29">
        <f t="shared" si="31"/>
        <v>0.46954758230124616</v>
      </c>
      <c r="BC48" s="29">
        <f t="shared" ref="BC48:BK48" si="104">BC12/$BB12</f>
        <v>5.5333713633770681E-2</v>
      </c>
      <c r="BD48" s="29">
        <f t="shared" si="104"/>
        <v>0.11156384972699862</v>
      </c>
      <c r="BE48" s="29">
        <f t="shared" si="104"/>
        <v>1.6461576073669628E-2</v>
      </c>
      <c r="BF48" s="29">
        <f t="shared" si="104"/>
        <v>0.12405943552549371</v>
      </c>
      <c r="BG48" s="29">
        <f t="shared" si="104"/>
        <v>0.15978051231901774</v>
      </c>
      <c r="BH48" s="29">
        <f t="shared" si="104"/>
        <v>0.10115991633390378</v>
      </c>
      <c r="BI48" s="29">
        <f t="shared" si="104"/>
        <v>0.13853801646157607</v>
      </c>
      <c r="BJ48" s="29">
        <f t="shared" si="104"/>
        <v>0.22391546464564149</v>
      </c>
      <c r="BK48" s="29">
        <f t="shared" si="104"/>
        <v>6.918751527992828E-2</v>
      </c>
      <c r="BL48" s="29">
        <f t="shared" si="33"/>
        <v>0.14100585451716177</v>
      </c>
      <c r="BM48" s="29">
        <f t="shared" ref="BM48:BT48" si="105">BM12/$BL12</f>
        <v>2.0352781546811399E-2</v>
      </c>
      <c r="BN48" s="29">
        <f t="shared" si="105"/>
        <v>4.4776119402985072E-2</v>
      </c>
      <c r="BO48" s="29">
        <f t="shared" si="105"/>
        <v>3.1026684758028042E-2</v>
      </c>
      <c r="BP48" s="29">
        <f t="shared" si="105"/>
        <v>0.16300316598824061</v>
      </c>
      <c r="BQ48" s="29">
        <f t="shared" si="105"/>
        <v>5.5178652193577565E-2</v>
      </c>
      <c r="BR48" s="29">
        <f t="shared" si="105"/>
        <v>0.17114427860696518</v>
      </c>
      <c r="BS48" s="29">
        <f t="shared" si="105"/>
        <v>0.11225689733152419</v>
      </c>
      <c r="BT48" s="29">
        <f t="shared" si="105"/>
        <v>0.40226142017186794</v>
      </c>
      <c r="BU48" s="29">
        <f t="shared" si="35"/>
        <v>9.5789594520478052E-3</v>
      </c>
      <c r="BV48" s="29">
        <f t="shared" ref="BV48:BZ48" si="106">BV12/$BU12</f>
        <v>4.1278295605858856E-2</v>
      </c>
      <c r="BW48" s="29">
        <f t="shared" si="106"/>
        <v>1.1984021304926764E-2</v>
      </c>
      <c r="BX48" s="29">
        <f t="shared" si="106"/>
        <v>0</v>
      </c>
      <c r="BY48" s="29">
        <f t="shared" si="106"/>
        <v>0.85619174434087886</v>
      </c>
      <c r="BZ48" s="29">
        <f t="shared" si="106"/>
        <v>9.0545938748335553E-2</v>
      </c>
      <c r="CA48" s="9">
        <v>78401</v>
      </c>
    </row>
    <row r="49" spans="1:79" x14ac:dyDescent="0.2">
      <c r="A49" s="3" t="s">
        <v>169</v>
      </c>
      <c r="B49" s="29">
        <f t="shared" si="17"/>
        <v>3.8263746538641348E-2</v>
      </c>
      <c r="C49" s="29">
        <f t="shared" ref="C49:L49" si="107">C13/$B13</f>
        <v>3.7593984962406013E-2</v>
      </c>
      <c r="D49" s="29">
        <f t="shared" si="107"/>
        <v>2.1616541353383457E-2</v>
      </c>
      <c r="E49" s="29">
        <f t="shared" si="107"/>
        <v>6.0463659147869671E-2</v>
      </c>
      <c r="F49" s="29">
        <f t="shared" si="107"/>
        <v>0.19768170426065163</v>
      </c>
      <c r="G49" s="29">
        <f t="shared" si="107"/>
        <v>6.3909774436090222E-2</v>
      </c>
      <c r="H49" s="29">
        <f t="shared" si="107"/>
        <v>0.18483709273182958</v>
      </c>
      <c r="I49" s="29">
        <f t="shared" si="107"/>
        <v>2.819548872180451E-2</v>
      </c>
      <c r="J49" s="29">
        <f t="shared" si="107"/>
        <v>0.18233082706766918</v>
      </c>
      <c r="K49" s="29">
        <f t="shared" si="107"/>
        <v>4.1979949874686714E-2</v>
      </c>
      <c r="L49" s="29">
        <f t="shared" si="107"/>
        <v>0.18139097744360902</v>
      </c>
      <c r="M49" s="29">
        <f t="shared" si="19"/>
        <v>6.5211397609714582E-3</v>
      </c>
      <c r="N49" s="29">
        <f t="shared" ref="N49:O49" si="108">N13/$M13</f>
        <v>0.73713235294117652</v>
      </c>
      <c r="O49" s="29">
        <f t="shared" si="108"/>
        <v>0.26286764705882354</v>
      </c>
      <c r="P49" s="29">
        <f t="shared" si="21"/>
        <v>1.8724302034259958E-2</v>
      </c>
      <c r="Q49" s="29">
        <f t="shared" ref="Q49:Y49" si="109">Q13/$P13</f>
        <v>6.4020486555697821E-4</v>
      </c>
      <c r="R49" s="29">
        <f t="shared" si="109"/>
        <v>5.8258642765685022E-2</v>
      </c>
      <c r="S49" s="29">
        <f t="shared" si="109"/>
        <v>8.3226632522407168E-2</v>
      </c>
      <c r="T49" s="29">
        <f t="shared" si="109"/>
        <v>0.29577464788732394</v>
      </c>
      <c r="U49" s="29">
        <f t="shared" si="109"/>
        <v>7.9385403329065296E-2</v>
      </c>
      <c r="V49" s="29">
        <f t="shared" si="109"/>
        <v>9.5390524967989762E-2</v>
      </c>
      <c r="W49" s="29">
        <f t="shared" si="109"/>
        <v>0.10563380281690141</v>
      </c>
      <c r="X49" s="29">
        <f t="shared" si="109"/>
        <v>0.12740076824583868</v>
      </c>
      <c r="Y49" s="29">
        <f t="shared" si="109"/>
        <v>0.15428937259923176</v>
      </c>
      <c r="Z49" s="29">
        <f t="shared" si="23"/>
        <v>6.0212656285587564E-2</v>
      </c>
      <c r="AA49" s="29">
        <f t="shared" ref="AA49:AC49" si="110">AA13/$Z13</f>
        <v>2.5880947640852079E-3</v>
      </c>
      <c r="AB49" s="29">
        <f t="shared" si="110"/>
        <v>0.9786979892494525</v>
      </c>
      <c r="AC49" s="29">
        <f t="shared" si="110"/>
        <v>1.8713915986462274E-2</v>
      </c>
      <c r="AD49" s="29">
        <f t="shared" si="25"/>
        <v>3.2365951019527458E-3</v>
      </c>
      <c r="AE49" s="29">
        <f t="shared" ref="AE49:AG49" si="111">AE13/$AD13</f>
        <v>3.3333333333333333E-2</v>
      </c>
      <c r="AF49" s="29">
        <f t="shared" si="111"/>
        <v>0.88888888888888884</v>
      </c>
      <c r="AG49" s="29">
        <f t="shared" si="111"/>
        <v>7.7777777777777779E-2</v>
      </c>
      <c r="AH49" s="29">
        <f t="shared" si="27"/>
        <v>0.11268145910502152</v>
      </c>
      <c r="AI49" s="29">
        <f t="shared" ref="AI49:AQ49" si="112">AI13/$AH13</f>
        <v>0.22021276595744682</v>
      </c>
      <c r="AJ49" s="29">
        <f t="shared" si="112"/>
        <v>6.7446808510638293E-2</v>
      </c>
      <c r="AK49" s="29">
        <f t="shared" si="112"/>
        <v>4.5212765957446811E-2</v>
      </c>
      <c r="AL49" s="29">
        <f t="shared" si="112"/>
        <v>0.23563829787234042</v>
      </c>
      <c r="AM49" s="29">
        <f t="shared" si="112"/>
        <v>7.1914893617021275E-2</v>
      </c>
      <c r="AN49" s="29">
        <f t="shared" si="112"/>
        <v>7.0319148936170209E-2</v>
      </c>
      <c r="AO49" s="29">
        <f t="shared" si="112"/>
        <v>9.8510638297872336E-2</v>
      </c>
      <c r="AP49" s="29">
        <f t="shared" si="112"/>
        <v>8.0212765957446808E-2</v>
      </c>
      <c r="AQ49" s="29">
        <f t="shared" si="112"/>
        <v>0.11053191489361702</v>
      </c>
      <c r="AR49" s="29">
        <f t="shared" si="29"/>
        <v>0.1382505604104482</v>
      </c>
      <c r="AS49" s="29">
        <f t="shared" ref="AS49:BA49" si="113">AS13/$AR13</f>
        <v>1.3786525622127807E-2</v>
      </c>
      <c r="AT49" s="29">
        <f t="shared" si="113"/>
        <v>9.9106910604352727E-2</v>
      </c>
      <c r="AU49" s="29">
        <f t="shared" si="113"/>
        <v>3.1908436660019072E-2</v>
      </c>
      <c r="AV49" s="29">
        <f t="shared" si="113"/>
        <v>0.1589352293418885</v>
      </c>
      <c r="AW49" s="29">
        <f t="shared" si="113"/>
        <v>0.20679788433191712</v>
      </c>
      <c r="AX49" s="29">
        <f t="shared" si="113"/>
        <v>0.11584149830919969</v>
      </c>
      <c r="AY49" s="29">
        <f t="shared" si="113"/>
        <v>0.12711350039018468</v>
      </c>
      <c r="AZ49" s="29">
        <f t="shared" si="113"/>
        <v>6.0001734154166306E-2</v>
      </c>
      <c r="BA49" s="29">
        <f t="shared" si="113"/>
        <v>0.1865082805861441</v>
      </c>
      <c r="BB49" s="29">
        <f t="shared" si="31"/>
        <v>0.46384004027762793</v>
      </c>
      <c r="BC49" s="29">
        <f t="shared" ref="BC49:BK49" si="114">BC13/$BB13</f>
        <v>5.0447097741251876E-2</v>
      </c>
      <c r="BD49" s="29">
        <f t="shared" si="114"/>
        <v>0.10420220189176617</v>
      </c>
      <c r="BE49" s="29">
        <f t="shared" si="114"/>
        <v>1.5402904843128134E-2</v>
      </c>
      <c r="BF49" s="29">
        <f t="shared" si="114"/>
        <v>0.13025275236470771</v>
      </c>
      <c r="BG49" s="29">
        <f t="shared" si="114"/>
        <v>0.16788132527006772</v>
      </c>
      <c r="BH49" s="29">
        <f t="shared" si="114"/>
        <v>9.7276063472372984E-2</v>
      </c>
      <c r="BI49" s="29">
        <f t="shared" si="114"/>
        <v>0.13141572336796403</v>
      </c>
      <c r="BJ49" s="29">
        <f t="shared" si="114"/>
        <v>0.24784204269395771</v>
      </c>
      <c r="BK49" s="29">
        <f t="shared" si="114"/>
        <v>5.5279888354783688E-2</v>
      </c>
      <c r="BL49" s="29">
        <f t="shared" si="33"/>
        <v>0.14727706452811642</v>
      </c>
      <c r="BM49" s="29">
        <f t="shared" ref="BM49:BT49" si="115">BM13/$BL13</f>
        <v>2.0999511639264203E-2</v>
      </c>
      <c r="BN49" s="29">
        <f t="shared" si="115"/>
        <v>4.9894188507244017E-2</v>
      </c>
      <c r="BO49" s="29">
        <f t="shared" si="115"/>
        <v>2.9138857235878234E-2</v>
      </c>
      <c r="BP49" s="29">
        <f t="shared" si="115"/>
        <v>0.16677519127462151</v>
      </c>
      <c r="BQ49" s="29">
        <f t="shared" si="115"/>
        <v>5.3556894025720329E-2</v>
      </c>
      <c r="BR49" s="29">
        <f t="shared" si="115"/>
        <v>0.17401920885560801</v>
      </c>
      <c r="BS49" s="29">
        <f t="shared" si="115"/>
        <v>0.10703239459547452</v>
      </c>
      <c r="BT49" s="29">
        <f t="shared" si="115"/>
        <v>0.39858375386618916</v>
      </c>
      <c r="BU49" s="29">
        <f t="shared" si="35"/>
        <v>1.0992435957372844E-2</v>
      </c>
      <c r="BV49" s="29">
        <f t="shared" ref="BV49:BZ49" si="116">BV13/$BU13</f>
        <v>4.0348964013086151E-2</v>
      </c>
      <c r="BW49" s="29">
        <f t="shared" si="116"/>
        <v>9.8146128680479828E-3</v>
      </c>
      <c r="BX49" s="29">
        <f t="shared" si="116"/>
        <v>0</v>
      </c>
      <c r="BY49" s="29">
        <f t="shared" si="116"/>
        <v>0.86804798255179938</v>
      </c>
      <c r="BZ49" s="29">
        <f t="shared" si="116"/>
        <v>8.1788440567066523E-2</v>
      </c>
      <c r="CA49" s="9">
        <v>83421</v>
      </c>
    </row>
    <row r="50" spans="1:79" x14ac:dyDescent="0.2">
      <c r="A50" s="3" t="s">
        <v>170</v>
      </c>
      <c r="B50" s="29">
        <f t="shared" si="17"/>
        <v>3.7848729076255423E-2</v>
      </c>
      <c r="C50" s="29">
        <f t="shared" ref="C50:L50" si="117">C14/$B14</f>
        <v>3.276003276003276E-2</v>
      </c>
      <c r="D50" s="29">
        <f t="shared" si="117"/>
        <v>1.6107016107016106E-2</v>
      </c>
      <c r="E50" s="29">
        <f t="shared" si="117"/>
        <v>6.524706524706525E-2</v>
      </c>
      <c r="F50" s="29">
        <f t="shared" si="117"/>
        <v>0.19901719901719903</v>
      </c>
      <c r="G50" s="29">
        <f t="shared" si="117"/>
        <v>6.2790062790062787E-2</v>
      </c>
      <c r="H50" s="29">
        <f t="shared" si="117"/>
        <v>0.18181818181818182</v>
      </c>
      <c r="I50" s="29">
        <f t="shared" si="117"/>
        <v>2.8392028392028392E-2</v>
      </c>
      <c r="J50" s="29">
        <f t="shared" si="117"/>
        <v>0.1850941850941851</v>
      </c>
      <c r="K50" s="29">
        <f t="shared" si="117"/>
        <v>4.2315042315042316E-2</v>
      </c>
      <c r="L50" s="29">
        <f t="shared" si="117"/>
        <v>0.18645918645918647</v>
      </c>
      <c r="M50" s="29">
        <f t="shared" si="19"/>
        <v>6.0859681752428191E-3</v>
      </c>
      <c r="N50" s="29">
        <f t="shared" ref="N50:O50" si="118">N14/$M14</f>
        <v>0.73684210526315785</v>
      </c>
      <c r="O50" s="29">
        <f t="shared" si="118"/>
        <v>0.26315789473684209</v>
      </c>
      <c r="P50" s="29">
        <f t="shared" si="21"/>
        <v>1.6780326513742509E-2</v>
      </c>
      <c r="Q50" s="29">
        <f t="shared" ref="Q50:Y50" si="119">Q14/$P14</f>
        <v>0</v>
      </c>
      <c r="R50" s="29">
        <f t="shared" si="119"/>
        <v>3.9408866995073892E-2</v>
      </c>
      <c r="S50" s="29">
        <f t="shared" si="119"/>
        <v>7.2660098522167482E-2</v>
      </c>
      <c r="T50" s="29">
        <f t="shared" si="119"/>
        <v>0.29556650246305421</v>
      </c>
      <c r="U50" s="29">
        <f t="shared" si="119"/>
        <v>0.10652709359605911</v>
      </c>
      <c r="V50" s="29">
        <f t="shared" si="119"/>
        <v>8.5591133004926115E-2</v>
      </c>
      <c r="W50" s="29">
        <f t="shared" si="119"/>
        <v>0.11761083743842364</v>
      </c>
      <c r="X50" s="29">
        <f t="shared" si="119"/>
        <v>0.12315270935960591</v>
      </c>
      <c r="Y50" s="29">
        <f t="shared" si="119"/>
        <v>0.15948275862068967</v>
      </c>
      <c r="Z50" s="29">
        <f t="shared" si="23"/>
        <v>4.4668319900805949E-2</v>
      </c>
      <c r="AA50" s="29">
        <f t="shared" ref="AA50:AC50" si="120">AA14/$Z14</f>
        <v>6.4769835762202178E-3</v>
      </c>
      <c r="AB50" s="29">
        <f t="shared" si="120"/>
        <v>0.9768679157992135</v>
      </c>
      <c r="AC50" s="29">
        <f t="shared" si="120"/>
        <v>1.6655100624566273E-2</v>
      </c>
      <c r="AD50" s="29">
        <f t="shared" si="25"/>
        <v>2.769167183302335E-3</v>
      </c>
      <c r="AE50" s="29">
        <f t="shared" ref="AE50:AG50" si="121">AE14/$AD14</f>
        <v>2.2388059701492536E-2</v>
      </c>
      <c r="AF50" s="29">
        <f t="shared" si="121"/>
        <v>0.88805970149253732</v>
      </c>
      <c r="AG50" s="29">
        <f t="shared" si="121"/>
        <v>8.9552238805970144E-2</v>
      </c>
      <c r="AH50" s="29">
        <f t="shared" si="27"/>
        <v>0.11404215747055177</v>
      </c>
      <c r="AI50" s="29">
        <f t="shared" ref="AI50:AQ50" si="122">AI14/$AH14</f>
        <v>0.20521880945909216</v>
      </c>
      <c r="AJ50" s="29">
        <f t="shared" si="122"/>
        <v>7.0580773760985774E-2</v>
      </c>
      <c r="AK50" s="29">
        <f t="shared" si="122"/>
        <v>4.2765244178671738E-2</v>
      </c>
      <c r="AL50" s="29">
        <f t="shared" si="122"/>
        <v>0.25758811271178761</v>
      </c>
      <c r="AM50" s="29">
        <f t="shared" si="122"/>
        <v>7.4748572981788525E-2</v>
      </c>
      <c r="AN50" s="29">
        <f t="shared" si="122"/>
        <v>7.0218356437437707E-2</v>
      </c>
      <c r="AO50" s="29">
        <f t="shared" si="122"/>
        <v>9.1510374195886562E-2</v>
      </c>
      <c r="AP50" s="29">
        <f t="shared" si="122"/>
        <v>7.8916372202591289E-2</v>
      </c>
      <c r="AQ50" s="29">
        <f t="shared" si="122"/>
        <v>0.10845338407175863</v>
      </c>
      <c r="AR50" s="29">
        <f t="shared" si="29"/>
        <v>0.13452159537094441</v>
      </c>
      <c r="AS50" s="29">
        <f t="shared" ref="AS50:BA50" si="123">AS14/$AR14</f>
        <v>1.0523081649896305E-2</v>
      </c>
      <c r="AT50" s="29">
        <f t="shared" si="123"/>
        <v>0.10123665412090023</v>
      </c>
      <c r="AU50" s="29">
        <f t="shared" si="123"/>
        <v>3.2183731469390887E-2</v>
      </c>
      <c r="AV50" s="29">
        <f t="shared" si="123"/>
        <v>0.16068822490206622</v>
      </c>
      <c r="AW50" s="29">
        <f t="shared" si="123"/>
        <v>0.19970811890314155</v>
      </c>
      <c r="AX50" s="29">
        <f t="shared" si="123"/>
        <v>0.1194408172670712</v>
      </c>
      <c r="AY50" s="29">
        <f t="shared" si="123"/>
        <v>0.12358860127505952</v>
      </c>
      <c r="AZ50" s="29">
        <f t="shared" si="123"/>
        <v>6.7132652277440669E-2</v>
      </c>
      <c r="BA50" s="29">
        <f t="shared" si="123"/>
        <v>0.18549811813503342</v>
      </c>
      <c r="BB50" s="29">
        <f t="shared" si="31"/>
        <v>0.45808018185575533</v>
      </c>
      <c r="BC50" s="29">
        <f t="shared" ref="BC50:BK50" si="124">BC14/$BB14</f>
        <v>4.8789840525116729E-2</v>
      </c>
      <c r="BD50" s="29">
        <f t="shared" si="124"/>
        <v>0.10048947736449146</v>
      </c>
      <c r="BE50" s="29">
        <f t="shared" si="124"/>
        <v>1.1977533665666659E-2</v>
      </c>
      <c r="BF50" s="29">
        <f t="shared" si="124"/>
        <v>0.13206866217039226</v>
      </c>
      <c r="BG50" s="29">
        <f t="shared" si="124"/>
        <v>0.15990345792073624</v>
      </c>
      <c r="BH50" s="29">
        <f t="shared" si="124"/>
        <v>9.3384160783163778E-2</v>
      </c>
      <c r="BI50" s="29">
        <f t="shared" si="124"/>
        <v>0.12893330025037783</v>
      </c>
      <c r="BJ50" s="29">
        <f t="shared" si="124"/>
        <v>0.26445311618884354</v>
      </c>
      <c r="BK50" s="29">
        <f t="shared" si="124"/>
        <v>6.000045113121151E-2</v>
      </c>
      <c r="BL50" s="29">
        <f t="shared" si="33"/>
        <v>0.15039264310808018</v>
      </c>
      <c r="BM50" s="29">
        <f t="shared" ref="BM50:BT50" si="125">BM14/$BL14</f>
        <v>2.1229817931982135E-2</v>
      </c>
      <c r="BN50" s="29">
        <f t="shared" si="125"/>
        <v>5.1597389213328751E-2</v>
      </c>
      <c r="BO50" s="29">
        <f t="shared" si="125"/>
        <v>2.4733768464445208E-2</v>
      </c>
      <c r="BP50" s="29">
        <f t="shared" si="125"/>
        <v>0.16619718309859155</v>
      </c>
      <c r="BQ50" s="29">
        <f t="shared" si="125"/>
        <v>5.3589831672964619E-2</v>
      </c>
      <c r="BR50" s="29">
        <f t="shared" si="125"/>
        <v>0.16880796976983856</v>
      </c>
      <c r="BS50" s="29">
        <f t="shared" si="125"/>
        <v>9.7629680522157328E-2</v>
      </c>
      <c r="BT50" s="29">
        <f t="shared" si="125"/>
        <v>0.41621435932669187</v>
      </c>
      <c r="BU50" s="29">
        <f t="shared" si="35"/>
        <v>3.481091134531928E-2</v>
      </c>
      <c r="BV50" s="29">
        <f t="shared" ref="BV50:BZ50" si="126">BV14/$BU14</f>
        <v>1.2763431285247848E-2</v>
      </c>
      <c r="BW50" s="29">
        <f t="shared" si="126"/>
        <v>1.1872959335114278E-3</v>
      </c>
      <c r="BX50" s="29">
        <f t="shared" si="126"/>
        <v>0</v>
      </c>
      <c r="BY50" s="29">
        <f t="shared" si="126"/>
        <v>0.94211932324131786</v>
      </c>
      <c r="BZ50" s="29">
        <f t="shared" si="126"/>
        <v>4.3929949539922825E-2</v>
      </c>
      <c r="CA50" s="9">
        <v>96780</v>
      </c>
    </row>
    <row r="51" spans="1:79" x14ac:dyDescent="0.2">
      <c r="A51" s="3" t="s">
        <v>171</v>
      </c>
      <c r="B51" s="29">
        <f t="shared" si="17"/>
        <v>3.7869682580340076E-2</v>
      </c>
      <c r="C51" s="29">
        <f t="shared" ref="C51:L51" si="127">C15/$B15</f>
        <v>3.2518210197710715E-2</v>
      </c>
      <c r="D51" s="29">
        <f t="shared" si="127"/>
        <v>2.5494276795005204E-2</v>
      </c>
      <c r="E51" s="29">
        <f t="shared" si="127"/>
        <v>7.1279916753381897E-2</v>
      </c>
      <c r="F51" s="29">
        <f t="shared" si="127"/>
        <v>0.2026534859521332</v>
      </c>
      <c r="G51" s="29">
        <f t="shared" si="127"/>
        <v>6.5816857440166493E-2</v>
      </c>
      <c r="H51" s="29">
        <f t="shared" si="127"/>
        <v>0.19302809573361082</v>
      </c>
      <c r="I51" s="29">
        <f t="shared" si="127"/>
        <v>2.7575442247658687E-2</v>
      </c>
      <c r="J51" s="29">
        <f t="shared" si="127"/>
        <v>0.16389177939646202</v>
      </c>
      <c r="K51" s="29">
        <f t="shared" si="127"/>
        <v>3.7460978147762745E-2</v>
      </c>
      <c r="L51" s="29">
        <f t="shared" si="127"/>
        <v>0.18028095733610822</v>
      </c>
      <c r="M51" s="29">
        <f t="shared" si="19"/>
        <v>6.6202983074892122E-3</v>
      </c>
      <c r="N51" s="29">
        <f t="shared" ref="N51:O51" si="128">N15/$M15</f>
        <v>0.73809523809523814</v>
      </c>
      <c r="O51" s="29">
        <f t="shared" si="128"/>
        <v>0.26190476190476192</v>
      </c>
      <c r="P51" s="29">
        <f t="shared" si="21"/>
        <v>1.5969499339940497E-2</v>
      </c>
      <c r="Q51" s="29">
        <f t="shared" ref="Q51:Y51" si="129">Q15/$P15</f>
        <v>0</v>
      </c>
      <c r="R51" s="29">
        <f t="shared" si="129"/>
        <v>4.1949413942011106E-2</v>
      </c>
      <c r="S51" s="29">
        <f t="shared" si="129"/>
        <v>6.4157927205428747E-2</v>
      </c>
      <c r="T51" s="29">
        <f t="shared" si="129"/>
        <v>0.29981492905613821</v>
      </c>
      <c r="U51" s="29">
        <f t="shared" si="129"/>
        <v>0.12523133867982728</v>
      </c>
      <c r="V51" s="29">
        <f t="shared" si="129"/>
        <v>8.5749537322640346E-2</v>
      </c>
      <c r="W51" s="29">
        <f t="shared" si="129"/>
        <v>9.6853793954349163E-2</v>
      </c>
      <c r="X51" s="29">
        <f t="shared" si="129"/>
        <v>0.11227637260950031</v>
      </c>
      <c r="Y51" s="29">
        <f t="shared" si="129"/>
        <v>0.17396668723010486</v>
      </c>
      <c r="Z51" s="29">
        <f t="shared" si="23"/>
        <v>5.8213307587728802E-2</v>
      </c>
      <c r="AA51" s="29">
        <f t="shared" ref="AA51:AC51" si="130">AA15/$Z15</f>
        <v>4.4000676933491287E-3</v>
      </c>
      <c r="AB51" s="29">
        <f t="shared" si="130"/>
        <v>0.98104586224403456</v>
      </c>
      <c r="AC51" s="29">
        <f t="shared" si="130"/>
        <v>1.4554070062616348E-2</v>
      </c>
      <c r="AD51" s="29">
        <f t="shared" si="25"/>
        <v>2.7978641656650838E-3</v>
      </c>
      <c r="AE51" s="29">
        <f t="shared" ref="AE51:AG51" si="131">AE15/$AD15</f>
        <v>2.1126760563380281E-2</v>
      </c>
      <c r="AF51" s="29">
        <f t="shared" si="131"/>
        <v>0.85915492957746475</v>
      </c>
      <c r="AG51" s="29">
        <f t="shared" si="131"/>
        <v>0.11971830985915492</v>
      </c>
      <c r="AH51" s="29">
        <f t="shared" si="27"/>
        <v>0.11587492364983351</v>
      </c>
      <c r="AI51" s="29">
        <f t="shared" ref="AI51:AQ51" si="132">AI15/$AH15</f>
        <v>0.21739500085019556</v>
      </c>
      <c r="AJ51" s="29">
        <f t="shared" si="132"/>
        <v>5.6112905968372727E-2</v>
      </c>
      <c r="AK51" s="29">
        <f t="shared" si="132"/>
        <v>4.2509777248767214E-2</v>
      </c>
      <c r="AL51" s="29">
        <f t="shared" si="132"/>
        <v>0.27308280904608062</v>
      </c>
      <c r="AM51" s="29">
        <f t="shared" si="132"/>
        <v>7.5157286175820445E-2</v>
      </c>
      <c r="AN51" s="29">
        <f t="shared" si="132"/>
        <v>6.342458765516068E-2</v>
      </c>
      <c r="AO51" s="29">
        <f t="shared" si="132"/>
        <v>8.8505356231933341E-2</v>
      </c>
      <c r="AP51" s="29">
        <f t="shared" si="132"/>
        <v>7.660261860227853E-2</v>
      </c>
      <c r="AQ51" s="29">
        <f t="shared" si="132"/>
        <v>0.10720965822139092</v>
      </c>
      <c r="AR51" s="29">
        <f t="shared" si="29"/>
        <v>0.12742103915039504</v>
      </c>
      <c r="AS51" s="29">
        <f t="shared" ref="AS51:BA51" si="133">AS15/$AR15</f>
        <v>1.2293180763878151E-2</v>
      </c>
      <c r="AT51" s="29">
        <f t="shared" si="133"/>
        <v>9.5175506417194994E-2</v>
      </c>
      <c r="AU51" s="29">
        <f t="shared" si="133"/>
        <v>3.9430957167156333E-2</v>
      </c>
      <c r="AV51" s="29">
        <f t="shared" si="133"/>
        <v>0.16901190660275245</v>
      </c>
      <c r="AW51" s="29">
        <f t="shared" si="133"/>
        <v>0.19939693830214938</v>
      </c>
      <c r="AX51" s="29">
        <f t="shared" si="133"/>
        <v>0.12973558064017318</v>
      </c>
      <c r="AY51" s="29">
        <f t="shared" si="133"/>
        <v>0.1092469460337096</v>
      </c>
      <c r="AZ51" s="29">
        <f t="shared" si="133"/>
        <v>6.1388588217102212E-2</v>
      </c>
      <c r="BA51" s="29">
        <f t="shared" si="133"/>
        <v>0.18432039585588372</v>
      </c>
      <c r="BB51" s="29">
        <f t="shared" si="31"/>
        <v>0.47091797529210094</v>
      </c>
      <c r="BC51" s="29">
        <f t="shared" ref="BC51:BK51" si="134">BC15/$BB15</f>
        <v>4.9434112257065753E-2</v>
      </c>
      <c r="BD51" s="29">
        <f t="shared" si="134"/>
        <v>8.4998221794523127E-2</v>
      </c>
      <c r="BE51" s="29">
        <f t="shared" si="134"/>
        <v>9.1211480931361263E-3</v>
      </c>
      <c r="BF51" s="29">
        <f t="shared" si="134"/>
        <v>0.11202694504299074</v>
      </c>
      <c r="BG51" s="29">
        <f t="shared" si="134"/>
        <v>0.15060354385891508</v>
      </c>
      <c r="BH51" s="29">
        <f t="shared" si="134"/>
        <v>0.12357482061044749</v>
      </c>
      <c r="BI51" s="29">
        <f t="shared" si="134"/>
        <v>0.12336561996610949</v>
      </c>
      <c r="BJ51" s="29">
        <f t="shared" si="134"/>
        <v>0.2588439572393883</v>
      </c>
      <c r="BK51" s="29">
        <f t="shared" si="134"/>
        <v>8.8031631137423905E-2</v>
      </c>
      <c r="BL51" s="29">
        <f t="shared" si="33"/>
        <v>0.14297676984611746</v>
      </c>
      <c r="BM51" s="29">
        <f t="shared" ref="BM51:BT51" si="135">BM15/$BL15</f>
        <v>2.2393715978777647E-2</v>
      </c>
      <c r="BN51" s="29">
        <f t="shared" si="135"/>
        <v>6.1531041135533662E-2</v>
      </c>
      <c r="BO51" s="29">
        <f t="shared" si="135"/>
        <v>2.6321229242747882E-2</v>
      </c>
      <c r="BP51" s="29">
        <f t="shared" si="135"/>
        <v>0.17728932681044582</v>
      </c>
      <c r="BQ51" s="29">
        <f t="shared" si="135"/>
        <v>5.388272583201268E-2</v>
      </c>
      <c r="BR51" s="29">
        <f t="shared" si="135"/>
        <v>0.171845931234066</v>
      </c>
      <c r="BS51" s="29">
        <f t="shared" si="135"/>
        <v>9.9703713911665409E-2</v>
      </c>
      <c r="BT51" s="29">
        <f t="shared" si="135"/>
        <v>0.3870323158547509</v>
      </c>
      <c r="BU51" s="29">
        <f t="shared" si="35"/>
        <v>2.1338640080389337E-2</v>
      </c>
      <c r="BV51" s="29">
        <f t="shared" ref="BV51:BZ51" si="136">BV15/$BU15</f>
        <v>1.7082179132040628E-2</v>
      </c>
      <c r="BW51" s="29">
        <f t="shared" si="136"/>
        <v>3.2317636195752539E-3</v>
      </c>
      <c r="BX51" s="29">
        <f t="shared" si="136"/>
        <v>2.3084025854108957E-3</v>
      </c>
      <c r="BY51" s="29">
        <f t="shared" si="136"/>
        <v>0.9256694367497692</v>
      </c>
      <c r="BZ51" s="29">
        <f t="shared" si="136"/>
        <v>5.1708217913204062E-2</v>
      </c>
      <c r="CA51" s="9">
        <v>101506</v>
      </c>
    </row>
    <row r="52" spans="1:79" x14ac:dyDescent="0.2">
      <c r="A52" s="3" t="s">
        <v>172</v>
      </c>
      <c r="B52" s="29">
        <f t="shared" si="17"/>
        <v>3.4872882442983096E-2</v>
      </c>
      <c r="C52" s="29">
        <f t="shared" ref="C52:L52" si="137">C16/$B16</f>
        <v>2.3786169691025011E-2</v>
      </c>
      <c r="D52" s="29">
        <f t="shared" si="137"/>
        <v>3.9725355566454144E-2</v>
      </c>
      <c r="E52" s="29">
        <f t="shared" si="137"/>
        <v>6.7925453653751841E-2</v>
      </c>
      <c r="F52" s="29">
        <f t="shared" si="137"/>
        <v>0.19691025012260913</v>
      </c>
      <c r="G52" s="29">
        <f t="shared" si="137"/>
        <v>7.2584600294261892E-2</v>
      </c>
      <c r="H52" s="29">
        <f t="shared" si="137"/>
        <v>0.18244237371260422</v>
      </c>
      <c r="I52" s="29">
        <f t="shared" si="137"/>
        <v>2.8935752820009809E-2</v>
      </c>
      <c r="J52" s="29">
        <f t="shared" si="137"/>
        <v>0.1476213830308975</v>
      </c>
      <c r="K52" s="29">
        <f t="shared" si="137"/>
        <v>3.7273173124080433E-2</v>
      </c>
      <c r="L52" s="29">
        <f t="shared" si="137"/>
        <v>0.20279548798430602</v>
      </c>
      <c r="M52" s="29">
        <f t="shared" si="19"/>
        <v>6.8155192023191579E-3</v>
      </c>
      <c r="N52" s="29">
        <f t="shared" ref="N52:O52" si="138">N16/$M16</f>
        <v>0.76662484316185697</v>
      </c>
      <c r="O52" s="29">
        <f t="shared" si="138"/>
        <v>0.23337515683814303</v>
      </c>
      <c r="P52" s="29">
        <f t="shared" si="21"/>
        <v>1.7427889754487381E-2</v>
      </c>
      <c r="Q52" s="29">
        <f t="shared" ref="Q52:Y52" si="139">Q16/$P16</f>
        <v>0</v>
      </c>
      <c r="R52" s="29">
        <f t="shared" si="139"/>
        <v>4.4651619234543673E-2</v>
      </c>
      <c r="S52" s="29">
        <f t="shared" si="139"/>
        <v>5.7409224730127578E-2</v>
      </c>
      <c r="T52" s="29">
        <f t="shared" si="139"/>
        <v>0.32679097154072623</v>
      </c>
      <c r="U52" s="29">
        <f t="shared" si="139"/>
        <v>0.16535819430814525</v>
      </c>
      <c r="V52" s="29">
        <f t="shared" si="139"/>
        <v>7.163886162904809E-2</v>
      </c>
      <c r="W52" s="29">
        <f t="shared" si="139"/>
        <v>8.6359175662414134E-2</v>
      </c>
      <c r="X52" s="29">
        <f t="shared" si="139"/>
        <v>0.11432777232580962</v>
      </c>
      <c r="Y52" s="29">
        <f t="shared" si="139"/>
        <v>0.13346418056918546</v>
      </c>
      <c r="Z52" s="29">
        <f t="shared" si="23"/>
        <v>8.1179076270534209E-2</v>
      </c>
      <c r="AA52" s="29">
        <f t="shared" ref="AA52:AC52" si="140">AA16/$Z16</f>
        <v>1.6854524386389971E-3</v>
      </c>
      <c r="AB52" s="29">
        <f t="shared" si="140"/>
        <v>0.9812493416201411</v>
      </c>
      <c r="AC52" s="29">
        <f t="shared" si="140"/>
        <v>1.7065205941219845E-2</v>
      </c>
      <c r="AD52" s="29">
        <f t="shared" si="25"/>
        <v>2.4029622281702425E-3</v>
      </c>
      <c r="AE52" s="29">
        <f t="shared" ref="AE52:AG52" si="141">AE16/$AD16</f>
        <v>3.2028469750889681E-2</v>
      </c>
      <c r="AF52" s="29">
        <f t="shared" si="141"/>
        <v>0.84341637010676151</v>
      </c>
      <c r="AG52" s="29">
        <f t="shared" si="141"/>
        <v>0.12455516014234876</v>
      </c>
      <c r="AH52" s="29">
        <f t="shared" si="27"/>
        <v>0.11384568022644284</v>
      </c>
      <c r="AI52" s="29">
        <f t="shared" ref="AI52:AQ52" si="142">AI16/$AH16</f>
        <v>0.21813265229474949</v>
      </c>
      <c r="AJ52" s="29">
        <f t="shared" si="142"/>
        <v>5.5960339517764593E-2</v>
      </c>
      <c r="AK52" s="29">
        <f t="shared" si="142"/>
        <v>4.1012544129797941E-2</v>
      </c>
      <c r="AL52" s="29">
        <f t="shared" si="142"/>
        <v>0.30060842785247505</v>
      </c>
      <c r="AM52" s="29">
        <f t="shared" si="142"/>
        <v>7.165928040261399E-2</v>
      </c>
      <c r="AN52" s="29">
        <f t="shared" si="142"/>
        <v>5.4758506722752197E-2</v>
      </c>
      <c r="AO52" s="29">
        <f t="shared" si="142"/>
        <v>8.5705701194321346E-2</v>
      </c>
      <c r="AP52" s="29">
        <f t="shared" si="142"/>
        <v>7.3161571396379479E-2</v>
      </c>
      <c r="AQ52" s="29">
        <f t="shared" si="142"/>
        <v>9.900097648914595E-2</v>
      </c>
      <c r="AR52" s="29">
        <f t="shared" si="29"/>
        <v>0.12113153011399105</v>
      </c>
      <c r="AS52" s="29">
        <f t="shared" ref="AS52:BA52" si="143">AS16/$AR16</f>
        <v>1.2495587716201906E-2</v>
      </c>
      <c r="AT52" s="29">
        <f t="shared" si="143"/>
        <v>9.2622661489587005E-2</v>
      </c>
      <c r="AU52" s="29">
        <f t="shared" si="143"/>
        <v>4.0310624779385809E-2</v>
      </c>
      <c r="AV52" s="29">
        <f t="shared" si="143"/>
        <v>0.17416166607836217</v>
      </c>
      <c r="AW52" s="29">
        <f t="shared" si="143"/>
        <v>0.18792799152841511</v>
      </c>
      <c r="AX52" s="29">
        <f t="shared" si="143"/>
        <v>0.13695728909283444</v>
      </c>
      <c r="AY52" s="29">
        <f t="shared" si="143"/>
        <v>0.10631839039887045</v>
      </c>
      <c r="AZ52" s="29">
        <f t="shared" si="143"/>
        <v>5.9724673490998942E-2</v>
      </c>
      <c r="BA52" s="29">
        <f t="shared" si="143"/>
        <v>0.18948111542534415</v>
      </c>
      <c r="BB52" s="29">
        <f t="shared" si="31"/>
        <v>0.4658326135848605</v>
      </c>
      <c r="BC52" s="29">
        <f t="shared" ref="BC52:BK52" si="144">BC16/$BB16</f>
        <v>4.9950435069941623E-2</v>
      </c>
      <c r="BD52" s="29">
        <f t="shared" si="144"/>
        <v>7.2915519330322726E-2</v>
      </c>
      <c r="BE52" s="29">
        <f t="shared" si="144"/>
        <v>7.9854609538495425E-3</v>
      </c>
      <c r="BF52" s="29">
        <f t="shared" si="144"/>
        <v>0.10236075926129896</v>
      </c>
      <c r="BG52" s="29">
        <f t="shared" si="144"/>
        <v>0.15600102801336418</v>
      </c>
      <c r="BH52" s="29">
        <f t="shared" si="144"/>
        <v>0.15109960715203583</v>
      </c>
      <c r="BI52" s="29">
        <f t="shared" si="144"/>
        <v>0.12418768586848772</v>
      </c>
      <c r="BJ52" s="29">
        <f t="shared" si="144"/>
        <v>0.25924294158681205</v>
      </c>
      <c r="BK52" s="29">
        <f t="shared" si="144"/>
        <v>7.6256562763887356E-2</v>
      </c>
      <c r="BL52" s="29">
        <f t="shared" si="33"/>
        <v>0.14068018368551125</v>
      </c>
      <c r="BM52" s="29">
        <f t="shared" ref="BM52:BT52" si="145">BM16/$BL16</f>
        <v>2.2794966871314815E-2</v>
      </c>
      <c r="BN52" s="29">
        <f t="shared" si="145"/>
        <v>6.7473101939091853E-2</v>
      </c>
      <c r="BO52" s="29">
        <f t="shared" si="145"/>
        <v>2.7597106558871803E-2</v>
      </c>
      <c r="BP52" s="29">
        <f t="shared" si="145"/>
        <v>0.18588535651328186</v>
      </c>
      <c r="BQ52" s="29">
        <f t="shared" si="145"/>
        <v>5.4890280226126069E-2</v>
      </c>
      <c r="BR52" s="29">
        <f t="shared" si="145"/>
        <v>0.1614491520272324</v>
      </c>
      <c r="BS52" s="29">
        <f t="shared" si="145"/>
        <v>9.7076165582639359E-2</v>
      </c>
      <c r="BT52" s="29">
        <f t="shared" si="145"/>
        <v>0.38283387028144183</v>
      </c>
      <c r="BU52" s="29">
        <f t="shared" si="35"/>
        <v>1.581166249070028E-2</v>
      </c>
      <c r="BV52" s="29">
        <f t="shared" ref="BV52:BZ52" si="146">BV16/$BU16</f>
        <v>3.1909140075716602E-2</v>
      </c>
      <c r="BW52" s="29">
        <f t="shared" si="146"/>
        <v>4.8674959437533805E-3</v>
      </c>
      <c r="BX52" s="29">
        <f t="shared" si="146"/>
        <v>5.4083288263926451E-4</v>
      </c>
      <c r="BY52" s="29">
        <f t="shared" si="146"/>
        <v>0.89021092482422937</v>
      </c>
      <c r="BZ52" s="29">
        <f t="shared" si="146"/>
        <v>7.2471606273661435E-2</v>
      </c>
      <c r="CA52" s="9">
        <v>116939</v>
      </c>
    </row>
    <row r="53" spans="1:79" x14ac:dyDescent="0.2">
      <c r="A53" s="3" t="s">
        <v>173</v>
      </c>
      <c r="B53" s="29">
        <f t="shared" si="17"/>
        <v>3.7869973247271649E-2</v>
      </c>
      <c r="C53" s="29">
        <f t="shared" ref="C53:L53" si="147">C17/$B17</f>
        <v>1.5250056066382597E-2</v>
      </c>
      <c r="D53" s="29">
        <f t="shared" si="147"/>
        <v>3.924646781789639E-2</v>
      </c>
      <c r="E53" s="29">
        <f t="shared" si="147"/>
        <v>7.3559093967257239E-2</v>
      </c>
      <c r="F53" s="29">
        <f t="shared" si="147"/>
        <v>0.20296030500112133</v>
      </c>
      <c r="G53" s="29">
        <f t="shared" si="147"/>
        <v>6.7055393586005832E-2</v>
      </c>
      <c r="H53" s="29">
        <f t="shared" si="147"/>
        <v>0.17896389324960754</v>
      </c>
      <c r="I53" s="29">
        <f t="shared" si="147"/>
        <v>2.8705987889661361E-2</v>
      </c>
      <c r="J53" s="29">
        <f t="shared" si="147"/>
        <v>0.13545638035433955</v>
      </c>
      <c r="K53" s="29">
        <f t="shared" si="147"/>
        <v>5.2926665171563129E-2</v>
      </c>
      <c r="L53" s="29">
        <f t="shared" si="147"/>
        <v>0.20587575689616505</v>
      </c>
      <c r="M53" s="29">
        <f t="shared" si="19"/>
        <v>7.9493821393689761E-3</v>
      </c>
      <c r="N53" s="29">
        <f t="shared" ref="N53:O53" si="148">N17/$M17</f>
        <v>0.76816239316239321</v>
      </c>
      <c r="O53" s="29">
        <f t="shared" si="148"/>
        <v>0.23183760683760685</v>
      </c>
      <c r="P53" s="29">
        <f t="shared" si="21"/>
        <v>1.4777697566775659E-2</v>
      </c>
      <c r="Q53" s="29">
        <f t="shared" ref="Q53:Y53" si="149">Q17/$P17</f>
        <v>1.1494252873563218E-3</v>
      </c>
      <c r="R53" s="29">
        <f t="shared" si="149"/>
        <v>2.3563218390804597E-2</v>
      </c>
      <c r="S53" s="29">
        <f t="shared" si="149"/>
        <v>7.5287356321839083E-2</v>
      </c>
      <c r="T53" s="29">
        <f t="shared" si="149"/>
        <v>0.25</v>
      </c>
      <c r="U53" s="29">
        <f t="shared" si="149"/>
        <v>0.14195402298850573</v>
      </c>
      <c r="V53" s="29">
        <f t="shared" si="149"/>
        <v>8.3333333333333329E-2</v>
      </c>
      <c r="W53" s="29">
        <f t="shared" si="149"/>
        <v>0.11724137931034483</v>
      </c>
      <c r="X53" s="29">
        <f t="shared" si="149"/>
        <v>0.1528735632183908</v>
      </c>
      <c r="Y53" s="29">
        <f t="shared" si="149"/>
        <v>0.15459770114942528</v>
      </c>
      <c r="Z53" s="29">
        <f t="shared" si="23"/>
        <v>8.4453692301159289E-2</v>
      </c>
      <c r="AA53" s="29">
        <f t="shared" ref="AA53:AC53" si="150">AA17/$Z17</f>
        <v>1.2067578439259854E-3</v>
      </c>
      <c r="AB53" s="29">
        <f t="shared" si="150"/>
        <v>0.98561946902654862</v>
      </c>
      <c r="AC53" s="29">
        <f t="shared" si="150"/>
        <v>1.3173773129525342E-2</v>
      </c>
      <c r="AD53" s="29">
        <f t="shared" si="25"/>
        <v>2.437470805554376E-3</v>
      </c>
      <c r="AE53" s="29">
        <f t="shared" ref="AE53:AG53" si="151">AE17/$AD17</f>
        <v>5.5749128919860627E-2</v>
      </c>
      <c r="AF53" s="29">
        <f t="shared" si="151"/>
        <v>0.82926829268292679</v>
      </c>
      <c r="AG53" s="29">
        <f t="shared" si="151"/>
        <v>0.11498257839721254</v>
      </c>
      <c r="AH53" s="29">
        <f t="shared" si="27"/>
        <v>0.12386088581256104</v>
      </c>
      <c r="AI53" s="29">
        <f t="shared" ref="AI53:AQ53" si="152">AI17/$AH17</f>
        <v>0.18472298409215579</v>
      </c>
      <c r="AJ53" s="29">
        <f t="shared" si="152"/>
        <v>7.4670872188699944E-2</v>
      </c>
      <c r="AK53" s="29">
        <f t="shared" si="152"/>
        <v>3.8672517827756443E-2</v>
      </c>
      <c r="AL53" s="29">
        <f t="shared" si="152"/>
        <v>0.3166483817882611</v>
      </c>
      <c r="AM53" s="29">
        <f t="shared" si="152"/>
        <v>8.0224904004388364E-2</v>
      </c>
      <c r="AN53" s="29">
        <f t="shared" si="152"/>
        <v>5.704882062534284E-2</v>
      </c>
      <c r="AO53" s="29">
        <f t="shared" si="152"/>
        <v>8.207624794295118E-2</v>
      </c>
      <c r="AP53" s="29">
        <f t="shared" si="152"/>
        <v>6.7265496434448707E-2</v>
      </c>
      <c r="AQ53" s="29">
        <f t="shared" si="152"/>
        <v>9.8669775095995615E-2</v>
      </c>
      <c r="AR53" s="29">
        <f t="shared" si="29"/>
        <v>0.12049768567667417</v>
      </c>
      <c r="AS53" s="29">
        <f t="shared" ref="AS53:BA53" si="153">AS17/$AR17</f>
        <v>1.3955455314350156E-2</v>
      </c>
      <c r="AT53" s="29">
        <f t="shared" si="153"/>
        <v>0.10783760924725119</v>
      </c>
      <c r="AU53" s="29">
        <f t="shared" si="153"/>
        <v>3.7496475895122637E-2</v>
      </c>
      <c r="AV53" s="29">
        <f t="shared" si="153"/>
        <v>0.16351846630955738</v>
      </c>
      <c r="AW53" s="29">
        <f t="shared" si="153"/>
        <v>0.17726247533126585</v>
      </c>
      <c r="AX53" s="29">
        <f t="shared" si="153"/>
        <v>0.13278827177896815</v>
      </c>
      <c r="AY53" s="29">
        <f t="shared" si="153"/>
        <v>0.11164364251480124</v>
      </c>
      <c r="AZ53" s="29">
        <f t="shared" si="153"/>
        <v>6.4209190865520155E-2</v>
      </c>
      <c r="BA53" s="29">
        <f t="shared" si="153"/>
        <v>0.19128841274316324</v>
      </c>
      <c r="BB53" s="29">
        <f t="shared" si="31"/>
        <v>0.44352626438489956</v>
      </c>
      <c r="BC53" s="29">
        <f t="shared" ref="BC53:BK53" si="154">BC17/$BB17</f>
        <v>5.8518277387358063E-2</v>
      </c>
      <c r="BD53" s="29">
        <f t="shared" si="154"/>
        <v>7.4718036114355749E-2</v>
      </c>
      <c r="BE53" s="29">
        <f t="shared" si="154"/>
        <v>9.957298508320089E-3</v>
      </c>
      <c r="BF53" s="29">
        <f t="shared" si="154"/>
        <v>0.1170748520766712</v>
      </c>
      <c r="BG53" s="29">
        <f t="shared" si="154"/>
        <v>0.14993393715412748</v>
      </c>
      <c r="BH53" s="29">
        <f t="shared" si="154"/>
        <v>0.13511288129751259</v>
      </c>
      <c r="BI53" s="29">
        <f t="shared" si="154"/>
        <v>0.1266491775654405</v>
      </c>
      <c r="BJ53" s="29">
        <f t="shared" si="154"/>
        <v>0.27208318173984641</v>
      </c>
      <c r="BK53" s="29">
        <f t="shared" si="154"/>
        <v>5.5952358156367885E-2</v>
      </c>
      <c r="BL53" s="29">
        <f t="shared" si="33"/>
        <v>0.14472801392840459</v>
      </c>
      <c r="BM53" s="29">
        <f t="shared" ref="BM53:BT53" si="155">BM17/$BL17</f>
        <v>2.2827298867437357E-2</v>
      </c>
      <c r="BN53" s="29">
        <f t="shared" si="155"/>
        <v>6.6251980517575262E-2</v>
      </c>
      <c r="BO53" s="29">
        <f t="shared" si="155"/>
        <v>2.7991315063669971E-2</v>
      </c>
      <c r="BP53" s="29">
        <f t="shared" si="155"/>
        <v>0.18590458306437416</v>
      </c>
      <c r="BQ53" s="29">
        <f t="shared" si="155"/>
        <v>5.5102400093891203E-2</v>
      </c>
      <c r="BR53" s="29">
        <f t="shared" si="155"/>
        <v>0.17440291062731061</v>
      </c>
      <c r="BS53" s="29">
        <f t="shared" si="155"/>
        <v>9.4654069596854642E-2</v>
      </c>
      <c r="BT53" s="29">
        <f t="shared" si="155"/>
        <v>0.37286544216888678</v>
      </c>
      <c r="BU53" s="29">
        <f t="shared" si="35"/>
        <v>1.9898934137330671E-2</v>
      </c>
      <c r="BV53" s="29">
        <f t="shared" ref="BV53:BZ53" si="156">BV17/$BU17</f>
        <v>1.8352539479300042E-2</v>
      </c>
      <c r="BW53" s="29">
        <f t="shared" si="156"/>
        <v>2.9876227059325651E-3</v>
      </c>
      <c r="BX53" s="29">
        <f t="shared" si="156"/>
        <v>0</v>
      </c>
      <c r="BY53" s="29">
        <f t="shared" si="156"/>
        <v>0.91976099018352542</v>
      </c>
      <c r="BZ53" s="29">
        <f t="shared" si="156"/>
        <v>5.8898847631242E-2</v>
      </c>
      <c r="CA53" s="9">
        <v>117745</v>
      </c>
    </row>
    <row r="54" spans="1:79" x14ac:dyDescent="0.2">
      <c r="A54" s="3" t="s">
        <v>174</v>
      </c>
      <c r="B54" s="29">
        <f t="shared" si="17"/>
        <v>3.7497968376326359E-2</v>
      </c>
      <c r="C54" s="29">
        <f t="shared" ref="C54:L54" si="157">C18/$B18</f>
        <v>1.7750257997936017E-2</v>
      </c>
      <c r="D54" s="29">
        <f t="shared" si="157"/>
        <v>4.375644994840041E-2</v>
      </c>
      <c r="E54" s="29">
        <f t="shared" si="157"/>
        <v>6.1300309597523223E-2</v>
      </c>
      <c r="F54" s="29">
        <f t="shared" si="157"/>
        <v>0.18968008255933952</v>
      </c>
      <c r="G54" s="29">
        <f t="shared" si="157"/>
        <v>6.7285861713106299E-2</v>
      </c>
      <c r="H54" s="29">
        <f t="shared" si="157"/>
        <v>0.18390092879256967</v>
      </c>
      <c r="I54" s="29">
        <f t="shared" si="157"/>
        <v>3.1785345717234265E-2</v>
      </c>
      <c r="J54" s="29">
        <f t="shared" si="157"/>
        <v>0.13808049535603714</v>
      </c>
      <c r="K54" s="29">
        <f t="shared" si="157"/>
        <v>6.4396284829721359E-2</v>
      </c>
      <c r="L54" s="29">
        <f t="shared" si="157"/>
        <v>0.20206398348813209</v>
      </c>
      <c r="M54" s="29">
        <f t="shared" si="19"/>
        <v>7.6156864566161277E-3</v>
      </c>
      <c r="N54" s="29">
        <f t="shared" ref="N54:O54" si="158">N18/$M18</f>
        <v>0.69613821138211385</v>
      </c>
      <c r="O54" s="29">
        <f t="shared" si="158"/>
        <v>0.30386178861788615</v>
      </c>
      <c r="P54" s="29">
        <f t="shared" si="21"/>
        <v>1.4542555743883846E-2</v>
      </c>
      <c r="Q54" s="29">
        <f t="shared" ref="Q54:Y54" si="159">Q18/$P18</f>
        <v>1.5965939329430547E-3</v>
      </c>
      <c r="R54" s="29">
        <f t="shared" si="159"/>
        <v>2.6077700904736562E-2</v>
      </c>
      <c r="S54" s="29">
        <f t="shared" si="159"/>
        <v>6.6524747205960619E-2</v>
      </c>
      <c r="T54" s="29">
        <f t="shared" si="159"/>
        <v>0.30175625332623734</v>
      </c>
      <c r="U54" s="29">
        <f t="shared" si="159"/>
        <v>0.1309207025013305</v>
      </c>
      <c r="V54" s="29">
        <f t="shared" si="159"/>
        <v>8.7812666311868015E-2</v>
      </c>
      <c r="W54" s="29">
        <f t="shared" si="159"/>
        <v>0.10750399148483236</v>
      </c>
      <c r="X54" s="29">
        <f t="shared" si="159"/>
        <v>0.12772751463544438</v>
      </c>
      <c r="Y54" s="29">
        <f t="shared" si="159"/>
        <v>0.15007982969664715</v>
      </c>
      <c r="Z54" s="29">
        <f t="shared" si="23"/>
        <v>7.5885981409675951E-2</v>
      </c>
      <c r="AA54" s="29">
        <f t="shared" ref="AA54:AC54" si="160">AA18/$Z18</f>
        <v>2.2437531871494134E-3</v>
      </c>
      <c r="AB54" s="29">
        <f t="shared" si="160"/>
        <v>0.98561958184599696</v>
      </c>
      <c r="AC54" s="29">
        <f t="shared" si="160"/>
        <v>1.2136664966853646E-2</v>
      </c>
      <c r="AD54" s="29">
        <f t="shared" si="25"/>
        <v>2.6546549335562317E-3</v>
      </c>
      <c r="AE54" s="29">
        <f t="shared" ref="AE54:AG54" si="161">AE18/$AD18</f>
        <v>6.1224489795918366E-2</v>
      </c>
      <c r="AF54" s="29">
        <f t="shared" si="161"/>
        <v>0.82507288629737607</v>
      </c>
      <c r="AG54" s="29">
        <f t="shared" si="161"/>
        <v>0.11370262390670553</v>
      </c>
      <c r="AH54" s="29">
        <f t="shared" si="27"/>
        <v>0.11377866524259521</v>
      </c>
      <c r="AI54" s="29">
        <f t="shared" ref="AI54:AQ54" si="162">AI18/$AH18</f>
        <v>0.1607373648051153</v>
      </c>
      <c r="AJ54" s="29">
        <f t="shared" si="162"/>
        <v>4.6527447112441334E-2</v>
      </c>
      <c r="AK54" s="29">
        <f t="shared" si="162"/>
        <v>3.7276375756751239E-2</v>
      </c>
      <c r="AL54" s="29">
        <f t="shared" si="162"/>
        <v>0.35562206652608663</v>
      </c>
      <c r="AM54" s="29">
        <f t="shared" si="162"/>
        <v>8.489218420515611E-2</v>
      </c>
      <c r="AN54" s="29">
        <f t="shared" si="162"/>
        <v>5.1901231208761306E-2</v>
      </c>
      <c r="AO54" s="29">
        <f t="shared" si="162"/>
        <v>8.9721787633494324E-2</v>
      </c>
      <c r="AP54" s="29">
        <f t="shared" si="162"/>
        <v>7.0743486837630098E-2</v>
      </c>
      <c r="AQ54" s="29">
        <f t="shared" si="162"/>
        <v>0.10257805591456363</v>
      </c>
      <c r="AR54" s="29">
        <f t="shared" si="29"/>
        <v>0.12188194138088494</v>
      </c>
      <c r="AS54" s="29">
        <f t="shared" ref="AS54:BA54" si="163">AS18/$AR18</f>
        <v>1.3652527305054609E-2</v>
      </c>
      <c r="AT54" s="29">
        <f t="shared" si="163"/>
        <v>0.10896621793243587</v>
      </c>
      <c r="AU54" s="29">
        <f t="shared" si="163"/>
        <v>4.2481584963169929E-2</v>
      </c>
      <c r="AV54" s="29">
        <f t="shared" si="163"/>
        <v>0.15735331470662942</v>
      </c>
      <c r="AW54" s="29">
        <f t="shared" si="163"/>
        <v>0.1729743459486919</v>
      </c>
      <c r="AX54" s="29">
        <f t="shared" si="163"/>
        <v>0.13284226568453136</v>
      </c>
      <c r="AY54" s="29">
        <f t="shared" si="163"/>
        <v>0.11760223520447041</v>
      </c>
      <c r="AZ54" s="29">
        <f t="shared" si="163"/>
        <v>6.1722123444246886E-2</v>
      </c>
      <c r="BA54" s="29">
        <f t="shared" si="163"/>
        <v>0.19240538481076963</v>
      </c>
      <c r="BB54" s="29">
        <f t="shared" si="31"/>
        <v>0.45554033450200065</v>
      </c>
      <c r="BC54" s="29">
        <f t="shared" ref="BC54:BK54" si="164">BC18/$BB18</f>
        <v>5.3636657095771249E-2</v>
      </c>
      <c r="BD54" s="29">
        <f t="shared" si="164"/>
        <v>7.5621400295621741E-2</v>
      </c>
      <c r="BE54" s="29">
        <f t="shared" si="164"/>
        <v>1.1247217927589663E-2</v>
      </c>
      <c r="BF54" s="29">
        <f t="shared" si="164"/>
        <v>0.11485074500076455</v>
      </c>
      <c r="BG54" s="29">
        <f t="shared" si="164"/>
        <v>0.13445692247574711</v>
      </c>
      <c r="BH54" s="29">
        <f t="shared" si="164"/>
        <v>0.11711038243938905</v>
      </c>
      <c r="BI54" s="29">
        <f t="shared" si="164"/>
        <v>0.11617594590461952</v>
      </c>
      <c r="BJ54" s="29">
        <f t="shared" si="164"/>
        <v>0.27093562581763198</v>
      </c>
      <c r="BK54" s="29">
        <f t="shared" si="164"/>
        <v>0.10596510304286515</v>
      </c>
      <c r="BL54" s="29">
        <f t="shared" si="33"/>
        <v>0.14340554304333356</v>
      </c>
      <c r="BM54" s="29">
        <f t="shared" ref="BM54:BT54" si="165">BM18/$BL18</f>
        <v>2.2829078741432349E-2</v>
      </c>
      <c r="BN54" s="29">
        <f t="shared" si="165"/>
        <v>7.6366776404555026E-2</v>
      </c>
      <c r="BO54" s="29">
        <f t="shared" si="165"/>
        <v>2.5527551405904257E-2</v>
      </c>
      <c r="BP54" s="29">
        <f t="shared" si="165"/>
        <v>0.18214690485185386</v>
      </c>
      <c r="BQ54" s="29">
        <f t="shared" si="165"/>
        <v>5.5858384154568515E-2</v>
      </c>
      <c r="BR54" s="29">
        <f t="shared" si="165"/>
        <v>0.16153057369528848</v>
      </c>
      <c r="BS54" s="29">
        <f t="shared" si="165"/>
        <v>8.4138377678234122E-2</v>
      </c>
      <c r="BT54" s="29">
        <f t="shared" si="165"/>
        <v>0.39160235306816343</v>
      </c>
      <c r="BU54" s="29">
        <f t="shared" si="35"/>
        <v>2.7196668911127105E-2</v>
      </c>
      <c r="BV54" s="29">
        <f t="shared" ref="BV54:BZ54" si="166">BV18/$BU18</f>
        <v>1.1383039271485486E-2</v>
      </c>
      <c r="BW54" s="29">
        <f t="shared" si="166"/>
        <v>1.7074558907228231E-3</v>
      </c>
      <c r="BX54" s="29">
        <f t="shared" si="166"/>
        <v>0</v>
      </c>
      <c r="BY54" s="29">
        <f t="shared" si="166"/>
        <v>0.80307342060330111</v>
      </c>
      <c r="BZ54" s="29">
        <f t="shared" si="166"/>
        <v>0.1838360842344906</v>
      </c>
      <c r="CA54" s="9">
        <v>129207</v>
      </c>
    </row>
    <row r="55" spans="1:79" x14ac:dyDescent="0.2">
      <c r="A55" s="3" t="s">
        <v>175</v>
      </c>
      <c r="B55" s="29">
        <f t="shared" si="17"/>
        <v>3.8443878783973193E-2</v>
      </c>
      <c r="C55" s="29">
        <f t="shared" ref="C55:L55" si="167">C19/$B19</f>
        <v>1.644840230487166E-2</v>
      </c>
      <c r="D55" s="29">
        <f t="shared" si="167"/>
        <v>4.5049764274489264E-2</v>
      </c>
      <c r="E55" s="29">
        <f t="shared" si="167"/>
        <v>6.1812467260345734E-2</v>
      </c>
      <c r="F55" s="29">
        <f t="shared" si="167"/>
        <v>0.18774227344159244</v>
      </c>
      <c r="G55" s="29">
        <f t="shared" si="167"/>
        <v>7.2289156626506021E-2</v>
      </c>
      <c r="H55" s="29">
        <f t="shared" si="167"/>
        <v>0.18334206390780514</v>
      </c>
      <c r="I55" s="29">
        <f t="shared" si="167"/>
        <v>3.4677841801990572E-2</v>
      </c>
      <c r="J55" s="29">
        <f t="shared" si="167"/>
        <v>0.13431115767417495</v>
      </c>
      <c r="K55" s="29">
        <f t="shared" si="167"/>
        <v>6.2441068622315347E-2</v>
      </c>
      <c r="L55" s="29">
        <f t="shared" si="167"/>
        <v>0.20188580408590887</v>
      </c>
      <c r="M55" s="29">
        <f t="shared" si="19"/>
        <v>7.4511446569251339E-3</v>
      </c>
      <c r="N55" s="29">
        <f t="shared" ref="N55:O55" si="168">N19/$M19</f>
        <v>0.7189189189189189</v>
      </c>
      <c r="O55" s="29">
        <f t="shared" si="168"/>
        <v>0.2810810810810811</v>
      </c>
      <c r="P55" s="29">
        <f t="shared" si="21"/>
        <v>1.4801598169837766E-2</v>
      </c>
      <c r="Q55" s="29">
        <f t="shared" ref="Q55:Y55" si="169">Q19/$P19</f>
        <v>1.3605442176870747E-3</v>
      </c>
      <c r="R55" s="29">
        <f t="shared" si="169"/>
        <v>3.074829931972789E-2</v>
      </c>
      <c r="S55" s="29">
        <f t="shared" si="169"/>
        <v>6.6938775510204079E-2</v>
      </c>
      <c r="T55" s="29">
        <f t="shared" si="169"/>
        <v>0.30476190476190479</v>
      </c>
      <c r="U55" s="29">
        <f t="shared" si="169"/>
        <v>0.12571428571428572</v>
      </c>
      <c r="V55" s="29">
        <f t="shared" si="169"/>
        <v>8.6258503401360542E-2</v>
      </c>
      <c r="W55" s="29">
        <f t="shared" si="169"/>
        <v>0.10340136054421768</v>
      </c>
      <c r="X55" s="29">
        <f t="shared" si="169"/>
        <v>0.13632653061224489</v>
      </c>
      <c r="Y55" s="29">
        <f t="shared" si="169"/>
        <v>0.14448979591836736</v>
      </c>
      <c r="Z55" s="29">
        <f t="shared" si="23"/>
        <v>7.5272671617985856E-2</v>
      </c>
      <c r="AA55" s="29">
        <f t="shared" ref="AA55:AC55" si="170">AA19/$Z19</f>
        <v>2.0332816095029161E-3</v>
      </c>
      <c r="AB55" s="29">
        <f t="shared" si="170"/>
        <v>0.9863556102520199</v>
      </c>
      <c r="AC55" s="29">
        <f t="shared" si="170"/>
        <v>1.161110813847718E-2</v>
      </c>
      <c r="AD55" s="29">
        <f t="shared" si="25"/>
        <v>2.6985226595350486E-3</v>
      </c>
      <c r="AE55" s="29">
        <f t="shared" ref="AE55:AG55" si="171">AE19/$AD19</f>
        <v>6.2686567164179099E-2</v>
      </c>
      <c r="AF55" s="29">
        <f t="shared" si="171"/>
        <v>0.82089552238805974</v>
      </c>
      <c r="AG55" s="29">
        <f t="shared" si="171"/>
        <v>0.11641791044776119</v>
      </c>
      <c r="AH55" s="29">
        <f t="shared" si="27"/>
        <v>0.11430055903723156</v>
      </c>
      <c r="AI55" s="29">
        <f t="shared" ref="AI55:AQ55" si="172">AI19/$AH19</f>
        <v>0.15976602417280383</v>
      </c>
      <c r="AJ55" s="29">
        <f t="shared" si="172"/>
        <v>4.65132668522499E-2</v>
      </c>
      <c r="AK55" s="29">
        <f t="shared" si="172"/>
        <v>3.6329680397477006E-2</v>
      </c>
      <c r="AL55" s="29">
        <f t="shared" si="172"/>
        <v>0.36414249973572005</v>
      </c>
      <c r="AM55" s="29">
        <f t="shared" si="172"/>
        <v>8.4393389478135239E-2</v>
      </c>
      <c r="AN55" s="29">
        <f t="shared" si="172"/>
        <v>5.2080763945170722E-2</v>
      </c>
      <c r="AO55" s="29">
        <f t="shared" si="172"/>
        <v>8.7141900701222741E-2</v>
      </c>
      <c r="AP55" s="29">
        <f t="shared" si="172"/>
        <v>6.9734662955001941E-2</v>
      </c>
      <c r="AQ55" s="29">
        <f t="shared" si="172"/>
        <v>9.9897811762218541E-2</v>
      </c>
      <c r="AR55" s="29">
        <f t="shared" si="29"/>
        <v>0.12144963026211919</v>
      </c>
      <c r="AS55" s="29">
        <f t="shared" ref="AS55:BA55" si="173">AS19/$AR19</f>
        <v>1.2303508655568084E-2</v>
      </c>
      <c r="AT55" s="29">
        <f t="shared" si="173"/>
        <v>0.10983617430523314</v>
      </c>
      <c r="AU55" s="29">
        <f t="shared" si="173"/>
        <v>4.1818664190488825E-2</v>
      </c>
      <c r="AV55" s="29">
        <f t="shared" si="173"/>
        <v>0.15666246600782649</v>
      </c>
      <c r="AW55" s="29">
        <f t="shared" si="173"/>
        <v>0.16767261391523514</v>
      </c>
      <c r="AX55" s="29">
        <f t="shared" si="173"/>
        <v>0.13185647012005042</v>
      </c>
      <c r="AY55" s="29">
        <f t="shared" si="173"/>
        <v>0.12134376865424155</v>
      </c>
      <c r="AZ55" s="29">
        <f t="shared" si="173"/>
        <v>6.3673144524772837E-2</v>
      </c>
      <c r="BA55" s="29">
        <f t="shared" si="173"/>
        <v>0.19483318962658353</v>
      </c>
      <c r="BB55" s="29">
        <f t="shared" si="31"/>
        <v>0.45775402361811474</v>
      </c>
      <c r="BC55" s="29">
        <f t="shared" ref="BC55:BK55" si="174">BC19/$BB19</f>
        <v>5.1472464431207274E-2</v>
      </c>
      <c r="BD55" s="29">
        <f t="shared" si="174"/>
        <v>7.60120718326837E-2</v>
      </c>
      <c r="BE55" s="29">
        <f t="shared" si="174"/>
        <v>1.2124624954906602E-2</v>
      </c>
      <c r="BF55" s="29">
        <f t="shared" si="174"/>
        <v>0.11538630744459011</v>
      </c>
      <c r="BG55" s="29">
        <f t="shared" si="174"/>
        <v>0.13093363131637528</v>
      </c>
      <c r="BH55" s="29">
        <f t="shared" si="174"/>
        <v>0.11874741537838861</v>
      </c>
      <c r="BI55" s="29">
        <f t="shared" si="174"/>
        <v>0.11581744432615065</v>
      </c>
      <c r="BJ55" s="29">
        <f t="shared" si="174"/>
        <v>0.28133881199792349</v>
      </c>
      <c r="BK55" s="29">
        <f t="shared" si="174"/>
        <v>9.8167228317774274E-2</v>
      </c>
      <c r="BL55" s="29">
        <f t="shared" si="33"/>
        <v>0.14255852169290006</v>
      </c>
      <c r="BM55" s="29">
        <f t="shared" ref="BM55:BT55" si="175">BM19/$BL19</f>
        <v>2.3703912982059611E-2</v>
      </c>
      <c r="BN55" s="29">
        <f t="shared" si="175"/>
        <v>7.9446249470264158E-2</v>
      </c>
      <c r="BO55" s="29">
        <f t="shared" si="175"/>
        <v>2.5483825399067666E-2</v>
      </c>
      <c r="BP55" s="29">
        <f t="shared" si="175"/>
        <v>0.18078824692753215</v>
      </c>
      <c r="BQ55" s="29">
        <f t="shared" si="175"/>
        <v>5.2521542590761409E-2</v>
      </c>
      <c r="BR55" s="29">
        <f t="shared" si="175"/>
        <v>0.1647972877525074</v>
      </c>
      <c r="BS55" s="29">
        <f t="shared" si="175"/>
        <v>7.9813532984884875E-2</v>
      </c>
      <c r="BT55" s="29">
        <f t="shared" si="175"/>
        <v>0.39344540189292271</v>
      </c>
      <c r="BU55" s="29">
        <f t="shared" si="35"/>
        <v>2.5269449501377456E-2</v>
      </c>
      <c r="BV55" s="29">
        <f t="shared" ref="BV55:BZ55" si="176">BV19/$BU19</f>
        <v>1.0519604717883328E-2</v>
      </c>
      <c r="BW55" s="29">
        <f t="shared" si="176"/>
        <v>1.2751036021676761E-3</v>
      </c>
      <c r="BX55" s="29">
        <f t="shared" si="176"/>
        <v>0</v>
      </c>
      <c r="BY55" s="29">
        <f t="shared" si="176"/>
        <v>0.83949633407714375</v>
      </c>
      <c r="BZ55" s="29">
        <f t="shared" si="176"/>
        <v>0.14870895760280523</v>
      </c>
      <c r="CA55" s="9">
        <v>248284</v>
      </c>
    </row>
    <row r="56" spans="1:79" x14ac:dyDescent="0.2">
      <c r="A56" s="3" t="s">
        <v>176</v>
      </c>
      <c r="B56" s="29">
        <f t="shared" si="17"/>
        <v>3.7305772838282659E-2</v>
      </c>
      <c r="C56" s="29">
        <f t="shared" ref="C56:L56" si="177">C20/$B20</f>
        <v>1.2523719165085389E-2</v>
      </c>
      <c r="D56" s="29">
        <f t="shared" si="177"/>
        <v>5.4079696394686905E-2</v>
      </c>
      <c r="E56" s="29">
        <f t="shared" si="177"/>
        <v>6.7172675521821629E-2</v>
      </c>
      <c r="F56" s="29">
        <f t="shared" si="177"/>
        <v>0.17457305502846299</v>
      </c>
      <c r="G56" s="29">
        <f t="shared" si="177"/>
        <v>7.2296015180265655E-2</v>
      </c>
      <c r="H56" s="29">
        <f t="shared" si="177"/>
        <v>0.20132827324478178</v>
      </c>
      <c r="I56" s="29">
        <f t="shared" si="177"/>
        <v>3.3017077798861483E-2</v>
      </c>
      <c r="J56" s="29">
        <f t="shared" si="177"/>
        <v>0.12732447817836812</v>
      </c>
      <c r="K56" s="29">
        <f t="shared" si="177"/>
        <v>5.0664136622390894E-2</v>
      </c>
      <c r="L56" s="29">
        <f t="shared" si="177"/>
        <v>0.20702087286527515</v>
      </c>
      <c r="M56" s="29">
        <f t="shared" si="19"/>
        <v>6.7249495628782787E-3</v>
      </c>
      <c r="N56" s="29">
        <f t="shared" ref="N56:O56" si="178">N20/$M20</f>
        <v>0.82631578947368423</v>
      </c>
      <c r="O56" s="29">
        <f t="shared" si="178"/>
        <v>0.1736842105263158</v>
      </c>
      <c r="P56" s="29">
        <f t="shared" si="21"/>
        <v>1.3372031288712703E-2</v>
      </c>
      <c r="Q56" s="29">
        <f t="shared" ref="Q56:Y56" si="179">Q20/$P20</f>
        <v>0</v>
      </c>
      <c r="R56" s="29">
        <f t="shared" si="179"/>
        <v>3.3880359978824777E-2</v>
      </c>
      <c r="S56" s="29">
        <f t="shared" si="179"/>
        <v>7.1466384330333504E-2</v>
      </c>
      <c r="T56" s="29">
        <f t="shared" si="179"/>
        <v>0.31815775542615138</v>
      </c>
      <c r="U56" s="29">
        <f t="shared" si="179"/>
        <v>0.12705134992059292</v>
      </c>
      <c r="V56" s="29">
        <f t="shared" si="179"/>
        <v>8.2053996823716252E-2</v>
      </c>
      <c r="W56" s="29">
        <f t="shared" si="179"/>
        <v>9.4229751191106409E-2</v>
      </c>
      <c r="X56" s="29">
        <f t="shared" si="179"/>
        <v>0.13446267866596082</v>
      </c>
      <c r="Y56" s="29">
        <f t="shared" si="179"/>
        <v>0.13869772366331393</v>
      </c>
      <c r="Z56" s="29">
        <f t="shared" si="23"/>
        <v>9.1069974869925324E-2</v>
      </c>
      <c r="AA56" s="29">
        <f t="shared" ref="AA56:AC56" si="180">AA20/$Z20</f>
        <v>1.3991449669646327E-3</v>
      </c>
      <c r="AB56" s="29">
        <f t="shared" si="180"/>
        <v>0.98717450446949084</v>
      </c>
      <c r="AC56" s="29">
        <f t="shared" si="180"/>
        <v>1.1426350563544501E-2</v>
      </c>
      <c r="AD56" s="29">
        <f t="shared" si="25"/>
        <v>2.7182954022581672E-3</v>
      </c>
      <c r="AE56" s="29">
        <f t="shared" ref="AE56:AG56" si="181">AE20/$AD20</f>
        <v>4.6875E-2</v>
      </c>
      <c r="AF56" s="29">
        <f t="shared" si="181"/>
        <v>0.84114583333333337</v>
      </c>
      <c r="AG56" s="29">
        <f t="shared" si="181"/>
        <v>0.11197916666666667</v>
      </c>
      <c r="AH56" s="29">
        <f t="shared" si="27"/>
        <v>0.11583194704987081</v>
      </c>
      <c r="AI56" s="29">
        <f t="shared" ref="AI56:AQ56" si="182">AI20/$AH20</f>
        <v>0.15718389048462997</v>
      </c>
      <c r="AJ56" s="29">
        <f t="shared" si="182"/>
        <v>4.4307278616390638E-2</v>
      </c>
      <c r="AK56" s="29">
        <f t="shared" si="182"/>
        <v>3.2451261993521968E-2</v>
      </c>
      <c r="AL56" s="29">
        <f t="shared" si="182"/>
        <v>0.39876550754751572</v>
      </c>
      <c r="AM56" s="29">
        <f t="shared" si="182"/>
        <v>7.9141966632035696E-2</v>
      </c>
      <c r="AN56" s="29">
        <f t="shared" si="182"/>
        <v>5.3963209680376462E-2</v>
      </c>
      <c r="AO56" s="29">
        <f t="shared" si="182"/>
        <v>7.596406526920492E-2</v>
      </c>
      <c r="AP56" s="29">
        <f t="shared" si="182"/>
        <v>6.526920491352442E-2</v>
      </c>
      <c r="AQ56" s="29">
        <f t="shared" si="182"/>
        <v>9.2953614862800224E-2</v>
      </c>
      <c r="AR56" s="29">
        <f t="shared" si="29"/>
        <v>0.11841574346087141</v>
      </c>
      <c r="AS56" s="29">
        <f t="shared" ref="AS56:BA56" si="183">AS20/$AR20</f>
        <v>9.8039215686274508E-3</v>
      </c>
      <c r="AT56" s="29">
        <f t="shared" si="183"/>
        <v>0.10563127690100431</v>
      </c>
      <c r="AU56" s="29">
        <f t="shared" si="183"/>
        <v>3.9813486370157816E-2</v>
      </c>
      <c r="AV56" s="29">
        <f t="shared" si="183"/>
        <v>0.14992826398852224</v>
      </c>
      <c r="AW56" s="29">
        <f t="shared" si="183"/>
        <v>0.1484337637494022</v>
      </c>
      <c r="AX56" s="29">
        <f t="shared" si="183"/>
        <v>0.12954328072692492</v>
      </c>
      <c r="AY56" s="29">
        <f t="shared" si="183"/>
        <v>0.1490315638450502</v>
      </c>
      <c r="AZ56" s="29">
        <f t="shared" si="183"/>
        <v>5.7687709230033475E-2</v>
      </c>
      <c r="BA56" s="29">
        <f t="shared" si="183"/>
        <v>0.21012673362027737</v>
      </c>
      <c r="BB56" s="29">
        <f t="shared" si="31"/>
        <v>0.4546986160761689</v>
      </c>
      <c r="BC56" s="29">
        <f t="shared" ref="BC56:BK56" si="184">BC20/$BB20</f>
        <v>4.8588731648840935E-2</v>
      </c>
      <c r="BD56" s="29">
        <f t="shared" si="184"/>
        <v>8.5890430152725239E-2</v>
      </c>
      <c r="BE56" s="29">
        <f t="shared" si="184"/>
        <v>1.0041567418616599E-2</v>
      </c>
      <c r="BF56" s="29">
        <f t="shared" si="184"/>
        <v>0.12018744259181417</v>
      </c>
      <c r="BG56" s="29">
        <f t="shared" si="184"/>
        <v>0.12775364687932994</v>
      </c>
      <c r="BH56" s="29">
        <f t="shared" si="184"/>
        <v>0.13254868992573909</v>
      </c>
      <c r="BI56" s="29">
        <f t="shared" si="184"/>
        <v>0.11702707331122632</v>
      </c>
      <c r="BJ56" s="29">
        <f t="shared" si="184"/>
        <v>0.2867217785250572</v>
      </c>
      <c r="BK56" s="29">
        <f t="shared" si="184"/>
        <v>7.1240639546650469E-2</v>
      </c>
      <c r="BL56" s="29">
        <f t="shared" si="33"/>
        <v>0.14069302374969031</v>
      </c>
      <c r="BM56" s="29">
        <f t="shared" ref="BM56:BT56" si="185">BM20/$BL20</f>
        <v>2.4855345911949687E-2</v>
      </c>
      <c r="BN56" s="29">
        <f t="shared" si="185"/>
        <v>9.0515723270440246E-2</v>
      </c>
      <c r="BO56" s="29">
        <f t="shared" si="185"/>
        <v>2.6566037735849056E-2</v>
      </c>
      <c r="BP56" s="29">
        <f t="shared" si="185"/>
        <v>0.18238993710691823</v>
      </c>
      <c r="BQ56" s="29">
        <f t="shared" si="185"/>
        <v>4.8352201257861632E-2</v>
      </c>
      <c r="BR56" s="29">
        <f t="shared" si="185"/>
        <v>0.1749937106918239</v>
      </c>
      <c r="BS56" s="29">
        <f t="shared" si="185"/>
        <v>6.7270440251572333E-2</v>
      </c>
      <c r="BT56" s="29">
        <f t="shared" si="185"/>
        <v>0.38505660377358492</v>
      </c>
      <c r="BU56" s="29">
        <f t="shared" si="35"/>
        <v>1.9169645701341449E-2</v>
      </c>
      <c r="BV56" s="29">
        <f t="shared" ref="BV56:BZ56" si="186">BV20/$BU20</f>
        <v>1.0709010339734121E-2</v>
      </c>
      <c r="BW56" s="29">
        <f t="shared" si="186"/>
        <v>2.5849335302806499E-3</v>
      </c>
      <c r="BX56" s="29">
        <f t="shared" si="186"/>
        <v>6.2776957163958643E-3</v>
      </c>
      <c r="BY56" s="29">
        <f t="shared" si="186"/>
        <v>0.90583456425406206</v>
      </c>
      <c r="BZ56" s="29">
        <f t="shared" si="186"/>
        <v>7.4593796159527326E-2</v>
      </c>
      <c r="CA56" s="9">
        <v>141265</v>
      </c>
    </row>
    <row r="57" spans="1:79" x14ac:dyDescent="0.2">
      <c r="A57" s="3" t="s">
        <v>177</v>
      </c>
      <c r="B57" s="29">
        <f t="shared" si="17"/>
        <v>3.7053686103262262E-2</v>
      </c>
      <c r="C57" s="29">
        <f t="shared" ref="C57:L57" si="187">C21/$B21</f>
        <v>1.6291161178509532E-2</v>
      </c>
      <c r="D57" s="29">
        <f t="shared" si="187"/>
        <v>6.3084922010398614E-2</v>
      </c>
      <c r="E57" s="29">
        <f t="shared" si="187"/>
        <v>6.8284228769497399E-2</v>
      </c>
      <c r="F57" s="29">
        <f t="shared" si="187"/>
        <v>0.17105719237435008</v>
      </c>
      <c r="G57" s="29">
        <f t="shared" si="187"/>
        <v>7.3656845753899483E-2</v>
      </c>
      <c r="H57" s="29">
        <f t="shared" si="187"/>
        <v>0.19514731369150781</v>
      </c>
      <c r="I57" s="29">
        <f t="shared" si="187"/>
        <v>3.1542461005199307E-2</v>
      </c>
      <c r="J57" s="29">
        <f t="shared" si="187"/>
        <v>0.12824956672443674</v>
      </c>
      <c r="K57" s="29">
        <f t="shared" si="187"/>
        <v>4.9566724436741767E-2</v>
      </c>
      <c r="L57" s="29">
        <f t="shared" si="187"/>
        <v>0.20311958405545927</v>
      </c>
      <c r="M57" s="29">
        <f t="shared" si="19"/>
        <v>6.6272797328538399E-3</v>
      </c>
      <c r="N57" s="29">
        <f t="shared" ref="N57:O57" si="188">N21/$M21</f>
        <v>0.8236434108527132</v>
      </c>
      <c r="O57" s="29">
        <f t="shared" si="188"/>
        <v>0.17635658914728683</v>
      </c>
      <c r="P57" s="29">
        <f t="shared" si="21"/>
        <v>1.2528898022090932E-2</v>
      </c>
      <c r="Q57" s="29">
        <f t="shared" ref="Q57:Y57" si="189">Q21/$P21</f>
        <v>0</v>
      </c>
      <c r="R57" s="29">
        <f t="shared" si="189"/>
        <v>3.4341363403382882E-2</v>
      </c>
      <c r="S57" s="29">
        <f t="shared" si="189"/>
        <v>7.7908764736032809E-2</v>
      </c>
      <c r="T57" s="29">
        <f t="shared" si="189"/>
        <v>0.29779600205023066</v>
      </c>
      <c r="U57" s="29">
        <f t="shared" si="189"/>
        <v>0.12096360840594567</v>
      </c>
      <c r="V57" s="29">
        <f t="shared" si="189"/>
        <v>7.3295745771399287E-2</v>
      </c>
      <c r="W57" s="29">
        <f t="shared" si="189"/>
        <v>9.1747821629933363E-2</v>
      </c>
      <c r="X57" s="29">
        <f t="shared" si="189"/>
        <v>0.17068170169144029</v>
      </c>
      <c r="Y57" s="29">
        <f t="shared" si="189"/>
        <v>0.13326499231163505</v>
      </c>
      <c r="Z57" s="29">
        <f t="shared" si="23"/>
        <v>0.1105702543025944</v>
      </c>
      <c r="AA57" s="29">
        <f t="shared" ref="AA57:AC57" si="190">AA21/$Z21</f>
        <v>1.3358113602044371E-3</v>
      </c>
      <c r="AB57" s="29">
        <f t="shared" si="190"/>
        <v>0.9896619816471135</v>
      </c>
      <c r="AC57" s="29">
        <f t="shared" si="190"/>
        <v>9.0022069926820776E-3</v>
      </c>
      <c r="AD57" s="29">
        <f t="shared" si="25"/>
        <v>2.3632160287695866E-3</v>
      </c>
      <c r="AE57" s="29">
        <f t="shared" ref="AE57:AG57" si="191">AE21/$AD21</f>
        <v>5.1630434782608696E-2</v>
      </c>
      <c r="AF57" s="29">
        <f t="shared" si="191"/>
        <v>0.82880434782608692</v>
      </c>
      <c r="AG57" s="29">
        <f t="shared" si="191"/>
        <v>0.11956521739130435</v>
      </c>
      <c r="AH57" s="29">
        <f t="shared" si="27"/>
        <v>0.11620215771898279</v>
      </c>
      <c r="AI57" s="29">
        <f t="shared" ref="AI57:AQ57" si="192">AI21/$AH21</f>
        <v>0.15982315556783641</v>
      </c>
      <c r="AJ57" s="29">
        <f t="shared" si="192"/>
        <v>5.7142857142857141E-2</v>
      </c>
      <c r="AK57" s="29">
        <f t="shared" si="192"/>
        <v>2.9676706272450955E-2</v>
      </c>
      <c r="AL57" s="29">
        <f t="shared" si="192"/>
        <v>0.3950815142304504</v>
      </c>
      <c r="AM57" s="29">
        <f t="shared" si="192"/>
        <v>7.9027355623100301E-2</v>
      </c>
      <c r="AN57" s="29">
        <f t="shared" si="192"/>
        <v>5.6534954407294835E-2</v>
      </c>
      <c r="AO57" s="29">
        <f t="shared" si="192"/>
        <v>7.3722022658192873E-2</v>
      </c>
      <c r="AP57" s="29">
        <f t="shared" si="192"/>
        <v>6.139817629179331E-2</v>
      </c>
      <c r="AQ57" s="29">
        <f t="shared" si="192"/>
        <v>8.7593257806023769E-2</v>
      </c>
      <c r="AR57" s="29">
        <f t="shared" si="29"/>
        <v>0.11648471615720524</v>
      </c>
      <c r="AS57" s="29">
        <f t="shared" ref="AS57:BA57" si="193">AS21/$AR21</f>
        <v>7.7181763051987432E-3</v>
      </c>
      <c r="AT57" s="29">
        <f t="shared" si="193"/>
        <v>0.10618005402723414</v>
      </c>
      <c r="AU57" s="29">
        <f t="shared" si="193"/>
        <v>3.247147031258614E-2</v>
      </c>
      <c r="AV57" s="29">
        <f t="shared" si="193"/>
        <v>0.14135288604663984</v>
      </c>
      <c r="AW57" s="29">
        <f t="shared" si="193"/>
        <v>0.12746016869728211</v>
      </c>
      <c r="AX57" s="29">
        <f t="shared" si="193"/>
        <v>0.11753679916202657</v>
      </c>
      <c r="AY57" s="29">
        <f t="shared" si="193"/>
        <v>0.19036330558465187</v>
      </c>
      <c r="AZ57" s="29">
        <f t="shared" si="193"/>
        <v>6.0422294503555872E-2</v>
      </c>
      <c r="BA57" s="29">
        <f t="shared" si="193"/>
        <v>0.21649484536082475</v>
      </c>
      <c r="BB57" s="29">
        <f t="shared" si="31"/>
        <v>0.44253146673516569</v>
      </c>
      <c r="BC57" s="29">
        <f t="shared" ref="BC57:BK57" si="194">BC21/$BB21</f>
        <v>5.0833684027223519E-2</v>
      </c>
      <c r="BD57" s="29">
        <f t="shared" si="194"/>
        <v>9.0595115438754328E-2</v>
      </c>
      <c r="BE57" s="29">
        <f t="shared" si="194"/>
        <v>1.2624980046726937E-2</v>
      </c>
      <c r="BF57" s="29">
        <f t="shared" si="194"/>
        <v>0.11835556007023552</v>
      </c>
      <c r="BG57" s="29">
        <f t="shared" si="194"/>
        <v>0.12755583288589631</v>
      </c>
      <c r="BH57" s="29">
        <f t="shared" si="194"/>
        <v>0.12375382740056014</v>
      </c>
      <c r="BI57" s="29">
        <f t="shared" si="194"/>
        <v>0.11305887303913743</v>
      </c>
      <c r="BJ57" s="29">
        <f t="shared" si="194"/>
        <v>0.29603401488876957</v>
      </c>
      <c r="BK57" s="29">
        <f t="shared" si="194"/>
        <v>6.7188112202696229E-2</v>
      </c>
      <c r="BL57" s="29">
        <f t="shared" si="33"/>
        <v>0.13659131774980734</v>
      </c>
      <c r="BM57" s="29">
        <f t="shared" ref="BM57:BT57" si="195">BM21/$BL21</f>
        <v>2.4024447578749414E-2</v>
      </c>
      <c r="BN57" s="29">
        <f t="shared" si="195"/>
        <v>9.2242595204513403E-2</v>
      </c>
      <c r="BO57" s="29">
        <f t="shared" si="195"/>
        <v>2.6422190879172542E-2</v>
      </c>
      <c r="BP57" s="29">
        <f t="shared" si="195"/>
        <v>0.192054536906441</v>
      </c>
      <c r="BQ57" s="29">
        <f t="shared" si="195"/>
        <v>4.9412317818523739E-2</v>
      </c>
      <c r="BR57" s="29">
        <f t="shared" si="195"/>
        <v>0.17329572167371884</v>
      </c>
      <c r="BS57" s="29">
        <f t="shared" si="195"/>
        <v>6.215326751292901E-2</v>
      </c>
      <c r="BT57" s="29">
        <f t="shared" si="195"/>
        <v>0.38039492242595202</v>
      </c>
      <c r="BU57" s="29">
        <f t="shared" si="35"/>
        <v>1.9047007449267916E-2</v>
      </c>
      <c r="BV57" s="29">
        <f t="shared" ref="BV57:BZ57" si="196">BV21/$BU21</f>
        <v>1.0114632501685773E-2</v>
      </c>
      <c r="BW57" s="29">
        <f t="shared" si="196"/>
        <v>1.0114632501685772E-3</v>
      </c>
      <c r="BX57" s="29">
        <f t="shared" si="196"/>
        <v>0</v>
      </c>
      <c r="BY57" s="29">
        <f t="shared" si="196"/>
        <v>0.94302090357383683</v>
      </c>
      <c r="BZ57" s="29">
        <f t="shared" si="196"/>
        <v>4.5853000674308836E-2</v>
      </c>
      <c r="CA57" s="9">
        <v>155720</v>
      </c>
    </row>
    <row r="58" spans="1:79" x14ac:dyDescent="0.2">
      <c r="A58" s="3" t="s">
        <v>178</v>
      </c>
      <c r="B58" s="29">
        <f t="shared" si="17"/>
        <v>3.6317068738358091E-2</v>
      </c>
      <c r="C58" s="29">
        <f t="shared" ref="C58:L58" si="197">C22/$B22</f>
        <v>1.9390148553557467E-2</v>
      </c>
      <c r="D58" s="29">
        <f t="shared" si="197"/>
        <v>5.973416731821736E-2</v>
      </c>
      <c r="E58" s="29">
        <f t="shared" si="197"/>
        <v>6.8803752931978102E-2</v>
      </c>
      <c r="F58" s="29">
        <f t="shared" si="197"/>
        <v>0.17701329163408913</v>
      </c>
      <c r="G58" s="29">
        <f t="shared" si="197"/>
        <v>7.7873338545738857E-2</v>
      </c>
      <c r="H58" s="29">
        <f t="shared" si="197"/>
        <v>0.19374511336982017</v>
      </c>
      <c r="I58" s="29">
        <f t="shared" si="197"/>
        <v>2.9241594996090695E-2</v>
      </c>
      <c r="J58" s="29">
        <f t="shared" si="197"/>
        <v>0.12447224394057858</v>
      </c>
      <c r="K58" s="29">
        <f t="shared" si="197"/>
        <v>5.5824863174354963E-2</v>
      </c>
      <c r="L58" s="29">
        <f t="shared" si="197"/>
        <v>0.19390148553557468</v>
      </c>
      <c r="M58" s="29">
        <f t="shared" si="19"/>
        <v>7.2634137476716189E-3</v>
      </c>
      <c r="N58" s="29">
        <f t="shared" ref="N58:O58" si="198">N22/$M22</f>
        <v>0.818608287724785</v>
      </c>
      <c r="O58" s="29">
        <f t="shared" si="198"/>
        <v>0.181391712275215</v>
      </c>
      <c r="P58" s="29">
        <f t="shared" si="21"/>
        <v>1.2584616782517832E-2</v>
      </c>
      <c r="Q58" s="29">
        <f t="shared" ref="Q58:Y58" si="199">Q22/$P22</f>
        <v>0</v>
      </c>
      <c r="R58" s="29">
        <f t="shared" si="199"/>
        <v>2.8429602888086644E-2</v>
      </c>
      <c r="S58" s="29">
        <f t="shared" si="199"/>
        <v>8.3935018050541516E-2</v>
      </c>
      <c r="T58" s="29">
        <f t="shared" si="199"/>
        <v>0.24774368231046931</v>
      </c>
      <c r="U58" s="29">
        <f t="shared" si="199"/>
        <v>0.11055956678700361</v>
      </c>
      <c r="V58" s="29">
        <f t="shared" si="199"/>
        <v>6.7238267148014438E-2</v>
      </c>
      <c r="W58" s="29">
        <f t="shared" si="199"/>
        <v>7.7166064981949459E-2</v>
      </c>
      <c r="X58" s="29">
        <f t="shared" si="199"/>
        <v>0.25315884476534295</v>
      </c>
      <c r="Y58" s="29">
        <f t="shared" si="199"/>
        <v>0.13176895306859207</v>
      </c>
      <c r="Z58" s="29">
        <f t="shared" si="23"/>
        <v>0.13165008404888465</v>
      </c>
      <c r="AA58" s="29">
        <f t="shared" ref="AA58:AC58" si="200">AA22/$Z22</f>
        <v>8.1960141489086362E-4</v>
      </c>
      <c r="AB58" s="29">
        <f t="shared" si="200"/>
        <v>0.96445518074368042</v>
      </c>
      <c r="AC58" s="29">
        <f t="shared" si="200"/>
        <v>3.4725217841428693E-2</v>
      </c>
      <c r="AD58" s="29">
        <f t="shared" si="25"/>
        <v>2.720230793694062E-3</v>
      </c>
      <c r="AE58" s="29">
        <f t="shared" ref="AE58:AG58" si="201">AE22/$AD22</f>
        <v>3.9665970772442591E-2</v>
      </c>
      <c r="AF58" s="29">
        <f t="shared" si="201"/>
        <v>0.85386221294363251</v>
      </c>
      <c r="AG58" s="29">
        <f t="shared" si="201"/>
        <v>0.10647181628392484</v>
      </c>
      <c r="AH58" s="29">
        <f t="shared" si="27"/>
        <v>0.10778133660442506</v>
      </c>
      <c r="AI58" s="29">
        <f t="shared" ref="AI58:AQ58" si="202">AI22/$AH22</f>
        <v>0.16860740818799727</v>
      </c>
      <c r="AJ58" s="29">
        <f t="shared" si="202"/>
        <v>5.7537278044154067E-2</v>
      </c>
      <c r="AK58" s="29">
        <f t="shared" si="202"/>
        <v>3.1771958480425737E-2</v>
      </c>
      <c r="AL58" s="29">
        <f t="shared" si="202"/>
        <v>0.38358185362769376</v>
      </c>
      <c r="AM58" s="29">
        <f t="shared" si="202"/>
        <v>8.1721903156119921E-2</v>
      </c>
      <c r="AN58" s="29">
        <f t="shared" si="202"/>
        <v>4.0992676115706832E-2</v>
      </c>
      <c r="AO58" s="29">
        <f t="shared" si="202"/>
        <v>8.0457347594709946E-2</v>
      </c>
      <c r="AP58" s="29">
        <f t="shared" si="202"/>
        <v>6.4176194741556461E-2</v>
      </c>
      <c r="AQ58" s="29">
        <f t="shared" si="202"/>
        <v>9.1153380051636021E-2</v>
      </c>
      <c r="AR58" s="29">
        <f t="shared" si="29"/>
        <v>0.11042206169642452</v>
      </c>
      <c r="AS58" s="29">
        <f t="shared" ref="AS58:BA58" si="203">AS22/$AR22</f>
        <v>7.5087430569841596E-3</v>
      </c>
      <c r="AT58" s="29">
        <f t="shared" si="203"/>
        <v>0.11936844270726188</v>
      </c>
      <c r="AU58" s="29">
        <f t="shared" si="203"/>
        <v>3.2400740588356305E-2</v>
      </c>
      <c r="AV58" s="29">
        <f t="shared" si="203"/>
        <v>0.13510594527874922</v>
      </c>
      <c r="AW58" s="29">
        <f t="shared" si="203"/>
        <v>0.12533429335527668</v>
      </c>
      <c r="AX58" s="29">
        <f t="shared" si="203"/>
        <v>0.11653980662415141</v>
      </c>
      <c r="AY58" s="29">
        <f t="shared" si="203"/>
        <v>0.16956387574573134</v>
      </c>
      <c r="AZ58" s="29">
        <f t="shared" si="203"/>
        <v>7.6167455256120134E-2</v>
      </c>
      <c r="BA58" s="29">
        <f t="shared" si="203"/>
        <v>0.21801069738736886</v>
      </c>
      <c r="BB58" s="29">
        <f t="shared" si="31"/>
        <v>0.42537821998091863</v>
      </c>
      <c r="BC58" s="29">
        <f t="shared" ref="BC58:BK58" si="204">BC22/$BB22</f>
        <v>4.8875894478265514E-2</v>
      </c>
      <c r="BD58" s="29">
        <f t="shared" si="204"/>
        <v>9.1196731816725413E-2</v>
      </c>
      <c r="BE58" s="29">
        <f t="shared" si="204"/>
        <v>9.6924062800384497E-3</v>
      </c>
      <c r="BF58" s="29">
        <f t="shared" si="204"/>
        <v>0.12434582932820677</v>
      </c>
      <c r="BG58" s="29">
        <f t="shared" si="204"/>
        <v>0.12948574174943928</v>
      </c>
      <c r="BH58" s="29">
        <f t="shared" si="204"/>
        <v>0.13044697212431913</v>
      </c>
      <c r="BI58" s="29">
        <f t="shared" si="204"/>
        <v>0.112504005126562</v>
      </c>
      <c r="BJ58" s="29">
        <f t="shared" si="204"/>
        <v>0.28682046352664742</v>
      </c>
      <c r="BK58" s="29">
        <f t="shared" si="204"/>
        <v>6.6631955569796009E-2</v>
      </c>
      <c r="BL58" s="29">
        <f t="shared" si="33"/>
        <v>0.13184316932442869</v>
      </c>
      <c r="BM58" s="29">
        <f t="shared" ref="BM58:BT58" si="205">BM22/$BL22</f>
        <v>2.5456581667815299E-2</v>
      </c>
      <c r="BN58" s="29">
        <f t="shared" si="205"/>
        <v>9.6872846312887659E-2</v>
      </c>
      <c r="BO58" s="29">
        <f t="shared" si="205"/>
        <v>2.5801171605789111E-2</v>
      </c>
      <c r="BP58" s="29">
        <f t="shared" si="205"/>
        <v>0.18745692625775329</v>
      </c>
      <c r="BQ58" s="29">
        <f t="shared" si="205"/>
        <v>5.0094762232942798E-2</v>
      </c>
      <c r="BR58" s="29">
        <f t="shared" si="205"/>
        <v>0.17492246726395588</v>
      </c>
      <c r="BS58" s="29">
        <f t="shared" si="205"/>
        <v>5.6728118538938666E-2</v>
      </c>
      <c r="BT58" s="29">
        <f t="shared" si="205"/>
        <v>0.38266712611991732</v>
      </c>
      <c r="BU58" s="29">
        <f t="shared" si="35"/>
        <v>3.4039798282676843E-2</v>
      </c>
      <c r="BV58" s="29">
        <f t="shared" ref="BV58:BZ58" si="206">BV22/$BU22</f>
        <v>6.8401735068401737E-3</v>
      </c>
      <c r="BW58" s="29">
        <f t="shared" si="206"/>
        <v>1.6683350016683351E-4</v>
      </c>
      <c r="BX58" s="29">
        <f t="shared" si="206"/>
        <v>0</v>
      </c>
      <c r="BY58" s="29">
        <f t="shared" si="206"/>
        <v>0.96613279946613284</v>
      </c>
      <c r="BZ58" s="29">
        <f t="shared" si="206"/>
        <v>2.6860193526860192E-2</v>
      </c>
      <c r="CA58" s="9">
        <v>176088</v>
      </c>
    </row>
    <row r="59" spans="1:79" x14ac:dyDescent="0.2">
      <c r="A59" s="3" t="s">
        <v>179</v>
      </c>
      <c r="B59" s="29">
        <f t="shared" si="17"/>
        <v>3.8287317226365178E-2</v>
      </c>
      <c r="C59" s="29">
        <f t="shared" ref="C59:L59" si="207">C23/$B23</f>
        <v>1.5014597525371889E-2</v>
      </c>
      <c r="D59" s="29">
        <f t="shared" si="207"/>
        <v>6.6036424301404148E-2</v>
      </c>
      <c r="E59" s="29">
        <f t="shared" si="207"/>
        <v>6.7148616710690945E-2</v>
      </c>
      <c r="F59" s="29">
        <f t="shared" si="207"/>
        <v>0.160294730988461</v>
      </c>
      <c r="G59" s="29">
        <f t="shared" si="207"/>
        <v>7.8965661059363271E-2</v>
      </c>
      <c r="H59" s="29">
        <f t="shared" si="207"/>
        <v>0.19532879188099542</v>
      </c>
      <c r="I59" s="29">
        <f t="shared" si="207"/>
        <v>3.1280411511191437E-2</v>
      </c>
      <c r="J59" s="29">
        <f t="shared" si="207"/>
        <v>0.12609481440289169</v>
      </c>
      <c r="K59" s="29">
        <f t="shared" si="207"/>
        <v>7.0624217989712218E-2</v>
      </c>
      <c r="L59" s="29">
        <f t="shared" si="207"/>
        <v>0.18921173362991797</v>
      </c>
      <c r="M59" s="29">
        <f t="shared" si="19"/>
        <v>7.617009724861473E-3</v>
      </c>
      <c r="N59" s="29">
        <f t="shared" ref="N59:O59" si="208">N23/$M23</f>
        <v>0.84556254367575123</v>
      </c>
      <c r="O59" s="29">
        <f t="shared" si="208"/>
        <v>0.15443745632424877</v>
      </c>
      <c r="P59" s="29">
        <f t="shared" si="21"/>
        <v>1.3158104849655877E-2</v>
      </c>
      <c r="Q59" s="29">
        <f t="shared" ref="Q59:Y59" si="209">Q23/$P23</f>
        <v>0</v>
      </c>
      <c r="R59" s="29">
        <f t="shared" si="209"/>
        <v>2.8721682847896439E-2</v>
      </c>
      <c r="S59" s="29">
        <f t="shared" si="209"/>
        <v>6.7556634304207122E-2</v>
      </c>
      <c r="T59" s="29">
        <f t="shared" si="209"/>
        <v>0.25970873786407767</v>
      </c>
      <c r="U59" s="29">
        <f t="shared" si="209"/>
        <v>0.1156957928802589</v>
      </c>
      <c r="V59" s="29">
        <f t="shared" si="209"/>
        <v>5.7038834951456313E-2</v>
      </c>
      <c r="W59" s="29">
        <f t="shared" si="209"/>
        <v>7.2411003236245955E-2</v>
      </c>
      <c r="X59" s="29">
        <f t="shared" si="209"/>
        <v>0.279126213592233</v>
      </c>
      <c r="Y59" s="29">
        <f t="shared" si="209"/>
        <v>0.11974110032362459</v>
      </c>
      <c r="Z59" s="29">
        <f t="shared" si="23"/>
        <v>0.13011193970266516</v>
      </c>
      <c r="AA59" s="29">
        <f t="shared" ref="AA59:AC59" si="210">AA23/$Z23</f>
        <v>7.7728685976108651E-4</v>
      </c>
      <c r="AB59" s="29">
        <f t="shared" si="210"/>
        <v>0.95806741940762563</v>
      </c>
      <c r="AC59" s="29">
        <f t="shared" si="210"/>
        <v>4.115529373261332E-2</v>
      </c>
      <c r="AD59" s="29">
        <f t="shared" si="25"/>
        <v>2.8424061447072163E-3</v>
      </c>
      <c r="AE59" s="29">
        <f t="shared" ref="AE59:AG59" si="211">AE23/$AD23</f>
        <v>5.4307116104868915E-2</v>
      </c>
      <c r="AF59" s="29">
        <f t="shared" si="211"/>
        <v>0.85205992509363293</v>
      </c>
      <c r="AG59" s="29">
        <f t="shared" si="211"/>
        <v>9.3632958801498134E-2</v>
      </c>
      <c r="AH59" s="29">
        <f t="shared" si="27"/>
        <v>0.10875663361171881</v>
      </c>
      <c r="AI59" s="29">
        <f t="shared" ref="AI59:AQ59" si="212">AI23/$AH23</f>
        <v>0.1658183241973375</v>
      </c>
      <c r="AJ59" s="29">
        <f t="shared" si="212"/>
        <v>5.2466718872357085E-2</v>
      </c>
      <c r="AK59" s="29">
        <f t="shared" si="212"/>
        <v>2.9316758026624902E-2</v>
      </c>
      <c r="AL59" s="29">
        <f t="shared" si="212"/>
        <v>0.39120007830853565</v>
      </c>
      <c r="AM59" s="29">
        <f t="shared" si="212"/>
        <v>7.8749021143304621E-2</v>
      </c>
      <c r="AN59" s="29">
        <f t="shared" si="212"/>
        <v>4.5223179326546591E-2</v>
      </c>
      <c r="AO59" s="29">
        <f t="shared" si="212"/>
        <v>8.5307361002349258E-2</v>
      </c>
      <c r="AP59" s="29">
        <f t="shared" si="212"/>
        <v>6.3870399373531714E-2</v>
      </c>
      <c r="AQ59" s="29">
        <f t="shared" si="212"/>
        <v>8.8048159749412686E-2</v>
      </c>
      <c r="AR59" s="29">
        <f t="shared" si="29"/>
        <v>0.11312137712980853</v>
      </c>
      <c r="AS59" s="29">
        <f t="shared" ref="AS59:BA59" si="213">AS23/$AR23</f>
        <v>8.093355919442876E-3</v>
      </c>
      <c r="AT59" s="29">
        <f t="shared" si="213"/>
        <v>0.11575381140598531</v>
      </c>
      <c r="AU59" s="29">
        <f t="shared" si="213"/>
        <v>3.0444193487671748E-2</v>
      </c>
      <c r="AV59" s="29">
        <f t="shared" si="213"/>
        <v>0.12939958592132506</v>
      </c>
      <c r="AW59" s="29">
        <f t="shared" si="213"/>
        <v>0.11636551853943158</v>
      </c>
      <c r="AX59" s="29">
        <f t="shared" si="213"/>
        <v>0.11208356860530773</v>
      </c>
      <c r="AY59" s="29">
        <f t="shared" si="213"/>
        <v>0.1785243741765481</v>
      </c>
      <c r="AZ59" s="29">
        <f t="shared" si="213"/>
        <v>8.8462262375305856E-2</v>
      </c>
      <c r="BA59" s="29">
        <f t="shared" si="213"/>
        <v>0.22087332956898173</v>
      </c>
      <c r="BB59" s="29">
        <f t="shared" si="31"/>
        <v>0.42076659800179911</v>
      </c>
      <c r="BC59" s="29">
        <f t="shared" ref="BC59:BK59" si="214">BC23/$BB23</f>
        <v>4.9969006565547952E-2</v>
      </c>
      <c r="BD59" s="29">
        <f t="shared" si="214"/>
        <v>8.965325304557932E-2</v>
      </c>
      <c r="BE59" s="29">
        <f t="shared" si="214"/>
        <v>1.023415855988058E-2</v>
      </c>
      <c r="BF59" s="29">
        <f t="shared" si="214"/>
        <v>0.12536527976318487</v>
      </c>
      <c r="BG59" s="29">
        <f t="shared" si="214"/>
        <v>0.11358777467140635</v>
      </c>
      <c r="BH59" s="29">
        <f t="shared" si="214"/>
        <v>0.13810421384204732</v>
      </c>
      <c r="BI59" s="29">
        <f t="shared" si="214"/>
        <v>0.11270224797277638</v>
      </c>
      <c r="BJ59" s="29">
        <f t="shared" si="214"/>
        <v>0.30751812167136838</v>
      </c>
      <c r="BK59" s="29">
        <f t="shared" si="214"/>
        <v>5.2865943908208833E-2</v>
      </c>
      <c r="BL59" s="29">
        <f t="shared" si="33"/>
        <v>0.13033017687856965</v>
      </c>
      <c r="BM59" s="29">
        <f t="shared" ref="BM59:BT59" si="215">BM23/$BL23</f>
        <v>2.7036961404941801E-2</v>
      </c>
      <c r="BN59" s="29">
        <f t="shared" si="215"/>
        <v>9.9448642025730033E-2</v>
      </c>
      <c r="BO59" s="29">
        <f t="shared" si="215"/>
        <v>2.6873596079232183E-2</v>
      </c>
      <c r="BP59" s="29">
        <f t="shared" si="215"/>
        <v>0.18235654482336125</v>
      </c>
      <c r="BQ59" s="29">
        <f t="shared" si="215"/>
        <v>4.7784357770063304E-2</v>
      </c>
      <c r="BR59" s="29">
        <f t="shared" si="215"/>
        <v>0.17243210128650194</v>
      </c>
      <c r="BS59" s="29">
        <f t="shared" si="215"/>
        <v>5.4972432101286502E-2</v>
      </c>
      <c r="BT59" s="29">
        <f t="shared" si="215"/>
        <v>0.38909536450888299</v>
      </c>
      <c r="BU59" s="29">
        <f t="shared" si="35"/>
        <v>3.5008436729848991E-2</v>
      </c>
      <c r="BV59" s="29">
        <f t="shared" ref="BV59:BZ59" si="216">BV23/$BU23</f>
        <v>5.7777102022198573E-3</v>
      </c>
      <c r="BW59" s="29">
        <f t="shared" si="216"/>
        <v>4.5613501596472556E-4</v>
      </c>
      <c r="BX59" s="29">
        <f t="shared" si="216"/>
        <v>0</v>
      </c>
      <c r="BY59" s="29">
        <f t="shared" si="216"/>
        <v>0.93173179261061279</v>
      </c>
      <c r="BZ59" s="29">
        <f t="shared" si="216"/>
        <v>6.2034362171202673E-2</v>
      </c>
      <c r="CA59" s="9">
        <v>187869</v>
      </c>
    </row>
    <row r="60" spans="1:79" x14ac:dyDescent="0.2">
      <c r="A60" s="3" t="s">
        <v>180</v>
      </c>
      <c r="B60" s="29">
        <f t="shared" si="17"/>
        <v>3.6654775919910065E-2</v>
      </c>
      <c r="C60" s="29">
        <f t="shared" ref="C60:L60" si="217">C24/$B24</f>
        <v>1.6783385655638736E-2</v>
      </c>
      <c r="D60" s="29">
        <f t="shared" si="217"/>
        <v>5.928519681236416E-2</v>
      </c>
      <c r="E60" s="29">
        <f t="shared" si="217"/>
        <v>8.1985027771069793E-2</v>
      </c>
      <c r="F60" s="29">
        <f t="shared" si="217"/>
        <v>0.14670369475971987</v>
      </c>
      <c r="G60" s="29">
        <f t="shared" si="217"/>
        <v>9.2248249215165418E-2</v>
      </c>
      <c r="H60" s="29">
        <f t="shared" si="217"/>
        <v>0.19983095870562667</v>
      </c>
      <c r="I60" s="29">
        <f t="shared" si="217"/>
        <v>2.861627626177252E-2</v>
      </c>
      <c r="J60" s="29">
        <f t="shared" si="217"/>
        <v>0.13124849070272882</v>
      </c>
      <c r="K60" s="29">
        <f t="shared" si="217"/>
        <v>6.8340980439507371E-2</v>
      </c>
      <c r="L60" s="29">
        <f t="shared" si="217"/>
        <v>0.17495773967640665</v>
      </c>
      <c r="M60" s="29">
        <f t="shared" si="19"/>
        <v>7.3336106857390705E-3</v>
      </c>
      <c r="N60" s="29">
        <f t="shared" ref="N60:O60" si="218">N24/$M24</f>
        <v>0.88714544357272174</v>
      </c>
      <c r="O60" s="29">
        <f t="shared" si="218"/>
        <v>0.11285455642727821</v>
      </c>
      <c r="P60" s="29">
        <f t="shared" si="21"/>
        <v>1.2728705088826535E-2</v>
      </c>
      <c r="Q60" s="29">
        <f t="shared" ref="Q60:Y60" si="219">Q24/$P24</f>
        <v>0</v>
      </c>
      <c r="R60" s="29">
        <f t="shared" si="219"/>
        <v>2.0166898470097356E-2</v>
      </c>
      <c r="S60" s="29">
        <f t="shared" si="219"/>
        <v>7.9276773296244787E-2</v>
      </c>
      <c r="T60" s="29">
        <f t="shared" si="219"/>
        <v>0.23018080667593879</v>
      </c>
      <c r="U60" s="29">
        <f t="shared" si="219"/>
        <v>0.11265646731571627</v>
      </c>
      <c r="V60" s="29">
        <f t="shared" si="219"/>
        <v>4.8678720445062586E-2</v>
      </c>
      <c r="W60" s="29">
        <f t="shared" si="219"/>
        <v>0.19019471488178025</v>
      </c>
      <c r="X60" s="29">
        <f t="shared" si="219"/>
        <v>0.20166898470097358</v>
      </c>
      <c r="Y60" s="29">
        <f t="shared" si="219"/>
        <v>0.11717663421418636</v>
      </c>
      <c r="Z60" s="29">
        <f t="shared" si="23"/>
        <v>0.1570862064387066</v>
      </c>
      <c r="AA60" s="29">
        <f t="shared" ref="AA60:AC60" si="220">AA24/$Z24</f>
        <v>7.6071338010311889E-4</v>
      </c>
      <c r="AB60" s="29">
        <f t="shared" si="220"/>
        <v>0.94765164962105208</v>
      </c>
      <c r="AC60" s="29">
        <f t="shared" si="220"/>
        <v>5.1587636998844839E-2</v>
      </c>
      <c r="AD60" s="29">
        <f t="shared" si="25"/>
        <v>2.6776309383658042E-3</v>
      </c>
      <c r="AE60" s="29">
        <f t="shared" ref="AE60:AG60" si="221">AE24/$AD24</f>
        <v>6.4462809917355368E-2</v>
      </c>
      <c r="AF60" s="29">
        <f t="shared" si="221"/>
        <v>0.82314049586776861</v>
      </c>
      <c r="AG60" s="29">
        <f t="shared" si="221"/>
        <v>0.11239669421487604</v>
      </c>
      <c r="AH60" s="29">
        <f t="shared" si="27"/>
        <v>0.10553406566170678</v>
      </c>
      <c r="AI60" s="29">
        <f t="shared" ref="AI60:AQ60" si="222">AI24/$AH24</f>
        <v>0.15235898511218285</v>
      </c>
      <c r="AJ60" s="29">
        <f t="shared" si="222"/>
        <v>7.6619836443698894E-2</v>
      </c>
      <c r="AK60" s="29">
        <f t="shared" si="222"/>
        <v>2.935625917383099E-2</v>
      </c>
      <c r="AL60" s="29">
        <f t="shared" si="222"/>
        <v>0.34963304676032714</v>
      </c>
      <c r="AM60" s="29">
        <f t="shared" si="222"/>
        <v>7.1545397357936677E-2</v>
      </c>
      <c r="AN60" s="29">
        <f t="shared" si="222"/>
        <v>9.4443279513524853E-2</v>
      </c>
      <c r="AO60" s="29">
        <f t="shared" si="222"/>
        <v>7.6619836443698894E-2</v>
      </c>
      <c r="AP60" s="29">
        <f t="shared" si="222"/>
        <v>5.9257706018033131E-2</v>
      </c>
      <c r="AQ60" s="29">
        <f t="shared" si="222"/>
        <v>9.0165653176766614E-2</v>
      </c>
      <c r="AR60" s="29">
        <f t="shared" si="29"/>
        <v>0.11112389686031175</v>
      </c>
      <c r="AS60" s="29">
        <f t="shared" ref="AS60:BA60" si="223">AS24/$AR24</f>
        <v>7.5274812808666563E-3</v>
      </c>
      <c r="AT60" s="29">
        <f t="shared" si="223"/>
        <v>0.10801338218894377</v>
      </c>
      <c r="AU60" s="29">
        <f t="shared" si="223"/>
        <v>2.8317667675641228E-2</v>
      </c>
      <c r="AV60" s="29">
        <f t="shared" si="223"/>
        <v>0.11534172375338538</v>
      </c>
      <c r="AW60" s="29">
        <f t="shared" si="223"/>
        <v>0.10379162020073283</v>
      </c>
      <c r="AX60" s="29">
        <f t="shared" si="223"/>
        <v>0.10960649992034412</v>
      </c>
      <c r="AY60" s="29">
        <f t="shared" si="223"/>
        <v>0.21523020551218736</v>
      </c>
      <c r="AZ60" s="29">
        <f t="shared" si="223"/>
        <v>9.0568743030109922E-2</v>
      </c>
      <c r="BA60" s="29">
        <f t="shared" si="223"/>
        <v>0.22160267643778875</v>
      </c>
      <c r="BB60" s="29">
        <f t="shared" si="31"/>
        <v>0.3895975144503554</v>
      </c>
      <c r="BC60" s="29">
        <f t="shared" ref="BC60:BK60" si="224">BC24/$BB24</f>
        <v>5.7867951106466121E-2</v>
      </c>
      <c r="BD60" s="29">
        <f t="shared" si="224"/>
        <v>9.7843867860226294E-2</v>
      </c>
      <c r="BE60" s="29">
        <f t="shared" si="224"/>
        <v>8.9289771436361163E-3</v>
      </c>
      <c r="BF60" s="29">
        <f t="shared" si="224"/>
        <v>0.12416503839687372</v>
      </c>
      <c r="BG60" s="29">
        <f t="shared" si="224"/>
        <v>0.10162675512336984</v>
      </c>
      <c r="BH60" s="29">
        <f t="shared" si="224"/>
        <v>0.12719816422047531</v>
      </c>
      <c r="BI60" s="29">
        <f t="shared" si="224"/>
        <v>0.11173717453537511</v>
      </c>
      <c r="BJ60" s="29">
        <f t="shared" si="224"/>
        <v>0.30056345708183757</v>
      </c>
      <c r="BK60" s="29">
        <f t="shared" si="224"/>
        <v>7.0068614531739903E-2</v>
      </c>
      <c r="BL60" s="29">
        <f t="shared" si="33"/>
        <v>0.12331707576146513</v>
      </c>
      <c r="BM60" s="29">
        <f t="shared" ref="BM60:BT60" si="225">BM24/$BL24</f>
        <v>2.8173563507160031E-2</v>
      </c>
      <c r="BN60" s="29">
        <f t="shared" si="225"/>
        <v>0.10059936115996124</v>
      </c>
      <c r="BO60" s="29">
        <f t="shared" si="225"/>
        <v>2.7348096041345152E-2</v>
      </c>
      <c r="BP60" s="29">
        <f t="shared" si="225"/>
        <v>0.18120805369127516</v>
      </c>
      <c r="BQ60" s="29">
        <f t="shared" si="225"/>
        <v>4.6764526432903852E-2</v>
      </c>
      <c r="BR60" s="29">
        <f t="shared" si="225"/>
        <v>0.1738147363887593</v>
      </c>
      <c r="BS60" s="29">
        <f t="shared" si="225"/>
        <v>5.1178982880522556E-2</v>
      </c>
      <c r="BT60" s="29">
        <f t="shared" si="225"/>
        <v>0.39091267989807271</v>
      </c>
      <c r="BU60" s="29">
        <f t="shared" si="35"/>
        <v>5.3946518194612873E-2</v>
      </c>
      <c r="BV60" s="29">
        <f t="shared" ref="BV60:BZ60" si="226">BV24/$BU24</f>
        <v>4.1841004184100415E-3</v>
      </c>
      <c r="BW60" s="29">
        <f t="shared" si="226"/>
        <v>4.9224710804824019E-4</v>
      </c>
      <c r="BX60" s="29">
        <f t="shared" si="226"/>
        <v>0</v>
      </c>
      <c r="BY60" s="29">
        <f t="shared" si="226"/>
        <v>0.79850685043892033</v>
      </c>
      <c r="BZ60" s="29">
        <f t="shared" si="226"/>
        <v>0.19681680203462137</v>
      </c>
      <c r="CA60" s="9">
        <v>225946</v>
      </c>
    </row>
    <row r="61" spans="1:79" x14ac:dyDescent="0.2">
      <c r="A61" s="3" t="s">
        <v>181</v>
      </c>
      <c r="B61" s="29">
        <f t="shared" si="17"/>
        <v>4.3073364308931737E-2</v>
      </c>
      <c r="C61" s="29">
        <f t="shared" ref="C61:L61" si="227">C25/$B25</f>
        <v>1.1689814814814814E-2</v>
      </c>
      <c r="D61" s="29">
        <f t="shared" si="227"/>
        <v>6.643518518518518E-2</v>
      </c>
      <c r="E61" s="29">
        <f t="shared" si="227"/>
        <v>6.2731481481481485E-2</v>
      </c>
      <c r="F61" s="29">
        <f t="shared" si="227"/>
        <v>0.14664351851851851</v>
      </c>
      <c r="G61" s="29">
        <f t="shared" si="227"/>
        <v>9.6412037037037032E-2</v>
      </c>
      <c r="H61" s="29">
        <f t="shared" si="227"/>
        <v>0.18645833333333334</v>
      </c>
      <c r="I61" s="29">
        <f t="shared" si="227"/>
        <v>3.2986111111111112E-2</v>
      </c>
      <c r="J61" s="29">
        <f t="shared" si="227"/>
        <v>0.13993055555555556</v>
      </c>
      <c r="K61" s="29">
        <f t="shared" si="227"/>
        <v>6.8865740740740741E-2</v>
      </c>
      <c r="L61" s="29">
        <f t="shared" si="227"/>
        <v>0.18784722222222222</v>
      </c>
      <c r="M61" s="29">
        <f t="shared" si="19"/>
        <v>8.7093943805212678E-3</v>
      </c>
      <c r="N61" s="29">
        <f t="shared" ref="N61:O61" si="228">N25/$M25</f>
        <v>0.8414424728105323</v>
      </c>
      <c r="O61" s="29">
        <f t="shared" si="228"/>
        <v>0.15855752718946767</v>
      </c>
      <c r="P61" s="29">
        <f t="shared" si="21"/>
        <v>9.9756715257143993E-3</v>
      </c>
      <c r="Q61" s="29">
        <f t="shared" ref="Q61:Y61" si="229">Q25/$P25</f>
        <v>0</v>
      </c>
      <c r="R61" s="29">
        <f t="shared" si="229"/>
        <v>2.498750624687656E-2</v>
      </c>
      <c r="S61" s="29">
        <f t="shared" si="229"/>
        <v>6.4467766116941536E-2</v>
      </c>
      <c r="T61" s="29">
        <f t="shared" si="229"/>
        <v>0.28385807096451776</v>
      </c>
      <c r="U61" s="29">
        <f t="shared" si="229"/>
        <v>9.0454772613693155E-2</v>
      </c>
      <c r="V61" s="29">
        <f t="shared" si="229"/>
        <v>6.8965517241379309E-2</v>
      </c>
      <c r="W61" s="29">
        <f t="shared" si="229"/>
        <v>7.6961519240379805E-2</v>
      </c>
      <c r="X61" s="29">
        <f t="shared" si="229"/>
        <v>0.22138930534732634</v>
      </c>
      <c r="Y61" s="29">
        <f t="shared" si="229"/>
        <v>0.16891554222888555</v>
      </c>
      <c r="Z61" s="29">
        <f t="shared" si="23"/>
        <v>0.12668753863640897</v>
      </c>
      <c r="AA61" s="29">
        <f t="shared" ref="AA61:AC61" si="230">AA25/$Z25</f>
        <v>9.8378718715567449E-4</v>
      </c>
      <c r="AB61" s="29">
        <f t="shared" si="230"/>
        <v>0.90996379663151272</v>
      </c>
      <c r="AC61" s="29">
        <f t="shared" si="230"/>
        <v>8.9052416181331653E-2</v>
      </c>
      <c r="AD61" s="29">
        <f t="shared" si="25"/>
        <v>2.7967774742257761E-3</v>
      </c>
      <c r="AE61" s="29">
        <f t="shared" ref="AE61:AG61" si="231">AE25/$AD25</f>
        <v>5.3475935828877004E-2</v>
      </c>
      <c r="AF61" s="29">
        <f t="shared" si="231"/>
        <v>0.83244206773618534</v>
      </c>
      <c r="AG61" s="29">
        <f t="shared" si="231"/>
        <v>0.1140819964349376</v>
      </c>
      <c r="AH61" s="29">
        <f t="shared" si="27"/>
        <v>0.10932358864937085</v>
      </c>
      <c r="AI61" s="29">
        <f t="shared" ref="AI61:AQ61" si="232">AI25/$AH25</f>
        <v>0.14587988508367913</v>
      </c>
      <c r="AJ61" s="29">
        <f t="shared" si="232"/>
        <v>6.1151899311414112E-2</v>
      </c>
      <c r="AK61" s="29">
        <f t="shared" si="232"/>
        <v>2.8227461352546855E-2</v>
      </c>
      <c r="AL61" s="29">
        <f t="shared" si="232"/>
        <v>0.42733366774590725</v>
      </c>
      <c r="AM61" s="29">
        <f t="shared" si="232"/>
        <v>8.3952756623649052E-2</v>
      </c>
      <c r="AN61" s="29">
        <f t="shared" si="232"/>
        <v>4.2911213461626158E-2</v>
      </c>
      <c r="AO61" s="29">
        <f t="shared" si="232"/>
        <v>5.9419034155684253E-2</v>
      </c>
      <c r="AP61" s="29">
        <f t="shared" si="232"/>
        <v>6.1516713028409865E-2</v>
      </c>
      <c r="AQ61" s="29">
        <f t="shared" si="232"/>
        <v>8.9607369237083317E-2</v>
      </c>
      <c r="AR61" s="29">
        <f t="shared" si="29"/>
        <v>0.10812212096436477</v>
      </c>
      <c r="AS61" s="29">
        <f t="shared" ref="AS61:BA61" si="233">AS25/$AR25</f>
        <v>6.5473994835853928E-3</v>
      </c>
      <c r="AT61" s="29">
        <f t="shared" si="233"/>
        <v>0.12140354112873479</v>
      </c>
      <c r="AU61" s="29">
        <f t="shared" si="233"/>
        <v>2.9002213205459239E-2</v>
      </c>
      <c r="AV61" s="29">
        <f t="shared" si="233"/>
        <v>0.12117299889339728</v>
      </c>
      <c r="AW61" s="29">
        <f t="shared" si="233"/>
        <v>0.11208963482109922</v>
      </c>
      <c r="AX61" s="29">
        <f t="shared" si="233"/>
        <v>0.12144964957580229</v>
      </c>
      <c r="AY61" s="29">
        <f t="shared" si="233"/>
        <v>0.16695868683142751</v>
      </c>
      <c r="AZ61" s="29">
        <f t="shared" si="233"/>
        <v>8.3179638509774986E-2</v>
      </c>
      <c r="BA61" s="29">
        <f t="shared" si="233"/>
        <v>0.23819623755071928</v>
      </c>
      <c r="BB61" s="29">
        <f t="shared" si="31"/>
        <v>0.38124912756495904</v>
      </c>
      <c r="BC61" s="29">
        <f t="shared" ref="BC61:BK61" si="234">BC25/$BB25</f>
        <v>6.3001804534874598E-2</v>
      </c>
      <c r="BD61" s="29">
        <f t="shared" si="234"/>
        <v>9.0462117843973108E-2</v>
      </c>
      <c r="BE61" s="29">
        <f t="shared" si="234"/>
        <v>8.3034756910845518E-3</v>
      </c>
      <c r="BF61" s="29">
        <f t="shared" si="234"/>
        <v>0.15841985511415643</v>
      </c>
      <c r="BG61" s="29">
        <f t="shared" si="234"/>
        <v>0.11141041399691398</v>
      </c>
      <c r="BH61" s="29">
        <f t="shared" si="234"/>
        <v>0.15287548709365276</v>
      </c>
      <c r="BI61" s="29">
        <f t="shared" si="234"/>
        <v>0.12512749431179224</v>
      </c>
      <c r="BJ61" s="29">
        <f t="shared" si="234"/>
        <v>0.26112142689018492</v>
      </c>
      <c r="BK61" s="29">
        <f t="shared" si="234"/>
        <v>2.9277924523367419E-2</v>
      </c>
      <c r="BL61" s="29">
        <f t="shared" si="33"/>
        <v>0.13656350330029712</v>
      </c>
      <c r="BM61" s="29">
        <f t="shared" ref="BM61:BT61" si="235">BM25/$BL25</f>
        <v>2.8729967509947798E-2</v>
      </c>
      <c r="BN61" s="29">
        <f t="shared" si="235"/>
        <v>9.6119446573942252E-2</v>
      </c>
      <c r="BO61" s="29">
        <f t="shared" si="235"/>
        <v>2.8547439126784216E-2</v>
      </c>
      <c r="BP61" s="29">
        <f t="shared" si="235"/>
        <v>0.18698207571277334</v>
      </c>
      <c r="BQ61" s="29">
        <f t="shared" si="235"/>
        <v>4.8004964772022048E-2</v>
      </c>
      <c r="BR61" s="29">
        <f t="shared" si="235"/>
        <v>0.17420508889132261</v>
      </c>
      <c r="BS61" s="29">
        <f t="shared" si="235"/>
        <v>5.3334793560398643E-2</v>
      </c>
      <c r="BT61" s="29">
        <f t="shared" si="235"/>
        <v>0.3840762238528091</v>
      </c>
      <c r="BU61" s="29">
        <f t="shared" si="35"/>
        <v>7.34989131952061E-2</v>
      </c>
      <c r="BV61" s="29">
        <f t="shared" ref="BV61:BZ61" si="236">BV25/$BU25</f>
        <v>3.45926880553483E-3</v>
      </c>
      <c r="BW61" s="29">
        <f t="shared" si="236"/>
        <v>2.7131520043410432E-4</v>
      </c>
      <c r="BX61" s="29">
        <f t="shared" si="236"/>
        <v>0</v>
      </c>
      <c r="BY61" s="29">
        <f t="shared" si="236"/>
        <v>0.62388930339822291</v>
      </c>
      <c r="BZ61" s="29">
        <f t="shared" si="236"/>
        <v>0.37238011259580817</v>
      </c>
      <c r="CA61" s="9">
        <v>200588</v>
      </c>
    </row>
    <row r="62" spans="1:79" x14ac:dyDescent="0.2">
      <c r="A62" s="3" t="s">
        <v>182</v>
      </c>
      <c r="B62" s="29">
        <f t="shared" si="17"/>
        <v>4.1075000118768794E-2</v>
      </c>
      <c r="C62" s="29">
        <f t="shared" ref="C62:L62" si="237">C26/$B26</f>
        <v>1.31852879944483E-2</v>
      </c>
      <c r="D62" s="29">
        <f t="shared" si="237"/>
        <v>6.6389081656257232E-2</v>
      </c>
      <c r="E62" s="29">
        <f t="shared" si="237"/>
        <v>7.7492482072634747E-2</v>
      </c>
      <c r="F62" s="29">
        <f t="shared" si="237"/>
        <v>0.14700439509599814</v>
      </c>
      <c r="G62" s="29">
        <f t="shared" si="237"/>
        <v>8.9058524173027995E-2</v>
      </c>
      <c r="H62" s="29">
        <f t="shared" si="237"/>
        <v>0.18008327550312284</v>
      </c>
      <c r="I62" s="29">
        <f t="shared" si="237"/>
        <v>3.5392088827203329E-2</v>
      </c>
      <c r="J62" s="29">
        <f t="shared" si="237"/>
        <v>0.13705759888965996</v>
      </c>
      <c r="K62" s="29">
        <f t="shared" si="237"/>
        <v>6.4885496183206104E-2</v>
      </c>
      <c r="L62" s="29">
        <f t="shared" si="237"/>
        <v>0.18945176960444135</v>
      </c>
      <c r="M62" s="29">
        <f t="shared" si="19"/>
        <v>8.1047825818435764E-3</v>
      </c>
      <c r="N62" s="29">
        <f t="shared" ref="N62:O62" si="238">N26/$M26</f>
        <v>0.85228604923798357</v>
      </c>
      <c r="O62" s="29">
        <f t="shared" si="238"/>
        <v>0.1477139507620164</v>
      </c>
      <c r="P62" s="29">
        <f t="shared" si="21"/>
        <v>1.1074002460889435E-2</v>
      </c>
      <c r="Q62" s="29">
        <f t="shared" ref="Q62:Y62" si="239">Q26/$P26</f>
        <v>0</v>
      </c>
      <c r="R62" s="29">
        <f t="shared" si="239"/>
        <v>2.2308022308022309E-2</v>
      </c>
      <c r="S62" s="29">
        <f t="shared" si="239"/>
        <v>5.4912054912054913E-2</v>
      </c>
      <c r="T62" s="29">
        <f t="shared" si="239"/>
        <v>0.28828828828828829</v>
      </c>
      <c r="U62" s="29">
        <f t="shared" si="239"/>
        <v>8.0652080652080654E-2</v>
      </c>
      <c r="V62" s="29">
        <f t="shared" si="239"/>
        <v>4.633204633204633E-2</v>
      </c>
      <c r="W62" s="29">
        <f t="shared" si="239"/>
        <v>8.4513084513084508E-2</v>
      </c>
      <c r="X62" s="29">
        <f t="shared" si="239"/>
        <v>0.29043329043329041</v>
      </c>
      <c r="Y62" s="29">
        <f t="shared" si="239"/>
        <v>0.13256113256113256</v>
      </c>
      <c r="Z62" s="29">
        <f t="shared" si="23"/>
        <v>0.13702593435411153</v>
      </c>
      <c r="AA62" s="29">
        <f t="shared" ref="AA62:AC62" si="240">AA26/$Z26</f>
        <v>1.4908296640432687E-3</v>
      </c>
      <c r="AB62" s="29">
        <f t="shared" si="240"/>
        <v>0.92646396005963316</v>
      </c>
      <c r="AC62" s="29">
        <f t="shared" si="240"/>
        <v>7.2045210276323546E-2</v>
      </c>
      <c r="AD62" s="29">
        <f t="shared" si="25"/>
        <v>2.4941446983985215E-3</v>
      </c>
      <c r="AE62" s="29">
        <f t="shared" ref="AE62:AG62" si="241">AE26/$AD26</f>
        <v>7.047619047619047E-2</v>
      </c>
      <c r="AF62" s="29">
        <f t="shared" si="241"/>
        <v>0.82285714285714284</v>
      </c>
      <c r="AG62" s="29">
        <f t="shared" si="241"/>
        <v>0.10666666666666667</v>
      </c>
      <c r="AH62" s="29">
        <f t="shared" si="27"/>
        <v>0.10848816825262597</v>
      </c>
      <c r="AI62" s="29">
        <f t="shared" ref="AI62:AQ62" si="242">AI26/$AH26</f>
        <v>0.14823086354878262</v>
      </c>
      <c r="AJ62" s="29">
        <f t="shared" si="242"/>
        <v>4.8213347346295322E-2</v>
      </c>
      <c r="AK62" s="29">
        <f t="shared" si="242"/>
        <v>2.7500437905062184E-2</v>
      </c>
      <c r="AL62" s="29">
        <f t="shared" si="242"/>
        <v>0.42148362235067438</v>
      </c>
      <c r="AM62" s="29">
        <f t="shared" si="242"/>
        <v>8.0443159922928706E-2</v>
      </c>
      <c r="AN62" s="29">
        <f t="shared" si="242"/>
        <v>5.8022420739183747E-2</v>
      </c>
      <c r="AO62" s="29">
        <f t="shared" si="242"/>
        <v>6.3977929584866006E-2</v>
      </c>
      <c r="AP62" s="29">
        <f t="shared" si="242"/>
        <v>6.1613242249080401E-2</v>
      </c>
      <c r="AQ62" s="29">
        <f t="shared" si="242"/>
        <v>9.0514976353126636E-2</v>
      </c>
      <c r="AR62" s="29">
        <f t="shared" si="29"/>
        <v>0.10870670283572376</v>
      </c>
      <c r="AS62" s="29">
        <f t="shared" ref="AS62:BA62" si="243">AS26/$AR26</f>
        <v>6.1620487719604928E-3</v>
      </c>
      <c r="AT62" s="29">
        <f t="shared" si="243"/>
        <v>0.12922821431693035</v>
      </c>
      <c r="AU62" s="29">
        <f t="shared" si="243"/>
        <v>3.1334673542522506E-2</v>
      </c>
      <c r="AV62" s="29">
        <f t="shared" si="243"/>
        <v>0.12389651254260992</v>
      </c>
      <c r="AW62" s="29">
        <f t="shared" si="243"/>
        <v>0.1062407132243685</v>
      </c>
      <c r="AX62" s="29">
        <f t="shared" si="243"/>
        <v>0.11126649768376889</v>
      </c>
      <c r="AY62" s="29">
        <f t="shared" si="243"/>
        <v>0.16283541648457303</v>
      </c>
      <c r="AZ62" s="29">
        <f t="shared" si="243"/>
        <v>0.10846953937592868</v>
      </c>
      <c r="BA62" s="29">
        <f t="shared" si="243"/>
        <v>0.22056638405733764</v>
      </c>
      <c r="BB62" s="29">
        <f t="shared" si="31"/>
        <v>0.39073033307520916</v>
      </c>
      <c r="BC62" s="29">
        <f t="shared" ref="BC62:BK62" si="244">BC26/$BB26</f>
        <v>5.174719743209396E-2</v>
      </c>
      <c r="BD62" s="29">
        <f t="shared" si="244"/>
        <v>8.4271575517350386E-2</v>
      </c>
      <c r="BE62" s="29">
        <f t="shared" si="244"/>
        <v>7.6721056343165622E-3</v>
      </c>
      <c r="BF62" s="29">
        <f t="shared" si="244"/>
        <v>0.12755635532427109</v>
      </c>
      <c r="BG62" s="29">
        <f t="shared" si="244"/>
        <v>0.1160785934878292</v>
      </c>
      <c r="BH62" s="29">
        <f t="shared" si="244"/>
        <v>0.13882742017848893</v>
      </c>
      <c r="BI62" s="29">
        <f t="shared" si="244"/>
        <v>0.13029205067723659</v>
      </c>
      <c r="BJ62" s="29">
        <f t="shared" si="244"/>
        <v>0.31967512097852785</v>
      </c>
      <c r="BK62" s="29">
        <f t="shared" si="244"/>
        <v>2.3879580769885465E-2</v>
      </c>
      <c r="BL62" s="29">
        <f t="shared" si="33"/>
        <v>0.12959100777698071</v>
      </c>
      <c r="BM62" s="29">
        <f t="shared" ref="BM62:BT62" si="245">BM26/$BL26</f>
        <v>3.1783855121343206E-2</v>
      </c>
      <c r="BN62" s="29">
        <f t="shared" si="245"/>
        <v>9.6378033580174494E-2</v>
      </c>
      <c r="BO62" s="29">
        <f t="shared" si="245"/>
        <v>2.7861280152503849E-2</v>
      </c>
      <c r="BP62" s="29">
        <f t="shared" si="245"/>
        <v>0.19719187623726078</v>
      </c>
      <c r="BQ62" s="29">
        <f t="shared" si="245"/>
        <v>4.9233814795806144E-2</v>
      </c>
      <c r="BR62" s="29">
        <f t="shared" si="245"/>
        <v>0.17490285211525772</v>
      </c>
      <c r="BS62" s="29">
        <f t="shared" si="245"/>
        <v>5.0040325537062835E-2</v>
      </c>
      <c r="BT62" s="29">
        <f t="shared" si="245"/>
        <v>0.37260796246059097</v>
      </c>
      <c r="BU62" s="29">
        <f t="shared" si="35"/>
        <v>6.2709923845448545E-2</v>
      </c>
      <c r="BV62" s="29">
        <f t="shared" ref="BV62:BZ62" si="246">BV26/$BU26</f>
        <v>2.8787878787878787E-3</v>
      </c>
      <c r="BW62" s="29">
        <f t="shared" si="246"/>
        <v>9.848484848484849E-4</v>
      </c>
      <c r="BX62" s="29">
        <f t="shared" si="246"/>
        <v>1.5151515151515152E-4</v>
      </c>
      <c r="BY62" s="29">
        <f t="shared" si="246"/>
        <v>0.53393939393939394</v>
      </c>
      <c r="BZ62" s="29">
        <f t="shared" si="246"/>
        <v>0.46204545454545454</v>
      </c>
      <c r="CA62" s="9">
        <v>210493</v>
      </c>
    </row>
    <row r="63" spans="1:79" x14ac:dyDescent="0.2">
      <c r="A63" s="3" t="s">
        <v>183</v>
      </c>
      <c r="B63" s="29">
        <f t="shared" si="17"/>
        <v>4.0759576230851947E-2</v>
      </c>
      <c r="C63" s="29">
        <f t="shared" ref="C63:L63" si="247">C27/$B27</f>
        <v>1.2001297437560817E-2</v>
      </c>
      <c r="D63" s="29">
        <f t="shared" si="247"/>
        <v>5.9682127797599738E-2</v>
      </c>
      <c r="E63" s="29">
        <f t="shared" si="247"/>
        <v>7.2440263812304034E-2</v>
      </c>
      <c r="F63" s="29">
        <f t="shared" si="247"/>
        <v>0.14109633473889069</v>
      </c>
      <c r="G63" s="29">
        <f t="shared" si="247"/>
        <v>8.6928316574764838E-2</v>
      </c>
      <c r="H63" s="29">
        <f t="shared" si="247"/>
        <v>0.19915666558546871</v>
      </c>
      <c r="I63" s="29">
        <f t="shared" si="247"/>
        <v>4.0869283165747651E-2</v>
      </c>
      <c r="J63" s="29">
        <f t="shared" si="247"/>
        <v>0.14650232457562981</v>
      </c>
      <c r="K63" s="29">
        <f t="shared" si="247"/>
        <v>5.9357768407395393E-2</v>
      </c>
      <c r="L63" s="29">
        <f t="shared" si="247"/>
        <v>0.18196561790463833</v>
      </c>
      <c r="M63" s="29">
        <f t="shared" si="19"/>
        <v>7.9985545311921594E-3</v>
      </c>
      <c r="N63" s="29">
        <f t="shared" ref="N63:O63" si="248">N27/$M27</f>
        <v>0.84683195592286498</v>
      </c>
      <c r="O63" s="29">
        <f t="shared" si="248"/>
        <v>0.153168044077135</v>
      </c>
      <c r="P63" s="29">
        <f t="shared" si="21"/>
        <v>1.2202753441802253E-2</v>
      </c>
      <c r="Q63" s="29">
        <f t="shared" ref="Q63:Y63" si="249">Q27/$P27</f>
        <v>0</v>
      </c>
      <c r="R63" s="29">
        <f t="shared" si="249"/>
        <v>1.6612495485734922E-2</v>
      </c>
      <c r="S63" s="29">
        <f t="shared" si="249"/>
        <v>5.4171180931744313E-2</v>
      </c>
      <c r="T63" s="29">
        <f t="shared" si="249"/>
        <v>0.23799205489346334</v>
      </c>
      <c r="U63" s="29">
        <f t="shared" si="249"/>
        <v>6.6088840736728063E-2</v>
      </c>
      <c r="V63" s="29">
        <f t="shared" si="249"/>
        <v>4.1170097508125676E-2</v>
      </c>
      <c r="W63" s="29">
        <f t="shared" si="249"/>
        <v>0.10400866738894908</v>
      </c>
      <c r="X63" s="29">
        <f t="shared" si="249"/>
        <v>0.35716865294330086</v>
      </c>
      <c r="Y63" s="29">
        <f t="shared" si="249"/>
        <v>0.12278801011195377</v>
      </c>
      <c r="Z63" s="29">
        <f t="shared" si="23"/>
        <v>0.16869237955895575</v>
      </c>
      <c r="AA63" s="29">
        <f t="shared" ref="AA63:AC63" si="250">AA27/$Z27</f>
        <v>1.7241829723869484E-3</v>
      </c>
      <c r="AB63" s="29">
        <f t="shared" si="250"/>
        <v>0.93510802267561843</v>
      </c>
      <c r="AC63" s="29">
        <f t="shared" si="250"/>
        <v>6.3167794351994572E-2</v>
      </c>
      <c r="AD63" s="29">
        <f t="shared" si="25"/>
        <v>2.3929559837120346E-3</v>
      </c>
      <c r="AE63" s="29">
        <f t="shared" ref="AE63:AG63" si="251">AE27/$AD27</f>
        <v>7.3664825046040522E-2</v>
      </c>
      <c r="AF63" s="29">
        <f t="shared" si="251"/>
        <v>0.8066298342541437</v>
      </c>
      <c r="AG63" s="29">
        <f t="shared" si="251"/>
        <v>0.11970534069981584</v>
      </c>
      <c r="AH63" s="29">
        <f t="shared" si="27"/>
        <v>0.10729080364540182</v>
      </c>
      <c r="AI63" s="29">
        <f t="shared" ref="AI63:AQ63" si="252">AI27/$AH27</f>
        <v>0.1257701470467428</v>
      </c>
      <c r="AJ63" s="29">
        <f t="shared" si="252"/>
        <v>5.8531175552452151E-2</v>
      </c>
      <c r="AK63" s="29">
        <f t="shared" si="252"/>
        <v>2.61644623346751E-2</v>
      </c>
      <c r="AL63" s="29">
        <f t="shared" si="252"/>
        <v>0.4341164873079767</v>
      </c>
      <c r="AM63" s="29">
        <f t="shared" si="252"/>
        <v>7.7137928201757994E-2</v>
      </c>
      <c r="AN63" s="29">
        <f t="shared" si="252"/>
        <v>6.6294257783619484E-2</v>
      </c>
      <c r="AO63" s="29">
        <f t="shared" si="252"/>
        <v>6.3911936252361787E-2</v>
      </c>
      <c r="AP63" s="29">
        <f t="shared" si="252"/>
        <v>5.8695473589090608E-2</v>
      </c>
      <c r="AQ63" s="29">
        <f t="shared" si="252"/>
        <v>8.9378131931323421E-2</v>
      </c>
      <c r="AR63" s="29">
        <f t="shared" si="29"/>
        <v>0.10956477286749282</v>
      </c>
      <c r="AS63" s="29">
        <f t="shared" ref="AS63:BA63" si="253">AS27/$AR27</f>
        <v>5.9930818116000319E-3</v>
      </c>
      <c r="AT63" s="29">
        <f t="shared" si="253"/>
        <v>0.14170219612259674</v>
      </c>
      <c r="AU63" s="29">
        <f t="shared" si="253"/>
        <v>3.0689405518461908E-2</v>
      </c>
      <c r="AV63" s="29">
        <f t="shared" si="253"/>
        <v>0.10373260397393613</v>
      </c>
      <c r="AW63" s="29">
        <f t="shared" si="253"/>
        <v>9.9428847236746845E-2</v>
      </c>
      <c r="AX63" s="29">
        <f t="shared" si="253"/>
        <v>9.6935081650711935E-2</v>
      </c>
      <c r="AY63" s="29">
        <f t="shared" si="253"/>
        <v>0.14439707183653769</v>
      </c>
      <c r="AZ63" s="29">
        <f t="shared" si="253"/>
        <v>0.13088247124125171</v>
      </c>
      <c r="BA63" s="29">
        <f t="shared" si="253"/>
        <v>0.24623924060815702</v>
      </c>
      <c r="BB63" s="29">
        <f t="shared" si="31"/>
        <v>0.3691277829681468</v>
      </c>
      <c r="BC63" s="29">
        <f t="shared" ref="BC63:BK63" si="254">BC27/$BB27</f>
        <v>5.4930098733300702E-2</v>
      </c>
      <c r="BD63" s="29">
        <f t="shared" si="254"/>
        <v>0.10088227217917646</v>
      </c>
      <c r="BE63" s="29">
        <f t="shared" si="254"/>
        <v>8.1422141569465496E-3</v>
      </c>
      <c r="BF63" s="29">
        <f t="shared" si="254"/>
        <v>0.12434187748474827</v>
      </c>
      <c r="BG63" s="29">
        <f t="shared" si="254"/>
        <v>0.11175845560583088</v>
      </c>
      <c r="BH63" s="29">
        <f t="shared" si="254"/>
        <v>0.13735509365934026</v>
      </c>
      <c r="BI63" s="29">
        <f t="shared" si="254"/>
        <v>0.13471663423311564</v>
      </c>
      <c r="BJ63" s="29">
        <f t="shared" si="254"/>
        <v>0.29498215159799906</v>
      </c>
      <c r="BK63" s="29">
        <f t="shared" si="254"/>
        <v>3.2891202349542147E-2</v>
      </c>
      <c r="BL63" s="29">
        <f t="shared" si="33"/>
        <v>0.12382555659362936</v>
      </c>
      <c r="BM63" s="29">
        <f t="shared" ref="BM63:BT63" si="255">BM27/$BL27</f>
        <v>4.0038436899423449E-2</v>
      </c>
      <c r="BN63" s="29">
        <f t="shared" si="255"/>
        <v>9.9010605737063134E-2</v>
      </c>
      <c r="BO63" s="29">
        <f t="shared" si="255"/>
        <v>2.9503879279664032E-2</v>
      </c>
      <c r="BP63" s="29">
        <f t="shared" si="255"/>
        <v>0.2021852089116663</v>
      </c>
      <c r="BQ63" s="29">
        <f t="shared" si="255"/>
        <v>4.7120791515410348E-2</v>
      </c>
      <c r="BR63" s="29">
        <f t="shared" si="255"/>
        <v>0.17161363798135099</v>
      </c>
      <c r="BS63" s="29">
        <f t="shared" si="255"/>
        <v>4.9398533703466439E-2</v>
      </c>
      <c r="BT63" s="29">
        <f t="shared" si="255"/>
        <v>0.36112890597195529</v>
      </c>
      <c r="BU63" s="29">
        <f t="shared" si="35"/>
        <v>5.8144864178815071E-2</v>
      </c>
      <c r="BV63" s="29">
        <f t="shared" ref="BV63:BZ63" si="256">BV27/$BU27</f>
        <v>3.4106412005457027E-3</v>
      </c>
      <c r="BW63" s="29">
        <f t="shared" si="256"/>
        <v>1.4400485068970744E-3</v>
      </c>
      <c r="BX63" s="29">
        <f t="shared" si="256"/>
        <v>3.0316810671517357E-4</v>
      </c>
      <c r="BY63" s="29">
        <f t="shared" si="256"/>
        <v>0.4849173866909201</v>
      </c>
      <c r="BZ63" s="29">
        <f t="shared" si="256"/>
        <v>0.50992875549492189</v>
      </c>
      <c r="CA63" s="9">
        <v>226916</v>
      </c>
    </row>
    <row r="64" spans="1:79" x14ac:dyDescent="0.2">
      <c r="A64" s="3" t="s">
        <v>184</v>
      </c>
      <c r="B64" s="29">
        <f t="shared" si="17"/>
        <v>3.9668491836363333E-2</v>
      </c>
      <c r="C64" s="29">
        <f t="shared" ref="C64:L64" si="257">C28/$B28</f>
        <v>1.0425354462051709E-2</v>
      </c>
      <c r="D64" s="29">
        <f t="shared" si="257"/>
        <v>6.4532944120100078E-2</v>
      </c>
      <c r="E64" s="29">
        <f t="shared" si="257"/>
        <v>6.6096747289407842E-2</v>
      </c>
      <c r="F64" s="29">
        <f t="shared" si="257"/>
        <v>0.14762301918265222</v>
      </c>
      <c r="G64" s="29">
        <f t="shared" si="257"/>
        <v>8.8511259382819021E-2</v>
      </c>
      <c r="H64" s="29">
        <f t="shared" si="257"/>
        <v>0.18807339449541285</v>
      </c>
      <c r="I64" s="29">
        <f t="shared" si="257"/>
        <v>3.711426188490409E-2</v>
      </c>
      <c r="J64" s="29">
        <f t="shared" si="257"/>
        <v>0.14084653878231859</v>
      </c>
      <c r="K64" s="29">
        <f t="shared" si="257"/>
        <v>6.6201000834028356E-2</v>
      </c>
      <c r="L64" s="29">
        <f t="shared" si="257"/>
        <v>0.19057547956630524</v>
      </c>
      <c r="M64" s="29">
        <f t="shared" si="19"/>
        <v>8.2504838629633911E-3</v>
      </c>
      <c r="N64" s="29">
        <f t="shared" ref="N64:O64" si="258">N28/$M28</f>
        <v>0.84511278195488726</v>
      </c>
      <c r="O64" s="29">
        <f t="shared" si="258"/>
        <v>0.1548872180451128</v>
      </c>
      <c r="P64" s="29">
        <f t="shared" si="21"/>
        <v>1.0409257084250053E-2</v>
      </c>
      <c r="Q64" s="29">
        <f t="shared" ref="Q64:Y64" si="259">Q28/$P28</f>
        <v>3.9729837107667858E-4</v>
      </c>
      <c r="R64" s="29">
        <f t="shared" si="259"/>
        <v>2.3043305522447356E-2</v>
      </c>
      <c r="S64" s="29">
        <f t="shared" si="259"/>
        <v>5.3237981724274928E-2</v>
      </c>
      <c r="T64" s="29">
        <f t="shared" si="259"/>
        <v>0.25228446563369089</v>
      </c>
      <c r="U64" s="29">
        <f t="shared" si="259"/>
        <v>5.7608263806118394E-2</v>
      </c>
      <c r="V64" s="29">
        <f t="shared" si="259"/>
        <v>3.6154151767977753E-2</v>
      </c>
      <c r="W64" s="29">
        <f t="shared" si="259"/>
        <v>0.12435439014700039</v>
      </c>
      <c r="X64" s="29">
        <f t="shared" si="259"/>
        <v>0.29082240762812872</v>
      </c>
      <c r="Y64" s="29">
        <f t="shared" si="259"/>
        <v>0.16209773539928488</v>
      </c>
      <c r="Z64" s="29">
        <f t="shared" si="23"/>
        <v>0.16895915700319267</v>
      </c>
      <c r="AA64" s="29">
        <f t="shared" ref="AA64:AC64" si="260">AA28/$Z28</f>
        <v>4.4058254803573611E-4</v>
      </c>
      <c r="AB64" s="29">
        <f t="shared" si="260"/>
        <v>0.93543017990454047</v>
      </c>
      <c r="AC64" s="29">
        <f t="shared" si="260"/>
        <v>6.412923754742382E-2</v>
      </c>
      <c r="AD64" s="29">
        <f t="shared" si="25"/>
        <v>2.2580271624952439E-3</v>
      </c>
      <c r="AE64" s="29">
        <f t="shared" ref="AE64:AG64" si="261">AE28/$AD28</f>
        <v>0.11172161172161173</v>
      </c>
      <c r="AF64" s="29">
        <f t="shared" si="261"/>
        <v>0.75274725274725274</v>
      </c>
      <c r="AG64" s="29">
        <f t="shared" si="261"/>
        <v>0.13553113553113552</v>
      </c>
      <c r="AH64" s="29">
        <f t="shared" si="27"/>
        <v>0.10127210467982332</v>
      </c>
      <c r="AI64" s="29">
        <f t="shared" ref="AI64:AQ64" si="262">AI28/$AH28</f>
        <v>0.11993629532832407</v>
      </c>
      <c r="AJ64" s="29">
        <f t="shared" si="262"/>
        <v>6.9217575955570071E-2</v>
      </c>
      <c r="AK64" s="29">
        <f t="shared" si="262"/>
        <v>2.5196014374387454E-2</v>
      </c>
      <c r="AL64" s="29">
        <f t="shared" si="262"/>
        <v>0.42514701078079059</v>
      </c>
      <c r="AM64" s="29">
        <f t="shared" si="262"/>
        <v>8.1182620058804306E-2</v>
      </c>
      <c r="AN64" s="29">
        <f t="shared" si="262"/>
        <v>6.7339104867690291E-2</v>
      </c>
      <c r="AO64" s="29">
        <f t="shared" si="262"/>
        <v>6.1948709572035285E-2</v>
      </c>
      <c r="AP64" s="29">
        <f t="shared" si="262"/>
        <v>5.8885984972231298E-2</v>
      </c>
      <c r="AQ64" s="29">
        <f t="shared" si="262"/>
        <v>9.1146684090166616E-2</v>
      </c>
      <c r="AR64" s="29">
        <f t="shared" si="29"/>
        <v>0.10742584903475542</v>
      </c>
      <c r="AS64" s="29">
        <f t="shared" ref="AS64:BA64" si="263">AS28/$AR28</f>
        <v>5.4665845395749924E-3</v>
      </c>
      <c r="AT64" s="29">
        <f t="shared" si="263"/>
        <v>0.15364182322143516</v>
      </c>
      <c r="AU64" s="29">
        <f t="shared" si="263"/>
        <v>3.0951647674776716E-2</v>
      </c>
      <c r="AV64" s="29">
        <f t="shared" si="263"/>
        <v>0.10232522328303049</v>
      </c>
      <c r="AW64" s="29">
        <f t="shared" si="263"/>
        <v>9.6281182630120116E-2</v>
      </c>
      <c r="AX64" s="29">
        <f t="shared" si="263"/>
        <v>9.3432399137665531E-2</v>
      </c>
      <c r="AY64" s="29">
        <f t="shared" si="263"/>
        <v>0.16619186941792424</v>
      </c>
      <c r="AZ64" s="29">
        <f t="shared" si="263"/>
        <v>9.7705574376347401E-2</v>
      </c>
      <c r="BA64" s="29">
        <f t="shared" si="263"/>
        <v>0.25400369571912534</v>
      </c>
      <c r="BB64" s="29">
        <f t="shared" si="31"/>
        <v>0.39553936245885096</v>
      </c>
      <c r="BC64" s="29">
        <f t="shared" ref="BC64:BK64" si="264">BC28/$BB28</f>
        <v>5.2424118858672354E-2</v>
      </c>
      <c r="BD64" s="29">
        <f t="shared" si="264"/>
        <v>0.12283178068442019</v>
      </c>
      <c r="BE64" s="29">
        <f t="shared" si="264"/>
        <v>7.3397948621435963E-3</v>
      </c>
      <c r="BF64" s="29">
        <f t="shared" si="264"/>
        <v>0.12723356649205902</v>
      </c>
      <c r="BG64" s="29">
        <f t="shared" si="264"/>
        <v>9.6337421452693875E-2</v>
      </c>
      <c r="BH64" s="29">
        <f t="shared" si="264"/>
        <v>0.11991468272638876</v>
      </c>
      <c r="BI64" s="29">
        <f t="shared" si="264"/>
        <v>0.11817906171910124</v>
      </c>
      <c r="BJ64" s="29">
        <f t="shared" si="264"/>
        <v>0.31839235490312934</v>
      </c>
      <c r="BK64" s="29">
        <f t="shared" si="264"/>
        <v>3.7347218301391635E-2</v>
      </c>
      <c r="BL64" s="29">
        <f t="shared" si="33"/>
        <v>0.12036194603894063</v>
      </c>
      <c r="BM64" s="29">
        <f t="shared" ref="BM64:BT64" si="265">BM28/$BL28</f>
        <v>4.6076140736668499E-2</v>
      </c>
      <c r="BN64" s="29">
        <f t="shared" si="265"/>
        <v>9.9780098955470034E-2</v>
      </c>
      <c r="BO64" s="29">
        <f t="shared" si="265"/>
        <v>3.1816932380428806E-2</v>
      </c>
      <c r="BP64" s="29">
        <f t="shared" si="265"/>
        <v>0.20248075865860363</v>
      </c>
      <c r="BQ64" s="29">
        <f t="shared" si="265"/>
        <v>5.0852116547553602E-2</v>
      </c>
      <c r="BR64" s="29">
        <f t="shared" si="265"/>
        <v>0.18042193512919186</v>
      </c>
      <c r="BS64" s="29">
        <f t="shared" si="265"/>
        <v>4.8550027487630563E-2</v>
      </c>
      <c r="BT64" s="29">
        <f t="shared" si="265"/>
        <v>0.340021990104453</v>
      </c>
      <c r="BU64" s="29">
        <f t="shared" si="35"/>
        <v>4.5855320838364959E-2</v>
      </c>
      <c r="BV64" s="29">
        <f t="shared" ref="BV64:BZ64" si="266">BV28/$BU28</f>
        <v>4.0584415584415581E-3</v>
      </c>
      <c r="BW64" s="29">
        <f t="shared" si="266"/>
        <v>3.968253968253968E-3</v>
      </c>
      <c r="BX64" s="29">
        <f t="shared" si="266"/>
        <v>3.6075036075036075E-4</v>
      </c>
      <c r="BY64" s="29">
        <f t="shared" si="266"/>
        <v>0.5267857142857143</v>
      </c>
      <c r="BZ64" s="29">
        <f t="shared" si="266"/>
        <v>0.46482683982683981</v>
      </c>
      <c r="CA64" s="9">
        <v>241804</v>
      </c>
    </row>
    <row r="65" spans="1:79" x14ac:dyDescent="0.2">
      <c r="A65" s="3" t="s">
        <v>185</v>
      </c>
      <c r="B65" s="29">
        <f t="shared" si="17"/>
        <v>4.4177991161909826E-2</v>
      </c>
      <c r="C65" s="29">
        <f t="shared" ref="C65:L65" si="267">C29/$B29</f>
        <v>9.1191125317288714E-3</v>
      </c>
      <c r="D65" s="29">
        <f t="shared" si="267"/>
        <v>5.894519131334023E-2</v>
      </c>
      <c r="E65" s="29">
        <f t="shared" si="267"/>
        <v>6.9944533233054426E-2</v>
      </c>
      <c r="F65" s="29">
        <f t="shared" si="267"/>
        <v>0.1507943969164238</v>
      </c>
      <c r="G65" s="29">
        <f t="shared" si="267"/>
        <v>9.5891698787252039E-2</v>
      </c>
      <c r="H65" s="29">
        <f t="shared" si="267"/>
        <v>0.18238225063457741</v>
      </c>
      <c r="I65" s="29">
        <f t="shared" si="267"/>
        <v>3.5630346902322085E-2</v>
      </c>
      <c r="J65" s="29">
        <f t="shared" si="267"/>
        <v>0.13443640124095141</v>
      </c>
      <c r="K65" s="29">
        <f t="shared" si="267"/>
        <v>6.9286452947259561E-2</v>
      </c>
      <c r="L65" s="29">
        <f t="shared" si="267"/>
        <v>0.19356961549309015</v>
      </c>
      <c r="M65" s="29">
        <f t="shared" si="19"/>
        <v>1.007160182077948E-2</v>
      </c>
      <c r="N65" s="29">
        <f t="shared" ref="N65:O65" si="268">N29/$M29</f>
        <v>0.79257731958762889</v>
      </c>
      <c r="O65" s="29">
        <f t="shared" si="268"/>
        <v>0.20742268041237114</v>
      </c>
      <c r="P65" s="29">
        <f t="shared" si="21"/>
        <v>9.7351895537761239E-3</v>
      </c>
      <c r="Q65" s="29">
        <f t="shared" ref="Q65:Y65" si="269">Q29/$P29</f>
        <v>4.2662116040955632E-4</v>
      </c>
      <c r="R65" s="29">
        <f t="shared" si="269"/>
        <v>2.9010238907849831E-2</v>
      </c>
      <c r="S65" s="29">
        <f t="shared" si="269"/>
        <v>4.4795221843003413E-2</v>
      </c>
      <c r="T65" s="29">
        <f t="shared" si="269"/>
        <v>0.27687713310580203</v>
      </c>
      <c r="U65" s="29">
        <f t="shared" si="269"/>
        <v>7.6365187713310578E-2</v>
      </c>
      <c r="V65" s="29">
        <f t="shared" si="269"/>
        <v>4.1382252559726961E-2</v>
      </c>
      <c r="W65" s="29">
        <f t="shared" si="269"/>
        <v>0.11860068259385666</v>
      </c>
      <c r="X65" s="29">
        <f t="shared" si="269"/>
        <v>0.2295221843003413</v>
      </c>
      <c r="Y65" s="29">
        <f t="shared" si="269"/>
        <v>0.18302047781569966</v>
      </c>
      <c r="Z65" s="29">
        <f t="shared" si="23"/>
        <v>0.17511296806990731</v>
      </c>
      <c r="AA65" s="29">
        <f t="shared" ref="AA65:AC65" si="270">AA29/$Z29</f>
        <v>8.775466641368024E-4</v>
      </c>
      <c r="AB65" s="29">
        <f t="shared" si="270"/>
        <v>0.93242890686146618</v>
      </c>
      <c r="AC65" s="29">
        <f t="shared" si="270"/>
        <v>6.6693546474396986E-2</v>
      </c>
      <c r="AD65" s="29">
        <f t="shared" si="25"/>
        <v>2.2095225437751271E-3</v>
      </c>
      <c r="AE65" s="29">
        <f t="shared" ref="AE65:AG65" si="271">AE29/$AD29</f>
        <v>0.10526315789473684</v>
      </c>
      <c r="AF65" s="29">
        <f t="shared" si="271"/>
        <v>0.79511278195488722</v>
      </c>
      <c r="AG65" s="29">
        <f t="shared" si="271"/>
        <v>9.9624060150375934E-2</v>
      </c>
      <c r="AH65" s="29">
        <f t="shared" si="27"/>
        <v>9.9677708741735052E-2</v>
      </c>
      <c r="AI65" s="29">
        <f t="shared" ref="AI65:AQ65" si="272">AI29/$AH29</f>
        <v>9.4166666666666662E-2</v>
      </c>
      <c r="AJ65" s="29">
        <f t="shared" si="272"/>
        <v>5.7041666666666664E-2</v>
      </c>
      <c r="AK65" s="29">
        <f t="shared" si="272"/>
        <v>2.6791666666666665E-2</v>
      </c>
      <c r="AL65" s="29">
        <f t="shared" si="272"/>
        <v>0.425875</v>
      </c>
      <c r="AM65" s="29">
        <f t="shared" si="272"/>
        <v>9.2458333333333337E-2</v>
      </c>
      <c r="AN65" s="29">
        <f t="shared" si="272"/>
        <v>6.3583333333333339E-2</v>
      </c>
      <c r="AO65" s="29">
        <f t="shared" si="272"/>
        <v>7.1583333333333332E-2</v>
      </c>
      <c r="AP65" s="29">
        <f t="shared" si="272"/>
        <v>6.5916666666666665E-2</v>
      </c>
      <c r="AQ65" s="29">
        <f t="shared" si="272"/>
        <v>0.10258333333333333</v>
      </c>
      <c r="AR65" s="29">
        <f t="shared" si="29"/>
        <v>0.11053011928099146</v>
      </c>
      <c r="AS65" s="29">
        <f t="shared" ref="AS65:BA65" si="273">AS29/$AR29</f>
        <v>5.4484650358847184E-3</v>
      </c>
      <c r="AT65" s="29">
        <f t="shared" si="273"/>
        <v>0.13587344530868373</v>
      </c>
      <c r="AU65" s="29">
        <f t="shared" si="273"/>
        <v>3.2465336489685491E-2</v>
      </c>
      <c r="AV65" s="29">
        <f t="shared" si="273"/>
        <v>0.10104084469995867</v>
      </c>
      <c r="AW65" s="29">
        <f t="shared" si="273"/>
        <v>0.10205538646526134</v>
      </c>
      <c r="AX65" s="29">
        <f t="shared" si="273"/>
        <v>0.10047721038590163</v>
      </c>
      <c r="AY65" s="29">
        <f t="shared" si="273"/>
        <v>0.13493405478525533</v>
      </c>
      <c r="AZ65" s="29">
        <f t="shared" si="273"/>
        <v>9.8748731822793367E-2</v>
      </c>
      <c r="BA65" s="29">
        <f t="shared" si="273"/>
        <v>0.28895652500657576</v>
      </c>
      <c r="BB65" s="29">
        <f t="shared" si="31"/>
        <v>0.37972223145163969</v>
      </c>
      <c r="BC65" s="29">
        <f t="shared" ref="BC65:BK65" si="274">BC29/$BB29</f>
        <v>5.1067506671916701E-2</v>
      </c>
      <c r="BD65" s="29">
        <f t="shared" si="274"/>
        <v>8.3573959837248982E-2</v>
      </c>
      <c r="BE65" s="29">
        <f t="shared" si="274"/>
        <v>6.0703504396902482E-3</v>
      </c>
      <c r="BF65" s="29">
        <f t="shared" si="274"/>
        <v>0.1561009756310977</v>
      </c>
      <c r="BG65" s="29">
        <f t="shared" si="274"/>
        <v>0.10235376471102944</v>
      </c>
      <c r="BH65" s="29">
        <f t="shared" si="274"/>
        <v>0.12643829023931399</v>
      </c>
      <c r="BI65" s="29">
        <f t="shared" si="274"/>
        <v>0.12406483790523691</v>
      </c>
      <c r="BJ65" s="29">
        <f t="shared" si="274"/>
        <v>0.32450671566697292</v>
      </c>
      <c r="BK65" s="29">
        <f t="shared" si="274"/>
        <v>2.5823598897493111E-2</v>
      </c>
      <c r="BL65" s="29">
        <f t="shared" si="33"/>
        <v>0.12967239259726884</v>
      </c>
      <c r="BM65" s="29">
        <f t="shared" ref="BM65:BT65" si="275">BM29/$BL29</f>
        <v>4.4872205496124529E-2</v>
      </c>
      <c r="BN65" s="29">
        <f t="shared" si="275"/>
        <v>0.10175517263468067</v>
      </c>
      <c r="BO65" s="29">
        <f t="shared" si="275"/>
        <v>3.4014476971366343E-2</v>
      </c>
      <c r="BP65" s="29">
        <f t="shared" si="275"/>
        <v>0.20847479341489975</v>
      </c>
      <c r="BQ65" s="29">
        <f t="shared" si="275"/>
        <v>5.1598232015886231E-2</v>
      </c>
      <c r="BR65" s="29">
        <f t="shared" si="275"/>
        <v>0.16799051950547692</v>
      </c>
      <c r="BS65" s="29">
        <f t="shared" si="275"/>
        <v>4.8747677919415797E-2</v>
      </c>
      <c r="BT65" s="29">
        <f t="shared" si="275"/>
        <v>0.34254692204214976</v>
      </c>
      <c r="BU65" s="29">
        <f t="shared" si="35"/>
        <v>3.9090274778217096E-2</v>
      </c>
      <c r="BV65" s="29">
        <f t="shared" ref="BV65:BZ65" si="276">BV29/$BU29</f>
        <v>1.9124521886952825E-3</v>
      </c>
      <c r="BW65" s="29">
        <f t="shared" si="276"/>
        <v>4.9936251593710153E-3</v>
      </c>
      <c r="BX65" s="29">
        <f t="shared" si="276"/>
        <v>8.499787505312367E-4</v>
      </c>
      <c r="BY65" s="29">
        <f t="shared" si="276"/>
        <v>0.50956226094347645</v>
      </c>
      <c r="BZ65" s="29">
        <f t="shared" si="276"/>
        <v>0.48268168295792607</v>
      </c>
      <c r="CA65" s="9">
        <v>240776</v>
      </c>
    </row>
    <row r="66" spans="1:79" x14ac:dyDescent="0.2">
      <c r="A66" s="3" t="s">
        <v>186</v>
      </c>
      <c r="B66" s="29">
        <f t="shared" si="17"/>
        <v>4.8086981329444958E-2</v>
      </c>
      <c r="C66" s="29">
        <f t="shared" ref="C66:L66" si="277">C30/$B30</f>
        <v>8.8991430454845085E-3</v>
      </c>
      <c r="D66" s="29">
        <f t="shared" si="277"/>
        <v>5.9904416611733687E-2</v>
      </c>
      <c r="E66" s="29">
        <f t="shared" si="277"/>
        <v>7.3829927488464078E-2</v>
      </c>
      <c r="F66" s="29">
        <f t="shared" si="277"/>
        <v>0.14873104812129204</v>
      </c>
      <c r="G66" s="29">
        <f t="shared" si="277"/>
        <v>9.3193803559657215E-2</v>
      </c>
      <c r="H66" s="29">
        <f t="shared" si="277"/>
        <v>0.1862228081740277</v>
      </c>
      <c r="I66" s="29">
        <f t="shared" si="277"/>
        <v>3.6997363216875412E-2</v>
      </c>
      <c r="J66" s="29">
        <f t="shared" si="277"/>
        <v>0.13925510876730388</v>
      </c>
      <c r="K66" s="29">
        <f t="shared" si="277"/>
        <v>6.6331575477916946E-2</v>
      </c>
      <c r="L66" s="29">
        <f t="shared" si="277"/>
        <v>0.18663480553724457</v>
      </c>
      <c r="M66" s="29">
        <f t="shared" si="19"/>
        <v>1.083700510349637E-2</v>
      </c>
      <c r="N66" s="29">
        <f t="shared" ref="N66:O66" si="278">N30/$M30</f>
        <v>0.74113345521023766</v>
      </c>
      <c r="O66" s="29">
        <f t="shared" si="278"/>
        <v>0.25886654478976234</v>
      </c>
      <c r="P66" s="29">
        <f t="shared" si="21"/>
        <v>1.1550226645956826E-2</v>
      </c>
      <c r="Q66" s="29">
        <f t="shared" ref="Q66:Y66" si="279">Q30/$P30</f>
        <v>6.8610634648370492E-4</v>
      </c>
      <c r="R66" s="29">
        <f t="shared" si="279"/>
        <v>3.2246998284734131E-2</v>
      </c>
      <c r="S66" s="29">
        <f t="shared" si="279"/>
        <v>3.8421955403087481E-2</v>
      </c>
      <c r="T66" s="29">
        <f t="shared" si="279"/>
        <v>0.274442538593482</v>
      </c>
      <c r="U66" s="29">
        <f t="shared" si="279"/>
        <v>7.375643224699828E-2</v>
      </c>
      <c r="V66" s="29">
        <f t="shared" si="279"/>
        <v>3.4991423670668952E-2</v>
      </c>
      <c r="W66" s="29">
        <f t="shared" si="279"/>
        <v>0.11492281303602059</v>
      </c>
      <c r="X66" s="29">
        <f t="shared" si="279"/>
        <v>0.26003430531732419</v>
      </c>
      <c r="Y66" s="29">
        <f t="shared" si="279"/>
        <v>0.17049742710120069</v>
      </c>
      <c r="Z66" s="29">
        <f t="shared" si="23"/>
        <v>0.15772101943132469</v>
      </c>
      <c r="AA66" s="29">
        <f t="shared" ref="AA66:AC66" si="280">AA30/$Z30</f>
        <v>1.4068584348699911E-3</v>
      </c>
      <c r="AB66" s="29">
        <f t="shared" si="280"/>
        <v>0.99040321567642253</v>
      </c>
      <c r="AC66" s="29">
        <f t="shared" si="280"/>
        <v>8.1899258887074486E-3</v>
      </c>
      <c r="AD66" s="29">
        <f t="shared" si="25"/>
        <v>2.4130662186578754E-3</v>
      </c>
      <c r="AE66" s="29">
        <f t="shared" ref="AE66:AG66" si="281">AE30/$AD30</f>
        <v>9.688013136288999E-2</v>
      </c>
      <c r="AF66" s="29">
        <f t="shared" si="281"/>
        <v>0.82594417077175697</v>
      </c>
      <c r="AG66" s="29">
        <f t="shared" si="281"/>
        <v>7.7175697865353041E-2</v>
      </c>
      <c r="AH66" s="29">
        <f t="shared" si="27"/>
        <v>9.9692522268361491E-2</v>
      </c>
      <c r="AI66" s="29">
        <f t="shared" ref="AI66:AQ66" si="282">AI30/$AH30</f>
        <v>9.4276629570747214E-2</v>
      </c>
      <c r="AJ66" s="29">
        <f t="shared" si="282"/>
        <v>5.8624801271860094E-2</v>
      </c>
      <c r="AK66" s="29">
        <f t="shared" si="282"/>
        <v>2.7782193958664547E-2</v>
      </c>
      <c r="AL66" s="29">
        <f t="shared" si="282"/>
        <v>0.39439586645468999</v>
      </c>
      <c r="AM66" s="29">
        <f t="shared" si="282"/>
        <v>9.6740858505564381E-2</v>
      </c>
      <c r="AN66" s="29">
        <f t="shared" si="282"/>
        <v>7.0071542130365663E-2</v>
      </c>
      <c r="AO66" s="29">
        <f t="shared" si="282"/>
        <v>7.5834658187599366E-2</v>
      </c>
      <c r="AP66" s="29">
        <f t="shared" si="282"/>
        <v>6.8720190779014312E-2</v>
      </c>
      <c r="AQ66" s="29">
        <f t="shared" si="282"/>
        <v>0.11355325914149443</v>
      </c>
      <c r="AR66" s="29">
        <f t="shared" si="29"/>
        <v>0.11413525850318572</v>
      </c>
      <c r="AS66" s="29">
        <f t="shared" ref="AS66:BA66" si="283">AS30/$AR30</f>
        <v>6.110050338482902E-3</v>
      </c>
      <c r="AT66" s="29">
        <f t="shared" si="283"/>
        <v>0.11890296823468148</v>
      </c>
      <c r="AU66" s="29">
        <f t="shared" si="283"/>
        <v>3.6452004860267312E-2</v>
      </c>
      <c r="AV66" s="29">
        <f t="shared" si="283"/>
        <v>0.1003992362437077</v>
      </c>
      <c r="AW66" s="29">
        <f t="shared" si="283"/>
        <v>0.10470404443672973</v>
      </c>
      <c r="AX66" s="29">
        <f t="shared" si="283"/>
        <v>0.11109182433605277</v>
      </c>
      <c r="AY66" s="29">
        <f t="shared" si="283"/>
        <v>0.15410519007116821</v>
      </c>
      <c r="AZ66" s="29">
        <f t="shared" si="283"/>
        <v>0.10525950355841</v>
      </c>
      <c r="BA66" s="29">
        <f t="shared" si="283"/>
        <v>0.2629751779204999</v>
      </c>
      <c r="BB66" s="29">
        <f t="shared" si="31"/>
        <v>0.37471074904111323</v>
      </c>
      <c r="BC66" s="29">
        <f t="shared" ref="BC66:BK66" si="284">BC30/$BB30</f>
        <v>5.1698248879113444E-2</v>
      </c>
      <c r="BD66" s="29">
        <f t="shared" si="284"/>
        <v>7.4940783351662293E-2</v>
      </c>
      <c r="BE66" s="29">
        <f t="shared" si="284"/>
        <v>5.7736232129261484E-3</v>
      </c>
      <c r="BF66" s="29">
        <f t="shared" si="284"/>
        <v>0.17182344979274172</v>
      </c>
      <c r="BG66" s="29">
        <f t="shared" si="284"/>
        <v>0.10444336350562558</v>
      </c>
      <c r="BH66" s="29">
        <f t="shared" si="284"/>
        <v>0.13076304881143727</v>
      </c>
      <c r="BI66" s="29">
        <f t="shared" si="284"/>
        <v>0.12708315709330853</v>
      </c>
      <c r="BJ66" s="29">
        <f t="shared" si="284"/>
        <v>0.30171939768209122</v>
      </c>
      <c r="BK66" s="29">
        <f t="shared" si="284"/>
        <v>3.1754927671093815E-2</v>
      </c>
      <c r="BL66" s="29">
        <f t="shared" si="33"/>
        <v>0.13789742289282658</v>
      </c>
      <c r="BM66" s="29">
        <f t="shared" ref="BM66:BT66" si="285">BM30/$BL30</f>
        <v>4.0945922648123668E-2</v>
      </c>
      <c r="BN66" s="29">
        <f t="shared" si="285"/>
        <v>0.10416068042066548</v>
      </c>
      <c r="BO66" s="29">
        <f t="shared" si="285"/>
        <v>3.3819895408309868E-2</v>
      </c>
      <c r="BP66" s="29">
        <f t="shared" si="285"/>
        <v>0.20835009482213665</v>
      </c>
      <c r="BQ66" s="29">
        <f t="shared" si="285"/>
        <v>5.1175219814953161E-2</v>
      </c>
      <c r="BR66" s="29">
        <f t="shared" si="285"/>
        <v>0.1714843974484225</v>
      </c>
      <c r="BS66" s="29">
        <f t="shared" si="285"/>
        <v>4.9307511062582611E-2</v>
      </c>
      <c r="BT66" s="29">
        <f t="shared" si="285"/>
        <v>0.34075627837480604</v>
      </c>
      <c r="BU66" s="29">
        <f t="shared" si="35"/>
        <v>4.295574856563223E-2</v>
      </c>
      <c r="BV66" s="29">
        <f t="shared" ref="BV66:BZ66" si="286">BV30/$BU30</f>
        <v>7.3793930449220549E-4</v>
      </c>
      <c r="BW66" s="29">
        <f t="shared" si="286"/>
        <v>4.0586661747071305E-3</v>
      </c>
      <c r="BX66" s="29">
        <f t="shared" si="286"/>
        <v>9.2242413061525687E-5</v>
      </c>
      <c r="BY66" s="29">
        <f t="shared" si="286"/>
        <v>0.36933862189834887</v>
      </c>
      <c r="BZ66" s="29">
        <f t="shared" si="286"/>
        <v>0.62577253020939028</v>
      </c>
      <c r="CA66" s="9">
        <v>252376</v>
      </c>
    </row>
    <row r="67" spans="1:79" x14ac:dyDescent="0.2">
      <c r="A67" s="3" t="s">
        <v>187</v>
      </c>
      <c r="B67" s="29">
        <f t="shared" si="17"/>
        <v>5.0657835518617418E-2</v>
      </c>
      <c r="C67" s="29">
        <f t="shared" ref="C67:L67" si="287">C31/$B31</f>
        <v>7.3295328348263866E-3</v>
      </c>
      <c r="D67" s="29">
        <f t="shared" si="287"/>
        <v>5.9968905012215891E-2</v>
      </c>
      <c r="E67" s="29">
        <f t="shared" si="287"/>
        <v>7.070407936625453E-2</v>
      </c>
      <c r="F67" s="29">
        <f t="shared" si="287"/>
        <v>0.1311912341748723</v>
      </c>
      <c r="G67" s="29">
        <f t="shared" si="287"/>
        <v>9.4099355889538758E-2</v>
      </c>
      <c r="H67" s="29">
        <f t="shared" si="287"/>
        <v>0.18775449766787591</v>
      </c>
      <c r="I67" s="29">
        <f t="shared" si="287"/>
        <v>3.7906270822536461E-2</v>
      </c>
      <c r="J67" s="29">
        <f t="shared" si="287"/>
        <v>0.15184719034574665</v>
      </c>
      <c r="K67" s="29">
        <f t="shared" si="287"/>
        <v>6.3448582216628413E-2</v>
      </c>
      <c r="L67" s="29">
        <f t="shared" si="287"/>
        <v>0.19575035166950469</v>
      </c>
      <c r="M67" s="29">
        <f t="shared" si="19"/>
        <v>1.2035314590896816E-2</v>
      </c>
      <c r="N67" s="29">
        <f t="shared" ref="N67:O67" si="288">N31/$M31</f>
        <v>0.69959488937363667</v>
      </c>
      <c r="O67" s="29">
        <f t="shared" si="288"/>
        <v>0.30040511062636338</v>
      </c>
      <c r="P67" s="29">
        <f t="shared" si="21"/>
        <v>1.2057817516277117E-2</v>
      </c>
      <c r="Q67" s="29">
        <f t="shared" ref="Q67:Y67" si="289">Q31/$P31</f>
        <v>1.5552099533437014E-3</v>
      </c>
      <c r="R67" s="29">
        <f t="shared" si="289"/>
        <v>3.2659409020217731E-2</v>
      </c>
      <c r="S67" s="29">
        <f t="shared" si="289"/>
        <v>3.297045101088647E-2</v>
      </c>
      <c r="T67" s="29">
        <f t="shared" si="289"/>
        <v>0.27402799377916021</v>
      </c>
      <c r="U67" s="29">
        <f t="shared" si="289"/>
        <v>7.2161741835147744E-2</v>
      </c>
      <c r="V67" s="29">
        <f t="shared" si="289"/>
        <v>3.297045101088647E-2</v>
      </c>
      <c r="W67" s="29">
        <f t="shared" si="289"/>
        <v>0.11228615863141524</v>
      </c>
      <c r="X67" s="29">
        <f t="shared" si="289"/>
        <v>0.26034214618973561</v>
      </c>
      <c r="Y67" s="29">
        <f t="shared" si="289"/>
        <v>0.18102643856920683</v>
      </c>
      <c r="Z67" s="29">
        <f t="shared" si="23"/>
        <v>0.10854661105943773</v>
      </c>
      <c r="AA67" s="29">
        <f t="shared" ref="AA67:AC67" si="290">AA31/$Z31</f>
        <v>2.3495266394858681E-3</v>
      </c>
      <c r="AB67" s="29">
        <f t="shared" si="290"/>
        <v>0.98832147052726138</v>
      </c>
      <c r="AC67" s="29">
        <f t="shared" si="290"/>
        <v>9.3290028332527128E-3</v>
      </c>
      <c r="AD67" s="29">
        <f t="shared" si="25"/>
        <v>2.4340664286357228E-3</v>
      </c>
      <c r="AE67" s="29">
        <f t="shared" ref="AE67:AG67" si="291">AE31/$AD31</f>
        <v>0.12480739599383667</v>
      </c>
      <c r="AF67" s="29">
        <f t="shared" si="291"/>
        <v>0.8043143297380585</v>
      </c>
      <c r="AG67" s="29">
        <f t="shared" si="291"/>
        <v>7.0878274268104779E-2</v>
      </c>
      <c r="AH67" s="29">
        <f t="shared" si="27"/>
        <v>0.10204701611209457</v>
      </c>
      <c r="AI67" s="29">
        <f t="shared" ref="AI67:AQ67" si="292">AI31/$AH31</f>
        <v>9.8496820904847654E-2</v>
      </c>
      <c r="AJ67" s="29">
        <f t="shared" si="292"/>
        <v>6.1119482524164798E-2</v>
      </c>
      <c r="AK67" s="29">
        <f t="shared" si="292"/>
        <v>3.2893527876805467E-2</v>
      </c>
      <c r="AL67" s="29">
        <f t="shared" si="292"/>
        <v>0.38020507920173474</v>
      </c>
      <c r="AM67" s="29">
        <f t="shared" si="292"/>
        <v>0.1072071740968062</v>
      </c>
      <c r="AN67" s="29">
        <f t="shared" si="292"/>
        <v>6.8506744092028379E-2</v>
      </c>
      <c r="AO67" s="29">
        <f t="shared" si="292"/>
        <v>7.2181998603403283E-2</v>
      </c>
      <c r="AP67" s="29">
        <f t="shared" si="292"/>
        <v>7.2659781689882019E-2</v>
      </c>
      <c r="AQ67" s="29">
        <f t="shared" si="292"/>
        <v>0.10672939101032747</v>
      </c>
      <c r="AR67" s="29">
        <f t="shared" si="29"/>
        <v>0.12198835848660326</v>
      </c>
      <c r="AS67" s="29">
        <f t="shared" ref="AS67:BA67" si="293">AS31/$AR31</f>
        <v>6.6100965381540918E-3</v>
      </c>
      <c r="AT67" s="29">
        <f t="shared" si="293"/>
        <v>0.10708356391809629</v>
      </c>
      <c r="AU67" s="29">
        <f t="shared" si="293"/>
        <v>3.843079382647728E-2</v>
      </c>
      <c r="AV67" s="29">
        <f t="shared" si="293"/>
        <v>9.5769538215581387E-2</v>
      </c>
      <c r="AW67" s="29">
        <f t="shared" si="293"/>
        <v>0.11077292012543812</v>
      </c>
      <c r="AX67" s="29">
        <f t="shared" si="293"/>
        <v>0.11283281067453729</v>
      </c>
      <c r="AY67" s="29">
        <f t="shared" si="293"/>
        <v>0.15498370534341757</v>
      </c>
      <c r="AZ67" s="29">
        <f t="shared" si="293"/>
        <v>9.3002521060075019E-2</v>
      </c>
      <c r="BA67" s="29">
        <f t="shared" si="293"/>
        <v>0.28051405029822296</v>
      </c>
      <c r="BB67" s="29">
        <f t="shared" si="31"/>
        <v>0.39574769720063607</v>
      </c>
      <c r="BC67" s="29">
        <f t="shared" ref="BC67:BK67" si="294">BC31/$BB31</f>
        <v>4.2816933443266141E-2</v>
      </c>
      <c r="BD67" s="29">
        <f t="shared" si="294"/>
        <v>8.8969759000748674E-2</v>
      </c>
      <c r="BE67" s="29">
        <f t="shared" si="294"/>
        <v>5.3355319894995215E-3</v>
      </c>
      <c r="BF67" s="29">
        <f t="shared" si="294"/>
        <v>0.15570655521754376</v>
      </c>
      <c r="BG67" s="29">
        <f t="shared" si="294"/>
        <v>0.10688122518219467</v>
      </c>
      <c r="BH67" s="29">
        <f t="shared" si="294"/>
        <v>0.13754868791402497</v>
      </c>
      <c r="BI67" s="29">
        <f t="shared" si="294"/>
        <v>0.12774002786228073</v>
      </c>
      <c r="BJ67" s="29">
        <f t="shared" si="294"/>
        <v>0.30950824022214007</v>
      </c>
      <c r="BK67" s="29">
        <f t="shared" si="294"/>
        <v>2.5493039168301444E-2</v>
      </c>
      <c r="BL67" s="29">
        <f t="shared" si="33"/>
        <v>0.15145968975966875</v>
      </c>
      <c r="BM67" s="29">
        <f t="shared" ref="BM67:BT67" si="295">BM31/$BL31</f>
        <v>4.1773969889064975E-2</v>
      </c>
      <c r="BN67" s="29">
        <f t="shared" si="295"/>
        <v>0.10744354199683043</v>
      </c>
      <c r="BO67" s="29">
        <f t="shared" si="295"/>
        <v>3.4791006339144219E-2</v>
      </c>
      <c r="BP67" s="29">
        <f t="shared" si="295"/>
        <v>0.21810618066561013</v>
      </c>
      <c r="BQ67" s="29">
        <f t="shared" si="295"/>
        <v>5.4947503961965134E-2</v>
      </c>
      <c r="BR67" s="29">
        <f t="shared" si="295"/>
        <v>0.16320820126782884</v>
      </c>
      <c r="BS67" s="29">
        <f t="shared" si="295"/>
        <v>5.1604595879556257E-2</v>
      </c>
      <c r="BT67" s="29">
        <f t="shared" si="295"/>
        <v>0.328125</v>
      </c>
      <c r="BU67" s="29">
        <f t="shared" si="35"/>
        <v>4.302559332713253E-2</v>
      </c>
      <c r="BV67" s="29">
        <f t="shared" ref="BV67:BZ67" si="296">BV31/$BU31</f>
        <v>4.3584379358437936E-4</v>
      </c>
      <c r="BW67" s="29">
        <f t="shared" si="296"/>
        <v>4.0969316596931662E-3</v>
      </c>
      <c r="BX67" s="29">
        <f t="shared" si="296"/>
        <v>4.3584379358437936E-4</v>
      </c>
      <c r="BY67" s="29">
        <f t="shared" si="296"/>
        <v>0.38842398884239887</v>
      </c>
      <c r="BZ67" s="29">
        <f t="shared" si="296"/>
        <v>0.6066073919107392</v>
      </c>
      <c r="CA67" s="9">
        <v>266632</v>
      </c>
    </row>
    <row r="68" spans="1:79" x14ac:dyDescent="0.2">
      <c r="A68" s="5" t="s">
        <v>188</v>
      </c>
      <c r="B68" s="29">
        <f t="shared" si="17"/>
        <v>5.4961429885744394E-2</v>
      </c>
      <c r="C68" s="29">
        <f t="shared" ref="C68:L68" si="297">C32/$B32</f>
        <v>8.6558409042134625E-3</v>
      </c>
      <c r="D68" s="29">
        <f t="shared" si="297"/>
        <v>5.579798268831819E-2</v>
      </c>
      <c r="E68" s="29">
        <f t="shared" si="297"/>
        <v>7.6901065884541098E-2</v>
      </c>
      <c r="F68" s="29">
        <f t="shared" si="297"/>
        <v>0.13248444094713499</v>
      </c>
      <c r="G68" s="29">
        <f t="shared" si="297"/>
        <v>9.0492882180413473E-2</v>
      </c>
      <c r="H68" s="29">
        <f t="shared" si="297"/>
        <v>0.18606481150296875</v>
      </c>
      <c r="I68" s="29">
        <f t="shared" si="297"/>
        <v>3.4551827741612418E-2</v>
      </c>
      <c r="J68" s="29">
        <f t="shared" si="297"/>
        <v>0.14128335360183131</v>
      </c>
      <c r="K68" s="29">
        <f t="shared" si="297"/>
        <v>6.5741469346877454E-2</v>
      </c>
      <c r="L68" s="29">
        <f t="shared" si="297"/>
        <v>0.20802632520208886</v>
      </c>
      <c r="M68" s="29">
        <f t="shared" si="19"/>
        <v>1.2848841323886735E-2</v>
      </c>
      <c r="N68" s="29">
        <f t="shared" ref="N68:O68" si="298">N32/$M32</f>
        <v>0.68574051407588743</v>
      </c>
      <c r="O68" s="29">
        <f t="shared" si="298"/>
        <v>0.31425948592411262</v>
      </c>
      <c r="P68" s="29">
        <f t="shared" si="21"/>
        <v>1.2585416486463108E-2</v>
      </c>
      <c r="Q68" s="29">
        <f t="shared" ref="Q68:Y68" si="299">Q32/$P32</f>
        <v>1.5620118712902219E-3</v>
      </c>
      <c r="R68" s="29">
        <f t="shared" si="299"/>
        <v>2.7491408934707903E-2</v>
      </c>
      <c r="S68" s="29">
        <f t="shared" si="299"/>
        <v>3.1865042174320526E-2</v>
      </c>
      <c r="T68" s="29">
        <f t="shared" si="299"/>
        <v>0.25492033739456421</v>
      </c>
      <c r="U68" s="29">
        <f t="shared" si="299"/>
        <v>6.6229303342705409E-2</v>
      </c>
      <c r="V68" s="29">
        <f t="shared" si="299"/>
        <v>3.0927835051546393E-2</v>
      </c>
      <c r="W68" s="29">
        <f t="shared" si="299"/>
        <v>9.7157138394251802E-2</v>
      </c>
      <c r="X68" s="29">
        <f t="shared" si="299"/>
        <v>0.31771321462043112</v>
      </c>
      <c r="Y68" s="29">
        <f t="shared" si="299"/>
        <v>0.17213370821618243</v>
      </c>
      <c r="Z68" s="29">
        <f t="shared" si="23"/>
        <v>9.2804177052944456E-2</v>
      </c>
      <c r="AA68" s="29">
        <f t="shared" ref="AA68:AC68" si="300">AA32/$Z32</f>
        <v>2.1606507371631925E-3</v>
      </c>
      <c r="AB68" s="29">
        <f t="shared" si="300"/>
        <v>0.98775631248940854</v>
      </c>
      <c r="AC68" s="29">
        <f t="shared" si="300"/>
        <v>1.0083036773428233E-2</v>
      </c>
      <c r="AD68" s="29">
        <f t="shared" si="25"/>
        <v>2.7561315079695841E-3</v>
      </c>
      <c r="AE68" s="29">
        <f t="shared" ref="AE68:AG68" si="301">AE32/$AD32</f>
        <v>8.7018544935805991E-2</v>
      </c>
      <c r="AF68" s="29">
        <f t="shared" si="301"/>
        <v>0.85021398002853066</v>
      </c>
      <c r="AG68" s="29">
        <f t="shared" si="301"/>
        <v>6.2767475035663337E-2</v>
      </c>
      <c r="AH68" s="29">
        <f t="shared" si="27"/>
        <v>0.10892027270368244</v>
      </c>
      <c r="AI68" s="29">
        <f t="shared" ref="AI68:AQ68" si="302">AI32/$AH32</f>
        <v>8.6994188355051794E-2</v>
      </c>
      <c r="AJ68" s="29">
        <f t="shared" si="302"/>
        <v>5.6564271017579326E-2</v>
      </c>
      <c r="AK68" s="29">
        <f t="shared" si="302"/>
        <v>3.5988882070533877E-2</v>
      </c>
      <c r="AL68" s="29">
        <f t="shared" si="302"/>
        <v>0.40522687073602137</v>
      </c>
      <c r="AM68" s="29">
        <f t="shared" si="302"/>
        <v>0.10605349601126232</v>
      </c>
      <c r="AN68" s="29">
        <f t="shared" si="302"/>
        <v>6.0715445980579721E-2</v>
      </c>
      <c r="AO68" s="29">
        <f t="shared" si="302"/>
        <v>7.0678265891780667E-2</v>
      </c>
      <c r="AP68" s="29">
        <f t="shared" si="302"/>
        <v>7.0281196982276292E-2</v>
      </c>
      <c r="AQ68" s="29">
        <f t="shared" si="302"/>
        <v>0.10749738295491464</v>
      </c>
      <c r="AR68" s="29">
        <f t="shared" si="29"/>
        <v>0.11096869569320049</v>
      </c>
      <c r="AS68" s="29">
        <f t="shared" ref="AS68:BA68" si="303">AS32/$AR32</f>
        <v>5.8106575963718819E-3</v>
      </c>
      <c r="AT68" s="29">
        <f t="shared" si="303"/>
        <v>0.12042942176870748</v>
      </c>
      <c r="AU68" s="29">
        <f t="shared" si="303"/>
        <v>4.6237244897959183E-2</v>
      </c>
      <c r="AV68" s="29">
        <f t="shared" si="303"/>
        <v>0.10625708616780045</v>
      </c>
      <c r="AW68" s="29">
        <f t="shared" si="303"/>
        <v>0.1267361111111111</v>
      </c>
      <c r="AX68" s="29">
        <f t="shared" si="303"/>
        <v>0.13630243764172337</v>
      </c>
      <c r="AY68" s="29">
        <f t="shared" si="303"/>
        <v>8.9710884353741499E-2</v>
      </c>
      <c r="AZ68" s="29">
        <f t="shared" si="303"/>
        <v>9.5344387755102039E-2</v>
      </c>
      <c r="BA68" s="29">
        <f t="shared" si="303"/>
        <v>0.273171768707483</v>
      </c>
      <c r="BB68" s="29">
        <f t="shared" si="31"/>
        <v>0.40627973358705993</v>
      </c>
      <c r="BC68" s="29">
        <f t="shared" ref="BC68:BK68" si="304">BC32/$BB32</f>
        <v>4.2861013799910967E-2</v>
      </c>
      <c r="BD68" s="29">
        <f t="shared" si="304"/>
        <v>7.4176940793930363E-2</v>
      </c>
      <c r="BE68" s="29">
        <f t="shared" si="304"/>
        <v>5.7580273675653703E-3</v>
      </c>
      <c r="BF68" s="29">
        <f t="shared" si="304"/>
        <v>0.14010877349178391</v>
      </c>
      <c r="BG68" s="29">
        <f t="shared" si="304"/>
        <v>9.4576809181876248E-2</v>
      </c>
      <c r="BH68" s="29">
        <f t="shared" si="304"/>
        <v>0.14127005632221729</v>
      </c>
      <c r="BI68" s="29">
        <f t="shared" si="304"/>
        <v>0.12666692472951788</v>
      </c>
      <c r="BJ68" s="29">
        <f t="shared" si="304"/>
        <v>0.33301720634060428</v>
      </c>
      <c r="BK68" s="29">
        <f t="shared" si="304"/>
        <v>4.1564247972593726E-2</v>
      </c>
      <c r="BL68" s="29">
        <f t="shared" si="33"/>
        <v>0.15871543040473063</v>
      </c>
      <c r="BM68" s="29">
        <f t="shared" ref="BM68:BT68" si="305">BM32/$BL32</f>
        <v>4.1146452635751091E-2</v>
      </c>
      <c r="BN68" s="29">
        <f t="shared" si="305"/>
        <v>0.10592548553309553</v>
      </c>
      <c r="BO68" s="29">
        <f t="shared" si="305"/>
        <v>3.6216805390408245E-2</v>
      </c>
      <c r="BP68" s="29">
        <f t="shared" si="305"/>
        <v>0.21331252477209672</v>
      </c>
      <c r="BQ68" s="29">
        <f t="shared" si="305"/>
        <v>5.4548156956004755E-2</v>
      </c>
      <c r="BR68" s="29">
        <f t="shared" si="305"/>
        <v>0.16736028537455411</v>
      </c>
      <c r="BS68" s="29">
        <f t="shared" si="305"/>
        <v>4.5902695204122074E-2</v>
      </c>
      <c r="BT68" s="29">
        <f t="shared" si="305"/>
        <v>0.33558759413396749</v>
      </c>
      <c r="BU68" s="29">
        <f t="shared" si="35"/>
        <v>3.9159871354318199E-2</v>
      </c>
      <c r="BV68" s="29">
        <f t="shared" ref="BV68:BZ68" si="306">BV32/$BU32</f>
        <v>4.0160642570281126E-4</v>
      </c>
      <c r="BW68" s="29">
        <f t="shared" si="306"/>
        <v>4.1164658634538151E-3</v>
      </c>
      <c r="BX68" s="29">
        <f t="shared" si="306"/>
        <v>7.0281124497991972E-4</v>
      </c>
      <c r="BY68" s="29">
        <f t="shared" si="306"/>
        <v>0.74979919678714857</v>
      </c>
      <c r="BZ68" s="29">
        <f t="shared" si="306"/>
        <v>0.24497991967871485</v>
      </c>
      <c r="CA68" s="9">
        <v>254342</v>
      </c>
    </row>
    <row r="69" spans="1:79" x14ac:dyDescent="0.2">
      <c r="A69" s="5" t="s">
        <v>189</v>
      </c>
      <c r="B69" s="29">
        <f t="shared" si="17"/>
        <v>4.9605438873376227E-2</v>
      </c>
      <c r="C69" s="29">
        <f t="shared" ref="C69:L69" si="307">C33/$B33</f>
        <v>1.083840290888749E-2</v>
      </c>
      <c r="D69" s="29">
        <f t="shared" si="307"/>
        <v>5.8247674987763093E-2</v>
      </c>
      <c r="E69" s="29">
        <f t="shared" si="307"/>
        <v>9.2371162855744357E-2</v>
      </c>
      <c r="F69" s="29">
        <f t="shared" si="307"/>
        <v>0.13635410111181037</v>
      </c>
      <c r="G69" s="29">
        <f t="shared" si="307"/>
        <v>9.1532060695056289E-2</v>
      </c>
      <c r="H69" s="29">
        <f t="shared" si="307"/>
        <v>0.18767918327389693</v>
      </c>
      <c r="I69" s="29">
        <f t="shared" si="307"/>
        <v>3.2165582826375778E-2</v>
      </c>
      <c r="J69" s="29">
        <f t="shared" si="307"/>
        <v>0.14383609537794559</v>
      </c>
      <c r="K69" s="29">
        <f t="shared" si="307"/>
        <v>6.5659744073840995E-2</v>
      </c>
      <c r="L69" s="29">
        <f t="shared" si="307"/>
        <v>0.18131599188867911</v>
      </c>
      <c r="M69" s="29">
        <f t="shared" si="19"/>
        <v>1.139804713921504E-2</v>
      </c>
      <c r="N69" s="29">
        <f t="shared" ref="N69:O69" si="308">N33/$M33</f>
        <v>0.69385270846013392</v>
      </c>
      <c r="O69" s="29">
        <f t="shared" si="308"/>
        <v>0.30614729153986608</v>
      </c>
      <c r="P69" s="29">
        <f t="shared" si="21"/>
        <v>1.2286026465946339E-2</v>
      </c>
      <c r="Q69" s="29">
        <f t="shared" ref="Q69:Y69" si="309">Q33/$P33</f>
        <v>8.4697910784867312E-4</v>
      </c>
      <c r="R69" s="29">
        <f t="shared" si="309"/>
        <v>3.1338226990400904E-2</v>
      </c>
      <c r="S69" s="29">
        <f t="shared" si="309"/>
        <v>4.6583850931677016E-2</v>
      </c>
      <c r="T69" s="29">
        <f t="shared" si="309"/>
        <v>0.2360248447204969</v>
      </c>
      <c r="U69" s="29">
        <f t="shared" si="309"/>
        <v>6.549971767363072E-2</v>
      </c>
      <c r="V69" s="29">
        <f t="shared" si="309"/>
        <v>2.5691699604743084E-2</v>
      </c>
      <c r="W69" s="29">
        <f t="shared" si="309"/>
        <v>8.0745341614906832E-2</v>
      </c>
      <c r="X69" s="29">
        <f t="shared" si="309"/>
        <v>0.34472049689440992</v>
      </c>
      <c r="Y69" s="29">
        <f t="shared" si="309"/>
        <v>0.16854884246188595</v>
      </c>
      <c r="Z69" s="29">
        <f t="shared" si="23"/>
        <v>0.10339062418703064</v>
      </c>
      <c r="AA69" s="29">
        <f t="shared" ref="AA69:AC69" si="310">AA33/$Z33</f>
        <v>4.6633341161472141E-3</v>
      </c>
      <c r="AB69" s="29">
        <f t="shared" si="310"/>
        <v>0.98517126849397796</v>
      </c>
      <c r="AC69" s="29">
        <f t="shared" si="310"/>
        <v>1.0165397389874861E-2</v>
      </c>
      <c r="AD69" s="29">
        <f t="shared" si="25"/>
        <v>2.428068471530897E-3</v>
      </c>
      <c r="AE69" s="29">
        <f t="shared" ref="AE69:AG69" si="311">AE33/$AD33</f>
        <v>0.08</v>
      </c>
      <c r="AF69" s="29">
        <f t="shared" si="311"/>
        <v>0.84428571428571431</v>
      </c>
      <c r="AG69" s="29">
        <f t="shared" si="311"/>
        <v>7.571428571428572E-2</v>
      </c>
      <c r="AH69" s="29">
        <f t="shared" si="27"/>
        <v>9.7316984338958357E-2</v>
      </c>
      <c r="AI69" s="29">
        <f t="shared" ref="AI69:AQ69" si="312">AI33/$AH33</f>
        <v>8.4224408326204731E-2</v>
      </c>
      <c r="AJ69" s="29">
        <f t="shared" si="312"/>
        <v>5.6244653550042774E-2</v>
      </c>
      <c r="AK69" s="29">
        <f t="shared" si="312"/>
        <v>3.6320216709438267E-2</v>
      </c>
      <c r="AL69" s="29">
        <f t="shared" si="312"/>
        <v>0.39699173082406614</v>
      </c>
      <c r="AM69" s="29">
        <f t="shared" si="312"/>
        <v>0.10992301112061591</v>
      </c>
      <c r="AN69" s="29">
        <f t="shared" si="312"/>
        <v>5.8454519532363844E-2</v>
      </c>
      <c r="AO69" s="29">
        <f t="shared" si="312"/>
        <v>7.5171086398631307E-2</v>
      </c>
      <c r="AP69" s="29">
        <f t="shared" si="312"/>
        <v>7.1072141431422875E-2</v>
      </c>
      <c r="AQ69" s="29">
        <f t="shared" si="312"/>
        <v>0.11159823210721415</v>
      </c>
      <c r="AR69" s="29">
        <f t="shared" si="29"/>
        <v>9.9564682009746955E-2</v>
      </c>
      <c r="AS69" s="29">
        <f t="shared" ref="AS69:BA69" si="313">AS33/$AR33</f>
        <v>5.5741360089186179E-3</v>
      </c>
      <c r="AT69" s="29">
        <f t="shared" si="313"/>
        <v>0.12472129319955406</v>
      </c>
      <c r="AU69" s="29">
        <f t="shared" si="313"/>
        <v>4.9052396878483832E-2</v>
      </c>
      <c r="AV69" s="29">
        <f t="shared" si="313"/>
        <v>0.1022505574136009</v>
      </c>
      <c r="AW69" s="29">
        <f t="shared" si="313"/>
        <v>0.12555741360089187</v>
      </c>
      <c r="AX69" s="29">
        <f t="shared" si="313"/>
        <v>0.13217670011148272</v>
      </c>
      <c r="AY69" s="29">
        <f t="shared" si="313"/>
        <v>0.10657051282051282</v>
      </c>
      <c r="AZ69" s="29">
        <f t="shared" si="313"/>
        <v>8.6364269788182832E-2</v>
      </c>
      <c r="BA69" s="29">
        <f t="shared" si="313"/>
        <v>0.26773272017837235</v>
      </c>
      <c r="BB69" s="29">
        <f t="shared" si="31"/>
        <v>0.40908097608352556</v>
      </c>
      <c r="BC69" s="29">
        <f t="shared" ref="BC69:BK69" si="314">BC33/$BB33</f>
        <v>4.0386311219644554E-2</v>
      </c>
      <c r="BD69" s="29">
        <f t="shared" si="314"/>
        <v>7.5210283543616877E-2</v>
      </c>
      <c r="BE69" s="29">
        <f t="shared" si="314"/>
        <v>5.418192918192918E-3</v>
      </c>
      <c r="BF69" s="29">
        <f t="shared" si="314"/>
        <v>0.11345136345136345</v>
      </c>
      <c r="BG69" s="29">
        <f t="shared" si="314"/>
        <v>8.8938068104734772E-2</v>
      </c>
      <c r="BH69" s="29">
        <f t="shared" si="314"/>
        <v>0.13213946547279881</v>
      </c>
      <c r="BI69" s="29">
        <f t="shared" si="314"/>
        <v>0.1241096866096866</v>
      </c>
      <c r="BJ69" s="29">
        <f t="shared" si="314"/>
        <v>0.31634106634106635</v>
      </c>
      <c r="BK69" s="29">
        <f t="shared" si="314"/>
        <v>0.10400556233889567</v>
      </c>
      <c r="BL69" s="29">
        <f t="shared" si="33"/>
        <v>0.14071350526370557</v>
      </c>
      <c r="BM69" s="29">
        <f t="shared" ref="BM69:BT69" si="315">BM33/$BL33</f>
        <v>4.0155791653314267E-2</v>
      </c>
      <c r="BN69" s="29">
        <f t="shared" si="315"/>
        <v>0.10491286020657184</v>
      </c>
      <c r="BO69" s="29">
        <f t="shared" si="315"/>
        <v>3.788793847215717E-2</v>
      </c>
      <c r="BP69" s="29">
        <f t="shared" si="315"/>
        <v>0.21534744989770011</v>
      </c>
      <c r="BQ69" s="29">
        <f t="shared" si="315"/>
        <v>5.3664308428032638E-2</v>
      </c>
      <c r="BR69" s="29">
        <f t="shared" si="315"/>
        <v>0.16131338279882662</v>
      </c>
      <c r="BS69" s="29">
        <f t="shared" si="315"/>
        <v>4.4888702640076911E-2</v>
      </c>
      <c r="BT69" s="29">
        <f t="shared" si="315"/>
        <v>0.34182956590332042</v>
      </c>
      <c r="BU69" s="29">
        <f t="shared" si="35"/>
        <v>7.4215647166964396E-2</v>
      </c>
      <c r="BV69" s="29">
        <f t="shared" ref="BV69:BZ69" si="316">BV33/$BU33</f>
        <v>5.6085249579360629E-4</v>
      </c>
      <c r="BW69" s="29">
        <f t="shared" si="316"/>
        <v>9.8149186763881098E-4</v>
      </c>
      <c r="BX69" s="29">
        <f t="shared" si="316"/>
        <v>1.4021312394840157E-4</v>
      </c>
      <c r="BY69" s="29">
        <f t="shared" si="316"/>
        <v>0.29070854365301924</v>
      </c>
      <c r="BZ69" s="29">
        <f t="shared" si="316"/>
        <v>0.70760889885959988</v>
      </c>
      <c r="CA69" s="9">
        <v>288295</v>
      </c>
    </row>
    <row r="70" spans="1:79" x14ac:dyDescent="0.2">
      <c r="A70" s="5" t="s">
        <v>190</v>
      </c>
      <c r="B70" s="29">
        <f t="shared" si="17"/>
        <v>4.9744914730516877E-2</v>
      </c>
      <c r="C70" s="29">
        <f t="shared" ref="C70:L70" si="317">C34/$B34</f>
        <v>1.1101566113791053E-2</v>
      </c>
      <c r="D70" s="29">
        <f t="shared" si="317"/>
        <v>5.4318377056763366E-2</v>
      </c>
      <c r="E70" s="29">
        <f t="shared" si="317"/>
        <v>9.3834665961805327E-2</v>
      </c>
      <c r="F70" s="29">
        <f t="shared" si="317"/>
        <v>0.13302055111346064</v>
      </c>
      <c r="G70" s="29">
        <f t="shared" si="317"/>
        <v>9.7733430251767658E-2</v>
      </c>
      <c r="H70" s="29">
        <f t="shared" si="317"/>
        <v>0.1749157470428864</v>
      </c>
      <c r="I70" s="29">
        <f t="shared" si="317"/>
        <v>3.191700257714928E-2</v>
      </c>
      <c r="J70" s="29">
        <f t="shared" si="317"/>
        <v>0.13421000462565255</v>
      </c>
      <c r="K70" s="29">
        <f t="shared" si="317"/>
        <v>7.268882574506047E-2</v>
      </c>
      <c r="L70" s="29">
        <f t="shared" si="317"/>
        <v>0.19625982951166326</v>
      </c>
      <c r="M70" s="29">
        <f t="shared" si="19"/>
        <v>1.1646483373436945E-2</v>
      </c>
      <c r="N70" s="29">
        <f t="shared" ref="N70:O70" si="318">N34/$M34</f>
        <v>0.6999717753316399</v>
      </c>
      <c r="O70" s="29">
        <f t="shared" si="318"/>
        <v>0.30002822466836016</v>
      </c>
      <c r="P70" s="29">
        <f t="shared" si="21"/>
        <v>1.3099417511472262E-2</v>
      </c>
      <c r="Q70" s="29">
        <f t="shared" ref="Q70:Y70" si="319">Q34/$P34</f>
        <v>5.018820577164366E-4</v>
      </c>
      <c r="R70" s="29">
        <f t="shared" si="319"/>
        <v>2.8858218318695106E-2</v>
      </c>
      <c r="S70" s="29">
        <f t="shared" si="319"/>
        <v>4.0150564617314928E-2</v>
      </c>
      <c r="T70" s="29">
        <f t="shared" si="319"/>
        <v>0.2612296110414053</v>
      </c>
      <c r="U70" s="29">
        <f t="shared" si="319"/>
        <v>7.1267252195734002E-2</v>
      </c>
      <c r="V70" s="29">
        <f t="shared" si="319"/>
        <v>2.4843161856963614E-2</v>
      </c>
      <c r="W70" s="29">
        <f t="shared" si="319"/>
        <v>7.9297365119196994E-2</v>
      </c>
      <c r="X70" s="29">
        <f t="shared" si="319"/>
        <v>0.32772898368883313</v>
      </c>
      <c r="Y70" s="29">
        <f t="shared" si="319"/>
        <v>0.16612296110414052</v>
      </c>
      <c r="Z70" s="29">
        <f t="shared" si="23"/>
        <v>0.13368637660578808</v>
      </c>
      <c r="AA70" s="29">
        <f t="shared" ref="AA70:AC70" si="320">AA34/$Z34</f>
        <v>4.3767980525707545E-3</v>
      </c>
      <c r="AB70" s="29">
        <f t="shared" si="320"/>
        <v>0.98603358823674048</v>
      </c>
      <c r="AC70" s="29">
        <f t="shared" si="320"/>
        <v>9.5896137106887304E-3</v>
      </c>
      <c r="AD70" s="29">
        <f t="shared" si="25"/>
        <v>2.4686731621369308E-3</v>
      </c>
      <c r="AE70" s="29">
        <f t="shared" ref="AE70:AG70" si="321">AE34/$AD34</f>
        <v>9.3209054593874838E-2</v>
      </c>
      <c r="AF70" s="29">
        <f t="shared" si="321"/>
        <v>0.83488681757656458</v>
      </c>
      <c r="AG70" s="29">
        <f t="shared" si="321"/>
        <v>7.1904127829560585E-2</v>
      </c>
      <c r="AH70" s="29">
        <f t="shared" si="27"/>
        <v>9.8069767136076152E-2</v>
      </c>
      <c r="AI70" s="29">
        <f t="shared" ref="AI70:AQ70" si="322">AI34/$AH34</f>
        <v>8.4031641751022318E-2</v>
      </c>
      <c r="AJ70" s="29">
        <f t="shared" si="322"/>
        <v>3.7105316082322183E-2</v>
      </c>
      <c r="AK70" s="29">
        <f t="shared" si="322"/>
        <v>3.7239391298518471E-2</v>
      </c>
      <c r="AL70" s="29">
        <f t="shared" si="322"/>
        <v>0.39495206811020983</v>
      </c>
      <c r="AM70" s="29">
        <f t="shared" si="322"/>
        <v>0.12050010055641215</v>
      </c>
      <c r="AN70" s="29">
        <f t="shared" si="322"/>
        <v>6.4188509753971973E-2</v>
      </c>
      <c r="AO70" s="29">
        <f t="shared" si="322"/>
        <v>8.2456257960715956E-2</v>
      </c>
      <c r="AP70" s="29">
        <f t="shared" si="322"/>
        <v>7.3607293691761083E-2</v>
      </c>
      <c r="AQ70" s="29">
        <f t="shared" si="322"/>
        <v>0.10591942079506603</v>
      </c>
      <c r="AR70" s="29">
        <f t="shared" si="29"/>
        <v>0.10665917189328494</v>
      </c>
      <c r="AS70" s="29">
        <f t="shared" ref="AS70:BA70" si="323">AS34/$AR34</f>
        <v>4.7462014978272259E-3</v>
      </c>
      <c r="AT70" s="29">
        <f t="shared" si="323"/>
        <v>0.12223009831417388</v>
      </c>
      <c r="AU70" s="29">
        <f t="shared" si="323"/>
        <v>4.9187906432027612E-2</v>
      </c>
      <c r="AV70" s="29">
        <f t="shared" si="323"/>
        <v>9.7482047646931913E-2</v>
      </c>
      <c r="AW70" s="29">
        <f t="shared" si="323"/>
        <v>0.11760717477732918</v>
      </c>
      <c r="AX70" s="29">
        <f t="shared" si="323"/>
        <v>0.12444910161185933</v>
      </c>
      <c r="AY70" s="29">
        <f t="shared" si="323"/>
        <v>0.12022683144820785</v>
      </c>
      <c r="AZ70" s="29">
        <f t="shared" si="323"/>
        <v>8.5524085431626956E-2</v>
      </c>
      <c r="BA70" s="29">
        <f t="shared" si="323"/>
        <v>0.278546552840016</v>
      </c>
      <c r="BB70" s="29">
        <f t="shared" si="31"/>
        <v>0.39910983130185529</v>
      </c>
      <c r="BC70" s="29">
        <f t="shared" ref="BC70:BK70" si="324">BC34/$BB34</f>
        <v>4.890704531602616E-2</v>
      </c>
      <c r="BD70" s="29">
        <f t="shared" si="324"/>
        <v>8.6382130561549739E-2</v>
      </c>
      <c r="BE70" s="29">
        <f t="shared" si="324"/>
        <v>6.1854481361292768E-3</v>
      </c>
      <c r="BF70" s="29">
        <f t="shared" si="324"/>
        <v>0.12312418666710594</v>
      </c>
      <c r="BG70" s="29">
        <f t="shared" si="324"/>
        <v>9.8069415388670172E-2</v>
      </c>
      <c r="BH70" s="29">
        <f t="shared" si="324"/>
        <v>0.14138402490651819</v>
      </c>
      <c r="BI70" s="29">
        <f t="shared" si="324"/>
        <v>0.13855074373630719</v>
      </c>
      <c r="BJ70" s="29">
        <f t="shared" si="324"/>
        <v>0.32197275437758416</v>
      </c>
      <c r="BK70" s="29">
        <f t="shared" si="324"/>
        <v>3.5424250910109215E-2</v>
      </c>
      <c r="BL70" s="29">
        <f t="shared" si="33"/>
        <v>0.14561555757169342</v>
      </c>
      <c r="BM70" s="29">
        <f t="shared" ref="BM70:BT70" si="325">BM34/$BL34</f>
        <v>4.0408144837238702E-2</v>
      </c>
      <c r="BN70" s="29">
        <f t="shared" si="325"/>
        <v>0.11002754074676058</v>
      </c>
      <c r="BO70" s="29">
        <f t="shared" si="325"/>
        <v>4.1604587114542416E-2</v>
      </c>
      <c r="BP70" s="29">
        <f t="shared" si="325"/>
        <v>0.21398257257664002</v>
      </c>
      <c r="BQ70" s="29">
        <f t="shared" si="325"/>
        <v>5.2462865140638401E-2</v>
      </c>
      <c r="BR70" s="29">
        <f t="shared" si="325"/>
        <v>0.16623775339744459</v>
      </c>
      <c r="BS70" s="29">
        <f t="shared" si="325"/>
        <v>4.3658855930290306E-2</v>
      </c>
      <c r="BT70" s="29">
        <f t="shared" si="325"/>
        <v>0.331617680256445</v>
      </c>
      <c r="BU70" s="29">
        <f t="shared" si="35"/>
        <v>3.9899806713739105E-2</v>
      </c>
      <c r="BV70" s="29">
        <f t="shared" ref="BV70:BZ70" si="326">BV34/$BU34</f>
        <v>4.1192947767342231E-4</v>
      </c>
      <c r="BW70" s="29">
        <f t="shared" si="326"/>
        <v>2.4715768660405341E-3</v>
      </c>
      <c r="BX70" s="29">
        <f t="shared" si="326"/>
        <v>5.7670126874279125E-4</v>
      </c>
      <c r="BY70" s="29">
        <f t="shared" si="326"/>
        <v>0.52603394298896033</v>
      </c>
      <c r="BZ70" s="29">
        <f t="shared" si="326"/>
        <v>0.47050584939858298</v>
      </c>
      <c r="CA70" s="9">
        <v>304212</v>
      </c>
    </row>
    <row r="71" spans="1:79" x14ac:dyDescent="0.2">
      <c r="A71" s="5" t="s">
        <v>191</v>
      </c>
      <c r="B71" s="29">
        <f t="shared" si="17"/>
        <v>5.5074895224718187E-2</v>
      </c>
      <c r="C71" s="29">
        <f t="shared" ref="C71:L71" si="327">C35/$B35</f>
        <v>8.5601275163823126E-3</v>
      </c>
      <c r="D71" s="29">
        <f t="shared" si="327"/>
        <v>6.0747387685223447E-2</v>
      </c>
      <c r="E71" s="29">
        <f t="shared" si="327"/>
        <v>8.7195229942735694E-2</v>
      </c>
      <c r="F71" s="29">
        <f t="shared" si="327"/>
        <v>0.12007792667808018</v>
      </c>
      <c r="G71" s="29">
        <f t="shared" si="327"/>
        <v>0.11311175394061043</v>
      </c>
      <c r="H71" s="29">
        <f t="shared" si="327"/>
        <v>0.16565322628254325</v>
      </c>
      <c r="I71" s="29">
        <f t="shared" si="327"/>
        <v>2.8632150658244288E-2</v>
      </c>
      <c r="J71" s="29">
        <f t="shared" si="327"/>
        <v>0.12580435680972904</v>
      </c>
      <c r="K71" s="29">
        <f t="shared" si="327"/>
        <v>7.3085778381250369E-2</v>
      </c>
      <c r="L71" s="29">
        <f t="shared" si="327"/>
        <v>0.21713206210520103</v>
      </c>
      <c r="M71" s="29">
        <f t="shared" si="19"/>
        <v>1.2358443635938002E-2</v>
      </c>
      <c r="N71" s="29">
        <f t="shared" ref="N71:O71" si="328">N35/$M35</f>
        <v>0.70718232044198892</v>
      </c>
      <c r="O71" s="29">
        <f t="shared" si="328"/>
        <v>0.29281767955801102</v>
      </c>
      <c r="P71" s="29">
        <f t="shared" si="21"/>
        <v>1.0193033622379805E-2</v>
      </c>
      <c r="Q71" s="29">
        <f t="shared" ref="Q71:Y71" si="329">Q35/$P35</f>
        <v>2.2328548644338117E-3</v>
      </c>
      <c r="R71" s="29">
        <f t="shared" si="329"/>
        <v>4.0510366826156302E-2</v>
      </c>
      <c r="S71" s="29">
        <f t="shared" si="329"/>
        <v>4.6889952153110051E-2</v>
      </c>
      <c r="T71" s="29">
        <f t="shared" si="329"/>
        <v>0.25550239234449762</v>
      </c>
      <c r="U71" s="29">
        <f t="shared" si="329"/>
        <v>8.2934609250398722E-2</v>
      </c>
      <c r="V71" s="29">
        <f t="shared" si="329"/>
        <v>3.1259968102073363E-2</v>
      </c>
      <c r="W71" s="29">
        <f t="shared" si="329"/>
        <v>9.1228070175438603E-2</v>
      </c>
      <c r="X71" s="29">
        <f t="shared" si="329"/>
        <v>0.23732057416267943</v>
      </c>
      <c r="Y71" s="29">
        <f t="shared" si="329"/>
        <v>0.21212121212121213</v>
      </c>
      <c r="Z71" s="29">
        <f t="shared" si="23"/>
        <v>0.1261400103393451</v>
      </c>
      <c r="AA71" s="29">
        <f t="shared" ref="AA71:AC71" si="330">AA35/$Z35</f>
        <v>5.2324981956902777E-3</v>
      </c>
      <c r="AB71" s="29">
        <f t="shared" si="330"/>
        <v>0.98868440045365502</v>
      </c>
      <c r="AC71" s="29">
        <f t="shared" si="330"/>
        <v>6.0831013506547063E-3</v>
      </c>
      <c r="AD71" s="29">
        <f t="shared" si="25"/>
        <v>2.3604919967616391E-3</v>
      </c>
      <c r="AE71" s="29">
        <f t="shared" ref="AE71:AG71" si="331">AE35/$AD35</f>
        <v>0.11432506887052342</v>
      </c>
      <c r="AF71" s="29">
        <f t="shared" si="331"/>
        <v>0.7975206611570248</v>
      </c>
      <c r="AG71" s="29">
        <f t="shared" si="331"/>
        <v>8.8154269972451793E-2</v>
      </c>
      <c r="AH71" s="29">
        <f t="shared" si="27"/>
        <v>0.10088664761365965</v>
      </c>
      <c r="AI71" s="29">
        <f t="shared" ref="AI71:AQ71" si="332">AI35/$AH35</f>
        <v>7.2835089754745563E-2</v>
      </c>
      <c r="AJ71" s="29">
        <f t="shared" si="332"/>
        <v>3.3226981211125078E-2</v>
      </c>
      <c r="AK71" s="29">
        <f t="shared" si="332"/>
        <v>3.493506074962132E-2</v>
      </c>
      <c r="AL71" s="29">
        <f t="shared" si="332"/>
        <v>0.42257243224080698</v>
      </c>
      <c r="AM71" s="29">
        <f t="shared" si="332"/>
        <v>0.12456089464694318</v>
      </c>
      <c r="AN71" s="29">
        <f t="shared" si="332"/>
        <v>6.9290019014470336E-2</v>
      </c>
      <c r="AO71" s="29">
        <f t="shared" si="332"/>
        <v>7.1255921879532044E-2</v>
      </c>
      <c r="AP71" s="29">
        <f t="shared" si="332"/>
        <v>7.1739340616842312E-2</v>
      </c>
      <c r="AQ71" s="29">
        <f t="shared" si="332"/>
        <v>9.9584259885913184E-2</v>
      </c>
      <c r="AR71" s="29">
        <f t="shared" si="29"/>
        <v>0.10496711242899828</v>
      </c>
      <c r="AS71" s="29">
        <f t="shared" ref="AS71:BA71" si="333">AS35/$AR35</f>
        <v>4.4294387312600672E-3</v>
      </c>
      <c r="AT71" s="29">
        <f t="shared" si="333"/>
        <v>0.13139635732870772</v>
      </c>
      <c r="AU71" s="29">
        <f t="shared" si="333"/>
        <v>4.6989220666584064E-2</v>
      </c>
      <c r="AV71" s="29">
        <f t="shared" si="333"/>
        <v>0.10333292033205303</v>
      </c>
      <c r="AW71" s="29">
        <f t="shared" si="333"/>
        <v>0.11875851815140627</v>
      </c>
      <c r="AX71" s="29">
        <f t="shared" si="333"/>
        <v>0.12730764465369843</v>
      </c>
      <c r="AY71" s="29">
        <f t="shared" si="333"/>
        <v>0.10131953909057118</v>
      </c>
      <c r="AZ71" s="29">
        <f t="shared" si="333"/>
        <v>8.9022425969520508E-2</v>
      </c>
      <c r="BA71" s="29">
        <f t="shared" si="333"/>
        <v>0.27744393507619874</v>
      </c>
      <c r="BB71" s="29">
        <f t="shared" si="31"/>
        <v>0.4008609618192045</v>
      </c>
      <c r="BC71" s="29">
        <f t="shared" ref="BC71:BK71" si="334">BC35/$BB35</f>
        <v>5.1180144375050696E-2</v>
      </c>
      <c r="BD71" s="29">
        <f t="shared" si="334"/>
        <v>8.6689918079325162E-2</v>
      </c>
      <c r="BE71" s="29">
        <f t="shared" si="334"/>
        <v>7.007867629167005E-3</v>
      </c>
      <c r="BF71" s="29">
        <f t="shared" si="334"/>
        <v>0.12690404736799415</v>
      </c>
      <c r="BG71" s="29">
        <f t="shared" si="334"/>
        <v>9.5198312920755937E-2</v>
      </c>
      <c r="BH71" s="29">
        <f t="shared" si="334"/>
        <v>0.14314218509205937</v>
      </c>
      <c r="BI71" s="29">
        <f t="shared" si="334"/>
        <v>0.14154432638494607</v>
      </c>
      <c r="BJ71" s="29">
        <f t="shared" si="334"/>
        <v>0.30242517641333444</v>
      </c>
      <c r="BK71" s="29">
        <f t="shared" si="334"/>
        <v>4.5908021737367181E-2</v>
      </c>
      <c r="BL71" s="29">
        <f t="shared" si="33"/>
        <v>0.15059353693389646</v>
      </c>
      <c r="BM71" s="29">
        <f t="shared" ref="BM71:BT71" si="335">BM35/$BL35</f>
        <v>3.7610380637778787E-2</v>
      </c>
      <c r="BN71" s="29">
        <f t="shared" si="335"/>
        <v>0.10758468812746939</v>
      </c>
      <c r="BO71" s="29">
        <f t="shared" si="335"/>
        <v>4.0719390288662907E-2</v>
      </c>
      <c r="BP71" s="29">
        <f t="shared" si="335"/>
        <v>0.22032946866161451</v>
      </c>
      <c r="BQ71" s="29">
        <f t="shared" si="335"/>
        <v>5.5357644061575666E-2</v>
      </c>
      <c r="BR71" s="29">
        <f t="shared" si="335"/>
        <v>0.16680700390785241</v>
      </c>
      <c r="BS71" s="29">
        <f t="shared" si="335"/>
        <v>4.4864736489841746E-2</v>
      </c>
      <c r="BT71" s="29">
        <f t="shared" si="335"/>
        <v>0.32672668782520459</v>
      </c>
      <c r="BU71" s="29">
        <f t="shared" si="35"/>
        <v>3.6564866385098337E-2</v>
      </c>
      <c r="BV71" s="29">
        <f t="shared" ref="BV71:BZ71" si="336">BV35/$BU35</f>
        <v>4.4460252534234395E-4</v>
      </c>
      <c r="BW71" s="29">
        <f t="shared" si="336"/>
        <v>2.9343766672594702E-3</v>
      </c>
      <c r="BX71" s="29">
        <f t="shared" si="336"/>
        <v>1.7784101013693757E-4</v>
      </c>
      <c r="BY71" s="29">
        <f t="shared" si="336"/>
        <v>0.60216966032367059</v>
      </c>
      <c r="BZ71" s="29">
        <f t="shared" si="336"/>
        <v>0.39427351947359063</v>
      </c>
      <c r="CA71" s="9">
        <v>307563</v>
      </c>
    </row>
    <row r="72" spans="1:79" x14ac:dyDescent="0.2">
      <c r="A72" s="5" t="s">
        <v>192</v>
      </c>
      <c r="B72" s="29">
        <f t="shared" si="17"/>
        <v>6.0035399195844857E-2</v>
      </c>
      <c r="C72" s="29">
        <f t="shared" ref="C72:L72" si="337">C36/$B36</f>
        <v>8.9184276300840713E-3</v>
      </c>
      <c r="D72" s="29">
        <f t="shared" si="337"/>
        <v>5.1408770733924108E-2</v>
      </c>
      <c r="E72" s="29">
        <f t="shared" si="337"/>
        <v>9.0263576459895481E-2</v>
      </c>
      <c r="F72" s="29">
        <f t="shared" si="337"/>
        <v>0.10690752101795047</v>
      </c>
      <c r="G72" s="29">
        <f t="shared" si="337"/>
        <v>0.11860940695296524</v>
      </c>
      <c r="H72" s="29">
        <f t="shared" si="337"/>
        <v>0.17649397864121791</v>
      </c>
      <c r="I72" s="29">
        <f t="shared" si="337"/>
        <v>2.7777777777777776E-2</v>
      </c>
      <c r="J72" s="29">
        <f t="shared" si="337"/>
        <v>0.125426039536469</v>
      </c>
      <c r="K72" s="29">
        <f t="shared" si="337"/>
        <v>7.6971142922063168E-2</v>
      </c>
      <c r="L72" s="29">
        <f t="shared" si="337"/>
        <v>0.2172233583276528</v>
      </c>
      <c r="M72" s="29">
        <f t="shared" si="19"/>
        <v>1.185429718272874E-2</v>
      </c>
      <c r="N72" s="29">
        <f t="shared" ref="N72:O72" si="338">N36/$M36</f>
        <v>0.74367088607594933</v>
      </c>
      <c r="O72" s="29">
        <f t="shared" si="338"/>
        <v>0.25632911392405061</v>
      </c>
      <c r="P72" s="29">
        <f t="shared" si="21"/>
        <v>1.1124487172054415E-2</v>
      </c>
      <c r="Q72" s="29">
        <f t="shared" ref="Q72:Y72" si="339">Q36/$P36</f>
        <v>2.1459227467811159E-3</v>
      </c>
      <c r="R72" s="29">
        <f t="shared" si="339"/>
        <v>4.3225015328019617E-2</v>
      </c>
      <c r="S72" s="29">
        <f t="shared" si="339"/>
        <v>3.7400367872470877E-2</v>
      </c>
      <c r="T72" s="29">
        <f t="shared" si="339"/>
        <v>0.24555487431023912</v>
      </c>
      <c r="U72" s="29">
        <f t="shared" si="339"/>
        <v>7.3574494175352542E-2</v>
      </c>
      <c r="V72" s="29">
        <f t="shared" si="339"/>
        <v>2.9736358062538319E-2</v>
      </c>
      <c r="W72" s="29">
        <f t="shared" si="339"/>
        <v>9.1354996934396082E-2</v>
      </c>
      <c r="X72" s="29">
        <f t="shared" si="339"/>
        <v>0.26670754138565295</v>
      </c>
      <c r="Y72" s="29">
        <f t="shared" si="339"/>
        <v>0.21030042918454936</v>
      </c>
      <c r="Z72" s="29">
        <f t="shared" si="23"/>
        <v>7.8771736572689419E-2</v>
      </c>
      <c r="AA72" s="29">
        <f t="shared" ref="AA72:AC72" si="340">AA36/$Z36</f>
        <v>6.4074811672006236E-3</v>
      </c>
      <c r="AB72" s="29">
        <f t="shared" si="340"/>
        <v>0.98311542124859297</v>
      </c>
      <c r="AC72" s="29">
        <f t="shared" si="340"/>
        <v>1.0477097584206424E-2</v>
      </c>
      <c r="AD72" s="29">
        <f t="shared" si="25"/>
        <v>2.6157209261084414E-3</v>
      </c>
      <c r="AE72" s="29">
        <f t="shared" ref="AE72:AG72" si="341">AE36/$AD36</f>
        <v>0.11082138200782268</v>
      </c>
      <c r="AF72" s="29">
        <f t="shared" si="341"/>
        <v>0.81747066492829201</v>
      </c>
      <c r="AG72" s="29">
        <f t="shared" si="341"/>
        <v>7.1707953063885263E-2</v>
      </c>
      <c r="AH72" s="29">
        <f t="shared" si="27"/>
        <v>0.11351955993138421</v>
      </c>
      <c r="AI72" s="29">
        <f t="shared" ref="AI72:AQ72" si="342">AI36/$AH36</f>
        <v>8.0151410460540154E-2</v>
      </c>
      <c r="AJ72" s="29">
        <f t="shared" si="342"/>
        <v>3.1333553639558989E-2</v>
      </c>
      <c r="AK72" s="29">
        <f t="shared" si="342"/>
        <v>3.2565265719349895E-2</v>
      </c>
      <c r="AL72" s="29">
        <f t="shared" si="342"/>
        <v>0.41520713792171116</v>
      </c>
      <c r="AM72" s="29">
        <f t="shared" si="342"/>
        <v>0.11926577943341245</v>
      </c>
      <c r="AN72" s="29">
        <f t="shared" si="342"/>
        <v>6.3748610568690481E-2</v>
      </c>
      <c r="AO72" s="29">
        <f t="shared" si="342"/>
        <v>6.4229278697389369E-2</v>
      </c>
      <c r="AP72" s="29">
        <f t="shared" si="342"/>
        <v>6.8915792952203569E-2</v>
      </c>
      <c r="AQ72" s="29">
        <f t="shared" si="342"/>
        <v>0.12458317060714393</v>
      </c>
      <c r="AR72" s="29">
        <f t="shared" si="29"/>
        <v>0.11731525405232124</v>
      </c>
      <c r="AS72" s="29">
        <f t="shared" ref="AS72:BA72" si="343">AS36/$AR36</f>
        <v>3.9244186046511632E-3</v>
      </c>
      <c r="AT72" s="29">
        <f t="shared" si="343"/>
        <v>0.11886627906976745</v>
      </c>
      <c r="AU72" s="29">
        <f t="shared" si="343"/>
        <v>4.1250000000000002E-2</v>
      </c>
      <c r="AV72" s="29">
        <f t="shared" si="343"/>
        <v>9.5174418604651159E-2</v>
      </c>
      <c r="AW72" s="29">
        <f t="shared" si="343"/>
        <v>0.1713953488372093</v>
      </c>
      <c r="AX72" s="29">
        <f t="shared" si="343"/>
        <v>0.11247093023255814</v>
      </c>
      <c r="AY72" s="29">
        <f t="shared" si="343"/>
        <v>9.1104651162790692E-2</v>
      </c>
      <c r="AZ72" s="29">
        <f t="shared" si="343"/>
        <v>0.10453488372093023</v>
      </c>
      <c r="BA72" s="29">
        <f t="shared" si="343"/>
        <v>0.26127906976744186</v>
      </c>
      <c r="BB72" s="29">
        <f t="shared" si="31"/>
        <v>0.40711462450592883</v>
      </c>
      <c r="BC72" s="29">
        <f t="shared" ref="BC72:BK72" si="344">BC36/$BB36</f>
        <v>4.7672499727753254E-2</v>
      </c>
      <c r="BD72" s="29">
        <f t="shared" si="344"/>
        <v>8.8852961625773816E-2</v>
      </c>
      <c r="BE72" s="29">
        <f t="shared" si="344"/>
        <v>6.2909940775861348E-3</v>
      </c>
      <c r="BF72" s="29">
        <f t="shared" si="344"/>
        <v>0.13127319332869816</v>
      </c>
      <c r="BG72" s="29">
        <f t="shared" si="344"/>
        <v>0.10433333054105899</v>
      </c>
      <c r="BH72" s="29">
        <f t="shared" si="344"/>
        <v>0.14739020079244747</v>
      </c>
      <c r="BI72" s="29">
        <f t="shared" si="344"/>
        <v>0.14981110264121231</v>
      </c>
      <c r="BJ72" s="29">
        <f t="shared" si="344"/>
        <v>0.28061519388156847</v>
      </c>
      <c r="BK72" s="29">
        <f t="shared" si="344"/>
        <v>4.376052338390142E-2</v>
      </c>
      <c r="BL72" s="29">
        <f t="shared" si="33"/>
        <v>0.15701828276386554</v>
      </c>
      <c r="BM72" s="29">
        <f t="shared" ref="BM72:BT72" si="345">BM36/$BL36</f>
        <v>3.748751140263238E-2</v>
      </c>
      <c r="BN72" s="29">
        <f t="shared" si="345"/>
        <v>0.11346162199730681</v>
      </c>
      <c r="BO72" s="29">
        <f t="shared" si="345"/>
        <v>3.2839581251900438E-2</v>
      </c>
      <c r="BP72" s="29">
        <f t="shared" si="345"/>
        <v>0.22123278745493244</v>
      </c>
      <c r="BQ72" s="29">
        <f t="shared" si="345"/>
        <v>4.5762564614916817E-2</v>
      </c>
      <c r="BR72" s="29">
        <f t="shared" si="345"/>
        <v>0.16847660831414796</v>
      </c>
      <c r="BS72" s="29">
        <f t="shared" si="345"/>
        <v>4.081056426740802E-2</v>
      </c>
      <c r="BT72" s="29">
        <f t="shared" si="345"/>
        <v>0.33992876069675515</v>
      </c>
      <c r="BU72" s="29">
        <f t="shared" si="35"/>
        <v>4.0630637697074277E-2</v>
      </c>
      <c r="BV72" s="29">
        <f t="shared" ref="BV72:BZ72" si="346">BV36/$BU36</f>
        <v>1.6786973308712439E-4</v>
      </c>
      <c r="BW72" s="29">
        <f t="shared" si="346"/>
        <v>5.036091992613732E-3</v>
      </c>
      <c r="BX72" s="29">
        <f t="shared" si="346"/>
        <v>1.0072183985227463E-3</v>
      </c>
      <c r="BY72" s="29">
        <f t="shared" si="346"/>
        <v>0.77287225113312075</v>
      </c>
      <c r="BZ72" s="29">
        <f t="shared" si="346"/>
        <v>0.22091656874265569</v>
      </c>
      <c r="CA72" s="9">
        <v>293227</v>
      </c>
    </row>
    <row r="73" spans="1:79" x14ac:dyDescent="0.2">
      <c r="A73" s="5" t="s">
        <v>193</v>
      </c>
      <c r="B73" s="29">
        <f t="shared" si="17"/>
        <v>4.9712607980317361E-2</v>
      </c>
      <c r="C73" s="29">
        <f t="shared" ref="C73:L73" si="347">C37/$B37</f>
        <v>9.5081367708904733E-3</v>
      </c>
      <c r="D73" s="29">
        <f t="shared" si="347"/>
        <v>5.8877308465898705E-2</v>
      </c>
      <c r="E73" s="29">
        <f t="shared" si="347"/>
        <v>8.7645517157310907E-2</v>
      </c>
      <c r="F73" s="29">
        <f t="shared" si="347"/>
        <v>0.11421954044005607</v>
      </c>
      <c r="G73" s="29">
        <f t="shared" si="347"/>
        <v>0.10519900042664716</v>
      </c>
      <c r="H73" s="29">
        <f t="shared" si="347"/>
        <v>0.172853050527214</v>
      </c>
      <c r="I73" s="29">
        <f t="shared" si="347"/>
        <v>2.9926250990430912E-2</v>
      </c>
      <c r="J73" s="29">
        <f t="shared" si="347"/>
        <v>0.13189492289876273</v>
      </c>
      <c r="K73" s="29">
        <f t="shared" si="347"/>
        <v>7.4358505515938325E-2</v>
      </c>
      <c r="L73" s="29">
        <f t="shared" si="347"/>
        <v>0.21551776680685072</v>
      </c>
      <c r="M73" s="29">
        <f t="shared" si="19"/>
        <v>1.044731348303372E-2</v>
      </c>
      <c r="N73" s="29">
        <f t="shared" ref="N73:O73" si="348">N37/$M37</f>
        <v>0.79582366589327147</v>
      </c>
      <c r="O73" s="29">
        <f t="shared" si="348"/>
        <v>0.20417633410672853</v>
      </c>
      <c r="P73" s="29">
        <f t="shared" si="21"/>
        <v>1.2871284128749201E-2</v>
      </c>
      <c r="Q73" s="29">
        <f t="shared" ref="Q73:Y73" si="349">Q37/$P37</f>
        <v>4.7080979284369113E-4</v>
      </c>
      <c r="R73" s="29">
        <f t="shared" si="349"/>
        <v>2.4011299435028249E-2</v>
      </c>
      <c r="S73" s="29">
        <f t="shared" si="349"/>
        <v>3.154425612052731E-2</v>
      </c>
      <c r="T73" s="29">
        <f t="shared" si="349"/>
        <v>0.2474105461393597</v>
      </c>
      <c r="U73" s="29">
        <f t="shared" si="349"/>
        <v>6.6148775894538603E-2</v>
      </c>
      <c r="V73" s="29">
        <f t="shared" si="349"/>
        <v>2.7071563088512243E-2</v>
      </c>
      <c r="W73" s="29">
        <f t="shared" si="349"/>
        <v>0.10028248587570622</v>
      </c>
      <c r="X73" s="29">
        <f t="shared" si="349"/>
        <v>0.33545197740112992</v>
      </c>
      <c r="Y73" s="29">
        <f t="shared" si="349"/>
        <v>0.16760828625235405</v>
      </c>
      <c r="Z73" s="29">
        <f t="shared" si="23"/>
        <v>0.10485794017034454</v>
      </c>
      <c r="AA73" s="29">
        <f t="shared" ref="AA73:AC73" si="350">AA37/$Z37</f>
        <v>5.7791776230242432E-3</v>
      </c>
      <c r="AB73" s="29">
        <f t="shared" si="350"/>
        <v>0.98526309706128823</v>
      </c>
      <c r="AC73" s="29">
        <f t="shared" si="350"/>
        <v>8.9577253156875782E-3</v>
      </c>
      <c r="AD73" s="29">
        <f t="shared" si="25"/>
        <v>2.5209294715440997E-3</v>
      </c>
      <c r="AE73" s="29">
        <f t="shared" ref="AE73:AG73" si="351">AE37/$AD37</f>
        <v>0.10817307692307693</v>
      </c>
      <c r="AF73" s="29">
        <f t="shared" si="351"/>
        <v>0.81850961538461542</v>
      </c>
      <c r="AG73" s="29">
        <f t="shared" si="351"/>
        <v>7.3317307692307696E-2</v>
      </c>
      <c r="AH73" s="29">
        <f t="shared" si="27"/>
        <v>0.11220863115347673</v>
      </c>
      <c r="AI73" s="29">
        <f t="shared" ref="AI73:AQ73" si="352">AI37/$AH37</f>
        <v>8.2656009505036043E-2</v>
      </c>
      <c r="AJ73" s="29">
        <f t="shared" si="352"/>
        <v>3.4698782167256234E-2</v>
      </c>
      <c r="AK73" s="29">
        <f t="shared" si="352"/>
        <v>3.110739070558691E-2</v>
      </c>
      <c r="AL73" s="29">
        <f t="shared" si="352"/>
        <v>0.39904949639510706</v>
      </c>
      <c r="AM73" s="29">
        <f t="shared" si="352"/>
        <v>0.10425836416169362</v>
      </c>
      <c r="AN73" s="29">
        <f t="shared" si="352"/>
        <v>8.8812680582183459E-2</v>
      </c>
      <c r="AO73" s="29">
        <f t="shared" si="352"/>
        <v>7.2286879269840412E-2</v>
      </c>
      <c r="AP73" s="29">
        <f t="shared" si="352"/>
        <v>6.613020819269301E-2</v>
      </c>
      <c r="AQ73" s="29">
        <f t="shared" si="352"/>
        <v>0.12100018902060325</v>
      </c>
      <c r="AR73" s="29">
        <f t="shared" si="29"/>
        <v>0.11205410302481236</v>
      </c>
      <c r="AS73" s="29">
        <f t="shared" ref="AS73:BA73" si="353">AS37/$AR37</f>
        <v>4.7049916175436702E-3</v>
      </c>
      <c r="AT73" s="29">
        <f t="shared" si="353"/>
        <v>0.11762479043859175</v>
      </c>
      <c r="AU73" s="29">
        <f t="shared" si="353"/>
        <v>4.5373424909415393E-2</v>
      </c>
      <c r="AV73" s="29">
        <f t="shared" si="353"/>
        <v>8.6988264561137854E-2</v>
      </c>
      <c r="AW73" s="29">
        <f t="shared" si="353"/>
        <v>0.12689957276512898</v>
      </c>
      <c r="AX73" s="29">
        <f t="shared" si="353"/>
        <v>0.11575901790060029</v>
      </c>
      <c r="AY73" s="29">
        <f t="shared" si="353"/>
        <v>0.10951273592558541</v>
      </c>
      <c r="AZ73" s="29">
        <f t="shared" si="353"/>
        <v>0.10967497701584554</v>
      </c>
      <c r="BA73" s="29">
        <f t="shared" si="353"/>
        <v>0.28346222486615108</v>
      </c>
      <c r="BB73" s="29">
        <f t="shared" si="31"/>
        <v>0.40936925253835177</v>
      </c>
      <c r="BC73" s="29">
        <f t="shared" ref="BC73:BK73" si="354">BC37/$BB37</f>
        <v>3.9642653600479617E-2</v>
      </c>
      <c r="BD73" s="29">
        <f t="shared" si="354"/>
        <v>9.6005388321848614E-2</v>
      </c>
      <c r="BE73" s="29">
        <f t="shared" si="354"/>
        <v>7.1720932298104468E-3</v>
      </c>
      <c r="BF73" s="29">
        <f t="shared" si="354"/>
        <v>0.12540430917717069</v>
      </c>
      <c r="BG73" s="29">
        <f t="shared" si="354"/>
        <v>9.7774356621048497E-2</v>
      </c>
      <c r="BH73" s="29">
        <f t="shared" si="354"/>
        <v>0.13087404797678875</v>
      </c>
      <c r="BI73" s="29">
        <f t="shared" si="354"/>
        <v>0.14548468991243976</v>
      </c>
      <c r="BJ73" s="29">
        <f t="shared" si="354"/>
        <v>0.3173336688698587</v>
      </c>
      <c r="BK73" s="29">
        <f t="shared" si="354"/>
        <v>4.0308792290554896E-2</v>
      </c>
      <c r="BL73" s="29">
        <f t="shared" si="33"/>
        <v>0.15193145011013917</v>
      </c>
      <c r="BM73" s="29">
        <f t="shared" ref="BM73:BT73" si="355">BM37/$BL37</f>
        <v>3.9068264762778457E-2</v>
      </c>
      <c r="BN73" s="29">
        <f t="shared" si="355"/>
        <v>0.11265779869573021</v>
      </c>
      <c r="BO73" s="29">
        <f t="shared" si="355"/>
        <v>3.2566858783878105E-2</v>
      </c>
      <c r="BP73" s="29">
        <f t="shared" si="355"/>
        <v>0.21905350697006562</v>
      </c>
      <c r="BQ73" s="29">
        <f t="shared" si="355"/>
        <v>4.8082484095486905E-2</v>
      </c>
      <c r="BR73" s="29">
        <f t="shared" si="355"/>
        <v>0.16317332429252338</v>
      </c>
      <c r="BS73" s="29">
        <f t="shared" si="355"/>
        <v>4.1222104780328263E-2</v>
      </c>
      <c r="BT73" s="29">
        <f t="shared" si="355"/>
        <v>0.34417565761920904</v>
      </c>
      <c r="BU73" s="29">
        <f t="shared" si="35"/>
        <v>3.4026487939231055E-2</v>
      </c>
      <c r="BV73" s="29">
        <f t="shared" ref="BV73:BZ73" si="356">BV37/$BU37</f>
        <v>3.5618878005342833E-4</v>
      </c>
      <c r="BW73" s="29">
        <f t="shared" si="356"/>
        <v>4.9866429207479964E-3</v>
      </c>
      <c r="BX73" s="29">
        <f t="shared" si="356"/>
        <v>9.7951914514692777E-4</v>
      </c>
      <c r="BY73" s="29">
        <f t="shared" si="356"/>
        <v>0.58103294746215495</v>
      </c>
      <c r="BZ73" s="29">
        <f t="shared" si="356"/>
        <v>0.41264470169189671</v>
      </c>
      <c r="CA73" s="9">
        <v>330037</v>
      </c>
    </row>
    <row r="75" spans="1:79" x14ac:dyDescent="0.2">
      <c r="A75" s="5" t="s">
        <v>275</v>
      </c>
    </row>
    <row r="76" spans="1:79" x14ac:dyDescent="0.2">
      <c r="A76" s="3" t="s">
        <v>160</v>
      </c>
      <c r="B76" s="31">
        <v>1</v>
      </c>
      <c r="C76" s="31">
        <v>1</v>
      </c>
      <c r="D76" s="31">
        <v>1</v>
      </c>
      <c r="E76" s="31">
        <v>1</v>
      </c>
      <c r="F76" s="31">
        <v>1</v>
      </c>
      <c r="G76" s="31">
        <v>1</v>
      </c>
      <c r="H76" s="31">
        <v>1</v>
      </c>
      <c r="I76" s="31">
        <v>1</v>
      </c>
      <c r="J76" s="31">
        <v>1</v>
      </c>
      <c r="K76" s="31">
        <v>1</v>
      </c>
      <c r="L76" s="31">
        <v>1</v>
      </c>
      <c r="M76" s="31">
        <v>1</v>
      </c>
      <c r="N76" s="31">
        <v>1</v>
      </c>
      <c r="O76" s="31">
        <v>1</v>
      </c>
      <c r="P76" s="31">
        <v>1</v>
      </c>
      <c r="Q76" s="31">
        <v>1</v>
      </c>
      <c r="R76" s="31">
        <v>1</v>
      </c>
      <c r="S76" s="31">
        <v>1</v>
      </c>
      <c r="T76" s="31">
        <v>1</v>
      </c>
      <c r="U76" s="31">
        <v>1</v>
      </c>
      <c r="V76" s="31">
        <v>1</v>
      </c>
      <c r="W76" s="31">
        <v>1</v>
      </c>
      <c r="X76" s="31">
        <v>1</v>
      </c>
      <c r="Y76" s="31">
        <v>1</v>
      </c>
      <c r="Z76" s="31">
        <v>1</v>
      </c>
      <c r="AA76" s="31">
        <v>1</v>
      </c>
      <c r="AB76" s="31">
        <v>1</v>
      </c>
      <c r="AC76" s="31">
        <v>1</v>
      </c>
      <c r="AD76" s="31">
        <v>1</v>
      </c>
      <c r="AE76" s="31">
        <v>1</v>
      </c>
      <c r="AF76" s="31">
        <v>1</v>
      </c>
      <c r="AG76" s="31">
        <v>1</v>
      </c>
      <c r="AH76" s="31">
        <v>1</v>
      </c>
      <c r="AI76" s="31">
        <v>1</v>
      </c>
      <c r="AJ76" s="31">
        <v>1</v>
      </c>
      <c r="AK76" s="31">
        <v>1</v>
      </c>
      <c r="AL76" s="31">
        <v>1</v>
      </c>
      <c r="AM76" s="31">
        <v>1</v>
      </c>
      <c r="AN76" s="31">
        <v>1</v>
      </c>
      <c r="AO76" s="31">
        <v>1</v>
      </c>
      <c r="AP76" s="31">
        <v>1</v>
      </c>
      <c r="AQ76" s="31">
        <v>1</v>
      </c>
      <c r="AR76" s="31">
        <v>1</v>
      </c>
      <c r="AS76" s="31">
        <v>1</v>
      </c>
      <c r="AT76" s="31">
        <v>1</v>
      </c>
      <c r="AU76" s="31">
        <v>1</v>
      </c>
      <c r="AV76" s="31">
        <v>1</v>
      </c>
      <c r="AW76" s="31">
        <v>1</v>
      </c>
      <c r="AX76" s="31">
        <v>1</v>
      </c>
      <c r="AY76" s="31">
        <v>1</v>
      </c>
      <c r="AZ76" s="31">
        <v>1</v>
      </c>
      <c r="BA76" s="31">
        <v>1</v>
      </c>
      <c r="BB76" s="31">
        <v>1</v>
      </c>
      <c r="BC76" s="31">
        <v>1</v>
      </c>
      <c r="BD76" s="31">
        <v>1</v>
      </c>
      <c r="BE76" s="31">
        <v>1</v>
      </c>
      <c r="BF76" s="31">
        <v>1</v>
      </c>
      <c r="BG76" s="31">
        <v>1</v>
      </c>
      <c r="BH76" s="31">
        <v>1</v>
      </c>
      <c r="BI76" s="31">
        <v>1</v>
      </c>
      <c r="BJ76" s="31">
        <v>1</v>
      </c>
      <c r="BK76" s="31">
        <v>1</v>
      </c>
      <c r="BL76" s="31">
        <v>1</v>
      </c>
      <c r="BM76" s="31">
        <v>1</v>
      </c>
      <c r="BN76" s="31">
        <v>1</v>
      </c>
      <c r="BO76" s="31">
        <v>1</v>
      </c>
      <c r="BP76" s="31">
        <v>1</v>
      </c>
      <c r="BQ76" s="31">
        <v>1</v>
      </c>
      <c r="BR76" s="31">
        <v>1</v>
      </c>
      <c r="BS76" s="31">
        <v>1</v>
      </c>
      <c r="BT76" s="31">
        <v>1</v>
      </c>
      <c r="BU76" s="31">
        <v>1</v>
      </c>
      <c r="BV76" s="31">
        <v>1</v>
      </c>
      <c r="BW76" s="31">
        <v>1</v>
      </c>
      <c r="BX76" s="31">
        <v>1</v>
      </c>
      <c r="BY76" s="31">
        <v>1</v>
      </c>
      <c r="BZ76" s="31">
        <v>1</v>
      </c>
    </row>
    <row r="77" spans="1:79" x14ac:dyDescent="0.2">
      <c r="A77" s="3" t="s">
        <v>161</v>
      </c>
      <c r="B77" s="29">
        <f>IFERROR(B5/B4,0)</f>
        <v>1.1415038484310243</v>
      </c>
      <c r="C77" s="29">
        <f t="shared" ref="C77:BN77" si="357">IFERROR(C5/C4,0)</f>
        <v>0.98051948051948057</v>
      </c>
      <c r="D77" s="29">
        <f t="shared" si="357"/>
        <v>1.2</v>
      </c>
      <c r="E77" s="29">
        <f t="shared" si="357"/>
        <v>1.0666666666666667</v>
      </c>
      <c r="F77" s="29">
        <f t="shared" si="357"/>
        <v>1.0862068965517242</v>
      </c>
      <c r="G77" s="29">
        <f t="shared" si="357"/>
        <v>1.2463768115942029</v>
      </c>
      <c r="H77" s="29">
        <f t="shared" si="357"/>
        <v>1.3397435897435896</v>
      </c>
      <c r="I77" s="29">
        <f t="shared" si="357"/>
        <v>1.3243243243243243</v>
      </c>
      <c r="J77" s="29">
        <f t="shared" si="357"/>
        <v>0.99442896935933145</v>
      </c>
      <c r="K77" s="29">
        <f t="shared" si="357"/>
        <v>1.1166666666666667</v>
      </c>
      <c r="L77" s="29">
        <f t="shared" si="357"/>
        <v>1.3163841807909604</v>
      </c>
      <c r="M77" s="29">
        <f t="shared" si="357"/>
        <v>1.0517711171662125</v>
      </c>
      <c r="N77" s="29">
        <f t="shared" si="357"/>
        <v>1.1287878787878789</v>
      </c>
      <c r="O77" s="29">
        <f t="shared" si="357"/>
        <v>0.85436893203883491</v>
      </c>
      <c r="P77" s="29">
        <f t="shared" si="357"/>
        <v>1.0592885375494072</v>
      </c>
      <c r="Q77" s="29">
        <f t="shared" si="357"/>
        <v>0.76923076923076927</v>
      </c>
      <c r="R77" s="29">
        <f t="shared" si="357"/>
        <v>0.76744186046511631</v>
      </c>
      <c r="S77" s="29">
        <f t="shared" si="357"/>
        <v>0.92792792792792789</v>
      </c>
      <c r="T77" s="29">
        <f t="shared" si="357"/>
        <v>1.1821946169772257</v>
      </c>
      <c r="U77" s="29">
        <f t="shared" si="357"/>
        <v>1.0301724137931034</v>
      </c>
      <c r="V77" s="29">
        <f t="shared" si="357"/>
        <v>0.85945945945945945</v>
      </c>
      <c r="W77" s="29">
        <f t="shared" si="357"/>
        <v>0.96240601503759393</v>
      </c>
      <c r="X77" s="29">
        <f t="shared" si="357"/>
        <v>1.4567901234567902</v>
      </c>
      <c r="Y77" s="29">
        <f t="shared" si="357"/>
        <v>1.1442307692307692</v>
      </c>
      <c r="Z77" s="29">
        <f t="shared" si="357"/>
        <v>1.55562095350206</v>
      </c>
      <c r="AA77" s="29">
        <f t="shared" si="357"/>
        <v>7.666666666666667</v>
      </c>
      <c r="AB77" s="29">
        <f t="shared" si="357"/>
        <v>1.5428233904311872</v>
      </c>
      <c r="AC77" s="29">
        <f t="shared" si="357"/>
        <v>2.6666666666666665</v>
      </c>
      <c r="AD77" s="29">
        <f t="shared" si="357"/>
        <v>1.1428571428571428</v>
      </c>
      <c r="AE77" s="29">
        <f t="shared" si="357"/>
        <v>0</v>
      </c>
      <c r="AF77" s="29">
        <f t="shared" si="357"/>
        <v>1.1382978723404256</v>
      </c>
      <c r="AG77" s="29">
        <f t="shared" si="357"/>
        <v>1.0909090909090908</v>
      </c>
      <c r="AH77" s="29">
        <f t="shared" si="357"/>
        <v>1.1171403962101636</v>
      </c>
      <c r="AI77" s="29">
        <f t="shared" si="357"/>
        <v>0.95819112627986347</v>
      </c>
      <c r="AJ77" s="29">
        <f t="shared" si="357"/>
        <v>1.2794612794612794</v>
      </c>
      <c r="AK77" s="29">
        <f t="shared" si="357"/>
        <v>1.165</v>
      </c>
      <c r="AL77" s="29">
        <f t="shared" si="357"/>
        <v>1.0756914119359535</v>
      </c>
      <c r="AM77" s="29">
        <f t="shared" si="357"/>
        <v>1.211111111111111</v>
      </c>
      <c r="AN77" s="29">
        <f t="shared" si="357"/>
        <v>1.327485380116959</v>
      </c>
      <c r="AO77" s="29">
        <f t="shared" si="357"/>
        <v>1.170854271356784</v>
      </c>
      <c r="AP77" s="29">
        <f t="shared" si="357"/>
        <v>1.1472684085510689</v>
      </c>
      <c r="AQ77" s="29">
        <f t="shared" si="357"/>
        <v>1.1221804511278195</v>
      </c>
      <c r="AR77" s="29">
        <f t="shared" si="357"/>
        <v>1.1798927245220741</v>
      </c>
      <c r="AS77" s="29">
        <f t="shared" si="357"/>
        <v>0.97333333333333338</v>
      </c>
      <c r="AT77" s="29">
        <f t="shared" si="357"/>
        <v>1.181964573268921</v>
      </c>
      <c r="AU77" s="29">
        <f t="shared" si="357"/>
        <v>1.1355140186915889</v>
      </c>
      <c r="AV77" s="29">
        <f t="shared" si="357"/>
        <v>1.1072607260726073</v>
      </c>
      <c r="AW77" s="29">
        <f t="shared" si="357"/>
        <v>1.0701203558346415</v>
      </c>
      <c r="AX77" s="29">
        <f t="shared" si="357"/>
        <v>1.2180790960451977</v>
      </c>
      <c r="AY77" s="29">
        <f t="shared" si="357"/>
        <v>1.3654708520179373</v>
      </c>
      <c r="AZ77" s="29">
        <f t="shared" si="357"/>
        <v>1.393939393939394</v>
      </c>
      <c r="BA77" s="29">
        <f t="shared" si="357"/>
        <v>1.2479338842975207</v>
      </c>
      <c r="BB77" s="29">
        <f t="shared" si="357"/>
        <v>1.3117100995414384</v>
      </c>
      <c r="BC77" s="29">
        <f t="shared" si="357"/>
        <v>1.1041852181656278</v>
      </c>
      <c r="BD77" s="29">
        <f t="shared" si="357"/>
        <v>1.2914124824026278</v>
      </c>
      <c r="BE77" s="29">
        <f t="shared" si="357"/>
        <v>1.0960451977401129</v>
      </c>
      <c r="BF77" s="29">
        <f t="shared" si="357"/>
        <v>1.2429062768701633</v>
      </c>
      <c r="BG77" s="29">
        <f t="shared" si="357"/>
        <v>1.2180062090375992</v>
      </c>
      <c r="BH77" s="29">
        <f t="shared" si="357"/>
        <v>1.2184057031756319</v>
      </c>
      <c r="BI77" s="29">
        <f t="shared" si="357"/>
        <v>1.1843651152281971</v>
      </c>
      <c r="BJ77" s="29">
        <f t="shared" si="357"/>
        <v>1.4010903426791277</v>
      </c>
      <c r="BK77" s="29">
        <f t="shared" si="357"/>
        <v>1.912560721721027</v>
      </c>
      <c r="BL77" s="29">
        <f t="shared" si="357"/>
        <v>1.1433126363483805</v>
      </c>
      <c r="BM77" s="29">
        <f t="shared" si="357"/>
        <v>1.2068965517241379</v>
      </c>
      <c r="BN77" s="29">
        <f t="shared" si="357"/>
        <v>1.3505976095617529</v>
      </c>
      <c r="BO77" s="29">
        <f t="shared" ref="BO77:CA77" si="358">IFERROR(BO5/BO4,0)</f>
        <v>1.2285714285714286</v>
      </c>
      <c r="BP77" s="29">
        <f t="shared" si="358"/>
        <v>1.2114285714285715</v>
      </c>
      <c r="BQ77" s="29">
        <f t="shared" si="358"/>
        <v>1.125</v>
      </c>
      <c r="BR77" s="29">
        <f t="shared" si="358"/>
        <v>1.1460221550855991</v>
      </c>
      <c r="BS77" s="29">
        <f t="shared" si="358"/>
        <v>1.056356487549148</v>
      </c>
      <c r="BT77" s="29">
        <f t="shared" si="358"/>
        <v>1.1234474971772677</v>
      </c>
      <c r="BU77" s="29">
        <f t="shared" si="358"/>
        <v>0.77431906614785995</v>
      </c>
      <c r="BV77" s="29">
        <f t="shared" si="358"/>
        <v>0.69625668449197864</v>
      </c>
      <c r="BW77" s="29">
        <f t="shared" si="358"/>
        <v>1.4705882352941178</v>
      </c>
      <c r="BX77" s="29">
        <f t="shared" si="358"/>
        <v>0</v>
      </c>
      <c r="BY77" s="29">
        <f t="shared" si="358"/>
        <v>1.8173076923076923</v>
      </c>
      <c r="BZ77" s="29">
        <f t="shared" si="358"/>
        <v>0.55458515283842791</v>
      </c>
      <c r="CA77" s="29">
        <f t="shared" si="358"/>
        <v>1.2191706546594687</v>
      </c>
    </row>
    <row r="78" spans="1:79" x14ac:dyDescent="0.2">
      <c r="A78" s="3" t="s">
        <v>162</v>
      </c>
      <c r="B78" s="29">
        <f t="shared" ref="B78:BM78" si="359">IFERROR(B6/B5,0)</f>
        <v>0.99325726141078841</v>
      </c>
      <c r="C78" s="29">
        <f t="shared" si="359"/>
        <v>0.80132450331125826</v>
      </c>
      <c r="D78" s="29">
        <f t="shared" si="359"/>
        <v>0.93333333333333335</v>
      </c>
      <c r="E78" s="29">
        <f t="shared" si="359"/>
        <v>1.1979166666666667</v>
      </c>
      <c r="F78" s="29">
        <f t="shared" si="359"/>
        <v>0.99319727891156462</v>
      </c>
      <c r="G78" s="29">
        <f t="shared" si="359"/>
        <v>1.1744186046511629</v>
      </c>
      <c r="H78" s="29">
        <f t="shared" si="359"/>
        <v>0.92822966507177029</v>
      </c>
      <c r="I78" s="29">
        <f t="shared" si="359"/>
        <v>1.2448979591836735</v>
      </c>
      <c r="J78" s="29">
        <f t="shared" si="359"/>
        <v>0.88515406162464982</v>
      </c>
      <c r="K78" s="29">
        <f t="shared" si="359"/>
        <v>1.0298507462686568</v>
      </c>
      <c r="L78" s="29">
        <f t="shared" si="359"/>
        <v>1.1931330472103003</v>
      </c>
      <c r="M78" s="29">
        <f t="shared" si="359"/>
        <v>1.044041450777202</v>
      </c>
      <c r="N78" s="29">
        <f t="shared" si="359"/>
        <v>1.0100671140939597</v>
      </c>
      <c r="O78" s="29">
        <f t="shared" si="359"/>
        <v>1.1590909090909092</v>
      </c>
      <c r="P78" s="29">
        <f t="shared" si="359"/>
        <v>0.87375621890547261</v>
      </c>
      <c r="Q78" s="29">
        <f t="shared" si="359"/>
        <v>1.4</v>
      </c>
      <c r="R78" s="29">
        <f t="shared" si="359"/>
        <v>1.606060606060606</v>
      </c>
      <c r="S78" s="29">
        <f t="shared" si="359"/>
        <v>0.80582524271844658</v>
      </c>
      <c r="T78" s="29">
        <f t="shared" si="359"/>
        <v>0.79859894921190888</v>
      </c>
      <c r="U78" s="29">
        <f t="shared" si="359"/>
        <v>0.86610878661087864</v>
      </c>
      <c r="V78" s="29">
        <f t="shared" si="359"/>
        <v>0.8867924528301887</v>
      </c>
      <c r="W78" s="29">
        <f t="shared" si="359"/>
        <v>0.7265625</v>
      </c>
      <c r="X78" s="29">
        <f t="shared" si="359"/>
        <v>1.2542372881355932</v>
      </c>
      <c r="Y78" s="29">
        <f t="shared" si="359"/>
        <v>0.98319327731092432</v>
      </c>
      <c r="Z78" s="29">
        <f t="shared" si="359"/>
        <v>1.0616723420355656</v>
      </c>
      <c r="AA78" s="29">
        <f t="shared" si="359"/>
        <v>0.13043478260869565</v>
      </c>
      <c r="AB78" s="29">
        <f t="shared" si="359"/>
        <v>1.0669984686064318</v>
      </c>
      <c r="AC78" s="29">
        <f t="shared" si="359"/>
        <v>2</v>
      </c>
      <c r="AD78" s="29">
        <f t="shared" si="359"/>
        <v>1.0166666666666666</v>
      </c>
      <c r="AE78" s="29">
        <f t="shared" si="359"/>
        <v>0</v>
      </c>
      <c r="AF78" s="29">
        <f t="shared" si="359"/>
        <v>1.02803738317757</v>
      </c>
      <c r="AG78" s="29">
        <f t="shared" si="359"/>
        <v>1</v>
      </c>
      <c r="AH78" s="29">
        <f t="shared" si="359"/>
        <v>0.98862760215882806</v>
      </c>
      <c r="AI78" s="29">
        <f t="shared" si="359"/>
        <v>0.87622439893143367</v>
      </c>
      <c r="AJ78" s="29">
        <f t="shared" si="359"/>
        <v>0.91447368421052633</v>
      </c>
      <c r="AK78" s="29">
        <f t="shared" si="359"/>
        <v>0.98283261802575106</v>
      </c>
      <c r="AL78" s="29">
        <f t="shared" si="359"/>
        <v>1.2232746955345062</v>
      </c>
      <c r="AM78" s="29">
        <f t="shared" si="359"/>
        <v>1.036697247706422</v>
      </c>
      <c r="AN78" s="29">
        <f t="shared" si="359"/>
        <v>1.1497797356828194</v>
      </c>
      <c r="AO78" s="29">
        <f t="shared" si="359"/>
        <v>0.87696709585121602</v>
      </c>
      <c r="AP78" s="29">
        <f t="shared" si="359"/>
        <v>0.9503105590062112</v>
      </c>
      <c r="AQ78" s="29">
        <f t="shared" si="359"/>
        <v>1.0804020100502512</v>
      </c>
      <c r="AR78" s="29">
        <f t="shared" si="359"/>
        <v>0.889031355635855</v>
      </c>
      <c r="AS78" s="29">
        <f t="shared" si="359"/>
        <v>0.87671232876712324</v>
      </c>
      <c r="AT78" s="29">
        <f t="shared" si="359"/>
        <v>0.95776566757493187</v>
      </c>
      <c r="AU78" s="29">
        <f t="shared" si="359"/>
        <v>0.90946502057613166</v>
      </c>
      <c r="AV78" s="29">
        <f t="shared" si="359"/>
        <v>0.93517138599105809</v>
      </c>
      <c r="AW78" s="29">
        <f t="shared" si="359"/>
        <v>0.90757946210268947</v>
      </c>
      <c r="AX78" s="29">
        <f t="shared" si="359"/>
        <v>0.92393320964749537</v>
      </c>
      <c r="AY78" s="29">
        <f t="shared" si="359"/>
        <v>0.68472906403940892</v>
      </c>
      <c r="AZ78" s="29">
        <f t="shared" si="359"/>
        <v>0.90096618357487923</v>
      </c>
      <c r="BA78" s="29">
        <f t="shared" si="359"/>
        <v>0.92788815305371597</v>
      </c>
      <c r="BB78" s="29">
        <f t="shared" si="359"/>
        <v>0.95416950886766716</v>
      </c>
      <c r="BC78" s="29">
        <f t="shared" si="359"/>
        <v>1.0975806451612904</v>
      </c>
      <c r="BD78" s="29">
        <f t="shared" si="359"/>
        <v>0.88880813953488369</v>
      </c>
      <c r="BE78" s="29">
        <f t="shared" si="359"/>
        <v>0.91237113402061853</v>
      </c>
      <c r="BF78" s="29">
        <f t="shared" si="359"/>
        <v>0.96471809062608094</v>
      </c>
      <c r="BG78" s="29">
        <f t="shared" si="359"/>
        <v>0.98045879354290566</v>
      </c>
      <c r="BH78" s="29">
        <f t="shared" si="359"/>
        <v>0.94574468085106378</v>
      </c>
      <c r="BI78" s="29">
        <f t="shared" si="359"/>
        <v>0.99771079740557034</v>
      </c>
      <c r="BJ78" s="29">
        <f t="shared" si="359"/>
        <v>0.89401519362608861</v>
      </c>
      <c r="BK78" s="29">
        <f t="shared" si="359"/>
        <v>0.99818577648766327</v>
      </c>
      <c r="BL78" s="29">
        <f t="shared" si="359"/>
        <v>1.0154117129018054</v>
      </c>
      <c r="BM78" s="29">
        <f t="shared" si="359"/>
        <v>0.99285714285714288</v>
      </c>
      <c r="BN78" s="29">
        <f t="shared" ref="BN78:CA78" si="360">IFERROR(BN6/BN5,0)</f>
        <v>0.92625368731563418</v>
      </c>
      <c r="BO78" s="29">
        <f t="shared" si="360"/>
        <v>0.97209302325581393</v>
      </c>
      <c r="BP78" s="29">
        <f t="shared" si="360"/>
        <v>1.0778301886792452</v>
      </c>
      <c r="BQ78" s="29">
        <f t="shared" si="360"/>
        <v>1.0497076023391814</v>
      </c>
      <c r="BR78" s="29">
        <f t="shared" si="360"/>
        <v>1.0149384885764499</v>
      </c>
      <c r="BS78" s="29">
        <f t="shared" si="360"/>
        <v>0.97518610421836227</v>
      </c>
      <c r="BT78" s="29">
        <f t="shared" si="360"/>
        <v>1.0190954773869347</v>
      </c>
      <c r="BU78" s="29">
        <f t="shared" si="360"/>
        <v>1.0974874371859296</v>
      </c>
      <c r="BV78" s="29">
        <f t="shared" si="360"/>
        <v>0.75729646697388631</v>
      </c>
      <c r="BW78" s="29">
        <f t="shared" si="360"/>
        <v>1.1200000000000001</v>
      </c>
      <c r="BX78" s="29">
        <f t="shared" si="360"/>
        <v>2.3333333333333335</v>
      </c>
      <c r="BY78" s="29">
        <f t="shared" si="360"/>
        <v>2.2592592592592591</v>
      </c>
      <c r="BZ78" s="29">
        <f t="shared" si="360"/>
        <v>1.078740157480315</v>
      </c>
      <c r="CA78" s="29">
        <f t="shared" si="360"/>
        <v>0.96291283161884134</v>
      </c>
    </row>
    <row r="79" spans="1:79" x14ac:dyDescent="0.2">
      <c r="A79" s="3" t="s">
        <v>163</v>
      </c>
      <c r="B79" s="29">
        <f t="shared" ref="B79:BM79" si="361">IFERROR(B7/B6,0)</f>
        <v>1.0490861618798955</v>
      </c>
      <c r="C79" s="29">
        <f t="shared" si="361"/>
        <v>0.51239669421487599</v>
      </c>
      <c r="D79" s="29">
        <f t="shared" si="361"/>
        <v>1.4285714285714286</v>
      </c>
      <c r="E79" s="29">
        <f t="shared" si="361"/>
        <v>1.1565217391304348</v>
      </c>
      <c r="F79" s="29">
        <f t="shared" si="361"/>
        <v>1.0342465753424657</v>
      </c>
      <c r="G79" s="29">
        <f t="shared" si="361"/>
        <v>1.0693069306930694</v>
      </c>
      <c r="H79" s="29">
        <f t="shared" si="361"/>
        <v>1.115979381443299</v>
      </c>
      <c r="I79" s="29">
        <f t="shared" si="361"/>
        <v>0.93442622950819676</v>
      </c>
      <c r="J79" s="29">
        <f t="shared" si="361"/>
        <v>0.98101265822784811</v>
      </c>
      <c r="K79" s="29">
        <f t="shared" si="361"/>
        <v>1.2318840579710144</v>
      </c>
      <c r="L79" s="29">
        <f t="shared" si="361"/>
        <v>1.1798561151079137</v>
      </c>
      <c r="M79" s="29">
        <f t="shared" si="361"/>
        <v>0.96277915632754341</v>
      </c>
      <c r="N79" s="29">
        <f t="shared" si="361"/>
        <v>0.95016611295681064</v>
      </c>
      <c r="O79" s="29">
        <f t="shared" si="361"/>
        <v>1</v>
      </c>
      <c r="P79" s="29">
        <f t="shared" si="361"/>
        <v>0.85053380782918153</v>
      </c>
      <c r="Q79" s="29">
        <f t="shared" si="361"/>
        <v>0.6428571428571429</v>
      </c>
      <c r="R79" s="29">
        <f t="shared" si="361"/>
        <v>1.0943396226415094</v>
      </c>
      <c r="S79" s="29">
        <f t="shared" si="361"/>
        <v>0.95180722891566261</v>
      </c>
      <c r="T79" s="29">
        <f t="shared" si="361"/>
        <v>0.95833333333333337</v>
      </c>
      <c r="U79" s="29">
        <f t="shared" si="361"/>
        <v>0.6280193236714976</v>
      </c>
      <c r="V79" s="29">
        <f t="shared" si="361"/>
        <v>0.95035460992907805</v>
      </c>
      <c r="W79" s="29">
        <f t="shared" si="361"/>
        <v>0.66129032258064513</v>
      </c>
      <c r="X79" s="29">
        <f t="shared" si="361"/>
        <v>0.77702702702702697</v>
      </c>
      <c r="Y79" s="29">
        <f t="shared" si="361"/>
        <v>0.94017094017094016</v>
      </c>
      <c r="Z79" s="29">
        <f t="shared" si="361"/>
        <v>1.0509622238061298</v>
      </c>
      <c r="AA79" s="29">
        <f t="shared" si="361"/>
        <v>1.3333333333333333</v>
      </c>
      <c r="AB79" s="29">
        <f t="shared" si="361"/>
        <v>1.0541801219949767</v>
      </c>
      <c r="AC79" s="29">
        <f t="shared" si="361"/>
        <v>0.4375</v>
      </c>
      <c r="AD79" s="29">
        <f t="shared" si="361"/>
        <v>1.1229508196721312</v>
      </c>
      <c r="AE79" s="29">
        <f t="shared" si="361"/>
        <v>0</v>
      </c>
      <c r="AF79" s="29">
        <f t="shared" si="361"/>
        <v>1.1272727272727272</v>
      </c>
      <c r="AG79" s="29">
        <f t="shared" si="361"/>
        <v>1.0833333333333333</v>
      </c>
      <c r="AH79" s="29">
        <f t="shared" si="361"/>
        <v>1.0239812829011503</v>
      </c>
      <c r="AI79" s="29">
        <f t="shared" si="361"/>
        <v>1.0609756097560976</v>
      </c>
      <c r="AJ79" s="29">
        <f t="shared" si="361"/>
        <v>1.0330935251798561</v>
      </c>
      <c r="AK79" s="29">
        <f t="shared" si="361"/>
        <v>1.0698689956331877</v>
      </c>
      <c r="AL79" s="29">
        <f t="shared" si="361"/>
        <v>1.0365044247787611</v>
      </c>
      <c r="AM79" s="29">
        <f t="shared" si="361"/>
        <v>1.0324483775811208</v>
      </c>
      <c r="AN79" s="29">
        <f t="shared" si="361"/>
        <v>1.0881226053639848</v>
      </c>
      <c r="AO79" s="29">
        <f t="shared" si="361"/>
        <v>0.98205546492659057</v>
      </c>
      <c r="AP79" s="29">
        <f t="shared" si="361"/>
        <v>0.98910675381263613</v>
      </c>
      <c r="AQ79" s="29">
        <f t="shared" si="361"/>
        <v>0.95813953488372094</v>
      </c>
      <c r="AR79" s="29">
        <f t="shared" si="361"/>
        <v>0.99318211616625152</v>
      </c>
      <c r="AS79" s="29">
        <f t="shared" si="361"/>
        <v>0.921875</v>
      </c>
      <c r="AT79" s="29">
        <f t="shared" si="361"/>
        <v>1.0014224751066856</v>
      </c>
      <c r="AU79" s="29">
        <f t="shared" si="361"/>
        <v>1.0180995475113122</v>
      </c>
      <c r="AV79" s="29">
        <f t="shared" si="361"/>
        <v>0.96334661354581674</v>
      </c>
      <c r="AW79" s="29">
        <f t="shared" si="361"/>
        <v>1.0274784482758621</v>
      </c>
      <c r="AX79" s="29">
        <f t="shared" si="361"/>
        <v>0.92871485943775101</v>
      </c>
      <c r="AY79" s="29">
        <f t="shared" si="361"/>
        <v>1.0731414868105515</v>
      </c>
      <c r="AZ79" s="29">
        <f t="shared" si="361"/>
        <v>0.99463806970509383</v>
      </c>
      <c r="BA79" s="29">
        <f t="shared" si="361"/>
        <v>0.9682791435368755</v>
      </c>
      <c r="BB79" s="29">
        <f t="shared" si="361"/>
        <v>0.97788302578079622</v>
      </c>
      <c r="BC79" s="29">
        <f t="shared" si="361"/>
        <v>0.96326230712711247</v>
      </c>
      <c r="BD79" s="29">
        <f t="shared" si="361"/>
        <v>0.82706459525756337</v>
      </c>
      <c r="BE79" s="29">
        <f t="shared" si="361"/>
        <v>0.88983050847457623</v>
      </c>
      <c r="BF79" s="29">
        <f t="shared" si="361"/>
        <v>0.9910362136966655</v>
      </c>
      <c r="BG79" s="29">
        <f t="shared" si="361"/>
        <v>0.98382437897169261</v>
      </c>
      <c r="BH79" s="29">
        <f t="shared" si="361"/>
        <v>1.0253093363329584</v>
      </c>
      <c r="BI79" s="29">
        <f t="shared" si="361"/>
        <v>1.0114722753346079</v>
      </c>
      <c r="BJ79" s="29">
        <f t="shared" si="361"/>
        <v>0.88704663212435231</v>
      </c>
      <c r="BK79" s="29">
        <f t="shared" si="361"/>
        <v>1.2064703744093057</v>
      </c>
      <c r="BL79" s="29">
        <f t="shared" si="361"/>
        <v>1.0524718126626194</v>
      </c>
      <c r="BM79" s="29">
        <f t="shared" si="361"/>
        <v>1.1079136690647482</v>
      </c>
      <c r="BN79" s="29">
        <f t="shared" ref="BN79:CA79" si="362">IFERROR(BN7/BN6,0)</f>
        <v>0.95859872611464969</v>
      </c>
      <c r="BO79" s="29">
        <f t="shared" si="362"/>
        <v>1.0574162679425838</v>
      </c>
      <c r="BP79" s="29">
        <f t="shared" si="362"/>
        <v>1.12363238512035</v>
      </c>
      <c r="BQ79" s="29">
        <f t="shared" si="362"/>
        <v>1.0696378830083566</v>
      </c>
      <c r="BR79" s="29">
        <f t="shared" si="362"/>
        <v>1.0744588744588746</v>
      </c>
      <c r="BS79" s="29">
        <f t="shared" si="362"/>
        <v>1.0089058524173029</v>
      </c>
      <c r="BT79" s="29">
        <f t="shared" si="362"/>
        <v>1.0387902695595004</v>
      </c>
      <c r="BU79" s="29">
        <f t="shared" si="362"/>
        <v>0.91391941391941389</v>
      </c>
      <c r="BV79" s="29">
        <f t="shared" si="362"/>
        <v>5.6795131845841784E-2</v>
      </c>
      <c r="BW79" s="29">
        <f t="shared" si="362"/>
        <v>0.39285714285714285</v>
      </c>
      <c r="BX79" s="29">
        <f t="shared" si="362"/>
        <v>0</v>
      </c>
      <c r="BY79" s="29">
        <f t="shared" si="362"/>
        <v>2.0281030444964872</v>
      </c>
      <c r="BZ79" s="29">
        <f t="shared" si="362"/>
        <v>0.67883211678832112</v>
      </c>
      <c r="CA79" s="29">
        <f t="shared" si="362"/>
        <v>0.99742961564721477</v>
      </c>
    </row>
    <row r="80" spans="1:79" x14ac:dyDescent="0.2">
      <c r="A80" s="3" t="s">
        <v>164</v>
      </c>
      <c r="B80" s="29">
        <f t="shared" ref="B80:BM80" si="363">IFERROR(B8/B7,0)</f>
        <v>1.0691886510701842</v>
      </c>
      <c r="C80" s="29">
        <f t="shared" si="363"/>
        <v>0.95161290322580649</v>
      </c>
      <c r="D80" s="29">
        <f t="shared" si="363"/>
        <v>0.97499999999999998</v>
      </c>
      <c r="E80" s="29">
        <f t="shared" si="363"/>
        <v>1.1428571428571428</v>
      </c>
      <c r="F80" s="29">
        <f t="shared" si="363"/>
        <v>1.0662251655629138</v>
      </c>
      <c r="G80" s="29">
        <f t="shared" si="363"/>
        <v>1.212962962962963</v>
      </c>
      <c r="H80" s="29">
        <f t="shared" si="363"/>
        <v>1.0969976905311778</v>
      </c>
      <c r="I80" s="29">
        <f t="shared" si="363"/>
        <v>1.2807017543859649</v>
      </c>
      <c r="J80" s="29">
        <f t="shared" si="363"/>
        <v>1.0580645161290323</v>
      </c>
      <c r="K80" s="29">
        <f t="shared" si="363"/>
        <v>0.82352941176470584</v>
      </c>
      <c r="L80" s="29">
        <f t="shared" si="363"/>
        <v>1.0304878048780488</v>
      </c>
      <c r="M80" s="29">
        <f t="shared" si="363"/>
        <v>1.0567010309278351</v>
      </c>
      <c r="N80" s="29">
        <f t="shared" si="363"/>
        <v>1.0594405594405594</v>
      </c>
      <c r="O80" s="29">
        <f t="shared" si="363"/>
        <v>1.0490196078431373</v>
      </c>
      <c r="P80" s="29">
        <f t="shared" si="363"/>
        <v>1.18744769874477</v>
      </c>
      <c r="Q80" s="29">
        <f t="shared" si="363"/>
        <v>0</v>
      </c>
      <c r="R80" s="29">
        <f t="shared" si="363"/>
        <v>1</v>
      </c>
      <c r="S80" s="29">
        <f t="shared" si="363"/>
        <v>1.1772151898734178</v>
      </c>
      <c r="T80" s="29">
        <f t="shared" si="363"/>
        <v>1.1807780320366132</v>
      </c>
      <c r="U80" s="29">
        <f t="shared" si="363"/>
        <v>1.176923076923077</v>
      </c>
      <c r="V80" s="29">
        <f t="shared" si="363"/>
        <v>1.0597014925373134</v>
      </c>
      <c r="W80" s="29">
        <f t="shared" si="363"/>
        <v>1.2520325203252032</v>
      </c>
      <c r="X80" s="29">
        <f t="shared" si="363"/>
        <v>1.4782608695652173</v>
      </c>
      <c r="Y80" s="29">
        <f t="shared" si="363"/>
        <v>1.209090909090909</v>
      </c>
      <c r="Z80" s="29">
        <f t="shared" si="363"/>
        <v>1.0993557138012886</v>
      </c>
      <c r="AA80" s="29">
        <f t="shared" si="363"/>
        <v>1.25</v>
      </c>
      <c r="AB80" s="29">
        <f t="shared" si="363"/>
        <v>1.0966643975493533</v>
      </c>
      <c r="AC80" s="29">
        <f t="shared" si="363"/>
        <v>2.1428571428571428</v>
      </c>
      <c r="AD80" s="29">
        <f t="shared" si="363"/>
        <v>1.2700729927007299</v>
      </c>
      <c r="AE80" s="29">
        <f t="shared" si="363"/>
        <v>0</v>
      </c>
      <c r="AF80" s="29">
        <f t="shared" si="363"/>
        <v>1.2580645161290323</v>
      </c>
      <c r="AG80" s="29">
        <f t="shared" si="363"/>
        <v>1.3846153846153846</v>
      </c>
      <c r="AH80" s="29">
        <f t="shared" si="363"/>
        <v>1.1843107387661842</v>
      </c>
      <c r="AI80" s="29">
        <f t="shared" si="363"/>
        <v>1.2298850574712643</v>
      </c>
      <c r="AJ80" s="29">
        <f t="shared" si="363"/>
        <v>0.97493036211699169</v>
      </c>
      <c r="AK80" s="29">
        <f t="shared" si="363"/>
        <v>1.2448979591836735</v>
      </c>
      <c r="AL80" s="29">
        <f t="shared" si="363"/>
        <v>1.3607257203842049</v>
      </c>
      <c r="AM80" s="29">
        <f t="shared" si="363"/>
        <v>1.2514285714285713</v>
      </c>
      <c r="AN80" s="29">
        <f t="shared" si="363"/>
        <v>1.091549295774648</v>
      </c>
      <c r="AO80" s="29">
        <f t="shared" si="363"/>
        <v>1.0797342192691031</v>
      </c>
      <c r="AP80" s="29">
        <f t="shared" si="363"/>
        <v>1.169603524229075</v>
      </c>
      <c r="AQ80" s="29">
        <f t="shared" si="363"/>
        <v>1.1763754045307444</v>
      </c>
      <c r="AR80" s="29">
        <f t="shared" si="363"/>
        <v>1.1132673267326734</v>
      </c>
      <c r="AS80" s="29">
        <f t="shared" si="363"/>
        <v>1.1186440677966101</v>
      </c>
      <c r="AT80" s="29">
        <f t="shared" si="363"/>
        <v>1.109375</v>
      </c>
      <c r="AU80" s="29">
        <f t="shared" si="363"/>
        <v>1.0888888888888888</v>
      </c>
      <c r="AV80" s="29">
        <f t="shared" si="363"/>
        <v>1.1472291149710505</v>
      </c>
      <c r="AW80" s="29">
        <f t="shared" si="363"/>
        <v>1.0959622443628736</v>
      </c>
      <c r="AX80" s="29">
        <f t="shared" si="363"/>
        <v>1.107027027027027</v>
      </c>
      <c r="AY80" s="29">
        <f t="shared" si="363"/>
        <v>0.95642458100558658</v>
      </c>
      <c r="AZ80" s="29">
        <f t="shared" si="363"/>
        <v>1.1859838274932615</v>
      </c>
      <c r="BA80" s="29">
        <f t="shared" si="363"/>
        <v>1.2104832104832104</v>
      </c>
      <c r="BB80" s="29">
        <f t="shared" si="363"/>
        <v>1.0843461573608699</v>
      </c>
      <c r="BC80" s="29">
        <f t="shared" si="363"/>
        <v>1.0259344012204423</v>
      </c>
      <c r="BD80" s="29">
        <f t="shared" si="363"/>
        <v>1.161641127039051</v>
      </c>
      <c r="BE80" s="29">
        <f t="shared" si="363"/>
        <v>0.99682539682539684</v>
      </c>
      <c r="BF80" s="29">
        <f t="shared" si="363"/>
        <v>1.0463096960926195</v>
      </c>
      <c r="BG80" s="29">
        <f t="shared" si="363"/>
        <v>1.1594245449207281</v>
      </c>
      <c r="BH80" s="29">
        <f t="shared" si="363"/>
        <v>1.2002194185408668</v>
      </c>
      <c r="BI80" s="29">
        <f t="shared" si="363"/>
        <v>1.1693761814744801</v>
      </c>
      <c r="BJ80" s="29">
        <f t="shared" si="363"/>
        <v>1.3028037383177571</v>
      </c>
      <c r="BK80" s="29">
        <f t="shared" si="363"/>
        <v>0.61012353118409157</v>
      </c>
      <c r="BL80" s="29">
        <f t="shared" si="363"/>
        <v>1.1694822139815959</v>
      </c>
      <c r="BM80" s="29">
        <f t="shared" si="363"/>
        <v>1.0779220779220779</v>
      </c>
      <c r="BN80" s="29">
        <f t="shared" ref="BN80:CA80" si="364">IFERROR(BN8/BN7,0)</f>
        <v>1.1362126245847175</v>
      </c>
      <c r="BO80" s="29">
        <f t="shared" si="364"/>
        <v>1.2352941176470589</v>
      </c>
      <c r="BP80" s="29">
        <f t="shared" si="364"/>
        <v>1.1762414800389485</v>
      </c>
      <c r="BQ80" s="29">
        <f t="shared" si="364"/>
        <v>1.2526041666666667</v>
      </c>
      <c r="BR80" s="29">
        <f t="shared" si="364"/>
        <v>1.1635777598710717</v>
      </c>
      <c r="BS80" s="29">
        <f t="shared" si="364"/>
        <v>1.1740226986128626</v>
      </c>
      <c r="BT80" s="29">
        <f t="shared" si="364"/>
        <v>1.1613924050632911</v>
      </c>
      <c r="BU80" s="29">
        <f t="shared" si="364"/>
        <v>1.2004008016032064</v>
      </c>
      <c r="BV80" s="29">
        <f t="shared" si="364"/>
        <v>0.9642857142857143</v>
      </c>
      <c r="BW80" s="29">
        <f t="shared" si="364"/>
        <v>9.0909090909090912E-2</v>
      </c>
      <c r="BX80" s="29">
        <f t="shared" si="364"/>
        <v>0</v>
      </c>
      <c r="BY80" s="29">
        <f t="shared" si="364"/>
        <v>1.2748267898383372</v>
      </c>
      <c r="BZ80" s="29">
        <f t="shared" si="364"/>
        <v>0.70967741935483875</v>
      </c>
      <c r="CA80" s="29">
        <f t="shared" si="364"/>
        <v>1.1171934769478558</v>
      </c>
    </row>
    <row r="81" spans="1:79" x14ac:dyDescent="0.2">
      <c r="A81" s="3" t="s">
        <v>165</v>
      </c>
      <c r="B81" s="29">
        <f t="shared" ref="B81:BM81" si="365">IFERROR(B9/B8,0)</f>
        <v>1.1084729981378025</v>
      </c>
      <c r="C81" s="29">
        <f t="shared" si="365"/>
        <v>1.1016949152542372</v>
      </c>
      <c r="D81" s="29">
        <f t="shared" si="365"/>
        <v>1</v>
      </c>
      <c r="E81" s="29">
        <f t="shared" si="365"/>
        <v>1.0460526315789473</v>
      </c>
      <c r="F81" s="29">
        <f t="shared" si="365"/>
        <v>1.1138716356107661</v>
      </c>
      <c r="G81" s="29">
        <f t="shared" si="365"/>
        <v>1.0610687022900764</v>
      </c>
      <c r="H81" s="29">
        <f t="shared" si="365"/>
        <v>1.0547368421052632</v>
      </c>
      <c r="I81" s="29">
        <f t="shared" si="365"/>
        <v>1</v>
      </c>
      <c r="J81" s="29">
        <f t="shared" si="365"/>
        <v>1.0914634146341464</v>
      </c>
      <c r="K81" s="29">
        <f t="shared" si="365"/>
        <v>1.2428571428571429</v>
      </c>
      <c r="L81" s="29">
        <f t="shared" si="365"/>
        <v>1.2485207100591715</v>
      </c>
      <c r="M81" s="29">
        <f t="shared" si="365"/>
        <v>1.1000000000000001</v>
      </c>
      <c r="N81" s="29">
        <f t="shared" si="365"/>
        <v>1.0495049504950495</v>
      </c>
      <c r="O81" s="29">
        <f t="shared" si="365"/>
        <v>1.2429906542056075</v>
      </c>
      <c r="P81" s="29">
        <f t="shared" si="365"/>
        <v>1.0909090909090908</v>
      </c>
      <c r="Q81" s="29">
        <f t="shared" si="365"/>
        <v>0</v>
      </c>
      <c r="R81" s="29">
        <f t="shared" si="365"/>
        <v>1.1206896551724137</v>
      </c>
      <c r="S81" s="29">
        <f t="shared" si="365"/>
        <v>1.1935483870967742</v>
      </c>
      <c r="T81" s="29">
        <f t="shared" si="365"/>
        <v>1.2635658914728682</v>
      </c>
      <c r="U81" s="29">
        <f t="shared" si="365"/>
        <v>0.92156862745098034</v>
      </c>
      <c r="V81" s="29">
        <f t="shared" si="365"/>
        <v>1.0774647887323943</v>
      </c>
      <c r="W81" s="29">
        <f t="shared" si="365"/>
        <v>0.90259740259740262</v>
      </c>
      <c r="X81" s="29">
        <f t="shared" si="365"/>
        <v>0.75294117647058822</v>
      </c>
      <c r="Y81" s="29">
        <f t="shared" si="365"/>
        <v>1.1654135338345866</v>
      </c>
      <c r="Z81" s="29">
        <f t="shared" si="365"/>
        <v>1.1779765576804442</v>
      </c>
      <c r="AA81" s="29">
        <f t="shared" si="365"/>
        <v>3.2</v>
      </c>
      <c r="AB81" s="29">
        <f t="shared" si="365"/>
        <v>1.1734947237740534</v>
      </c>
      <c r="AC81" s="29">
        <f t="shared" si="365"/>
        <v>1.4666666666666666</v>
      </c>
      <c r="AD81" s="29">
        <f t="shared" si="365"/>
        <v>1.1264367816091954</v>
      </c>
      <c r="AE81" s="29">
        <f t="shared" si="365"/>
        <v>0</v>
      </c>
      <c r="AF81" s="29">
        <f t="shared" si="365"/>
        <v>1.1474358974358974</v>
      </c>
      <c r="AG81" s="29">
        <f t="shared" si="365"/>
        <v>0.94444444444444442</v>
      </c>
      <c r="AH81" s="29">
        <f t="shared" si="365"/>
        <v>1.1001607717041801</v>
      </c>
      <c r="AI81" s="29">
        <f t="shared" si="365"/>
        <v>1.1612149532710281</v>
      </c>
      <c r="AJ81" s="29">
        <f t="shared" si="365"/>
        <v>0.83142857142857141</v>
      </c>
      <c r="AK81" s="29">
        <f t="shared" si="365"/>
        <v>1.098360655737705</v>
      </c>
      <c r="AL81" s="29">
        <f t="shared" si="365"/>
        <v>1.0925490196078431</v>
      </c>
      <c r="AM81" s="29">
        <f t="shared" si="365"/>
        <v>1.1210045662100456</v>
      </c>
      <c r="AN81" s="29">
        <f t="shared" si="365"/>
        <v>1.2129032258064516</v>
      </c>
      <c r="AO81" s="29">
        <f t="shared" si="365"/>
        <v>1.1200000000000001</v>
      </c>
      <c r="AP81" s="29">
        <f t="shared" si="365"/>
        <v>1.1412429378531073</v>
      </c>
      <c r="AQ81" s="29">
        <f t="shared" si="365"/>
        <v>1.156808803301238</v>
      </c>
      <c r="AR81" s="29">
        <f t="shared" si="365"/>
        <v>1.0834815605359895</v>
      </c>
      <c r="AS81" s="29">
        <f t="shared" si="365"/>
        <v>1.0378787878787878</v>
      </c>
      <c r="AT81" s="29">
        <f t="shared" si="365"/>
        <v>1.1306017925736236</v>
      </c>
      <c r="AU81" s="29">
        <f t="shared" si="365"/>
        <v>1.1183673469387756</v>
      </c>
      <c r="AV81" s="29">
        <f t="shared" si="365"/>
        <v>1.0706560922855084</v>
      </c>
      <c r="AW81" s="29">
        <f t="shared" si="365"/>
        <v>1.0564593301435408</v>
      </c>
      <c r="AX81" s="29">
        <f t="shared" si="365"/>
        <v>1.013671875</v>
      </c>
      <c r="AY81" s="29">
        <f t="shared" si="365"/>
        <v>1.2126168224299065</v>
      </c>
      <c r="AZ81" s="29">
        <f t="shared" si="365"/>
        <v>1.0818181818181818</v>
      </c>
      <c r="BA81" s="29">
        <f t="shared" si="365"/>
        <v>1.0811907983761839</v>
      </c>
      <c r="BB81" s="29">
        <f t="shared" si="365"/>
        <v>1.1581830439912355</v>
      </c>
      <c r="BC81" s="29">
        <f t="shared" si="365"/>
        <v>1.237918215613383</v>
      </c>
      <c r="BD81" s="29">
        <f t="shared" si="365"/>
        <v>1.1561702127659574</v>
      </c>
      <c r="BE81" s="29">
        <f t="shared" si="365"/>
        <v>1.0318471337579618</v>
      </c>
      <c r="BF81" s="29">
        <f t="shared" si="365"/>
        <v>1.1843015214384509</v>
      </c>
      <c r="BG81" s="29">
        <f t="shared" si="365"/>
        <v>1.158774373259053</v>
      </c>
      <c r="BH81" s="29">
        <f t="shared" si="365"/>
        <v>1.1371115173674589</v>
      </c>
      <c r="BI81" s="29">
        <f t="shared" si="365"/>
        <v>1.2130617523440026</v>
      </c>
      <c r="BJ81" s="29">
        <f t="shared" si="365"/>
        <v>1.2006814921090387</v>
      </c>
      <c r="BK81" s="29">
        <f t="shared" si="365"/>
        <v>0.91061728395061725</v>
      </c>
      <c r="BL81" s="29">
        <f t="shared" si="365"/>
        <v>1.1064004697592484</v>
      </c>
      <c r="BM81" s="29">
        <f t="shared" si="365"/>
        <v>1.0963855421686748</v>
      </c>
      <c r="BN81" s="29">
        <f t="shared" ref="BN81:CA81" si="366">IFERROR(BN9/BN8,0)</f>
        <v>1.0789473684210527</v>
      </c>
      <c r="BO81" s="29">
        <f t="shared" si="366"/>
        <v>0.99633699633699635</v>
      </c>
      <c r="BP81" s="29">
        <f t="shared" si="366"/>
        <v>1.2036423841059603</v>
      </c>
      <c r="BQ81" s="29">
        <f t="shared" si="366"/>
        <v>1.0706860706860706</v>
      </c>
      <c r="BR81" s="29">
        <f t="shared" si="366"/>
        <v>1.1412742382271468</v>
      </c>
      <c r="BS81" s="29">
        <f t="shared" si="366"/>
        <v>1.0998925886143931</v>
      </c>
      <c r="BT81" s="29">
        <f t="shared" si="366"/>
        <v>1.0782016348773842</v>
      </c>
      <c r="BU81" s="29">
        <f t="shared" si="366"/>
        <v>0.92570951585976624</v>
      </c>
      <c r="BV81" s="29">
        <f t="shared" si="366"/>
        <v>1.3703703703703705</v>
      </c>
      <c r="BW81" s="29">
        <f t="shared" si="366"/>
        <v>1</v>
      </c>
      <c r="BX81" s="29">
        <f t="shared" si="366"/>
        <v>0</v>
      </c>
      <c r="BY81" s="29">
        <f t="shared" si="366"/>
        <v>0.90851449275362317</v>
      </c>
      <c r="BZ81" s="29">
        <f t="shared" si="366"/>
        <v>1.0303030303030303</v>
      </c>
      <c r="CA81" s="29">
        <f t="shared" si="366"/>
        <v>1.1243444882953992</v>
      </c>
    </row>
    <row r="82" spans="1:79" x14ac:dyDescent="0.2">
      <c r="A82" s="3" t="s">
        <v>166</v>
      </c>
      <c r="B82" s="29">
        <f t="shared" ref="B82:BM82" si="367">IFERROR(B10/B9,0)</f>
        <v>1.0848383032339353</v>
      </c>
      <c r="C82" s="29">
        <f t="shared" si="367"/>
        <v>1.2461538461538462</v>
      </c>
      <c r="D82" s="29">
        <f t="shared" si="367"/>
        <v>1.0769230769230769</v>
      </c>
      <c r="E82" s="29">
        <f t="shared" si="367"/>
        <v>1.0125786163522013</v>
      </c>
      <c r="F82" s="29">
        <f t="shared" si="367"/>
        <v>1.0817843866171004</v>
      </c>
      <c r="G82" s="29">
        <f t="shared" si="367"/>
        <v>1.064748201438849</v>
      </c>
      <c r="H82" s="29">
        <f t="shared" si="367"/>
        <v>1.0059880239520957</v>
      </c>
      <c r="I82" s="29">
        <f t="shared" si="367"/>
        <v>1.0273972602739727</v>
      </c>
      <c r="J82" s="29">
        <f t="shared" si="367"/>
        <v>1.2206703910614525</v>
      </c>
      <c r="K82" s="29">
        <f t="shared" si="367"/>
        <v>1.2298850574712643</v>
      </c>
      <c r="L82" s="29">
        <f t="shared" si="367"/>
        <v>1.0568720379146919</v>
      </c>
      <c r="M82" s="29">
        <f t="shared" si="367"/>
        <v>1.1108647450110865</v>
      </c>
      <c r="N82" s="29">
        <f t="shared" si="367"/>
        <v>1.0628930817610063</v>
      </c>
      <c r="O82" s="29">
        <f t="shared" si="367"/>
        <v>1.2255639097744362</v>
      </c>
      <c r="P82" s="29">
        <f t="shared" si="367"/>
        <v>1.0658914728682169</v>
      </c>
      <c r="Q82" s="29">
        <f t="shared" si="367"/>
        <v>1</v>
      </c>
      <c r="R82" s="29">
        <f t="shared" si="367"/>
        <v>1.6153846153846154</v>
      </c>
      <c r="S82" s="29">
        <f t="shared" si="367"/>
        <v>1.1531531531531531</v>
      </c>
      <c r="T82" s="29">
        <f t="shared" si="367"/>
        <v>0.92791411042944782</v>
      </c>
      <c r="U82" s="29">
        <f t="shared" si="367"/>
        <v>0.92907801418439717</v>
      </c>
      <c r="V82" s="29">
        <f t="shared" si="367"/>
        <v>1.1372549019607843</v>
      </c>
      <c r="W82" s="29">
        <f t="shared" si="367"/>
        <v>1.1726618705035972</v>
      </c>
      <c r="X82" s="29">
        <f t="shared" si="367"/>
        <v>1.3203125</v>
      </c>
      <c r="Y82" s="29">
        <f t="shared" si="367"/>
        <v>1.1032258064516129</v>
      </c>
      <c r="Z82" s="29">
        <f t="shared" si="367"/>
        <v>0.85467399842890812</v>
      </c>
      <c r="AA82" s="29">
        <f t="shared" si="367"/>
        <v>1.625</v>
      </c>
      <c r="AB82" s="29">
        <f t="shared" si="367"/>
        <v>0.84951071145199686</v>
      </c>
      <c r="AC82" s="29">
        <f t="shared" si="367"/>
        <v>1.1818181818181819</v>
      </c>
      <c r="AD82" s="29">
        <f t="shared" si="367"/>
        <v>1.0663265306122449</v>
      </c>
      <c r="AE82" s="29">
        <f t="shared" si="367"/>
        <v>0</v>
      </c>
      <c r="AF82" s="29">
        <f t="shared" si="367"/>
        <v>1.0446927374301676</v>
      </c>
      <c r="AG82" s="29">
        <f t="shared" si="367"/>
        <v>1.1764705882352942</v>
      </c>
      <c r="AH82" s="29">
        <f t="shared" si="367"/>
        <v>1.0754055238930293</v>
      </c>
      <c r="AI82" s="29">
        <f t="shared" si="367"/>
        <v>1.1441985244802146</v>
      </c>
      <c r="AJ82" s="29">
        <f t="shared" si="367"/>
        <v>0.79381443298969068</v>
      </c>
      <c r="AK82" s="29">
        <f t="shared" si="367"/>
        <v>1.0597014925373134</v>
      </c>
      <c r="AL82" s="29">
        <f t="shared" si="367"/>
        <v>1.0796841349605169</v>
      </c>
      <c r="AM82" s="29">
        <f t="shared" si="367"/>
        <v>1.1140529531568228</v>
      </c>
      <c r="AN82" s="29">
        <f t="shared" si="367"/>
        <v>1.178191489361702</v>
      </c>
      <c r="AO82" s="29">
        <f t="shared" si="367"/>
        <v>1.1043956043956045</v>
      </c>
      <c r="AP82" s="29">
        <f t="shared" si="367"/>
        <v>1.0990099009900991</v>
      </c>
      <c r="AQ82" s="29">
        <f t="shared" si="367"/>
        <v>1.0368608799048751</v>
      </c>
      <c r="AR82" s="29">
        <f t="shared" si="367"/>
        <v>1.0965305899091606</v>
      </c>
      <c r="AS82" s="29">
        <f t="shared" si="367"/>
        <v>1.1386861313868613</v>
      </c>
      <c r="AT82" s="29">
        <f t="shared" si="367"/>
        <v>1.130237825594564</v>
      </c>
      <c r="AU82" s="29">
        <f t="shared" si="367"/>
        <v>1.1131386861313868</v>
      </c>
      <c r="AV82" s="29">
        <f t="shared" si="367"/>
        <v>1.1037037037037036</v>
      </c>
      <c r="AW82" s="29">
        <f t="shared" si="367"/>
        <v>1.0724637681159421</v>
      </c>
      <c r="AX82" s="29">
        <f t="shared" si="367"/>
        <v>1.1021194605009634</v>
      </c>
      <c r="AY82" s="29">
        <f t="shared" si="367"/>
        <v>1.0606936416184971</v>
      </c>
      <c r="AZ82" s="29">
        <f t="shared" si="367"/>
        <v>1.2352941176470589</v>
      </c>
      <c r="BA82" s="29">
        <f t="shared" si="367"/>
        <v>1.0763454317897372</v>
      </c>
      <c r="BB82" s="29">
        <f t="shared" si="367"/>
        <v>1.1433820854253074</v>
      </c>
      <c r="BC82" s="29">
        <f t="shared" si="367"/>
        <v>1.0564564564564565</v>
      </c>
      <c r="BD82" s="29">
        <f t="shared" si="367"/>
        <v>1.229665071770335</v>
      </c>
      <c r="BE82" s="29">
        <f t="shared" si="367"/>
        <v>1.345679012345679</v>
      </c>
      <c r="BF82" s="29">
        <f t="shared" si="367"/>
        <v>1.1421897810218977</v>
      </c>
      <c r="BG82" s="29">
        <f t="shared" si="367"/>
        <v>1.1365821678321679</v>
      </c>
      <c r="BH82" s="29">
        <f t="shared" si="367"/>
        <v>1.155144694533762</v>
      </c>
      <c r="BI82" s="29">
        <f t="shared" si="367"/>
        <v>1.166044776119403</v>
      </c>
      <c r="BJ82" s="29">
        <f t="shared" si="367"/>
        <v>1.1893950709484691</v>
      </c>
      <c r="BK82" s="29">
        <f t="shared" si="367"/>
        <v>0.84924078091106292</v>
      </c>
      <c r="BL82" s="29">
        <f t="shared" si="367"/>
        <v>1.0857658422672751</v>
      </c>
      <c r="BM82" s="29">
        <f t="shared" si="367"/>
        <v>1.1318681318681318</v>
      </c>
      <c r="BN82" s="29">
        <f t="shared" ref="BN82:CA82" si="368">IFERROR(BN10/BN9,0)</f>
        <v>1.1517615176151761</v>
      </c>
      <c r="BO82" s="29">
        <f t="shared" si="368"/>
        <v>1.1544117647058822</v>
      </c>
      <c r="BP82" s="29">
        <f t="shared" si="368"/>
        <v>1.0639614855570838</v>
      </c>
      <c r="BQ82" s="29">
        <f t="shared" si="368"/>
        <v>1.0815533980582523</v>
      </c>
      <c r="BR82" s="29">
        <f t="shared" si="368"/>
        <v>1.0691747572815533</v>
      </c>
      <c r="BS82" s="29">
        <f t="shared" si="368"/>
        <v>1.11328125</v>
      </c>
      <c r="BT82" s="29">
        <f t="shared" si="368"/>
        <v>1.0811220621683093</v>
      </c>
      <c r="BU82" s="29">
        <f t="shared" si="368"/>
        <v>0.77637511271415693</v>
      </c>
      <c r="BV82" s="29">
        <f t="shared" si="368"/>
        <v>0.67567567567567566</v>
      </c>
      <c r="BW82" s="29">
        <f t="shared" si="368"/>
        <v>1</v>
      </c>
      <c r="BX82" s="29">
        <f t="shared" si="368"/>
        <v>0</v>
      </c>
      <c r="BY82" s="29">
        <f t="shared" si="368"/>
        <v>0.77068793619142573</v>
      </c>
      <c r="BZ82" s="29">
        <f t="shared" si="368"/>
        <v>0.91176470588235292</v>
      </c>
      <c r="CA82" s="29">
        <f t="shared" si="368"/>
        <v>1.0915356381529386</v>
      </c>
    </row>
    <row r="83" spans="1:79" x14ac:dyDescent="0.2">
      <c r="A83" s="3" t="s">
        <v>167</v>
      </c>
      <c r="B83" s="29">
        <f t="shared" ref="B83:BM83" si="369">IFERROR(B11/B10,0)</f>
        <v>1.1409214092140922</v>
      </c>
      <c r="C83" s="29">
        <f t="shared" si="369"/>
        <v>1.308641975308642</v>
      </c>
      <c r="D83" s="29">
        <f t="shared" si="369"/>
        <v>1.2142857142857142</v>
      </c>
      <c r="E83" s="29">
        <f t="shared" si="369"/>
        <v>1.1490683229813665</v>
      </c>
      <c r="F83" s="29">
        <f t="shared" si="369"/>
        <v>1.0274914089347078</v>
      </c>
      <c r="G83" s="29">
        <f t="shared" si="369"/>
        <v>1.472972972972973</v>
      </c>
      <c r="H83" s="29">
        <f t="shared" si="369"/>
        <v>1.1408730158730158</v>
      </c>
      <c r="I83" s="29">
        <f t="shared" si="369"/>
        <v>1.1733333333333333</v>
      </c>
      <c r="J83" s="29">
        <f t="shared" si="369"/>
        <v>1.2013729977116705</v>
      </c>
      <c r="K83" s="29">
        <f t="shared" si="369"/>
        <v>0.9719626168224299</v>
      </c>
      <c r="L83" s="29">
        <f t="shared" si="369"/>
        <v>1.1143497757847534</v>
      </c>
      <c r="M83" s="29">
        <f t="shared" si="369"/>
        <v>1.0059880239520957</v>
      </c>
      <c r="N83" s="29">
        <f t="shared" si="369"/>
        <v>1.0088757396449703</v>
      </c>
      <c r="O83" s="29">
        <f t="shared" si="369"/>
        <v>1</v>
      </c>
      <c r="P83" s="29">
        <f t="shared" si="369"/>
        <v>1.0581818181818181</v>
      </c>
      <c r="Q83" s="29">
        <f t="shared" si="369"/>
        <v>0.25</v>
      </c>
      <c r="R83" s="29">
        <f t="shared" si="369"/>
        <v>1.2476190476190476</v>
      </c>
      <c r="S83" s="29">
        <f t="shared" si="369"/>
        <v>1.296875</v>
      </c>
      <c r="T83" s="29">
        <f t="shared" si="369"/>
        <v>0.86280991735537194</v>
      </c>
      <c r="U83" s="29">
        <f t="shared" si="369"/>
        <v>1.5648854961832062</v>
      </c>
      <c r="V83" s="29">
        <f t="shared" si="369"/>
        <v>1.0459770114942528</v>
      </c>
      <c r="W83" s="29">
        <f t="shared" si="369"/>
        <v>0.96319018404907975</v>
      </c>
      <c r="X83" s="29">
        <f t="shared" si="369"/>
        <v>1.0769230769230769</v>
      </c>
      <c r="Y83" s="29">
        <f t="shared" si="369"/>
        <v>1.1695906432748537</v>
      </c>
      <c r="Z83" s="29">
        <f t="shared" si="369"/>
        <v>1.1908700980392157</v>
      </c>
      <c r="AA83" s="29">
        <f t="shared" si="369"/>
        <v>0.53846153846153844</v>
      </c>
      <c r="AB83" s="29">
        <f t="shared" si="369"/>
        <v>1.1902241594022416</v>
      </c>
      <c r="AC83" s="29">
        <f t="shared" si="369"/>
        <v>1.9230769230769231</v>
      </c>
      <c r="AD83" s="29">
        <f t="shared" si="369"/>
        <v>1.200956937799043</v>
      </c>
      <c r="AE83" s="29">
        <f t="shared" si="369"/>
        <v>1</v>
      </c>
      <c r="AF83" s="29">
        <f t="shared" si="369"/>
        <v>1.2085561497326203</v>
      </c>
      <c r="AG83" s="29">
        <f t="shared" si="369"/>
        <v>1.1499999999999999</v>
      </c>
      <c r="AH83" s="29">
        <f t="shared" si="369"/>
        <v>1.1685011550482403</v>
      </c>
      <c r="AI83" s="29">
        <f t="shared" si="369"/>
        <v>1.0914419695193436</v>
      </c>
      <c r="AJ83" s="29">
        <f t="shared" si="369"/>
        <v>1.725108225108225</v>
      </c>
      <c r="AK83" s="29">
        <f t="shared" si="369"/>
        <v>1.0422535211267605</v>
      </c>
      <c r="AL83" s="29">
        <f t="shared" si="369"/>
        <v>1.1243351063829787</v>
      </c>
      <c r="AM83" s="29">
        <f t="shared" si="369"/>
        <v>1.093235831809872</v>
      </c>
      <c r="AN83" s="29">
        <f t="shared" si="369"/>
        <v>1.3182844243792324</v>
      </c>
      <c r="AO83" s="29">
        <f t="shared" si="369"/>
        <v>1.2189054726368158</v>
      </c>
      <c r="AP83" s="29">
        <f t="shared" si="369"/>
        <v>1.1621621621621621</v>
      </c>
      <c r="AQ83" s="29">
        <f t="shared" si="369"/>
        <v>1.0814220183486238</v>
      </c>
      <c r="AR83" s="29">
        <f t="shared" si="369"/>
        <v>1.1331470206607446</v>
      </c>
      <c r="AS83" s="29">
        <f t="shared" si="369"/>
        <v>1.0769230769230769</v>
      </c>
      <c r="AT83" s="29">
        <f t="shared" si="369"/>
        <v>1.0861723446893787</v>
      </c>
      <c r="AU83" s="29">
        <f t="shared" si="369"/>
        <v>1.0721311475409836</v>
      </c>
      <c r="AV83" s="29">
        <f t="shared" si="369"/>
        <v>1.24954240390482</v>
      </c>
      <c r="AW83" s="29">
        <f t="shared" si="369"/>
        <v>1.0202702702702702</v>
      </c>
      <c r="AX83" s="29">
        <f t="shared" si="369"/>
        <v>1.0585664335664335</v>
      </c>
      <c r="AY83" s="29">
        <f t="shared" si="369"/>
        <v>1.3251589464123523</v>
      </c>
      <c r="AZ83" s="29">
        <f t="shared" si="369"/>
        <v>1.1717687074829932</v>
      </c>
      <c r="BA83" s="29">
        <f t="shared" si="369"/>
        <v>1.1343023255813953</v>
      </c>
      <c r="BB83" s="29">
        <f t="shared" si="369"/>
        <v>1.1580169917586789</v>
      </c>
      <c r="BC83" s="29">
        <f t="shared" si="369"/>
        <v>1.0488914155770324</v>
      </c>
      <c r="BD83" s="29">
        <f t="shared" si="369"/>
        <v>1.1715055372642922</v>
      </c>
      <c r="BE83" s="29">
        <f t="shared" si="369"/>
        <v>1.2798165137614679</v>
      </c>
      <c r="BF83" s="29">
        <f t="shared" si="369"/>
        <v>1.1193762781186094</v>
      </c>
      <c r="BG83" s="29">
        <f t="shared" si="369"/>
        <v>1.1476639107863873</v>
      </c>
      <c r="BH83" s="29">
        <f t="shared" si="369"/>
        <v>1.2818371607515657</v>
      </c>
      <c r="BI83" s="29">
        <f t="shared" si="369"/>
        <v>1.2109714285714286</v>
      </c>
      <c r="BJ83" s="29">
        <f t="shared" si="369"/>
        <v>1.0590229812884591</v>
      </c>
      <c r="BK83" s="29">
        <f t="shared" si="369"/>
        <v>1.4770114942528736</v>
      </c>
      <c r="BL83" s="29">
        <f t="shared" si="369"/>
        <v>1.0717567699677388</v>
      </c>
      <c r="BM83" s="29">
        <f t="shared" si="369"/>
        <v>1.058252427184466</v>
      </c>
      <c r="BN83" s="29">
        <f t="shared" ref="BN83:CA83" si="370">IFERROR(BN11/BN10,0)</f>
        <v>1.0752941176470587</v>
      </c>
      <c r="BO83" s="29">
        <f t="shared" si="370"/>
        <v>1.1433121019108281</v>
      </c>
      <c r="BP83" s="29">
        <f t="shared" si="370"/>
        <v>1.1008403361344539</v>
      </c>
      <c r="BQ83" s="29">
        <f t="shared" si="370"/>
        <v>1.0197486535008977</v>
      </c>
      <c r="BR83" s="29">
        <f t="shared" si="370"/>
        <v>1.0709421112372304</v>
      </c>
      <c r="BS83" s="29">
        <f t="shared" si="370"/>
        <v>1.0789473684210527</v>
      </c>
      <c r="BT83" s="29">
        <f t="shared" si="370"/>
        <v>1.0614773258532024</v>
      </c>
      <c r="BU83" s="29">
        <f t="shared" si="370"/>
        <v>0.96051103368176538</v>
      </c>
      <c r="BV83" s="29">
        <f t="shared" si="370"/>
        <v>1.08</v>
      </c>
      <c r="BW83" s="29">
        <f t="shared" si="370"/>
        <v>1</v>
      </c>
      <c r="BX83" s="29">
        <f t="shared" si="370"/>
        <v>0</v>
      </c>
      <c r="BY83" s="29">
        <f t="shared" si="370"/>
        <v>0.94566623544631312</v>
      </c>
      <c r="BZ83" s="29">
        <f t="shared" si="370"/>
        <v>1.096774193548387</v>
      </c>
      <c r="CA83" s="29">
        <f t="shared" si="370"/>
        <v>1.1375583683298582</v>
      </c>
    </row>
    <row r="84" spans="1:79" x14ac:dyDescent="0.2">
      <c r="A84" s="3" t="s">
        <v>168</v>
      </c>
      <c r="B84" s="29">
        <f t="shared" ref="B84:BM84" si="371">IFERROR(B12/B11,0)</f>
        <v>0.99049881235154391</v>
      </c>
      <c r="C84" s="29">
        <f t="shared" si="371"/>
        <v>0.86792452830188682</v>
      </c>
      <c r="D84" s="29">
        <f t="shared" si="371"/>
        <v>1.0980392156862746</v>
      </c>
      <c r="E84" s="29">
        <f t="shared" si="371"/>
        <v>1.0864864864864865</v>
      </c>
      <c r="F84" s="29">
        <f t="shared" si="371"/>
        <v>1.0117056856187292</v>
      </c>
      <c r="G84" s="29">
        <f t="shared" si="371"/>
        <v>0.75688073394495414</v>
      </c>
      <c r="H84" s="29">
        <f t="shared" si="371"/>
        <v>1.0382608695652173</v>
      </c>
      <c r="I84" s="29">
        <f t="shared" si="371"/>
        <v>0.98863636363636365</v>
      </c>
      <c r="J84" s="29">
        <f t="shared" si="371"/>
        <v>0.92190476190476189</v>
      </c>
      <c r="K84" s="29">
        <f t="shared" si="371"/>
        <v>1.0096153846153846</v>
      </c>
      <c r="L84" s="29">
        <f t="shared" si="371"/>
        <v>1.0603621730382293</v>
      </c>
      <c r="M84" s="29">
        <f t="shared" si="371"/>
        <v>1.0138888888888888</v>
      </c>
      <c r="N84" s="29">
        <f t="shared" si="371"/>
        <v>1</v>
      </c>
      <c r="O84" s="29">
        <f t="shared" si="371"/>
        <v>1.0429447852760736</v>
      </c>
      <c r="P84" s="29">
        <f t="shared" si="371"/>
        <v>0.86082474226804129</v>
      </c>
      <c r="Q84" s="29">
        <f t="shared" si="371"/>
        <v>0</v>
      </c>
      <c r="R84" s="29">
        <f t="shared" si="371"/>
        <v>0.76335877862595425</v>
      </c>
      <c r="S84" s="29">
        <f t="shared" si="371"/>
        <v>0.86746987951807231</v>
      </c>
      <c r="T84" s="29">
        <f t="shared" si="371"/>
        <v>0.80268199233716475</v>
      </c>
      <c r="U84" s="29">
        <f t="shared" si="371"/>
        <v>0.75609756097560976</v>
      </c>
      <c r="V84" s="29">
        <f t="shared" si="371"/>
        <v>0.91208791208791207</v>
      </c>
      <c r="W84" s="29">
        <f t="shared" si="371"/>
        <v>0.83439490445859876</v>
      </c>
      <c r="X84" s="29">
        <f t="shared" si="371"/>
        <v>0.93956043956043955</v>
      </c>
      <c r="Y84" s="29">
        <f t="shared" si="371"/>
        <v>1.085</v>
      </c>
      <c r="Z84" s="29">
        <f t="shared" si="371"/>
        <v>1.2600977617700027</v>
      </c>
      <c r="AA84" s="29">
        <f t="shared" si="371"/>
        <v>1.0714285714285714</v>
      </c>
      <c r="AB84" s="29">
        <f t="shared" si="371"/>
        <v>1.2555584619408842</v>
      </c>
      <c r="AC84" s="29">
        <f t="shared" si="371"/>
        <v>1.66</v>
      </c>
      <c r="AD84" s="29">
        <f t="shared" si="371"/>
        <v>1.047808764940239</v>
      </c>
      <c r="AE84" s="29">
        <f t="shared" si="371"/>
        <v>2</v>
      </c>
      <c r="AF84" s="29">
        <f t="shared" si="371"/>
        <v>1.0442477876106195</v>
      </c>
      <c r="AG84" s="29">
        <f t="shared" si="371"/>
        <v>1</v>
      </c>
      <c r="AH84" s="29">
        <f t="shared" si="371"/>
        <v>1.0557041516455401</v>
      </c>
      <c r="AI84" s="29">
        <f t="shared" si="371"/>
        <v>1.0778732545649838</v>
      </c>
      <c r="AJ84" s="29">
        <f t="shared" si="371"/>
        <v>0.9974905897114178</v>
      </c>
      <c r="AK84" s="29">
        <f t="shared" si="371"/>
        <v>1.0918918918918918</v>
      </c>
      <c r="AL84" s="29">
        <f t="shared" si="371"/>
        <v>1.1454760496747487</v>
      </c>
      <c r="AM84" s="29">
        <f t="shared" si="371"/>
        <v>1.0418060200668897</v>
      </c>
      <c r="AN84" s="29">
        <f t="shared" si="371"/>
        <v>1.2773972602739727</v>
      </c>
      <c r="AO84" s="29">
        <f t="shared" si="371"/>
        <v>0.88673469387755099</v>
      </c>
      <c r="AP84" s="29">
        <f t="shared" si="371"/>
        <v>0.92894056847545214</v>
      </c>
      <c r="AQ84" s="29">
        <f t="shared" si="371"/>
        <v>1.0371155885471899</v>
      </c>
      <c r="AR84" s="29">
        <f t="shared" si="371"/>
        <v>0.93455474323967236</v>
      </c>
      <c r="AS84" s="29">
        <f t="shared" si="371"/>
        <v>0.9464285714285714</v>
      </c>
      <c r="AT84" s="29">
        <f t="shared" si="371"/>
        <v>1.0322878228782288</v>
      </c>
      <c r="AU84" s="29">
        <f t="shared" si="371"/>
        <v>0.97553516819571862</v>
      </c>
      <c r="AV84" s="29">
        <f t="shared" si="371"/>
        <v>0.8642578125</v>
      </c>
      <c r="AW84" s="29">
        <f t="shared" si="371"/>
        <v>0.95985099337748347</v>
      </c>
      <c r="AX84" s="29">
        <f t="shared" si="371"/>
        <v>0.99752270850536751</v>
      </c>
      <c r="AY84" s="29">
        <f t="shared" si="371"/>
        <v>0.86634681288553805</v>
      </c>
      <c r="AZ84" s="29">
        <f t="shared" si="371"/>
        <v>0.87227866473149496</v>
      </c>
      <c r="BA84" s="29">
        <f t="shared" si="371"/>
        <v>0.94874423372629424</v>
      </c>
      <c r="BB84" s="29">
        <f t="shared" si="371"/>
        <v>1.011540680900173</v>
      </c>
      <c r="BC84" s="29">
        <f t="shared" si="371"/>
        <v>1.1040650406504064</v>
      </c>
      <c r="BD84" s="29">
        <f t="shared" si="371"/>
        <v>1.0493101686254471</v>
      </c>
      <c r="BE84" s="29">
        <f t="shared" si="371"/>
        <v>1.086021505376344</v>
      </c>
      <c r="BF84" s="29">
        <f t="shared" si="371"/>
        <v>1.042932176295958</v>
      </c>
      <c r="BG84" s="29">
        <f t="shared" si="371"/>
        <v>0.98542469425364387</v>
      </c>
      <c r="BH84" s="29">
        <f t="shared" si="371"/>
        <v>1.01085776330076</v>
      </c>
      <c r="BI84" s="29">
        <f t="shared" si="371"/>
        <v>0.96262740656851642</v>
      </c>
      <c r="BJ84" s="29">
        <f t="shared" si="371"/>
        <v>0.97746946519625277</v>
      </c>
      <c r="BK84" s="29">
        <f t="shared" si="371"/>
        <v>1.1011673151750974</v>
      </c>
      <c r="BL84" s="29">
        <f t="shared" si="371"/>
        <v>1.0083918635410016</v>
      </c>
      <c r="BM84" s="29">
        <f t="shared" si="371"/>
        <v>1.0321100917431192</v>
      </c>
      <c r="BN84" s="29">
        <f t="shared" ref="BN84:CA84" si="372">IFERROR(BN12/BN11,0)</f>
        <v>1.0831509846827134</v>
      </c>
      <c r="BO84" s="29">
        <f t="shared" si="372"/>
        <v>0.95543175487465182</v>
      </c>
      <c r="BP84" s="29">
        <f t="shared" si="372"/>
        <v>1.0581327069876689</v>
      </c>
      <c r="BQ84" s="29">
        <f t="shared" si="372"/>
        <v>1.073943661971831</v>
      </c>
      <c r="BR84" s="29">
        <f t="shared" si="372"/>
        <v>1.0026497085320614</v>
      </c>
      <c r="BS84" s="29">
        <f t="shared" si="372"/>
        <v>1.0089430894308944</v>
      </c>
      <c r="BT84" s="29">
        <f t="shared" si="372"/>
        <v>0.97929971371944502</v>
      </c>
      <c r="BU84" s="29">
        <f t="shared" si="372"/>
        <v>0.90810157194679564</v>
      </c>
      <c r="BV84" s="29">
        <f t="shared" si="372"/>
        <v>1.1481481481481481</v>
      </c>
      <c r="BW84" s="29">
        <f t="shared" si="372"/>
        <v>9</v>
      </c>
      <c r="BX84" s="29">
        <f t="shared" si="372"/>
        <v>0</v>
      </c>
      <c r="BY84" s="29">
        <f t="shared" si="372"/>
        <v>0.87961696306429549</v>
      </c>
      <c r="BZ84" s="29">
        <f t="shared" si="372"/>
        <v>1</v>
      </c>
      <c r="CA84" s="29">
        <f t="shared" si="372"/>
        <v>1.0120175551826514</v>
      </c>
    </row>
    <row r="85" spans="1:79" x14ac:dyDescent="0.2">
      <c r="A85" s="3" t="s">
        <v>169</v>
      </c>
      <c r="B85" s="29">
        <f t="shared" ref="B85:BM85" si="373">IFERROR(B13/B12,0)</f>
        <v>1.0935251798561152</v>
      </c>
      <c r="C85" s="29">
        <f t="shared" si="373"/>
        <v>1.3043478260869565</v>
      </c>
      <c r="D85" s="29">
        <f t="shared" si="373"/>
        <v>1.2321428571428572</v>
      </c>
      <c r="E85" s="29">
        <f t="shared" si="373"/>
        <v>0.96019900497512434</v>
      </c>
      <c r="F85" s="29">
        <f t="shared" si="373"/>
        <v>1.0429752066115703</v>
      </c>
      <c r="G85" s="29">
        <f t="shared" si="373"/>
        <v>1.2363636363636363</v>
      </c>
      <c r="H85" s="29">
        <f t="shared" si="373"/>
        <v>0.98827470686767172</v>
      </c>
      <c r="I85" s="29">
        <f t="shared" si="373"/>
        <v>1.0344827586206897</v>
      </c>
      <c r="J85" s="29">
        <f t="shared" si="373"/>
        <v>1.2024793388429753</v>
      </c>
      <c r="K85" s="29">
        <f t="shared" si="373"/>
        <v>1.2761904761904761</v>
      </c>
      <c r="L85" s="29">
        <f t="shared" si="373"/>
        <v>1.0986717267552182</v>
      </c>
      <c r="M85" s="29">
        <f t="shared" si="373"/>
        <v>1.0645792563600782</v>
      </c>
      <c r="N85" s="29">
        <f t="shared" si="373"/>
        <v>1.1759530791788857</v>
      </c>
      <c r="O85" s="29">
        <f t="shared" si="373"/>
        <v>0.8411764705882353</v>
      </c>
      <c r="P85" s="29">
        <f t="shared" si="373"/>
        <v>1.0392548236859613</v>
      </c>
      <c r="Q85" s="29">
        <f t="shared" si="373"/>
        <v>0</v>
      </c>
      <c r="R85" s="29">
        <f t="shared" si="373"/>
        <v>0.91</v>
      </c>
      <c r="S85" s="29">
        <f t="shared" si="373"/>
        <v>0.90277777777777779</v>
      </c>
      <c r="T85" s="29">
        <f t="shared" si="373"/>
        <v>1.1026252983293556</v>
      </c>
      <c r="U85" s="29">
        <f t="shared" si="373"/>
        <v>0.8</v>
      </c>
      <c r="V85" s="29">
        <f t="shared" si="373"/>
        <v>0.89759036144578308</v>
      </c>
      <c r="W85" s="29">
        <f t="shared" si="373"/>
        <v>1.2595419847328244</v>
      </c>
      <c r="X85" s="29">
        <f t="shared" si="373"/>
        <v>1.1637426900584795</v>
      </c>
      <c r="Y85" s="29">
        <f t="shared" si="373"/>
        <v>1.1105990783410138</v>
      </c>
      <c r="Z85" s="29">
        <f t="shared" si="373"/>
        <v>1.0255206206614944</v>
      </c>
      <c r="AA85" s="29">
        <f t="shared" si="373"/>
        <v>0.8666666666666667</v>
      </c>
      <c r="AB85" s="29">
        <f t="shared" si="373"/>
        <v>1.0241666666666667</v>
      </c>
      <c r="AC85" s="29">
        <f t="shared" si="373"/>
        <v>1.1325301204819278</v>
      </c>
      <c r="AD85" s="29">
        <f t="shared" si="373"/>
        <v>1.0266159695817489</v>
      </c>
      <c r="AE85" s="29">
        <f t="shared" si="373"/>
        <v>2.25</v>
      </c>
      <c r="AF85" s="29">
        <f t="shared" si="373"/>
        <v>1.0169491525423728</v>
      </c>
      <c r="AG85" s="29">
        <f t="shared" si="373"/>
        <v>0.91304347826086951</v>
      </c>
      <c r="AH85" s="29">
        <f t="shared" si="373"/>
        <v>1.03547036792245</v>
      </c>
      <c r="AI85" s="29">
        <f t="shared" si="373"/>
        <v>1.0313901345291481</v>
      </c>
      <c r="AJ85" s="29">
        <f t="shared" si="373"/>
        <v>0.79748427672955979</v>
      </c>
      <c r="AK85" s="29">
        <f t="shared" si="373"/>
        <v>1.051980198019802</v>
      </c>
      <c r="AL85" s="29">
        <f t="shared" si="373"/>
        <v>1.1435209086215798</v>
      </c>
      <c r="AM85" s="29">
        <f t="shared" si="373"/>
        <v>1.0850722311396468</v>
      </c>
      <c r="AN85" s="29">
        <f t="shared" si="373"/>
        <v>0.886058981233244</v>
      </c>
      <c r="AO85" s="29">
        <f t="shared" si="373"/>
        <v>1.0655926352128884</v>
      </c>
      <c r="AP85" s="29">
        <f t="shared" si="373"/>
        <v>1.0486787204450625</v>
      </c>
      <c r="AQ85" s="29">
        <f t="shared" si="373"/>
        <v>1.0623721881390593</v>
      </c>
      <c r="AR85" s="29">
        <f t="shared" si="373"/>
        <v>1.0869934024505183</v>
      </c>
      <c r="AS85" s="29">
        <f t="shared" si="373"/>
        <v>1</v>
      </c>
      <c r="AT85" s="29">
        <f t="shared" si="373"/>
        <v>1.0214477211796247</v>
      </c>
      <c r="AU85" s="29">
        <f t="shared" si="373"/>
        <v>1.1536050156739812</v>
      </c>
      <c r="AV85" s="29">
        <f t="shared" si="373"/>
        <v>1.035593220338983</v>
      </c>
      <c r="AW85" s="29">
        <f t="shared" si="373"/>
        <v>1.0284605433376455</v>
      </c>
      <c r="AX85" s="29">
        <f t="shared" si="373"/>
        <v>1.1059602649006623</v>
      </c>
      <c r="AY85" s="29">
        <f t="shared" si="373"/>
        <v>1.1598101265822784</v>
      </c>
      <c r="AZ85" s="29">
        <f t="shared" si="373"/>
        <v>1.1514143094841931</v>
      </c>
      <c r="BA85" s="29">
        <f t="shared" si="373"/>
        <v>1.1620745542949757</v>
      </c>
      <c r="BB85" s="29">
        <f t="shared" si="373"/>
        <v>1.0510960801890636</v>
      </c>
      <c r="BC85" s="29">
        <f t="shared" si="373"/>
        <v>0.95827196858124697</v>
      </c>
      <c r="BD85" s="29">
        <f t="shared" si="373"/>
        <v>0.98173849525200874</v>
      </c>
      <c r="BE85" s="29">
        <f t="shared" si="373"/>
        <v>0.98349834983498352</v>
      </c>
      <c r="BF85" s="29">
        <f t="shared" si="373"/>
        <v>1.103569082548719</v>
      </c>
      <c r="BG85" s="29">
        <f t="shared" si="373"/>
        <v>1.1043862631757906</v>
      </c>
      <c r="BH85" s="29">
        <f t="shared" si="373"/>
        <v>1.0107411385606875</v>
      </c>
      <c r="BI85" s="29">
        <f t="shared" si="373"/>
        <v>0.99705882352941178</v>
      </c>
      <c r="BJ85" s="29">
        <f t="shared" si="373"/>
        <v>1.1634113793521776</v>
      </c>
      <c r="BK85" s="29">
        <f t="shared" si="373"/>
        <v>0.83981154299175498</v>
      </c>
      <c r="BL85" s="29">
        <f t="shared" si="373"/>
        <v>1.1113523292627769</v>
      </c>
      <c r="BM85" s="29">
        <f t="shared" si="373"/>
        <v>1.1466666666666667</v>
      </c>
      <c r="BN85" s="29">
        <f t="shared" ref="BN85:CA85" si="374">IFERROR(BN13/BN12,0)</f>
        <v>1.2383838383838384</v>
      </c>
      <c r="BO85" s="29">
        <f t="shared" si="374"/>
        <v>1.0437317784256559</v>
      </c>
      <c r="BP85" s="29">
        <f t="shared" si="374"/>
        <v>1.1370699223085461</v>
      </c>
      <c r="BQ85" s="29">
        <f t="shared" si="374"/>
        <v>1.0786885245901638</v>
      </c>
      <c r="BR85" s="29">
        <f t="shared" si="374"/>
        <v>1.1300211416490487</v>
      </c>
      <c r="BS85" s="29">
        <f t="shared" si="374"/>
        <v>1.0596293311845286</v>
      </c>
      <c r="BT85" s="29">
        <f t="shared" si="374"/>
        <v>1.1011918147065438</v>
      </c>
      <c r="BU85" s="29">
        <f t="shared" si="374"/>
        <v>1.2210386151797603</v>
      </c>
      <c r="BV85" s="29">
        <f t="shared" si="374"/>
        <v>1.1935483870967742</v>
      </c>
      <c r="BW85" s="29">
        <f t="shared" si="374"/>
        <v>1</v>
      </c>
      <c r="BX85" s="29">
        <f t="shared" si="374"/>
        <v>0</v>
      </c>
      <c r="BY85" s="29">
        <f t="shared" si="374"/>
        <v>1.2379471228615864</v>
      </c>
      <c r="BZ85" s="29">
        <f t="shared" si="374"/>
        <v>1.1029411764705883</v>
      </c>
      <c r="CA85" s="29">
        <f t="shared" si="374"/>
        <v>1.0640297955383222</v>
      </c>
    </row>
    <row r="86" spans="1:79" x14ac:dyDescent="0.2">
      <c r="A86" s="3" t="s">
        <v>170</v>
      </c>
      <c r="B86" s="29">
        <f t="shared" ref="B86:BM86" si="375">IFERROR(B14/B13,0)</f>
        <v>1.1475563909774436</v>
      </c>
      <c r="C86" s="29">
        <f t="shared" si="375"/>
        <v>1</v>
      </c>
      <c r="D86" s="29">
        <f t="shared" si="375"/>
        <v>0.85507246376811596</v>
      </c>
      <c r="E86" s="29">
        <f t="shared" si="375"/>
        <v>1.2383419689119171</v>
      </c>
      <c r="F86" s="29">
        <f t="shared" si="375"/>
        <v>1.1553090332805072</v>
      </c>
      <c r="G86" s="29">
        <f t="shared" si="375"/>
        <v>1.1274509803921569</v>
      </c>
      <c r="H86" s="29">
        <f t="shared" si="375"/>
        <v>1.1288135593220339</v>
      </c>
      <c r="I86" s="29">
        <f t="shared" si="375"/>
        <v>1.1555555555555554</v>
      </c>
      <c r="J86" s="29">
        <f t="shared" si="375"/>
        <v>1.1649484536082475</v>
      </c>
      <c r="K86" s="29">
        <f t="shared" si="375"/>
        <v>1.1567164179104477</v>
      </c>
      <c r="L86" s="29">
        <f t="shared" si="375"/>
        <v>1.1796200345423142</v>
      </c>
      <c r="M86" s="29">
        <f t="shared" si="375"/>
        <v>1.0827205882352942</v>
      </c>
      <c r="N86" s="29">
        <f t="shared" si="375"/>
        <v>1.0822942643391522</v>
      </c>
      <c r="O86" s="29">
        <f t="shared" si="375"/>
        <v>1.083916083916084</v>
      </c>
      <c r="P86" s="29">
        <f t="shared" si="375"/>
        <v>1.0396927016645328</v>
      </c>
      <c r="Q86" s="29">
        <f t="shared" si="375"/>
        <v>0</v>
      </c>
      <c r="R86" s="29">
        <f t="shared" si="375"/>
        <v>0.70329670329670335</v>
      </c>
      <c r="S86" s="29">
        <f t="shared" si="375"/>
        <v>0.90769230769230769</v>
      </c>
      <c r="T86" s="29">
        <f t="shared" si="375"/>
        <v>1.0389610389610389</v>
      </c>
      <c r="U86" s="29">
        <f t="shared" si="375"/>
        <v>1.3951612903225807</v>
      </c>
      <c r="V86" s="29">
        <f t="shared" si="375"/>
        <v>0.93288590604026844</v>
      </c>
      <c r="W86" s="29">
        <f t="shared" si="375"/>
        <v>1.1575757575757575</v>
      </c>
      <c r="X86" s="29">
        <f t="shared" si="375"/>
        <v>1.0050251256281406</v>
      </c>
      <c r="Y86" s="29">
        <f t="shared" si="375"/>
        <v>1.0746887966804979</v>
      </c>
      <c r="Z86" s="29">
        <f t="shared" si="375"/>
        <v>0.86064105116464262</v>
      </c>
      <c r="AA86" s="29">
        <f t="shared" si="375"/>
        <v>2.1538461538461537</v>
      </c>
      <c r="AB86" s="29">
        <f t="shared" si="375"/>
        <v>0.85903173311635472</v>
      </c>
      <c r="AC86" s="29">
        <f t="shared" si="375"/>
        <v>0.76595744680851063</v>
      </c>
      <c r="AD86" s="29">
        <f t="shared" si="375"/>
        <v>0.99259259259259258</v>
      </c>
      <c r="AE86" s="29">
        <f t="shared" si="375"/>
        <v>0.66666666666666663</v>
      </c>
      <c r="AF86" s="29">
        <f t="shared" si="375"/>
        <v>0.9916666666666667</v>
      </c>
      <c r="AG86" s="29">
        <f t="shared" si="375"/>
        <v>1.1428571428571428</v>
      </c>
      <c r="AH86" s="29">
        <f t="shared" si="375"/>
        <v>1.1741489361702129</v>
      </c>
      <c r="AI86" s="29">
        <f t="shared" si="375"/>
        <v>1.0942028985507246</v>
      </c>
      <c r="AJ86" s="29">
        <f t="shared" si="375"/>
        <v>1.2287066246056781</v>
      </c>
      <c r="AK86" s="29">
        <f t="shared" si="375"/>
        <v>1.1105882352941177</v>
      </c>
      <c r="AL86" s="29">
        <f t="shared" si="375"/>
        <v>1.2835214446952596</v>
      </c>
      <c r="AM86" s="29">
        <f t="shared" si="375"/>
        <v>1.220414201183432</v>
      </c>
      <c r="AN86" s="29">
        <f t="shared" si="375"/>
        <v>1.172465960665658</v>
      </c>
      <c r="AO86" s="29">
        <f t="shared" si="375"/>
        <v>1.0907127429805616</v>
      </c>
      <c r="AP86" s="29">
        <f t="shared" si="375"/>
        <v>1.1551724137931034</v>
      </c>
      <c r="AQ86" s="29">
        <f t="shared" si="375"/>
        <v>1.1520692974013476</v>
      </c>
      <c r="AR86" s="29">
        <f t="shared" si="375"/>
        <v>1.1288476545564901</v>
      </c>
      <c r="AS86" s="29">
        <f t="shared" si="375"/>
        <v>0.86163522012578619</v>
      </c>
      <c r="AT86" s="29">
        <f t="shared" si="375"/>
        <v>1.1531058617672791</v>
      </c>
      <c r="AU86" s="29">
        <f t="shared" si="375"/>
        <v>1.138586956521739</v>
      </c>
      <c r="AV86" s="29">
        <f t="shared" si="375"/>
        <v>1.1412984178941625</v>
      </c>
      <c r="AW86" s="29">
        <f t="shared" si="375"/>
        <v>1.0901467505241089</v>
      </c>
      <c r="AX86" s="29">
        <f t="shared" si="375"/>
        <v>1.1639221556886228</v>
      </c>
      <c r="AY86" s="29">
        <f t="shared" si="375"/>
        <v>1.0975443383356072</v>
      </c>
      <c r="AZ86" s="29">
        <f t="shared" si="375"/>
        <v>1.2630057803468209</v>
      </c>
      <c r="BA86" s="29">
        <f t="shared" si="375"/>
        <v>1.1227336122733613</v>
      </c>
      <c r="BB86" s="29">
        <f t="shared" si="375"/>
        <v>1.1457331886080528</v>
      </c>
      <c r="BC86" s="29">
        <f t="shared" si="375"/>
        <v>1.108094262295082</v>
      </c>
      <c r="BD86" s="29">
        <f t="shared" si="375"/>
        <v>1.1049107142857142</v>
      </c>
      <c r="BE86" s="29">
        <f t="shared" si="375"/>
        <v>0.89093959731543626</v>
      </c>
      <c r="BF86" s="29">
        <f t="shared" si="375"/>
        <v>1.1617063492063493</v>
      </c>
      <c r="BG86" s="29">
        <f t="shared" si="375"/>
        <v>1.0912869458128078</v>
      </c>
      <c r="BH86" s="29">
        <f t="shared" si="375"/>
        <v>1.099893730074389</v>
      </c>
      <c r="BI86" s="29">
        <f t="shared" si="375"/>
        <v>1.1240904621435595</v>
      </c>
      <c r="BJ86" s="29">
        <f t="shared" si="375"/>
        <v>1.2225234619395204</v>
      </c>
      <c r="BK86" s="29">
        <f t="shared" si="375"/>
        <v>1.2435717625058438</v>
      </c>
      <c r="BL86" s="29">
        <f t="shared" si="375"/>
        <v>1.1846817515871724</v>
      </c>
      <c r="BM86" s="29">
        <f t="shared" si="375"/>
        <v>1.1976744186046511</v>
      </c>
      <c r="BN86" s="29">
        <f t="shared" ref="BN86:CA86" si="376">IFERROR(BN14/BN13,0)</f>
        <v>1.2251223491027732</v>
      </c>
      <c r="BO86" s="29">
        <f t="shared" si="376"/>
        <v>1.005586592178771</v>
      </c>
      <c r="BP86" s="29">
        <f t="shared" si="376"/>
        <v>1.1805758906783796</v>
      </c>
      <c r="BQ86" s="29">
        <f t="shared" si="376"/>
        <v>1.1854103343465046</v>
      </c>
      <c r="BR86" s="29">
        <f t="shared" si="376"/>
        <v>1.1492048643592143</v>
      </c>
      <c r="BS86" s="29">
        <f t="shared" si="376"/>
        <v>1.0806083650190115</v>
      </c>
      <c r="BT86" s="29">
        <f t="shared" si="376"/>
        <v>1.2370839289360833</v>
      </c>
      <c r="BU86" s="29">
        <f t="shared" si="376"/>
        <v>3.6739367502726283</v>
      </c>
      <c r="BV86" s="29">
        <f t="shared" si="376"/>
        <v>1.1621621621621621</v>
      </c>
      <c r="BW86" s="29">
        <f t="shared" si="376"/>
        <v>0.44444444444444442</v>
      </c>
      <c r="BX86" s="29">
        <f t="shared" si="376"/>
        <v>0</v>
      </c>
      <c r="BY86" s="29">
        <f t="shared" si="376"/>
        <v>3.987437185929648</v>
      </c>
      <c r="BZ86" s="29">
        <f t="shared" si="376"/>
        <v>1.9733333333333334</v>
      </c>
      <c r="CA86" s="29">
        <f t="shared" si="376"/>
        <v>1.160139533211062</v>
      </c>
    </row>
    <row r="87" spans="1:79" x14ac:dyDescent="0.2">
      <c r="A87" s="3" t="s">
        <v>171</v>
      </c>
      <c r="B87" s="29">
        <f t="shared" ref="B87:BM87" si="377">IFERROR(B15/B14,0)</f>
        <v>1.0494130494130494</v>
      </c>
      <c r="C87" s="29">
        <f t="shared" si="377"/>
        <v>1.0416666666666667</v>
      </c>
      <c r="D87" s="29">
        <f t="shared" si="377"/>
        <v>1.6610169491525424</v>
      </c>
      <c r="E87" s="29">
        <f t="shared" si="377"/>
        <v>1.1464435146443515</v>
      </c>
      <c r="F87" s="29">
        <f t="shared" si="377"/>
        <v>1.0685871056241427</v>
      </c>
      <c r="G87" s="29">
        <f t="shared" si="377"/>
        <v>1.1000000000000001</v>
      </c>
      <c r="H87" s="29">
        <f t="shared" si="377"/>
        <v>1.1141141141141142</v>
      </c>
      <c r="I87" s="29">
        <f t="shared" si="377"/>
        <v>1.0192307692307692</v>
      </c>
      <c r="J87" s="29">
        <f t="shared" si="377"/>
        <v>0.92920353982300885</v>
      </c>
      <c r="K87" s="29">
        <f t="shared" si="377"/>
        <v>0.92903225806451617</v>
      </c>
      <c r="L87" s="29">
        <f t="shared" si="377"/>
        <v>1.0146412884333822</v>
      </c>
      <c r="M87" s="29">
        <f t="shared" si="377"/>
        <v>1.1409168081494059</v>
      </c>
      <c r="N87" s="29">
        <f t="shared" si="377"/>
        <v>1.1428571428571428</v>
      </c>
      <c r="O87" s="29">
        <f t="shared" si="377"/>
        <v>1.1354838709677419</v>
      </c>
      <c r="P87" s="29">
        <f t="shared" si="377"/>
        <v>0.99815270935960587</v>
      </c>
      <c r="Q87" s="29">
        <f t="shared" si="377"/>
        <v>0</v>
      </c>
      <c r="R87" s="29">
        <f t="shared" si="377"/>
        <v>1.0625</v>
      </c>
      <c r="S87" s="29">
        <f t="shared" si="377"/>
        <v>0.88135593220338981</v>
      </c>
      <c r="T87" s="29">
        <f t="shared" si="377"/>
        <v>1.0125</v>
      </c>
      <c r="U87" s="29">
        <f t="shared" si="377"/>
        <v>1.1734104046242775</v>
      </c>
      <c r="V87" s="29">
        <f t="shared" si="377"/>
        <v>1</v>
      </c>
      <c r="W87" s="29">
        <f t="shared" si="377"/>
        <v>0.82198952879581155</v>
      </c>
      <c r="X87" s="29">
        <f t="shared" si="377"/>
        <v>0.91</v>
      </c>
      <c r="Y87" s="29">
        <f t="shared" si="377"/>
        <v>1.0888030888030888</v>
      </c>
      <c r="Z87" s="29">
        <f t="shared" si="377"/>
        <v>1.3668748554244738</v>
      </c>
      <c r="AA87" s="29">
        <f t="shared" si="377"/>
        <v>0.9285714285714286</v>
      </c>
      <c r="AB87" s="29">
        <f t="shared" si="377"/>
        <v>1.3727208145867866</v>
      </c>
      <c r="AC87" s="29">
        <f t="shared" si="377"/>
        <v>1.1944444444444444</v>
      </c>
      <c r="AD87" s="29">
        <f t="shared" si="377"/>
        <v>1.0597014925373134</v>
      </c>
      <c r="AE87" s="29">
        <f t="shared" si="377"/>
        <v>1</v>
      </c>
      <c r="AF87" s="29">
        <f t="shared" si="377"/>
        <v>1.0252100840336134</v>
      </c>
      <c r="AG87" s="29">
        <f t="shared" si="377"/>
        <v>1.4166666666666667</v>
      </c>
      <c r="AH87" s="29">
        <f t="shared" si="377"/>
        <v>1.0656881398930869</v>
      </c>
      <c r="AI87" s="29">
        <f t="shared" si="377"/>
        <v>1.1289183222958057</v>
      </c>
      <c r="AJ87" s="29">
        <f t="shared" si="377"/>
        <v>0.84724005134788194</v>
      </c>
      <c r="AK87" s="29">
        <f t="shared" si="377"/>
        <v>1.0593220338983051</v>
      </c>
      <c r="AL87" s="29">
        <f t="shared" si="377"/>
        <v>1.1297924727400632</v>
      </c>
      <c r="AM87" s="29">
        <f t="shared" si="377"/>
        <v>1.0715151515151515</v>
      </c>
      <c r="AN87" s="29">
        <f t="shared" si="377"/>
        <v>0.96258064516129027</v>
      </c>
      <c r="AO87" s="29">
        <f t="shared" si="377"/>
        <v>1.0306930693069307</v>
      </c>
      <c r="AP87" s="29">
        <f t="shared" si="377"/>
        <v>1.034443168771527</v>
      </c>
      <c r="AQ87" s="29">
        <f t="shared" si="377"/>
        <v>1.0534670008354219</v>
      </c>
      <c r="AR87" s="29">
        <f t="shared" si="377"/>
        <v>0.99347108072816648</v>
      </c>
      <c r="AS87" s="29">
        <f t="shared" si="377"/>
        <v>1.1605839416058394</v>
      </c>
      <c r="AT87" s="29">
        <f t="shared" si="377"/>
        <v>0.93399089529590285</v>
      </c>
      <c r="AU87" s="29">
        <f t="shared" si="377"/>
        <v>1.2171837708830548</v>
      </c>
      <c r="AV87" s="29">
        <f t="shared" si="377"/>
        <v>1.0449330783938815</v>
      </c>
      <c r="AW87" s="29">
        <f t="shared" si="377"/>
        <v>0.99192307692307691</v>
      </c>
      <c r="AX87" s="29">
        <f t="shared" si="377"/>
        <v>1.0790996784565916</v>
      </c>
      <c r="AY87" s="29">
        <f t="shared" si="377"/>
        <v>0.87818520820385337</v>
      </c>
      <c r="AZ87" s="29">
        <f t="shared" si="377"/>
        <v>0.90846681922196793</v>
      </c>
      <c r="BA87" s="29">
        <f t="shared" si="377"/>
        <v>0.98716356107660452</v>
      </c>
      <c r="BB87" s="29">
        <f t="shared" si="377"/>
        <v>1.0782261520763314</v>
      </c>
      <c r="BC87" s="29">
        <f t="shared" si="377"/>
        <v>1.0924641701340732</v>
      </c>
      <c r="BD87" s="29">
        <f t="shared" si="377"/>
        <v>0.91200897867564534</v>
      </c>
      <c r="BE87" s="29">
        <f t="shared" si="377"/>
        <v>0.82109227871939738</v>
      </c>
      <c r="BF87" s="29">
        <f t="shared" si="377"/>
        <v>0.91460290350128093</v>
      </c>
      <c r="BG87" s="29">
        <f t="shared" si="377"/>
        <v>1.0155169981661729</v>
      </c>
      <c r="BH87" s="29">
        <f t="shared" si="377"/>
        <v>1.4268115942028985</v>
      </c>
      <c r="BI87" s="29">
        <f t="shared" si="377"/>
        <v>1.0316655003498951</v>
      </c>
      <c r="BJ87" s="29">
        <f t="shared" si="377"/>
        <v>1.0553565336062778</v>
      </c>
      <c r="BK87" s="29">
        <f t="shared" si="377"/>
        <v>1.5819548872180451</v>
      </c>
      <c r="BL87" s="29">
        <f t="shared" si="377"/>
        <v>0.99711439367914811</v>
      </c>
      <c r="BM87" s="29">
        <f t="shared" si="377"/>
        <v>1.051779935275081</v>
      </c>
      <c r="BN87" s="29">
        <f t="shared" ref="BN87:CA87" si="378">IFERROR(BN15/BN14,0)</f>
        <v>1.1890812250332889</v>
      </c>
      <c r="BO87" s="29">
        <f t="shared" si="378"/>
        <v>1.0611111111111111</v>
      </c>
      <c r="BP87" s="29">
        <f t="shared" si="378"/>
        <v>1.0636626705250103</v>
      </c>
      <c r="BQ87" s="29">
        <f t="shared" si="378"/>
        <v>1.0025641025641026</v>
      </c>
      <c r="BR87" s="29">
        <f t="shared" si="378"/>
        <v>1.0150590150590151</v>
      </c>
      <c r="BS87" s="29">
        <f t="shared" si="378"/>
        <v>1.0182969739619987</v>
      </c>
      <c r="BT87" s="29">
        <f t="shared" si="378"/>
        <v>0.92720369758996368</v>
      </c>
      <c r="BU87" s="29">
        <f t="shared" si="378"/>
        <v>0.64292074799643806</v>
      </c>
      <c r="BV87" s="29">
        <f t="shared" si="378"/>
        <v>0.86046511627906974</v>
      </c>
      <c r="BW87" s="29">
        <f t="shared" si="378"/>
        <v>1.75</v>
      </c>
      <c r="BX87" s="29">
        <f t="shared" si="378"/>
        <v>0</v>
      </c>
      <c r="BY87" s="29">
        <f t="shared" si="378"/>
        <v>0.63169502205419026</v>
      </c>
      <c r="BZ87" s="29">
        <f t="shared" si="378"/>
        <v>0.7567567567567568</v>
      </c>
      <c r="CA87" s="29">
        <f t="shared" si="378"/>
        <v>1.0488324033891301</v>
      </c>
    </row>
    <row r="88" spans="1:79" x14ac:dyDescent="0.2">
      <c r="A88" s="3" t="s">
        <v>172</v>
      </c>
      <c r="B88" s="29">
        <f t="shared" ref="B88:BM88" si="379">IFERROR(B16/B15,0)</f>
        <v>1.0608740894901145</v>
      </c>
      <c r="C88" s="29">
        <f t="shared" si="379"/>
        <v>0.77600000000000002</v>
      </c>
      <c r="D88" s="29">
        <f t="shared" si="379"/>
        <v>1.653061224489796</v>
      </c>
      <c r="E88" s="29">
        <f t="shared" si="379"/>
        <v>1.0109489051094891</v>
      </c>
      <c r="F88" s="29">
        <f t="shared" si="379"/>
        <v>1.0308087291399231</v>
      </c>
      <c r="G88" s="29">
        <f t="shared" si="379"/>
        <v>1.1699604743083003</v>
      </c>
      <c r="H88" s="29">
        <f t="shared" si="379"/>
        <v>1.0026954177897573</v>
      </c>
      <c r="I88" s="29">
        <f t="shared" si="379"/>
        <v>1.1132075471698113</v>
      </c>
      <c r="J88" s="29">
        <f t="shared" si="379"/>
        <v>0.9555555555555556</v>
      </c>
      <c r="K88" s="29">
        <f t="shared" si="379"/>
        <v>1.0555555555555556</v>
      </c>
      <c r="L88" s="29">
        <f t="shared" si="379"/>
        <v>1.1933621933621934</v>
      </c>
      <c r="M88" s="29">
        <f t="shared" si="379"/>
        <v>1.1860119047619047</v>
      </c>
      <c r="N88" s="29">
        <f t="shared" si="379"/>
        <v>1.2318548387096775</v>
      </c>
      <c r="O88" s="29">
        <f t="shared" si="379"/>
        <v>1.0568181818181819</v>
      </c>
      <c r="P88" s="29">
        <f t="shared" si="379"/>
        <v>1.2572486119679209</v>
      </c>
      <c r="Q88" s="29">
        <f t="shared" si="379"/>
        <v>0</v>
      </c>
      <c r="R88" s="29">
        <f t="shared" si="379"/>
        <v>1.338235294117647</v>
      </c>
      <c r="S88" s="29">
        <f t="shared" si="379"/>
        <v>1.125</v>
      </c>
      <c r="T88" s="29">
        <f t="shared" si="379"/>
        <v>1.3703703703703705</v>
      </c>
      <c r="U88" s="29">
        <f t="shared" si="379"/>
        <v>1.6600985221674878</v>
      </c>
      <c r="V88" s="29">
        <f t="shared" si="379"/>
        <v>1.0503597122302157</v>
      </c>
      <c r="W88" s="29">
        <f t="shared" si="379"/>
        <v>1.1210191082802548</v>
      </c>
      <c r="X88" s="29">
        <f t="shared" si="379"/>
        <v>1.2802197802197801</v>
      </c>
      <c r="Y88" s="29">
        <f t="shared" si="379"/>
        <v>0.96453900709219853</v>
      </c>
      <c r="Z88" s="29">
        <f t="shared" si="379"/>
        <v>1.6065324081908952</v>
      </c>
      <c r="AA88" s="29">
        <f t="shared" si="379"/>
        <v>0.61538461538461542</v>
      </c>
      <c r="AB88" s="29">
        <f t="shared" si="379"/>
        <v>1.6068656201483527</v>
      </c>
      <c r="AC88" s="29">
        <f t="shared" si="379"/>
        <v>1.8837209302325582</v>
      </c>
      <c r="AD88" s="29">
        <f t="shared" si="379"/>
        <v>0.98943661971830987</v>
      </c>
      <c r="AE88" s="29">
        <f t="shared" si="379"/>
        <v>1.5</v>
      </c>
      <c r="AF88" s="29">
        <f t="shared" si="379"/>
        <v>0.97131147540983609</v>
      </c>
      <c r="AG88" s="29">
        <f t="shared" si="379"/>
        <v>1.0294117647058822</v>
      </c>
      <c r="AH88" s="29">
        <f t="shared" si="379"/>
        <v>1.1318653290256759</v>
      </c>
      <c r="AI88" s="29">
        <f t="shared" si="379"/>
        <v>1.1357059053578413</v>
      </c>
      <c r="AJ88" s="29">
        <f t="shared" si="379"/>
        <v>1.1287878787878789</v>
      </c>
      <c r="AK88" s="29">
        <f t="shared" si="379"/>
        <v>1.0920000000000001</v>
      </c>
      <c r="AL88" s="29">
        <f t="shared" si="379"/>
        <v>1.2459526774595269</v>
      </c>
      <c r="AM88" s="29">
        <f t="shared" si="379"/>
        <v>1.0791855203619909</v>
      </c>
      <c r="AN88" s="29">
        <f t="shared" si="379"/>
        <v>0.97721179624664878</v>
      </c>
      <c r="AO88" s="29">
        <f t="shared" si="379"/>
        <v>1.096061479346782</v>
      </c>
      <c r="AP88" s="29">
        <f t="shared" si="379"/>
        <v>1.0810210876803552</v>
      </c>
      <c r="AQ88" s="29">
        <f t="shared" si="379"/>
        <v>1.0452022204599525</v>
      </c>
      <c r="AR88" s="29">
        <f t="shared" si="379"/>
        <v>1.0951755064171951</v>
      </c>
      <c r="AS88" s="29">
        <f t="shared" si="379"/>
        <v>1.1132075471698113</v>
      </c>
      <c r="AT88" s="29">
        <f t="shared" si="379"/>
        <v>1.065800162469537</v>
      </c>
      <c r="AU88" s="29">
        <f t="shared" si="379"/>
        <v>1.1196078431372549</v>
      </c>
      <c r="AV88" s="29">
        <f t="shared" si="379"/>
        <v>1.1285452881976212</v>
      </c>
      <c r="AW88" s="29">
        <f t="shared" si="379"/>
        <v>1.0321830166731292</v>
      </c>
      <c r="AX88" s="29">
        <f t="shared" si="379"/>
        <v>1.1561382598331347</v>
      </c>
      <c r="AY88" s="29">
        <f t="shared" si="379"/>
        <v>1.0658174097664543</v>
      </c>
      <c r="AZ88" s="29">
        <f t="shared" si="379"/>
        <v>1.0654911838790933</v>
      </c>
      <c r="BA88" s="29">
        <f t="shared" si="379"/>
        <v>1.1258389261744965</v>
      </c>
      <c r="BB88" s="29">
        <f t="shared" si="379"/>
        <v>1.139599589966737</v>
      </c>
      <c r="BC88" s="29">
        <f t="shared" si="379"/>
        <v>1.1515023275497249</v>
      </c>
      <c r="BD88" s="29">
        <f t="shared" si="379"/>
        <v>0.97760275658380502</v>
      </c>
      <c r="BE88" s="29">
        <f t="shared" si="379"/>
        <v>0.99770642201834858</v>
      </c>
      <c r="BF88" s="29">
        <f t="shared" si="379"/>
        <v>1.0412698412698413</v>
      </c>
      <c r="BG88" s="29">
        <f t="shared" si="379"/>
        <v>1.1804417280177804</v>
      </c>
      <c r="BH88" s="29">
        <f t="shared" si="379"/>
        <v>1.3934315219231421</v>
      </c>
      <c r="BI88" s="29">
        <f t="shared" si="379"/>
        <v>1.1471934882143462</v>
      </c>
      <c r="BJ88" s="29">
        <f t="shared" si="379"/>
        <v>1.141356178776368</v>
      </c>
      <c r="BK88" s="29">
        <f t="shared" si="379"/>
        <v>0.98716730038022815</v>
      </c>
      <c r="BL88" s="29">
        <f t="shared" si="379"/>
        <v>1.133535450974988</v>
      </c>
      <c r="BM88" s="29">
        <f t="shared" si="379"/>
        <v>1.1538461538461537</v>
      </c>
      <c r="BN88" s="29">
        <f t="shared" ref="BN88:CA88" si="380">IFERROR(BN16/BN15,0)</f>
        <v>1.2430011198208286</v>
      </c>
      <c r="BO88" s="29">
        <f t="shared" si="380"/>
        <v>1.1884816753926701</v>
      </c>
      <c r="BP88" s="29">
        <f t="shared" si="380"/>
        <v>1.1884959191605131</v>
      </c>
      <c r="BQ88" s="29">
        <f t="shared" si="380"/>
        <v>1.1547314578005115</v>
      </c>
      <c r="BR88" s="29">
        <f t="shared" si="380"/>
        <v>1.0649558941459503</v>
      </c>
      <c r="BS88" s="29">
        <f t="shared" si="380"/>
        <v>1.1036627505183139</v>
      </c>
      <c r="BT88" s="29">
        <f t="shared" si="380"/>
        <v>1.1212390956026348</v>
      </c>
      <c r="BU88" s="29">
        <f t="shared" si="380"/>
        <v>0.85364727608494917</v>
      </c>
      <c r="BV88" s="29">
        <f t="shared" si="380"/>
        <v>1.5945945945945945</v>
      </c>
      <c r="BW88" s="29">
        <f t="shared" si="380"/>
        <v>1.2857142857142858</v>
      </c>
      <c r="BX88" s="29">
        <f t="shared" si="380"/>
        <v>0.2</v>
      </c>
      <c r="BY88" s="29">
        <f t="shared" si="380"/>
        <v>0.82094763092269329</v>
      </c>
      <c r="BZ88" s="29">
        <f t="shared" si="380"/>
        <v>1.1964285714285714</v>
      </c>
      <c r="CA88" s="29">
        <f t="shared" si="380"/>
        <v>1.1520402734813706</v>
      </c>
    </row>
    <row r="89" spans="1:79" x14ac:dyDescent="0.2">
      <c r="A89" s="3" t="s">
        <v>173</v>
      </c>
      <c r="B89" s="29">
        <f t="shared" ref="B89:BM89" si="381">IFERROR(B17/B16,0)</f>
        <v>1.0934281510544384</v>
      </c>
      <c r="C89" s="29">
        <f t="shared" si="381"/>
        <v>0.7010309278350515</v>
      </c>
      <c r="D89" s="29">
        <f t="shared" si="381"/>
        <v>1.0802469135802468</v>
      </c>
      <c r="E89" s="29">
        <f t="shared" si="381"/>
        <v>1.1841155234657039</v>
      </c>
      <c r="F89" s="29">
        <f t="shared" si="381"/>
        <v>1.1270236612702367</v>
      </c>
      <c r="G89" s="29">
        <f t="shared" si="381"/>
        <v>1.0101351351351351</v>
      </c>
      <c r="H89" s="29">
        <f t="shared" si="381"/>
        <v>1.0725806451612903</v>
      </c>
      <c r="I89" s="29">
        <f t="shared" si="381"/>
        <v>1.0847457627118644</v>
      </c>
      <c r="J89" s="29">
        <f t="shared" si="381"/>
        <v>1.0033222591362125</v>
      </c>
      <c r="K89" s="29">
        <f t="shared" si="381"/>
        <v>1.5526315789473684</v>
      </c>
      <c r="L89" s="29">
        <f t="shared" si="381"/>
        <v>1.1100362756952842</v>
      </c>
      <c r="M89" s="29">
        <f t="shared" si="381"/>
        <v>1.1744040150564616</v>
      </c>
      <c r="N89" s="29">
        <f t="shared" si="381"/>
        <v>1.1767594108019639</v>
      </c>
      <c r="O89" s="29">
        <f t="shared" si="381"/>
        <v>1.1666666666666667</v>
      </c>
      <c r="P89" s="29">
        <f t="shared" si="381"/>
        <v>0.85377821393523057</v>
      </c>
      <c r="Q89" s="29">
        <f t="shared" si="381"/>
        <v>0</v>
      </c>
      <c r="R89" s="29">
        <f t="shared" si="381"/>
        <v>0.45054945054945056</v>
      </c>
      <c r="S89" s="29">
        <f t="shared" si="381"/>
        <v>1.1196581196581197</v>
      </c>
      <c r="T89" s="29">
        <f t="shared" si="381"/>
        <v>0.65315315315315314</v>
      </c>
      <c r="U89" s="29">
        <f t="shared" si="381"/>
        <v>0.73293768545994065</v>
      </c>
      <c r="V89" s="29">
        <f t="shared" si="381"/>
        <v>0.99315068493150682</v>
      </c>
      <c r="W89" s="29">
        <f t="shared" si="381"/>
        <v>1.1590909090909092</v>
      </c>
      <c r="X89" s="29">
        <f t="shared" si="381"/>
        <v>1.1416309012875536</v>
      </c>
      <c r="Y89" s="29">
        <f t="shared" si="381"/>
        <v>0.98897058823529416</v>
      </c>
      <c r="Z89" s="29">
        <f t="shared" si="381"/>
        <v>1.0475086906141367</v>
      </c>
      <c r="AA89" s="29">
        <f t="shared" si="381"/>
        <v>0.75</v>
      </c>
      <c r="AB89" s="29">
        <f t="shared" si="381"/>
        <v>1.0521739130434782</v>
      </c>
      <c r="AC89" s="29">
        <f t="shared" si="381"/>
        <v>0.80864197530864201</v>
      </c>
      <c r="AD89" s="29">
        <f t="shared" si="381"/>
        <v>1.0213523131672597</v>
      </c>
      <c r="AE89" s="29">
        <f t="shared" si="381"/>
        <v>1.7777777777777777</v>
      </c>
      <c r="AF89" s="29">
        <f t="shared" si="381"/>
        <v>1.0042194092827004</v>
      </c>
      <c r="AG89" s="29">
        <f t="shared" si="381"/>
        <v>0.94285714285714284</v>
      </c>
      <c r="AH89" s="29">
        <f t="shared" si="381"/>
        <v>1.0954705926537971</v>
      </c>
      <c r="AI89" s="29">
        <f t="shared" si="381"/>
        <v>0.9276859504132231</v>
      </c>
      <c r="AJ89" s="29">
        <f t="shared" si="381"/>
        <v>1.4617449664429529</v>
      </c>
      <c r="AK89" s="29">
        <f t="shared" si="381"/>
        <v>1.0329670329670331</v>
      </c>
      <c r="AL89" s="29">
        <f t="shared" si="381"/>
        <v>1.1539230384807597</v>
      </c>
      <c r="AM89" s="29">
        <f t="shared" si="381"/>
        <v>1.2264150943396226</v>
      </c>
      <c r="AN89" s="29">
        <f t="shared" si="381"/>
        <v>1.1412894375857339</v>
      </c>
      <c r="AO89" s="29">
        <f t="shared" si="381"/>
        <v>1.0490797546012269</v>
      </c>
      <c r="AP89" s="29">
        <f t="shared" si="381"/>
        <v>1.0071868583162218</v>
      </c>
      <c r="AQ89" s="29">
        <f t="shared" si="381"/>
        <v>1.0918057663125948</v>
      </c>
      <c r="AR89" s="29">
        <f t="shared" si="381"/>
        <v>1.0016237204376985</v>
      </c>
      <c r="AS89" s="29">
        <f t="shared" si="381"/>
        <v>1.1186440677966101</v>
      </c>
      <c r="AT89" s="29">
        <f t="shared" si="381"/>
        <v>1.1661585365853659</v>
      </c>
      <c r="AU89" s="29">
        <f t="shared" si="381"/>
        <v>0.93169877408056045</v>
      </c>
      <c r="AV89" s="29">
        <f t="shared" si="381"/>
        <v>0.94041345764085937</v>
      </c>
      <c r="AW89" s="29">
        <f t="shared" si="381"/>
        <v>0.94477836213373401</v>
      </c>
      <c r="AX89" s="29">
        <f t="shared" si="381"/>
        <v>0.97113402061855669</v>
      </c>
      <c r="AY89" s="29">
        <f t="shared" si="381"/>
        <v>1.0517928286852589</v>
      </c>
      <c r="AZ89" s="29">
        <f t="shared" si="381"/>
        <v>1.0768321513002364</v>
      </c>
      <c r="BA89" s="29">
        <f t="shared" si="381"/>
        <v>1.0111773472429211</v>
      </c>
      <c r="BB89" s="29">
        <f t="shared" si="381"/>
        <v>0.95867753423651647</v>
      </c>
      <c r="BC89" s="29">
        <f t="shared" si="381"/>
        <v>1.1231165012862918</v>
      </c>
      <c r="BD89" s="29">
        <f t="shared" si="381"/>
        <v>0.98237663645518636</v>
      </c>
      <c r="BE89" s="29">
        <f t="shared" si="381"/>
        <v>1.1954022988505748</v>
      </c>
      <c r="BF89" s="29">
        <f t="shared" si="381"/>
        <v>1.0964849354375896</v>
      </c>
      <c r="BG89" s="29">
        <f t="shared" si="381"/>
        <v>0.9213932690044716</v>
      </c>
      <c r="BH89" s="29">
        <f t="shared" si="381"/>
        <v>0.85724699307496055</v>
      </c>
      <c r="BI89" s="29">
        <f t="shared" si="381"/>
        <v>0.97767923133776791</v>
      </c>
      <c r="BJ89" s="29">
        <f t="shared" si="381"/>
        <v>1.0061606004815182</v>
      </c>
      <c r="BK89" s="29">
        <f t="shared" si="381"/>
        <v>0.70341839191141065</v>
      </c>
      <c r="BL89" s="29">
        <f t="shared" si="381"/>
        <v>1.0358640812108686</v>
      </c>
      <c r="BM89" s="29">
        <f t="shared" si="381"/>
        <v>1.0373333333333334</v>
      </c>
      <c r="BN89" s="29">
        <f t="shared" ref="BN89:CA89" si="382">IFERROR(BN17/BN16,0)</f>
        <v>1.0171171171171172</v>
      </c>
      <c r="BO89" s="29">
        <f t="shared" si="382"/>
        <v>1.0506607929515419</v>
      </c>
      <c r="BP89" s="29">
        <f t="shared" si="382"/>
        <v>1.0359712230215827</v>
      </c>
      <c r="BQ89" s="29">
        <f t="shared" si="382"/>
        <v>1.0398671096345515</v>
      </c>
      <c r="BR89" s="29">
        <f t="shared" si="382"/>
        <v>1.1189759036144578</v>
      </c>
      <c r="BS89" s="29">
        <f t="shared" si="382"/>
        <v>1.0100187852222917</v>
      </c>
      <c r="BT89" s="29">
        <f t="shared" si="382"/>
        <v>1.0088917116544935</v>
      </c>
      <c r="BU89" s="29">
        <f t="shared" si="382"/>
        <v>1.2671714440237967</v>
      </c>
      <c r="BV89" s="29">
        <f t="shared" si="382"/>
        <v>0.72881355932203384</v>
      </c>
      <c r="BW89" s="29">
        <f t="shared" si="382"/>
        <v>0.77777777777777779</v>
      </c>
      <c r="BX89" s="29">
        <f t="shared" si="382"/>
        <v>0</v>
      </c>
      <c r="BY89" s="29">
        <f t="shared" si="382"/>
        <v>1.3092345078979344</v>
      </c>
      <c r="BZ89" s="29">
        <f t="shared" si="382"/>
        <v>1.0298507462686568</v>
      </c>
      <c r="CA89" s="29">
        <f t="shared" si="382"/>
        <v>1.0068924824053567</v>
      </c>
    </row>
    <row r="90" spans="1:79" x14ac:dyDescent="0.2">
      <c r="A90" s="3" t="s">
        <v>174</v>
      </c>
      <c r="B90" s="29">
        <f t="shared" ref="B90:BM90" si="383">IFERROR(B18/B17,0)</f>
        <v>1.08656649472976</v>
      </c>
      <c r="C90" s="29">
        <f t="shared" si="383"/>
        <v>1.2647058823529411</v>
      </c>
      <c r="D90" s="29">
        <f t="shared" si="383"/>
        <v>1.2114285714285715</v>
      </c>
      <c r="E90" s="29">
        <f t="shared" si="383"/>
        <v>0.90548780487804881</v>
      </c>
      <c r="F90" s="29">
        <f t="shared" si="383"/>
        <v>1.0154696132596686</v>
      </c>
      <c r="G90" s="29">
        <f t="shared" si="383"/>
        <v>1.0903010033444815</v>
      </c>
      <c r="H90" s="29">
        <f t="shared" si="383"/>
        <v>1.1165413533834587</v>
      </c>
      <c r="I90" s="29">
        <f t="shared" si="383"/>
        <v>1.203125</v>
      </c>
      <c r="J90" s="29">
        <f t="shared" si="383"/>
        <v>1.1076158940397351</v>
      </c>
      <c r="K90" s="29">
        <f t="shared" si="383"/>
        <v>1.3220338983050848</v>
      </c>
      <c r="L90" s="29">
        <f t="shared" si="383"/>
        <v>1.0664488017429194</v>
      </c>
      <c r="M90" s="29">
        <f t="shared" si="383"/>
        <v>1.0512820512820513</v>
      </c>
      <c r="N90" s="29">
        <f t="shared" si="383"/>
        <v>0.95271210013908203</v>
      </c>
      <c r="O90" s="29">
        <f t="shared" si="383"/>
        <v>1.3778801843317972</v>
      </c>
      <c r="P90" s="29">
        <f t="shared" si="383"/>
        <v>1.0798850574712644</v>
      </c>
      <c r="Q90" s="29">
        <f t="shared" si="383"/>
        <v>1.5</v>
      </c>
      <c r="R90" s="29">
        <f t="shared" si="383"/>
        <v>1.1951219512195121</v>
      </c>
      <c r="S90" s="29">
        <f t="shared" si="383"/>
        <v>0.95419847328244278</v>
      </c>
      <c r="T90" s="29">
        <f t="shared" si="383"/>
        <v>1.3034482758620689</v>
      </c>
      <c r="U90" s="29">
        <f t="shared" si="383"/>
        <v>0.99595141700404854</v>
      </c>
      <c r="V90" s="29">
        <f t="shared" si="383"/>
        <v>1.1379310344827587</v>
      </c>
      <c r="W90" s="29">
        <f t="shared" si="383"/>
        <v>0.99019607843137258</v>
      </c>
      <c r="X90" s="29">
        <f t="shared" si="383"/>
        <v>0.90225563909774431</v>
      </c>
      <c r="Y90" s="29">
        <f t="shared" si="383"/>
        <v>1.0483271375464684</v>
      </c>
      <c r="Z90" s="29">
        <f t="shared" si="383"/>
        <v>0.98602172164119062</v>
      </c>
      <c r="AA90" s="29">
        <f t="shared" si="383"/>
        <v>1.8333333333333333</v>
      </c>
      <c r="AB90" s="29">
        <f t="shared" si="383"/>
        <v>0.98602183450668301</v>
      </c>
      <c r="AC90" s="29">
        <f t="shared" si="383"/>
        <v>0.90839694656488545</v>
      </c>
      <c r="AD90" s="29">
        <f t="shared" si="383"/>
        <v>1.1951219512195121</v>
      </c>
      <c r="AE90" s="29">
        <f t="shared" si="383"/>
        <v>1.3125</v>
      </c>
      <c r="AF90" s="29">
        <f t="shared" si="383"/>
        <v>1.1890756302521008</v>
      </c>
      <c r="AG90" s="29">
        <f t="shared" si="383"/>
        <v>1.1818181818181819</v>
      </c>
      <c r="AH90" s="29">
        <f t="shared" si="383"/>
        <v>1.0080224904004389</v>
      </c>
      <c r="AI90" s="29">
        <f t="shared" si="383"/>
        <v>0.87713437268002969</v>
      </c>
      <c r="AJ90" s="29">
        <f t="shared" si="383"/>
        <v>0.62809917355371903</v>
      </c>
      <c r="AK90" s="29">
        <f t="shared" si="383"/>
        <v>0.97163120567375882</v>
      </c>
      <c r="AL90" s="29">
        <f t="shared" si="383"/>
        <v>1.1320918146383716</v>
      </c>
      <c r="AM90" s="29">
        <f t="shared" si="383"/>
        <v>1.0666666666666667</v>
      </c>
      <c r="AN90" s="29">
        <f t="shared" si="383"/>
        <v>0.91706730769230771</v>
      </c>
      <c r="AO90" s="29">
        <f t="shared" si="383"/>
        <v>1.1019214703425231</v>
      </c>
      <c r="AP90" s="29">
        <f t="shared" si="383"/>
        <v>1.0601427115188584</v>
      </c>
      <c r="AQ90" s="29">
        <f t="shared" si="383"/>
        <v>1.0479499652536484</v>
      </c>
      <c r="AR90" s="29">
        <f t="shared" si="383"/>
        <v>1.109952072173668</v>
      </c>
      <c r="AS90" s="29">
        <f t="shared" si="383"/>
        <v>1.0858585858585859</v>
      </c>
      <c r="AT90" s="29">
        <f t="shared" si="383"/>
        <v>1.1215686274509804</v>
      </c>
      <c r="AU90" s="29">
        <f t="shared" si="383"/>
        <v>1.2575187969924813</v>
      </c>
      <c r="AV90" s="29">
        <f t="shared" si="383"/>
        <v>1.068103448275862</v>
      </c>
      <c r="AW90" s="29">
        <f t="shared" si="383"/>
        <v>1.0831013916500993</v>
      </c>
      <c r="AX90" s="29">
        <f t="shared" si="383"/>
        <v>1.1104033970276008</v>
      </c>
      <c r="AY90" s="29">
        <f t="shared" si="383"/>
        <v>1.1691919191919191</v>
      </c>
      <c r="AZ90" s="29">
        <f t="shared" si="383"/>
        <v>1.0669593852908892</v>
      </c>
      <c r="BA90" s="29">
        <f t="shared" si="383"/>
        <v>1.1164333087693441</v>
      </c>
      <c r="BB90" s="29">
        <f t="shared" si="383"/>
        <v>1.1270704478869464</v>
      </c>
      <c r="BC90" s="29">
        <f t="shared" si="383"/>
        <v>1.0330497382198953</v>
      </c>
      <c r="BD90" s="29">
        <f t="shared" si="383"/>
        <v>1.1406970784213224</v>
      </c>
      <c r="BE90" s="29">
        <f t="shared" si="383"/>
        <v>1.273076923076923</v>
      </c>
      <c r="BF90" s="29">
        <f t="shared" si="383"/>
        <v>1.1056591429506051</v>
      </c>
      <c r="BG90" s="29">
        <f t="shared" si="383"/>
        <v>1.010727969348659</v>
      </c>
      <c r="BH90" s="29">
        <f t="shared" si="383"/>
        <v>0.97689909297052158</v>
      </c>
      <c r="BI90" s="29">
        <f t="shared" si="383"/>
        <v>1.0338675536740247</v>
      </c>
      <c r="BJ90" s="29">
        <f t="shared" si="383"/>
        <v>1.1223168414385249</v>
      </c>
      <c r="BK90" s="29">
        <f t="shared" si="383"/>
        <v>2.1344969199178645</v>
      </c>
      <c r="BL90" s="29">
        <f t="shared" si="383"/>
        <v>1.0873188193181151</v>
      </c>
      <c r="BM90" s="29">
        <f t="shared" si="383"/>
        <v>1.0874035989717223</v>
      </c>
      <c r="BN90" s="29">
        <f t="shared" ref="BN90:CA90" si="384">IFERROR(BN18/BN17,0)</f>
        <v>1.2533215234720991</v>
      </c>
      <c r="BO90" s="29">
        <f t="shared" si="384"/>
        <v>0.99161425576519913</v>
      </c>
      <c r="BP90" s="29">
        <f t="shared" si="384"/>
        <v>1.0653409090909092</v>
      </c>
      <c r="BQ90" s="29">
        <f t="shared" si="384"/>
        <v>1.1022364217252396</v>
      </c>
      <c r="BR90" s="29">
        <f t="shared" si="384"/>
        <v>1.0070659488559892</v>
      </c>
      <c r="BS90" s="29">
        <f t="shared" si="384"/>
        <v>0.96652200867947924</v>
      </c>
      <c r="BT90" s="29">
        <f t="shared" si="384"/>
        <v>1.1419578218445074</v>
      </c>
      <c r="BU90" s="29">
        <f t="shared" si="384"/>
        <v>1.4997865983781478</v>
      </c>
      <c r="BV90" s="29">
        <f t="shared" si="384"/>
        <v>0.93023255813953487</v>
      </c>
      <c r="BW90" s="29">
        <f t="shared" si="384"/>
        <v>0.8571428571428571</v>
      </c>
      <c r="BX90" s="29">
        <f t="shared" si="384"/>
        <v>0</v>
      </c>
      <c r="BY90" s="29">
        <f t="shared" si="384"/>
        <v>1.3095127610208817</v>
      </c>
      <c r="BZ90" s="29">
        <f t="shared" si="384"/>
        <v>4.6811594202898554</v>
      </c>
      <c r="CA90" s="29">
        <f t="shared" si="384"/>
        <v>1.0973459594887256</v>
      </c>
    </row>
    <row r="91" spans="1:79" x14ac:dyDescent="0.2">
      <c r="A91" s="3" t="s">
        <v>175</v>
      </c>
      <c r="B91" s="29">
        <f t="shared" ref="B91:BM91" si="385">IFERROR(B19/B18,0)</f>
        <v>1.9700722394220846</v>
      </c>
      <c r="C91" s="29">
        <f t="shared" si="385"/>
        <v>1.8255813953488371</v>
      </c>
      <c r="D91" s="29">
        <f t="shared" si="385"/>
        <v>2.0283018867924527</v>
      </c>
      <c r="E91" s="29">
        <f t="shared" si="385"/>
        <v>1.9865319865319866</v>
      </c>
      <c r="F91" s="29">
        <f t="shared" si="385"/>
        <v>1.9499455930359086</v>
      </c>
      <c r="G91" s="29">
        <f t="shared" si="385"/>
        <v>2.1165644171779143</v>
      </c>
      <c r="H91" s="29">
        <f t="shared" si="385"/>
        <v>1.9640852974186307</v>
      </c>
      <c r="I91" s="29">
        <f t="shared" si="385"/>
        <v>2.1493506493506493</v>
      </c>
      <c r="J91" s="29">
        <f t="shared" si="385"/>
        <v>1.9162929745889388</v>
      </c>
      <c r="K91" s="29">
        <f t="shared" si="385"/>
        <v>1.9102564102564104</v>
      </c>
      <c r="L91" s="29">
        <f t="shared" si="385"/>
        <v>1.9683350357507661</v>
      </c>
      <c r="M91" s="29">
        <f t="shared" si="385"/>
        <v>1.8800813008130082</v>
      </c>
      <c r="N91" s="29">
        <f t="shared" si="385"/>
        <v>1.9416058394160585</v>
      </c>
      <c r="O91" s="29">
        <f t="shared" si="385"/>
        <v>1.7391304347826086</v>
      </c>
      <c r="P91" s="29">
        <f t="shared" si="385"/>
        <v>1.9558275678552421</v>
      </c>
      <c r="Q91" s="29">
        <f t="shared" si="385"/>
        <v>1.6666666666666667</v>
      </c>
      <c r="R91" s="29">
        <f t="shared" si="385"/>
        <v>2.306122448979592</v>
      </c>
      <c r="S91" s="29">
        <f t="shared" si="385"/>
        <v>1.968</v>
      </c>
      <c r="T91" s="29">
        <f t="shared" si="385"/>
        <v>1.9753086419753085</v>
      </c>
      <c r="U91" s="29">
        <f t="shared" si="385"/>
        <v>1.8780487804878048</v>
      </c>
      <c r="V91" s="29">
        <f t="shared" si="385"/>
        <v>1.9212121212121211</v>
      </c>
      <c r="W91" s="29">
        <f t="shared" si="385"/>
        <v>1.8811881188118811</v>
      </c>
      <c r="X91" s="29">
        <f t="shared" si="385"/>
        <v>2.0874999999999999</v>
      </c>
      <c r="Y91" s="29">
        <f t="shared" si="385"/>
        <v>1.8829787234042554</v>
      </c>
      <c r="Z91" s="29">
        <f t="shared" si="385"/>
        <v>1.9060683324834269</v>
      </c>
      <c r="AA91" s="29">
        <f t="shared" si="385"/>
        <v>1.7272727272727273</v>
      </c>
      <c r="AB91" s="29">
        <f t="shared" si="385"/>
        <v>1.9074917218543046</v>
      </c>
      <c r="AC91" s="29">
        <f t="shared" si="385"/>
        <v>1.8235294117647058</v>
      </c>
      <c r="AD91" s="29">
        <f t="shared" si="385"/>
        <v>1.9533527696793003</v>
      </c>
      <c r="AE91" s="29">
        <f t="shared" si="385"/>
        <v>2</v>
      </c>
      <c r="AF91" s="29">
        <f t="shared" si="385"/>
        <v>1.9434628975265018</v>
      </c>
      <c r="AG91" s="29">
        <f t="shared" si="385"/>
        <v>2</v>
      </c>
      <c r="AH91" s="29">
        <f t="shared" si="385"/>
        <v>1.9304128970818311</v>
      </c>
      <c r="AI91" s="29">
        <f t="shared" si="385"/>
        <v>1.9187473550571308</v>
      </c>
      <c r="AJ91" s="29">
        <f t="shared" si="385"/>
        <v>1.9298245614035088</v>
      </c>
      <c r="AK91" s="29">
        <f t="shared" si="385"/>
        <v>1.8813868613138687</v>
      </c>
      <c r="AL91" s="29">
        <f t="shared" si="385"/>
        <v>1.976664116296863</v>
      </c>
      <c r="AM91" s="29">
        <f t="shared" si="385"/>
        <v>1.9190705128205128</v>
      </c>
      <c r="AN91" s="29">
        <f t="shared" si="385"/>
        <v>1.9370904325032765</v>
      </c>
      <c r="AO91" s="29">
        <f t="shared" si="385"/>
        <v>1.8749052312357848</v>
      </c>
      <c r="AP91" s="29">
        <f t="shared" si="385"/>
        <v>1.9028846153846153</v>
      </c>
      <c r="AQ91" s="29">
        <f t="shared" si="385"/>
        <v>1.879973474801061</v>
      </c>
      <c r="AR91" s="29">
        <f t="shared" si="385"/>
        <v>1.914782829565659</v>
      </c>
      <c r="AS91" s="29">
        <f t="shared" si="385"/>
        <v>1.7255813953488373</v>
      </c>
      <c r="AT91" s="29">
        <f t="shared" si="385"/>
        <v>1.93006993006993</v>
      </c>
      <c r="AU91" s="29">
        <f t="shared" si="385"/>
        <v>1.8849028400597907</v>
      </c>
      <c r="AV91" s="29">
        <f t="shared" si="385"/>
        <v>1.9063761097659402</v>
      </c>
      <c r="AW91" s="29">
        <f t="shared" si="385"/>
        <v>1.8560939794419971</v>
      </c>
      <c r="AX91" s="29">
        <f t="shared" si="385"/>
        <v>1.9005736137667304</v>
      </c>
      <c r="AY91" s="29">
        <f t="shared" si="385"/>
        <v>1.9757019438444925</v>
      </c>
      <c r="AZ91" s="29">
        <f t="shared" si="385"/>
        <v>1.9753086419753085</v>
      </c>
      <c r="BA91" s="29">
        <f t="shared" si="385"/>
        <v>1.938943894389439</v>
      </c>
      <c r="BB91" s="29">
        <f t="shared" si="385"/>
        <v>1.9309366452029426</v>
      </c>
      <c r="BC91" s="29">
        <f t="shared" si="385"/>
        <v>1.8530250237567312</v>
      </c>
      <c r="BD91" s="29">
        <f t="shared" si="385"/>
        <v>1.9409121545720063</v>
      </c>
      <c r="BE91" s="29">
        <f t="shared" si="385"/>
        <v>2.0815709969788521</v>
      </c>
      <c r="BF91" s="29">
        <f t="shared" si="385"/>
        <v>1.9399408284023669</v>
      </c>
      <c r="BG91" s="29">
        <f t="shared" si="385"/>
        <v>1.8803386403841293</v>
      </c>
      <c r="BH91" s="29">
        <f t="shared" si="385"/>
        <v>1.9579283330915422</v>
      </c>
      <c r="BI91" s="29">
        <f t="shared" si="385"/>
        <v>1.9249780637613336</v>
      </c>
      <c r="BJ91" s="29">
        <f t="shared" si="385"/>
        <v>2.0050793252649401</v>
      </c>
      <c r="BK91" s="29">
        <f t="shared" si="385"/>
        <v>1.7888407888407889</v>
      </c>
      <c r="BL91" s="29">
        <f t="shared" si="385"/>
        <v>1.9102487991796644</v>
      </c>
      <c r="BM91" s="29">
        <f t="shared" si="385"/>
        <v>1.9834515366430261</v>
      </c>
      <c r="BN91" s="29">
        <f t="shared" ref="BN91:CA91" si="386">IFERROR(BN19/BN18,0)</f>
        <v>1.9872791519434629</v>
      </c>
      <c r="BO91" s="29">
        <f t="shared" si="386"/>
        <v>1.9069767441860466</v>
      </c>
      <c r="BP91" s="29">
        <f t="shared" si="386"/>
        <v>1.8959999999999999</v>
      </c>
      <c r="BQ91" s="29">
        <f t="shared" si="386"/>
        <v>1.796135265700483</v>
      </c>
      <c r="BR91" s="29">
        <f t="shared" si="386"/>
        <v>1.9488807216839292</v>
      </c>
      <c r="BS91" s="29">
        <f t="shared" si="386"/>
        <v>1.8120590121872995</v>
      </c>
      <c r="BT91" s="29">
        <f t="shared" si="386"/>
        <v>1.9192392502756339</v>
      </c>
      <c r="BU91" s="29">
        <f t="shared" si="386"/>
        <v>1.7854297097324985</v>
      </c>
      <c r="BV91" s="29">
        <f t="shared" si="386"/>
        <v>1.65</v>
      </c>
      <c r="BW91" s="29">
        <f t="shared" si="386"/>
        <v>1.3333333333333333</v>
      </c>
      <c r="BX91" s="29">
        <f t="shared" si="386"/>
        <v>0</v>
      </c>
      <c r="BY91" s="29">
        <f t="shared" si="386"/>
        <v>1.8664068036853296</v>
      </c>
      <c r="BZ91" s="29">
        <f t="shared" si="386"/>
        <v>1.4442724458204335</v>
      </c>
      <c r="CA91" s="29">
        <f t="shared" si="386"/>
        <v>1.9215986749943887</v>
      </c>
    </row>
    <row r="92" spans="1:79" x14ac:dyDescent="0.2">
      <c r="A92" s="3" t="s">
        <v>176</v>
      </c>
      <c r="B92" s="29">
        <f t="shared" ref="B92:BM92" si="387">IFERROR(B20/B19,0)</f>
        <v>0.55212152959664751</v>
      </c>
      <c r="C92" s="29">
        <f t="shared" si="387"/>
        <v>0.42038216560509556</v>
      </c>
      <c r="D92" s="29">
        <f t="shared" si="387"/>
        <v>0.66279069767441856</v>
      </c>
      <c r="E92" s="29">
        <f t="shared" si="387"/>
        <v>0.6</v>
      </c>
      <c r="F92" s="29">
        <f t="shared" si="387"/>
        <v>0.5133928571428571</v>
      </c>
      <c r="G92" s="29">
        <f t="shared" si="387"/>
        <v>0.55217391304347829</v>
      </c>
      <c r="H92" s="29">
        <f t="shared" si="387"/>
        <v>0.60628571428571432</v>
      </c>
      <c r="I92" s="29">
        <f t="shared" si="387"/>
        <v>0.52567975830815705</v>
      </c>
      <c r="J92" s="29">
        <f t="shared" si="387"/>
        <v>0.52340093603744153</v>
      </c>
      <c r="K92" s="29">
        <f t="shared" si="387"/>
        <v>0.44798657718120805</v>
      </c>
      <c r="L92" s="29">
        <f t="shared" si="387"/>
        <v>0.56616502335236119</v>
      </c>
      <c r="M92" s="29">
        <f t="shared" si="387"/>
        <v>0.51351351351351349</v>
      </c>
      <c r="N92" s="29">
        <f t="shared" si="387"/>
        <v>0.59022556390977443</v>
      </c>
      <c r="O92" s="29">
        <f t="shared" si="387"/>
        <v>0.31730769230769229</v>
      </c>
      <c r="P92" s="29">
        <f t="shared" si="387"/>
        <v>0.51401360544217689</v>
      </c>
      <c r="Q92" s="29">
        <f t="shared" si="387"/>
        <v>0</v>
      </c>
      <c r="R92" s="29">
        <f t="shared" si="387"/>
        <v>0.5663716814159292</v>
      </c>
      <c r="S92" s="29">
        <f t="shared" si="387"/>
        <v>0.54878048780487809</v>
      </c>
      <c r="T92" s="29">
        <f t="shared" si="387"/>
        <v>0.53660714285714284</v>
      </c>
      <c r="U92" s="29">
        <f t="shared" si="387"/>
        <v>0.51948051948051943</v>
      </c>
      <c r="V92" s="29">
        <f t="shared" si="387"/>
        <v>0.48895899053627762</v>
      </c>
      <c r="W92" s="29">
        <f t="shared" si="387"/>
        <v>0.46842105263157896</v>
      </c>
      <c r="X92" s="29">
        <f t="shared" si="387"/>
        <v>0.50698602794411174</v>
      </c>
      <c r="Y92" s="29">
        <f t="shared" si="387"/>
        <v>0.49340866290018831</v>
      </c>
      <c r="Z92" s="29">
        <f t="shared" si="387"/>
        <v>0.68837283963828988</v>
      </c>
      <c r="AA92" s="29">
        <f t="shared" si="387"/>
        <v>0.47368421052631576</v>
      </c>
      <c r="AB92" s="29">
        <f t="shared" si="387"/>
        <v>0.688944341976782</v>
      </c>
      <c r="AC92" s="29">
        <f t="shared" si="387"/>
        <v>0.67741935483870963</v>
      </c>
      <c r="AD92" s="29">
        <f t="shared" si="387"/>
        <v>0.57313432835820899</v>
      </c>
      <c r="AE92" s="29">
        <f t="shared" si="387"/>
        <v>0.42857142857142855</v>
      </c>
      <c r="AF92" s="29">
        <f t="shared" si="387"/>
        <v>0.58727272727272728</v>
      </c>
      <c r="AG92" s="29">
        <f t="shared" si="387"/>
        <v>0.55128205128205132</v>
      </c>
      <c r="AH92" s="29">
        <f t="shared" si="387"/>
        <v>0.57658832235103419</v>
      </c>
      <c r="AI92" s="29">
        <f t="shared" si="387"/>
        <v>0.56726951918835467</v>
      </c>
      <c r="AJ92" s="29">
        <f t="shared" si="387"/>
        <v>0.5492424242424242</v>
      </c>
      <c r="AK92" s="29">
        <f t="shared" si="387"/>
        <v>0.51503394762366639</v>
      </c>
      <c r="AL92" s="29">
        <f t="shared" si="387"/>
        <v>0.63141087671763108</v>
      </c>
      <c r="AM92" s="29">
        <f t="shared" si="387"/>
        <v>0.54070981210855951</v>
      </c>
      <c r="AN92" s="29">
        <f t="shared" si="387"/>
        <v>0.59742895805142082</v>
      </c>
      <c r="AO92" s="29">
        <f t="shared" si="387"/>
        <v>0.50262838657501008</v>
      </c>
      <c r="AP92" s="29">
        <f t="shared" si="387"/>
        <v>0.53966649823142998</v>
      </c>
      <c r="AQ92" s="29">
        <f t="shared" si="387"/>
        <v>0.53650793650793649</v>
      </c>
      <c r="AR92" s="29">
        <f t="shared" si="387"/>
        <v>0.5547522716720833</v>
      </c>
      <c r="AS92" s="29">
        <f t="shared" si="387"/>
        <v>0.44204851752021562</v>
      </c>
      <c r="AT92" s="29">
        <f t="shared" si="387"/>
        <v>0.53351449275362317</v>
      </c>
      <c r="AU92" s="29">
        <f t="shared" si="387"/>
        <v>0.52815226011102301</v>
      </c>
      <c r="AV92" s="29">
        <f t="shared" si="387"/>
        <v>0.5309060118543607</v>
      </c>
      <c r="AW92" s="29">
        <f t="shared" si="387"/>
        <v>0.49109968354430378</v>
      </c>
      <c r="AX92" s="29">
        <f t="shared" si="387"/>
        <v>0.54502012072434602</v>
      </c>
      <c r="AY92" s="29">
        <f t="shared" si="387"/>
        <v>0.68133369773162067</v>
      </c>
      <c r="AZ92" s="29">
        <f t="shared" si="387"/>
        <v>0.50260416666666663</v>
      </c>
      <c r="BA92" s="29">
        <f t="shared" si="387"/>
        <v>0.59829787234042553</v>
      </c>
      <c r="BB92" s="29">
        <f t="shared" si="387"/>
        <v>0.56516765945465586</v>
      </c>
      <c r="BC92" s="29">
        <f t="shared" si="387"/>
        <v>0.53350427350427354</v>
      </c>
      <c r="BD92" s="29">
        <f t="shared" si="387"/>
        <v>0.63861558050700318</v>
      </c>
      <c r="BE92" s="29">
        <f t="shared" si="387"/>
        <v>0.46806966618287371</v>
      </c>
      <c r="BF92" s="29">
        <f t="shared" si="387"/>
        <v>0.58868384932133599</v>
      </c>
      <c r="BG92" s="29">
        <f t="shared" si="387"/>
        <v>0.55144143538740675</v>
      </c>
      <c r="BH92" s="29">
        <f t="shared" si="387"/>
        <v>0.6308535862477771</v>
      </c>
      <c r="BI92" s="29">
        <f t="shared" si="387"/>
        <v>0.57107042467522606</v>
      </c>
      <c r="BJ92" s="29">
        <f t="shared" si="387"/>
        <v>0.57598123534010948</v>
      </c>
      <c r="BK92" s="29">
        <f t="shared" si="387"/>
        <v>0.41014609662095547</v>
      </c>
      <c r="BL92" s="29">
        <f t="shared" si="387"/>
        <v>0.5615199886989688</v>
      </c>
      <c r="BM92" s="29">
        <f t="shared" si="387"/>
        <v>0.58879618593563765</v>
      </c>
      <c r="BN92" s="29">
        <f t="shared" ref="BN92:CA92" si="388">IFERROR(BN20/BN19,0)</f>
        <v>0.6397581792318634</v>
      </c>
      <c r="BO92" s="29">
        <f t="shared" si="388"/>
        <v>0.58536585365853655</v>
      </c>
      <c r="BP92" s="29">
        <f t="shared" si="388"/>
        <v>0.56649476480700112</v>
      </c>
      <c r="BQ92" s="29">
        <f t="shared" si="388"/>
        <v>0.51694459386767078</v>
      </c>
      <c r="BR92" s="29">
        <f t="shared" si="388"/>
        <v>0.5962626435796331</v>
      </c>
      <c r="BS92" s="29">
        <f t="shared" si="388"/>
        <v>0.47327433628318583</v>
      </c>
      <c r="BT92" s="29">
        <f t="shared" si="388"/>
        <v>0.54954760878931497</v>
      </c>
      <c r="BU92" s="29">
        <f t="shared" si="388"/>
        <v>0.43162256933375837</v>
      </c>
      <c r="BV92" s="29">
        <f t="shared" si="388"/>
        <v>0.43939393939393939</v>
      </c>
      <c r="BW92" s="29">
        <f t="shared" si="388"/>
        <v>0.875</v>
      </c>
      <c r="BX92" s="29">
        <f t="shared" si="388"/>
        <v>0</v>
      </c>
      <c r="BY92" s="29">
        <f t="shared" si="388"/>
        <v>0.46573001708752609</v>
      </c>
      <c r="BZ92" s="29">
        <f t="shared" si="388"/>
        <v>0.21650589496248659</v>
      </c>
      <c r="CA92" s="29">
        <f t="shared" si="388"/>
        <v>0.56896537835704275</v>
      </c>
    </row>
    <row r="93" spans="1:79" x14ac:dyDescent="0.2">
      <c r="A93" s="3" t="s">
        <v>177</v>
      </c>
      <c r="B93" s="29">
        <f t="shared" ref="B93:BM93" si="389">IFERROR(B21/B20,0)</f>
        <v>1.0948766603415561</v>
      </c>
      <c r="C93" s="29">
        <f t="shared" si="389"/>
        <v>1.4242424242424243</v>
      </c>
      <c r="D93" s="29">
        <f t="shared" si="389"/>
        <v>1.2771929824561403</v>
      </c>
      <c r="E93" s="29">
        <f t="shared" si="389"/>
        <v>1.1129943502824859</v>
      </c>
      <c r="F93" s="29">
        <f t="shared" si="389"/>
        <v>1.0728260869565218</v>
      </c>
      <c r="G93" s="29">
        <f t="shared" si="389"/>
        <v>1.1154855643044619</v>
      </c>
      <c r="H93" s="29">
        <f t="shared" si="389"/>
        <v>1.0612629594721961</v>
      </c>
      <c r="I93" s="29">
        <f t="shared" si="389"/>
        <v>1.0459770114942528</v>
      </c>
      <c r="J93" s="29">
        <f t="shared" si="389"/>
        <v>1.1028315946348732</v>
      </c>
      <c r="K93" s="29">
        <f t="shared" si="389"/>
        <v>1.0711610486891385</v>
      </c>
      <c r="L93" s="29">
        <f t="shared" si="389"/>
        <v>1.074243813015582</v>
      </c>
      <c r="M93" s="29">
        <f t="shared" si="389"/>
        <v>1.0863157894736841</v>
      </c>
      <c r="N93" s="29">
        <f t="shared" si="389"/>
        <v>1.0828025477707006</v>
      </c>
      <c r="O93" s="29">
        <f t="shared" si="389"/>
        <v>1.103030303030303</v>
      </c>
      <c r="P93" s="29">
        <f t="shared" si="389"/>
        <v>1.0328215987294864</v>
      </c>
      <c r="Q93" s="29">
        <f t="shared" si="389"/>
        <v>0</v>
      </c>
      <c r="R93" s="29">
        <f t="shared" si="389"/>
        <v>1.046875</v>
      </c>
      <c r="S93" s="29">
        <f t="shared" si="389"/>
        <v>1.125925925925926</v>
      </c>
      <c r="T93" s="29">
        <f t="shared" si="389"/>
        <v>0.96672212978369387</v>
      </c>
      <c r="U93" s="29">
        <f t="shared" si="389"/>
        <v>0.98333333333333328</v>
      </c>
      <c r="V93" s="29">
        <f t="shared" si="389"/>
        <v>0.92258064516129035</v>
      </c>
      <c r="W93" s="29">
        <f t="shared" si="389"/>
        <v>1.0056179775280898</v>
      </c>
      <c r="X93" s="29">
        <f t="shared" si="389"/>
        <v>1.311023622047244</v>
      </c>
      <c r="Y93" s="29">
        <f t="shared" si="389"/>
        <v>0.99236641221374045</v>
      </c>
      <c r="Z93" s="29">
        <f t="shared" si="389"/>
        <v>1.3383598911776138</v>
      </c>
      <c r="AA93" s="29">
        <f t="shared" si="389"/>
        <v>1.2777777777777777</v>
      </c>
      <c r="AB93" s="29">
        <f t="shared" si="389"/>
        <v>1.3417322834645669</v>
      </c>
      <c r="AC93" s="29">
        <f t="shared" si="389"/>
        <v>1.0544217687074831</v>
      </c>
      <c r="AD93" s="29">
        <f t="shared" si="389"/>
        <v>0.95833333333333337</v>
      </c>
      <c r="AE93" s="29">
        <f t="shared" si="389"/>
        <v>1.0555555555555556</v>
      </c>
      <c r="AF93" s="29">
        <f t="shared" si="389"/>
        <v>0.94427244582043346</v>
      </c>
      <c r="AG93" s="29">
        <f t="shared" si="389"/>
        <v>1.0232558139534884</v>
      </c>
      <c r="AH93" s="29">
        <f t="shared" si="389"/>
        <v>1.1058485607773636</v>
      </c>
      <c r="AI93" s="29">
        <f t="shared" si="389"/>
        <v>1.124416796267496</v>
      </c>
      <c r="AJ93" s="29">
        <f t="shared" si="389"/>
        <v>1.4262068965517241</v>
      </c>
      <c r="AK93" s="29">
        <f t="shared" si="389"/>
        <v>1.0112994350282485</v>
      </c>
      <c r="AL93" s="29">
        <f t="shared" si="389"/>
        <v>1.0956321839080461</v>
      </c>
      <c r="AM93" s="29">
        <f t="shared" si="389"/>
        <v>1.1042471042471043</v>
      </c>
      <c r="AN93" s="29">
        <f t="shared" si="389"/>
        <v>1.1585503963759909</v>
      </c>
      <c r="AO93" s="29">
        <f t="shared" si="389"/>
        <v>1.073209975864843</v>
      </c>
      <c r="AP93" s="29">
        <f t="shared" si="389"/>
        <v>1.0402621722846441</v>
      </c>
      <c r="AQ93" s="29">
        <f t="shared" si="389"/>
        <v>1.0420775805391189</v>
      </c>
      <c r="AR93" s="29">
        <f t="shared" si="389"/>
        <v>1.0843495934959348</v>
      </c>
      <c r="AS93" s="29">
        <f t="shared" si="389"/>
        <v>0.85365853658536583</v>
      </c>
      <c r="AT93" s="29">
        <f t="shared" si="389"/>
        <v>1.0899830220713074</v>
      </c>
      <c r="AU93" s="29">
        <f t="shared" si="389"/>
        <v>0.88438438438438438</v>
      </c>
      <c r="AV93" s="29">
        <f t="shared" si="389"/>
        <v>1.0223285486443381</v>
      </c>
      <c r="AW93" s="29">
        <f t="shared" si="389"/>
        <v>0.93113169552960129</v>
      </c>
      <c r="AX93" s="29">
        <f t="shared" si="389"/>
        <v>0.98384863867097372</v>
      </c>
      <c r="AY93" s="29">
        <f t="shared" si="389"/>
        <v>1.3850782190132371</v>
      </c>
      <c r="AZ93" s="29">
        <f t="shared" si="389"/>
        <v>1.1357512953367876</v>
      </c>
      <c r="BA93" s="29">
        <f t="shared" si="389"/>
        <v>1.1172119487908962</v>
      </c>
      <c r="BB93" s="29">
        <f t="shared" si="389"/>
        <v>1.0728286083477341</v>
      </c>
      <c r="BC93" s="29">
        <f t="shared" si="389"/>
        <v>1.1223966677347004</v>
      </c>
      <c r="BD93" s="29">
        <f t="shared" si="389"/>
        <v>1.1315932572050027</v>
      </c>
      <c r="BE93" s="29">
        <f t="shared" si="389"/>
        <v>1.3488372093023255</v>
      </c>
      <c r="BF93" s="29">
        <f t="shared" si="389"/>
        <v>1.0564766839378239</v>
      </c>
      <c r="BG93" s="29">
        <f t="shared" si="389"/>
        <v>1.0711674384596637</v>
      </c>
      <c r="BH93" s="29">
        <f t="shared" si="389"/>
        <v>1.0016443504815598</v>
      </c>
      <c r="BI93" s="29">
        <f t="shared" si="389"/>
        <v>1.0364507117201012</v>
      </c>
      <c r="BJ93" s="29">
        <f t="shared" si="389"/>
        <v>1.107672259325623</v>
      </c>
      <c r="BK93" s="29">
        <f t="shared" si="389"/>
        <v>1.0118006993006994</v>
      </c>
      <c r="BL93" s="29">
        <f t="shared" si="389"/>
        <v>1.070188679245283</v>
      </c>
      <c r="BM93" s="29">
        <f t="shared" si="389"/>
        <v>1.034412955465587</v>
      </c>
      <c r="BN93" s="29">
        <f t="shared" ref="BN93:CA93" si="390">IFERROR(BN21/BN20,0)</f>
        <v>1.0906058921623123</v>
      </c>
      <c r="BO93" s="29">
        <f t="shared" si="390"/>
        <v>1.0643939393939394</v>
      </c>
      <c r="BP93" s="29">
        <f t="shared" si="390"/>
        <v>1.1268965517241378</v>
      </c>
      <c r="BQ93" s="29">
        <f t="shared" si="390"/>
        <v>1.093652445369407</v>
      </c>
      <c r="BR93" s="29">
        <f t="shared" si="390"/>
        <v>1.0598044853364001</v>
      </c>
      <c r="BS93" s="29">
        <f t="shared" si="390"/>
        <v>0.98878085265519822</v>
      </c>
      <c r="BT93" s="29">
        <f t="shared" si="390"/>
        <v>1.0572324578596628</v>
      </c>
      <c r="BU93" s="29">
        <f t="shared" si="390"/>
        <v>1.0952732644017724</v>
      </c>
      <c r="BV93" s="29">
        <f t="shared" si="390"/>
        <v>1.0344827586206897</v>
      </c>
      <c r="BW93" s="29">
        <f t="shared" si="390"/>
        <v>0.42857142857142855</v>
      </c>
      <c r="BX93" s="29">
        <f t="shared" si="390"/>
        <v>0</v>
      </c>
      <c r="BY93" s="29">
        <f t="shared" si="390"/>
        <v>1.1402364451691807</v>
      </c>
      <c r="BZ93" s="29">
        <f t="shared" si="390"/>
        <v>0.67326732673267331</v>
      </c>
      <c r="CA93" s="29">
        <f t="shared" si="390"/>
        <v>1.1023254167699006</v>
      </c>
    </row>
    <row r="94" spans="1:79" x14ac:dyDescent="0.2">
      <c r="A94" s="3" t="s">
        <v>178</v>
      </c>
      <c r="B94" s="29">
        <f t="shared" ref="B94:BM94" si="391">IFERROR(B22/B21,0)</f>
        <v>1.108318890814558</v>
      </c>
      <c r="C94" s="29">
        <f t="shared" si="391"/>
        <v>1.3191489361702127</v>
      </c>
      <c r="D94" s="29">
        <f t="shared" si="391"/>
        <v>1.0494505494505495</v>
      </c>
      <c r="E94" s="29">
        <f t="shared" si="391"/>
        <v>1.116751269035533</v>
      </c>
      <c r="F94" s="29">
        <f t="shared" si="391"/>
        <v>1.1469098277608916</v>
      </c>
      <c r="G94" s="29">
        <f t="shared" si="391"/>
        <v>1.171764705882353</v>
      </c>
      <c r="H94" s="29">
        <f t="shared" si="391"/>
        <v>1.1003552397868561</v>
      </c>
      <c r="I94" s="29">
        <f t="shared" si="391"/>
        <v>1.0274725274725274</v>
      </c>
      <c r="J94" s="29">
        <f t="shared" si="391"/>
        <v>1.0756756756756756</v>
      </c>
      <c r="K94" s="29">
        <f t="shared" si="391"/>
        <v>1.2482517482517483</v>
      </c>
      <c r="L94" s="29">
        <f t="shared" si="391"/>
        <v>1.0580204778156996</v>
      </c>
      <c r="M94" s="29">
        <f t="shared" si="391"/>
        <v>1.2393410852713178</v>
      </c>
      <c r="N94" s="29">
        <f t="shared" si="391"/>
        <v>1.2317647058823529</v>
      </c>
      <c r="O94" s="29">
        <f t="shared" si="391"/>
        <v>1.2747252747252746</v>
      </c>
      <c r="P94" s="29">
        <f t="shared" si="391"/>
        <v>1.1358277806253203</v>
      </c>
      <c r="Q94" s="29">
        <f t="shared" si="391"/>
        <v>0</v>
      </c>
      <c r="R94" s="29">
        <f t="shared" si="391"/>
        <v>0.94029850746268662</v>
      </c>
      <c r="S94" s="29">
        <f t="shared" si="391"/>
        <v>1.2236842105263157</v>
      </c>
      <c r="T94" s="29">
        <f t="shared" si="391"/>
        <v>0.94492254733218584</v>
      </c>
      <c r="U94" s="29">
        <f t="shared" si="391"/>
        <v>1.0381355932203389</v>
      </c>
      <c r="V94" s="29">
        <f t="shared" si="391"/>
        <v>1.0419580419580419</v>
      </c>
      <c r="W94" s="29">
        <f t="shared" si="391"/>
        <v>0.95530726256983245</v>
      </c>
      <c r="X94" s="29">
        <f t="shared" si="391"/>
        <v>1.6846846846846846</v>
      </c>
      <c r="Y94" s="29">
        <f t="shared" si="391"/>
        <v>1.1230769230769231</v>
      </c>
      <c r="Z94" s="29">
        <f t="shared" si="391"/>
        <v>1.3463816935764896</v>
      </c>
      <c r="AA94" s="29">
        <f t="shared" si="391"/>
        <v>0.82608695652173914</v>
      </c>
      <c r="AB94" s="29">
        <f t="shared" si="391"/>
        <v>1.3120892018779342</v>
      </c>
      <c r="AC94" s="29">
        <f t="shared" si="391"/>
        <v>5.193548387096774</v>
      </c>
      <c r="AD94" s="29">
        <f t="shared" si="391"/>
        <v>1.3016304347826086</v>
      </c>
      <c r="AE94" s="29">
        <f t="shared" si="391"/>
        <v>1</v>
      </c>
      <c r="AF94" s="29">
        <f t="shared" si="391"/>
        <v>1.340983606557377</v>
      </c>
      <c r="AG94" s="29">
        <f t="shared" si="391"/>
        <v>1.1590909090909092</v>
      </c>
      <c r="AH94" s="29">
        <f t="shared" si="391"/>
        <v>1.0488532743851893</v>
      </c>
      <c r="AI94" s="29">
        <f t="shared" si="391"/>
        <v>1.1065006915629323</v>
      </c>
      <c r="AJ94" s="29">
        <f t="shared" si="391"/>
        <v>1.0560928433268859</v>
      </c>
      <c r="AK94" s="29">
        <f t="shared" si="391"/>
        <v>1.1229050279329609</v>
      </c>
      <c r="AL94" s="29">
        <f t="shared" si="391"/>
        <v>1.0183242411526088</v>
      </c>
      <c r="AM94" s="29">
        <f t="shared" si="391"/>
        <v>1.0846153846153845</v>
      </c>
      <c r="AN94" s="29">
        <f t="shared" si="391"/>
        <v>0.76050830889540566</v>
      </c>
      <c r="AO94" s="29">
        <f t="shared" si="391"/>
        <v>1.1446776611694154</v>
      </c>
      <c r="AP94" s="29">
        <f t="shared" si="391"/>
        <v>1.0963096309630964</v>
      </c>
      <c r="AQ94" s="29">
        <f t="shared" si="391"/>
        <v>1.0914826498422714</v>
      </c>
      <c r="AR94" s="29">
        <f t="shared" si="391"/>
        <v>1.0719444291306026</v>
      </c>
      <c r="AS94" s="29">
        <f t="shared" si="391"/>
        <v>1.0428571428571429</v>
      </c>
      <c r="AT94" s="29">
        <f t="shared" si="391"/>
        <v>1.2050882658359294</v>
      </c>
      <c r="AU94" s="29">
        <f t="shared" si="391"/>
        <v>1.069609507640068</v>
      </c>
      <c r="AV94" s="29">
        <f t="shared" si="391"/>
        <v>1.0245709828393135</v>
      </c>
      <c r="AW94" s="29">
        <f t="shared" si="391"/>
        <v>1.0540657439446366</v>
      </c>
      <c r="AX94" s="29">
        <f t="shared" si="391"/>
        <v>1.0628517823639776</v>
      </c>
      <c r="AY94" s="29">
        <f t="shared" si="391"/>
        <v>0.95482189400521289</v>
      </c>
      <c r="AZ94" s="29">
        <f t="shared" si="391"/>
        <v>1.3512773722627738</v>
      </c>
      <c r="BA94" s="29">
        <f t="shared" si="391"/>
        <v>1.079449961802903</v>
      </c>
      <c r="BB94" s="29">
        <f t="shared" si="391"/>
        <v>1.0869672476092351</v>
      </c>
      <c r="BC94" s="29">
        <f t="shared" si="391"/>
        <v>1.0451041964030832</v>
      </c>
      <c r="BD94" s="29">
        <f t="shared" si="391"/>
        <v>1.0941854877462758</v>
      </c>
      <c r="BE94" s="29">
        <f t="shared" si="391"/>
        <v>0.83448275862068966</v>
      </c>
      <c r="BF94" s="29">
        <f t="shared" si="391"/>
        <v>1.1419813634134379</v>
      </c>
      <c r="BG94" s="29">
        <f t="shared" si="391"/>
        <v>1.1034129692832764</v>
      </c>
      <c r="BH94" s="29">
        <f t="shared" si="391"/>
        <v>1.1457551594746718</v>
      </c>
      <c r="BI94" s="29">
        <f t="shared" si="391"/>
        <v>1.0816326530612246</v>
      </c>
      <c r="BJ94" s="29">
        <f t="shared" si="391"/>
        <v>1.0531372549019609</v>
      </c>
      <c r="BK94" s="29">
        <f t="shared" si="391"/>
        <v>1.0779697624190065</v>
      </c>
      <c r="BL94" s="29">
        <f t="shared" si="391"/>
        <v>1.0914903620122238</v>
      </c>
      <c r="BM94" s="29">
        <f t="shared" si="391"/>
        <v>1.1565557729941291</v>
      </c>
      <c r="BN94" s="29">
        <f t="shared" ref="BN94:CA94" si="392">IFERROR(BN22/BN21,0)</f>
        <v>1.1462793068297656</v>
      </c>
      <c r="BO94" s="29">
        <f t="shared" si="392"/>
        <v>1.0658362989323844</v>
      </c>
      <c r="BP94" s="29">
        <f t="shared" si="392"/>
        <v>1.0653610771113831</v>
      </c>
      <c r="BQ94" s="29">
        <f t="shared" si="392"/>
        <v>1.1065651760228354</v>
      </c>
      <c r="BR94" s="29">
        <f t="shared" si="392"/>
        <v>1.1017362995116657</v>
      </c>
      <c r="BS94" s="29">
        <f t="shared" si="392"/>
        <v>0.99621785173978816</v>
      </c>
      <c r="BT94" s="29">
        <f t="shared" si="392"/>
        <v>1.0980101347175875</v>
      </c>
      <c r="BU94" s="29">
        <f t="shared" si="392"/>
        <v>2.0209035738368173</v>
      </c>
      <c r="BV94" s="29">
        <f t="shared" si="392"/>
        <v>1.3666666666666667</v>
      </c>
      <c r="BW94" s="29">
        <f t="shared" si="392"/>
        <v>0.33333333333333331</v>
      </c>
      <c r="BX94" s="29">
        <f t="shared" si="392"/>
        <v>0</v>
      </c>
      <c r="BY94" s="29">
        <f t="shared" si="392"/>
        <v>2.0704326063639615</v>
      </c>
      <c r="BZ94" s="29">
        <f t="shared" si="392"/>
        <v>1.1838235294117647</v>
      </c>
      <c r="CA94" s="29">
        <f t="shared" si="392"/>
        <v>1.1307988697662472</v>
      </c>
    </row>
    <row r="95" spans="1:79" x14ac:dyDescent="0.2">
      <c r="A95" s="3" t="s">
        <v>179</v>
      </c>
      <c r="B95" s="29">
        <f t="shared" ref="B95:BM95" si="393">IFERROR(B23/B22,0)</f>
        <v>1.1247849882720875</v>
      </c>
      <c r="C95" s="29">
        <f t="shared" si="393"/>
        <v>0.87096774193548387</v>
      </c>
      <c r="D95" s="29">
        <f t="shared" si="393"/>
        <v>1.243455497382199</v>
      </c>
      <c r="E95" s="29">
        <f t="shared" si="393"/>
        <v>1.0977272727272727</v>
      </c>
      <c r="F95" s="29">
        <f t="shared" si="393"/>
        <v>1.0185512367491165</v>
      </c>
      <c r="G95" s="29">
        <f t="shared" si="393"/>
        <v>1.1405622489959839</v>
      </c>
      <c r="H95" s="29">
        <f t="shared" si="393"/>
        <v>1.1339790153349476</v>
      </c>
      <c r="I95" s="29">
        <f t="shared" si="393"/>
        <v>1.2032085561497325</v>
      </c>
      <c r="J95" s="29">
        <f t="shared" si="393"/>
        <v>1.1394472361809045</v>
      </c>
      <c r="K95" s="29">
        <f t="shared" si="393"/>
        <v>1.4229691876750701</v>
      </c>
      <c r="L95" s="29">
        <f t="shared" si="393"/>
        <v>1.0975806451612904</v>
      </c>
      <c r="M95" s="29">
        <f t="shared" si="393"/>
        <v>1.1188428459734168</v>
      </c>
      <c r="N95" s="29">
        <f t="shared" si="393"/>
        <v>1.1556829035339065</v>
      </c>
      <c r="O95" s="29">
        <f t="shared" si="393"/>
        <v>0.95258620689655171</v>
      </c>
      <c r="P95" s="29">
        <f t="shared" si="393"/>
        <v>1.1155234657039712</v>
      </c>
      <c r="Q95" s="29">
        <f t="shared" si="393"/>
        <v>0</v>
      </c>
      <c r="R95" s="29">
        <f t="shared" si="393"/>
        <v>1.126984126984127</v>
      </c>
      <c r="S95" s="29">
        <f t="shared" si="393"/>
        <v>0.89784946236559138</v>
      </c>
      <c r="T95" s="29">
        <f t="shared" si="393"/>
        <v>1.1693989071038251</v>
      </c>
      <c r="U95" s="29">
        <f t="shared" si="393"/>
        <v>1.1673469387755102</v>
      </c>
      <c r="V95" s="29">
        <f t="shared" si="393"/>
        <v>0.94630872483221473</v>
      </c>
      <c r="W95" s="29">
        <f t="shared" si="393"/>
        <v>1.0467836257309941</v>
      </c>
      <c r="X95" s="29">
        <f t="shared" si="393"/>
        <v>1.2299465240641712</v>
      </c>
      <c r="Y95" s="29">
        <f t="shared" si="393"/>
        <v>1.0136986301369864</v>
      </c>
      <c r="Z95" s="29">
        <f t="shared" si="393"/>
        <v>1.0544387887153825</v>
      </c>
      <c r="AA95" s="29">
        <f t="shared" si="393"/>
        <v>1</v>
      </c>
      <c r="AB95" s="29">
        <f t="shared" si="393"/>
        <v>1.0474550496466588</v>
      </c>
      <c r="AC95" s="29">
        <f t="shared" si="393"/>
        <v>1.2496894409937889</v>
      </c>
      <c r="AD95" s="29">
        <f t="shared" si="393"/>
        <v>1.1148225469728601</v>
      </c>
      <c r="AE95" s="29">
        <f t="shared" si="393"/>
        <v>1.5263157894736843</v>
      </c>
      <c r="AF95" s="29">
        <f t="shared" si="393"/>
        <v>1.1124694376528117</v>
      </c>
      <c r="AG95" s="29">
        <f t="shared" si="393"/>
        <v>0.98039215686274506</v>
      </c>
      <c r="AH95" s="29">
        <f t="shared" si="393"/>
        <v>1.0765583012803626</v>
      </c>
      <c r="AI95" s="29">
        <f t="shared" si="393"/>
        <v>1.0587500000000001</v>
      </c>
      <c r="AJ95" s="29">
        <f t="shared" si="393"/>
        <v>0.98168498168498164</v>
      </c>
      <c r="AK95" s="29">
        <f t="shared" si="393"/>
        <v>0.99336650082918743</v>
      </c>
      <c r="AL95" s="29">
        <f t="shared" si="393"/>
        <v>1.0979395604395605</v>
      </c>
      <c r="AM95" s="29">
        <f t="shared" si="393"/>
        <v>1.0373952288845907</v>
      </c>
      <c r="AN95" s="29">
        <f t="shared" si="393"/>
        <v>1.1876606683804627</v>
      </c>
      <c r="AO95" s="29">
        <f t="shared" si="393"/>
        <v>1.1414538310412574</v>
      </c>
      <c r="AP95" s="29">
        <f t="shared" si="393"/>
        <v>1.0714285714285714</v>
      </c>
      <c r="AQ95" s="29">
        <f t="shared" si="393"/>
        <v>1.0398843930635837</v>
      </c>
      <c r="AR95" s="29">
        <f t="shared" si="393"/>
        <v>1.092984982513886</v>
      </c>
      <c r="AS95" s="29">
        <f t="shared" si="393"/>
        <v>1.178082191780822</v>
      </c>
      <c r="AT95" s="29">
        <f t="shared" si="393"/>
        <v>1.059887979319259</v>
      </c>
      <c r="AU95" s="29">
        <f t="shared" si="393"/>
        <v>1.0269841269841269</v>
      </c>
      <c r="AV95" s="29">
        <f t="shared" si="393"/>
        <v>1.0468214693566806</v>
      </c>
      <c r="AW95" s="29">
        <f t="shared" si="393"/>
        <v>1.0147722609766106</v>
      </c>
      <c r="AX95" s="29">
        <f t="shared" si="393"/>
        <v>1.0511915269196823</v>
      </c>
      <c r="AY95" s="29">
        <f t="shared" si="393"/>
        <v>1.1507430997876857</v>
      </c>
      <c r="AZ95" s="29">
        <f t="shared" si="393"/>
        <v>1.2694125590817016</v>
      </c>
      <c r="BA95" s="29">
        <f t="shared" si="393"/>
        <v>1.1073366359990564</v>
      </c>
      <c r="BB95" s="29">
        <f t="shared" si="393"/>
        <v>1.0553374986649577</v>
      </c>
      <c r="BC95" s="29">
        <f t="shared" si="393"/>
        <v>1.0789401802786125</v>
      </c>
      <c r="BD95" s="29">
        <f t="shared" si="393"/>
        <v>1.0374762113892548</v>
      </c>
      <c r="BE95" s="29">
        <f t="shared" si="393"/>
        <v>1.1143250688705235</v>
      </c>
      <c r="BF95" s="29">
        <f t="shared" si="393"/>
        <v>1.063989692935366</v>
      </c>
      <c r="BG95" s="29">
        <f t="shared" si="393"/>
        <v>0.92576554283946799</v>
      </c>
      <c r="BH95" s="29">
        <f t="shared" si="393"/>
        <v>1.1172858458704329</v>
      </c>
      <c r="BI95" s="29">
        <f t="shared" si="393"/>
        <v>1.0571971045449151</v>
      </c>
      <c r="BJ95" s="29">
        <f t="shared" si="393"/>
        <v>1.1314932042450196</v>
      </c>
      <c r="BK95" s="29">
        <f t="shared" si="393"/>
        <v>0.83730715287517532</v>
      </c>
      <c r="BL95" s="29">
        <f t="shared" si="393"/>
        <v>1.0546605789110959</v>
      </c>
      <c r="BM95" s="29">
        <f t="shared" si="393"/>
        <v>1.1201353637901861</v>
      </c>
      <c r="BN95" s="29">
        <f t="shared" ref="BN95:CA95" si="394">IFERROR(BN23/BN22,0)</f>
        <v>1.0827034237438862</v>
      </c>
      <c r="BO95" s="29">
        <f t="shared" si="394"/>
        <v>1.0984974958263773</v>
      </c>
      <c r="BP95" s="29">
        <f t="shared" si="394"/>
        <v>1.0259650735294117</v>
      </c>
      <c r="BQ95" s="29">
        <f t="shared" si="394"/>
        <v>1.0060189165950129</v>
      </c>
      <c r="BR95" s="29">
        <f t="shared" si="394"/>
        <v>1.0396454075350898</v>
      </c>
      <c r="BS95" s="29">
        <f t="shared" si="394"/>
        <v>1.0220197418375094</v>
      </c>
      <c r="BT95" s="29">
        <f t="shared" si="394"/>
        <v>1.0723773075191356</v>
      </c>
      <c r="BU95" s="29">
        <f t="shared" si="394"/>
        <v>1.097263930597264</v>
      </c>
      <c r="BV95" s="29">
        <f t="shared" si="394"/>
        <v>0.92682926829268297</v>
      </c>
      <c r="BW95" s="29">
        <f t="shared" si="394"/>
        <v>3</v>
      </c>
      <c r="BX95" s="29">
        <f t="shared" si="394"/>
        <v>0</v>
      </c>
      <c r="BY95" s="29">
        <f t="shared" si="394"/>
        <v>1.0581937489207391</v>
      </c>
      <c r="BZ95" s="29">
        <f t="shared" si="394"/>
        <v>2.5341614906832297</v>
      </c>
      <c r="CA95" s="29">
        <f t="shared" si="394"/>
        <v>1.0669040479760119</v>
      </c>
    </row>
    <row r="96" spans="1:79" x14ac:dyDescent="0.2">
      <c r="A96" s="3" t="s">
        <v>180</v>
      </c>
      <c r="B96" s="29">
        <f t="shared" ref="B96:BM96" si="395">IFERROR(B24/B23,0)</f>
        <v>1.1513971917141665</v>
      </c>
      <c r="C96" s="29">
        <f t="shared" si="395"/>
        <v>1.287037037037037</v>
      </c>
      <c r="D96" s="29">
        <f t="shared" si="395"/>
        <v>1.0336842105263158</v>
      </c>
      <c r="E96" s="29">
        <f t="shared" si="395"/>
        <v>1.4057971014492754</v>
      </c>
      <c r="F96" s="29">
        <f t="shared" si="395"/>
        <v>1.0537727666955767</v>
      </c>
      <c r="G96" s="29">
        <f t="shared" si="395"/>
        <v>1.3450704225352113</v>
      </c>
      <c r="H96" s="29">
        <f t="shared" si="395"/>
        <v>1.1779359430604983</v>
      </c>
      <c r="I96" s="29">
        <f t="shared" si="395"/>
        <v>1.0533333333333332</v>
      </c>
      <c r="J96" s="29">
        <f t="shared" si="395"/>
        <v>1.1984564498346195</v>
      </c>
      <c r="K96" s="29">
        <f t="shared" si="395"/>
        <v>1.1141732283464567</v>
      </c>
      <c r="L96" s="29">
        <f t="shared" si="395"/>
        <v>1.0646583394562821</v>
      </c>
      <c r="M96" s="29">
        <f t="shared" si="395"/>
        <v>1.1579315164220825</v>
      </c>
      <c r="N96" s="29">
        <f t="shared" si="395"/>
        <v>1.2148760330578512</v>
      </c>
      <c r="O96" s="29">
        <f t="shared" si="395"/>
        <v>0.84615384615384615</v>
      </c>
      <c r="P96" s="29">
        <f t="shared" si="395"/>
        <v>1.1634304207119741</v>
      </c>
      <c r="Q96" s="29">
        <f t="shared" si="395"/>
        <v>0</v>
      </c>
      <c r="R96" s="29">
        <f t="shared" si="395"/>
        <v>0.81690140845070425</v>
      </c>
      <c r="S96" s="29">
        <f t="shared" si="395"/>
        <v>1.3652694610778444</v>
      </c>
      <c r="T96" s="29">
        <f t="shared" si="395"/>
        <v>1.0311526479750779</v>
      </c>
      <c r="U96" s="29">
        <f t="shared" si="395"/>
        <v>1.1328671328671329</v>
      </c>
      <c r="V96" s="29">
        <f t="shared" si="395"/>
        <v>0.99290780141843971</v>
      </c>
      <c r="W96" s="29">
        <f t="shared" si="395"/>
        <v>3.0558659217877095</v>
      </c>
      <c r="X96" s="29">
        <f t="shared" si="395"/>
        <v>0.84057971014492749</v>
      </c>
      <c r="Y96" s="29">
        <f t="shared" si="395"/>
        <v>1.1385135135135136</v>
      </c>
      <c r="Z96" s="29">
        <f t="shared" si="395"/>
        <v>1.4520127638684339</v>
      </c>
      <c r="AA96" s="29">
        <f t="shared" si="395"/>
        <v>1.4210526315789473</v>
      </c>
      <c r="AB96" s="29">
        <f t="shared" si="395"/>
        <v>1.4362269951748581</v>
      </c>
      <c r="AC96" s="29">
        <f t="shared" si="395"/>
        <v>1.820079522862823</v>
      </c>
      <c r="AD96" s="29">
        <f t="shared" si="395"/>
        <v>1.1329588014981273</v>
      </c>
      <c r="AE96" s="29">
        <f t="shared" si="395"/>
        <v>1.3448275862068966</v>
      </c>
      <c r="AF96" s="29">
        <f t="shared" si="395"/>
        <v>1.0945054945054946</v>
      </c>
      <c r="AG96" s="29">
        <f t="shared" si="395"/>
        <v>1.36</v>
      </c>
      <c r="AH96" s="29">
        <f t="shared" si="395"/>
        <v>1.1670418950665622</v>
      </c>
      <c r="AI96" s="29">
        <f t="shared" si="395"/>
        <v>1.0723140495867769</v>
      </c>
      <c r="AJ96" s="29">
        <f t="shared" si="395"/>
        <v>1.7042910447761195</v>
      </c>
      <c r="AK96" s="29">
        <f t="shared" si="395"/>
        <v>1.1686143572621035</v>
      </c>
      <c r="AL96" s="29">
        <f t="shared" si="395"/>
        <v>1.0430376579507068</v>
      </c>
      <c r="AM96" s="29">
        <f t="shared" si="395"/>
        <v>1.0602858918582971</v>
      </c>
      <c r="AN96" s="29">
        <f t="shared" si="395"/>
        <v>2.4372294372294374</v>
      </c>
      <c r="AO96" s="29">
        <f t="shared" si="395"/>
        <v>1.0481927710843373</v>
      </c>
      <c r="AP96" s="29">
        <f t="shared" si="395"/>
        <v>1.0827586206896551</v>
      </c>
      <c r="AQ96" s="29">
        <f t="shared" si="395"/>
        <v>1.1951083935519733</v>
      </c>
      <c r="AR96" s="29">
        <f t="shared" si="395"/>
        <v>1.181441746659138</v>
      </c>
      <c r="AS96" s="29">
        <f t="shared" si="395"/>
        <v>1.0988372093023255</v>
      </c>
      <c r="AT96" s="29">
        <f t="shared" si="395"/>
        <v>1.102439024390244</v>
      </c>
      <c r="AU96" s="29">
        <f t="shared" si="395"/>
        <v>1.0989180834621328</v>
      </c>
      <c r="AV96" s="29">
        <f t="shared" si="395"/>
        <v>1.0530909090909091</v>
      </c>
      <c r="AW96" s="29">
        <f t="shared" si="395"/>
        <v>1.0537808329963607</v>
      </c>
      <c r="AX96" s="29">
        <f t="shared" si="395"/>
        <v>1.1553316540722083</v>
      </c>
      <c r="AY96" s="29">
        <f t="shared" si="395"/>
        <v>1.4243542435424354</v>
      </c>
      <c r="AZ96" s="29">
        <f t="shared" si="395"/>
        <v>1.2095744680851064</v>
      </c>
      <c r="BA96" s="29">
        <f t="shared" si="395"/>
        <v>1.1853429910524074</v>
      </c>
      <c r="BB96" s="29">
        <f t="shared" si="395"/>
        <v>1.1135877746714062</v>
      </c>
      <c r="BC96" s="29">
        <f t="shared" si="395"/>
        <v>1.2896202531645569</v>
      </c>
      <c r="BD96" s="29">
        <f t="shared" si="395"/>
        <v>1.2153238323691267</v>
      </c>
      <c r="BE96" s="29">
        <f t="shared" si="395"/>
        <v>0.9715698393077874</v>
      </c>
      <c r="BF96" s="29">
        <f t="shared" si="395"/>
        <v>1.1029263370332998</v>
      </c>
      <c r="BG96" s="29">
        <f t="shared" si="395"/>
        <v>0.99632475776812568</v>
      </c>
      <c r="BH96" s="29">
        <f t="shared" si="395"/>
        <v>1.025648071814601</v>
      </c>
      <c r="BI96" s="29">
        <f t="shared" si="395"/>
        <v>1.1040520821641038</v>
      </c>
      <c r="BJ96" s="29">
        <f t="shared" si="395"/>
        <v>1.0884034719651159</v>
      </c>
      <c r="BK96" s="29">
        <f t="shared" si="395"/>
        <v>1.4759511844938982</v>
      </c>
      <c r="BL96" s="29">
        <f t="shared" si="395"/>
        <v>1.1379620175617726</v>
      </c>
      <c r="BM96" s="29">
        <f t="shared" si="395"/>
        <v>1.1858006042296072</v>
      </c>
      <c r="BN96" s="29">
        <f t="shared" ref="BN96:CA96" si="396">IFERROR(BN24/BN23,0)</f>
        <v>1.151129363449692</v>
      </c>
      <c r="BO96" s="29">
        <f t="shared" si="396"/>
        <v>1.1580547112462005</v>
      </c>
      <c r="BP96" s="29">
        <f t="shared" si="396"/>
        <v>1.1307950727883538</v>
      </c>
      <c r="BQ96" s="29">
        <f t="shared" si="396"/>
        <v>1.1136752136752137</v>
      </c>
      <c r="BR96" s="29">
        <f t="shared" si="396"/>
        <v>1.1470866887730933</v>
      </c>
      <c r="BS96" s="29">
        <f t="shared" si="396"/>
        <v>1.0594353640416048</v>
      </c>
      <c r="BT96" s="29">
        <f t="shared" si="396"/>
        <v>1.1432770022042615</v>
      </c>
      <c r="BU96" s="29">
        <f t="shared" si="396"/>
        <v>1.85327656986468</v>
      </c>
      <c r="BV96" s="29">
        <f t="shared" si="396"/>
        <v>1.3421052631578947</v>
      </c>
      <c r="BW96" s="29">
        <f t="shared" si="396"/>
        <v>2</v>
      </c>
      <c r="BX96" s="29">
        <f t="shared" si="396"/>
        <v>0</v>
      </c>
      <c r="BY96" s="29">
        <f t="shared" si="396"/>
        <v>1.5882832898172323</v>
      </c>
      <c r="BZ96" s="29">
        <f t="shared" si="396"/>
        <v>5.8799019607843137</v>
      </c>
      <c r="CA96" s="29">
        <f t="shared" si="396"/>
        <v>1.2026784621198814</v>
      </c>
    </row>
    <row r="97" spans="1:79" x14ac:dyDescent="0.2">
      <c r="A97" s="3" t="s">
        <v>181</v>
      </c>
      <c r="B97" s="29">
        <f t="shared" ref="B97:BM97" si="397">IFERROR(B25/B24,0)</f>
        <v>1.0432262738468969</v>
      </c>
      <c r="C97" s="29">
        <f t="shared" si="397"/>
        <v>0.72661870503597126</v>
      </c>
      <c r="D97" s="29">
        <f t="shared" si="397"/>
        <v>1.1690427698574337</v>
      </c>
      <c r="E97" s="29">
        <f t="shared" si="397"/>
        <v>0.79823269513991169</v>
      </c>
      <c r="F97" s="29">
        <f t="shared" si="397"/>
        <v>1.042798353909465</v>
      </c>
      <c r="G97" s="29">
        <f t="shared" si="397"/>
        <v>1.0903141361256545</v>
      </c>
      <c r="H97" s="29">
        <f t="shared" si="397"/>
        <v>0.97341389728096672</v>
      </c>
      <c r="I97" s="29">
        <f t="shared" si="397"/>
        <v>1.2025316455696202</v>
      </c>
      <c r="J97" s="29">
        <f t="shared" si="397"/>
        <v>1.1122355105795769</v>
      </c>
      <c r="K97" s="29">
        <f t="shared" si="397"/>
        <v>1.0512367491166077</v>
      </c>
      <c r="L97" s="29">
        <f t="shared" si="397"/>
        <v>1.1200828157349896</v>
      </c>
      <c r="M97" s="29">
        <f t="shared" si="397"/>
        <v>1.0543150271575137</v>
      </c>
      <c r="N97" s="29">
        <f t="shared" si="397"/>
        <v>1</v>
      </c>
      <c r="O97" s="29">
        <f t="shared" si="397"/>
        <v>1.481283422459893</v>
      </c>
      <c r="P97" s="29">
        <f t="shared" si="397"/>
        <v>0.69575799721835885</v>
      </c>
      <c r="Q97" s="29">
        <f t="shared" si="397"/>
        <v>0</v>
      </c>
      <c r="R97" s="29">
        <f t="shared" si="397"/>
        <v>0.86206896551724133</v>
      </c>
      <c r="S97" s="29">
        <f t="shared" si="397"/>
        <v>0.56578947368421051</v>
      </c>
      <c r="T97" s="29">
        <f t="shared" si="397"/>
        <v>0.85800604229607247</v>
      </c>
      <c r="U97" s="29">
        <f t="shared" si="397"/>
        <v>0.55864197530864201</v>
      </c>
      <c r="V97" s="29">
        <f t="shared" si="397"/>
        <v>0.98571428571428577</v>
      </c>
      <c r="W97" s="29">
        <f t="shared" si="397"/>
        <v>0.28153564899451555</v>
      </c>
      <c r="X97" s="29">
        <f t="shared" si="397"/>
        <v>0.76379310344827589</v>
      </c>
      <c r="Y97" s="29">
        <f t="shared" si="397"/>
        <v>1.0029673590504451</v>
      </c>
      <c r="Z97" s="29">
        <f t="shared" si="397"/>
        <v>0.7159721635252021</v>
      </c>
      <c r="AA97" s="29">
        <f t="shared" si="397"/>
        <v>0.92592592592592593</v>
      </c>
      <c r="AB97" s="29">
        <f t="shared" si="397"/>
        <v>0.6874981418165601</v>
      </c>
      <c r="AC97" s="29">
        <f t="shared" si="397"/>
        <v>1.2359366466411796</v>
      </c>
      <c r="AD97" s="29">
        <f t="shared" si="397"/>
        <v>0.92727272727272725</v>
      </c>
      <c r="AE97" s="29">
        <f t="shared" si="397"/>
        <v>0.76923076923076927</v>
      </c>
      <c r="AF97" s="29">
        <f t="shared" si="397"/>
        <v>0.93775100401606426</v>
      </c>
      <c r="AG97" s="29">
        <f t="shared" si="397"/>
        <v>0.94117647058823528</v>
      </c>
      <c r="AH97" s="29">
        <f t="shared" si="397"/>
        <v>0.91964772488991398</v>
      </c>
      <c r="AI97" s="29">
        <f t="shared" si="397"/>
        <v>0.88053949903660889</v>
      </c>
      <c r="AJ97" s="29">
        <f t="shared" si="397"/>
        <v>0.73399014778325122</v>
      </c>
      <c r="AK97" s="29">
        <f t="shared" si="397"/>
        <v>0.88428571428571423</v>
      </c>
      <c r="AL97" s="29">
        <f t="shared" si="397"/>
        <v>1.1240254288113229</v>
      </c>
      <c r="AM97" s="29">
        <f t="shared" si="397"/>
        <v>1.0791324736225087</v>
      </c>
      <c r="AN97" s="29">
        <f t="shared" si="397"/>
        <v>0.4178507992895204</v>
      </c>
      <c r="AO97" s="29">
        <f t="shared" si="397"/>
        <v>0.71319102353585118</v>
      </c>
      <c r="AP97" s="29">
        <f t="shared" si="397"/>
        <v>0.95470629865534329</v>
      </c>
      <c r="AQ97" s="29">
        <f t="shared" si="397"/>
        <v>0.913953488372093</v>
      </c>
      <c r="AR97" s="29">
        <f t="shared" si="397"/>
        <v>0.86378843396527005</v>
      </c>
      <c r="AS97" s="29">
        <f t="shared" si="397"/>
        <v>0.75132275132275128</v>
      </c>
      <c r="AT97" s="29">
        <f t="shared" si="397"/>
        <v>0.97087020648967548</v>
      </c>
      <c r="AU97" s="29">
        <f t="shared" si="397"/>
        <v>0.88466947960618847</v>
      </c>
      <c r="AV97" s="29">
        <f t="shared" si="397"/>
        <v>0.90745856353591159</v>
      </c>
      <c r="AW97" s="29">
        <f t="shared" si="397"/>
        <v>0.93284727551803526</v>
      </c>
      <c r="AX97" s="29">
        <f t="shared" si="397"/>
        <v>0.95712209302325579</v>
      </c>
      <c r="AY97" s="29">
        <f t="shared" si="397"/>
        <v>0.67005921539600299</v>
      </c>
      <c r="AZ97" s="29">
        <f t="shared" si="397"/>
        <v>0.79331574318381703</v>
      </c>
      <c r="BA97" s="29">
        <f t="shared" si="397"/>
        <v>0.92846872753414811</v>
      </c>
      <c r="BB97" s="29">
        <f t="shared" si="397"/>
        <v>0.8687463079929113</v>
      </c>
      <c r="BC97" s="29">
        <f t="shared" si="397"/>
        <v>0.94581861012956414</v>
      </c>
      <c r="BD97" s="29">
        <f t="shared" si="397"/>
        <v>0.80320445837687215</v>
      </c>
      <c r="BE97" s="29">
        <f t="shared" si="397"/>
        <v>0.80788804071246823</v>
      </c>
      <c r="BF97" s="29">
        <f t="shared" si="397"/>
        <v>1.1084172003659651</v>
      </c>
      <c r="BG97" s="29">
        <f t="shared" si="397"/>
        <v>0.95238095238095233</v>
      </c>
      <c r="BH97" s="29">
        <f t="shared" si="397"/>
        <v>1.044118960435831</v>
      </c>
      <c r="BI97" s="29">
        <f t="shared" si="397"/>
        <v>0.97285481903212689</v>
      </c>
      <c r="BJ97" s="29">
        <f t="shared" si="397"/>
        <v>0.75474336684556653</v>
      </c>
      <c r="BK97" s="29">
        <f t="shared" si="397"/>
        <v>0.36300259403372243</v>
      </c>
      <c r="BL97" s="29">
        <f t="shared" si="397"/>
        <v>0.98313175178552203</v>
      </c>
      <c r="BM97" s="29">
        <f t="shared" si="397"/>
        <v>1.0025477707006369</v>
      </c>
      <c r="BN97" s="29">
        <f t="shared" ref="BN97:CA97" si="398">IFERROR(BN25/BN24,0)</f>
        <v>0.93935069568319662</v>
      </c>
      <c r="BO97" s="29">
        <f t="shared" si="398"/>
        <v>1.026246719160105</v>
      </c>
      <c r="BP97" s="29">
        <f t="shared" si="398"/>
        <v>1.0144583085759555</v>
      </c>
      <c r="BQ97" s="29">
        <f t="shared" si="398"/>
        <v>1.0092095165003838</v>
      </c>
      <c r="BR97" s="29">
        <f t="shared" si="398"/>
        <v>0.98533966549659302</v>
      </c>
      <c r="BS97" s="29">
        <f t="shared" si="398"/>
        <v>1.0245441795231416</v>
      </c>
      <c r="BT97" s="29">
        <f t="shared" si="398"/>
        <v>0.96593830334190234</v>
      </c>
      <c r="BU97" s="29">
        <f t="shared" si="398"/>
        <v>1.2095331856592009</v>
      </c>
      <c r="BV97" s="29">
        <f t="shared" si="398"/>
        <v>1</v>
      </c>
      <c r="BW97" s="29">
        <f t="shared" si="398"/>
        <v>0.66666666666666663</v>
      </c>
      <c r="BX97" s="29">
        <f t="shared" si="398"/>
        <v>0</v>
      </c>
      <c r="BY97" s="29">
        <f t="shared" si="398"/>
        <v>0.94503236412205893</v>
      </c>
      <c r="BZ97" s="29">
        <f t="shared" si="398"/>
        <v>2.2884535223009586</v>
      </c>
      <c r="CA97" s="29">
        <f t="shared" si="398"/>
        <v>0.88776964407424785</v>
      </c>
    </row>
    <row r="98" spans="1:79" x14ac:dyDescent="0.2">
      <c r="A98" s="3" t="s">
        <v>182</v>
      </c>
      <c r="B98" s="29">
        <f t="shared" ref="B98:BM98" si="399">IFERROR(B26/B25,0)</f>
        <v>1.0006944444444446</v>
      </c>
      <c r="C98" s="29">
        <f t="shared" si="399"/>
        <v>1.1287128712871286</v>
      </c>
      <c r="D98" s="29">
        <f t="shared" si="399"/>
        <v>1</v>
      </c>
      <c r="E98" s="29">
        <f t="shared" si="399"/>
        <v>1.2361623616236161</v>
      </c>
      <c r="F98" s="29">
        <f t="shared" si="399"/>
        <v>1.0031570639305445</v>
      </c>
      <c r="G98" s="29">
        <f t="shared" si="399"/>
        <v>0.92436974789915971</v>
      </c>
      <c r="H98" s="29">
        <f t="shared" si="399"/>
        <v>0.96648044692737434</v>
      </c>
      <c r="I98" s="29">
        <f t="shared" si="399"/>
        <v>1.0736842105263158</v>
      </c>
      <c r="J98" s="29">
        <f t="shared" si="399"/>
        <v>0.98014888337468986</v>
      </c>
      <c r="K98" s="29">
        <f t="shared" si="399"/>
        <v>0.94285714285714284</v>
      </c>
      <c r="L98" s="29">
        <f t="shared" si="399"/>
        <v>1.0092421441774491</v>
      </c>
      <c r="M98" s="29">
        <f t="shared" si="399"/>
        <v>0.97653119633657703</v>
      </c>
      <c r="N98" s="29">
        <f t="shared" si="399"/>
        <v>0.98911564625850346</v>
      </c>
      <c r="O98" s="29">
        <f t="shared" si="399"/>
        <v>0.90974729241877261</v>
      </c>
      <c r="P98" s="29">
        <f t="shared" si="399"/>
        <v>1.1649175412293853</v>
      </c>
      <c r="Q98" s="29">
        <f t="shared" si="399"/>
        <v>0</v>
      </c>
      <c r="R98" s="29">
        <f t="shared" si="399"/>
        <v>1.04</v>
      </c>
      <c r="S98" s="29">
        <f t="shared" si="399"/>
        <v>0.99224806201550386</v>
      </c>
      <c r="T98" s="29">
        <f t="shared" si="399"/>
        <v>1.1830985915492958</v>
      </c>
      <c r="U98" s="29">
        <f t="shared" si="399"/>
        <v>1.0386740331491713</v>
      </c>
      <c r="V98" s="29">
        <f t="shared" si="399"/>
        <v>0.78260869565217395</v>
      </c>
      <c r="W98" s="29">
        <f t="shared" si="399"/>
        <v>1.2792207792207793</v>
      </c>
      <c r="X98" s="29">
        <f t="shared" si="399"/>
        <v>1.528216704288939</v>
      </c>
      <c r="Y98" s="29">
        <f t="shared" si="399"/>
        <v>0.91420118343195267</v>
      </c>
      <c r="Z98" s="29">
        <f t="shared" si="399"/>
        <v>1.1350149535652447</v>
      </c>
      <c r="AA98" s="29">
        <f t="shared" si="399"/>
        <v>1.72</v>
      </c>
      <c r="AB98" s="29">
        <f t="shared" si="399"/>
        <v>1.1555959176613042</v>
      </c>
      <c r="AC98" s="29">
        <f t="shared" si="399"/>
        <v>0.91825011047282368</v>
      </c>
      <c r="AD98" s="29">
        <f t="shared" si="399"/>
        <v>0.93582887700534756</v>
      </c>
      <c r="AE98" s="29">
        <f t="shared" si="399"/>
        <v>1.2333333333333334</v>
      </c>
      <c r="AF98" s="29">
        <f t="shared" si="399"/>
        <v>0.92505353319057815</v>
      </c>
      <c r="AG98" s="29">
        <f t="shared" si="399"/>
        <v>0.875</v>
      </c>
      <c r="AH98" s="29">
        <f t="shared" si="399"/>
        <v>1.0413607551643942</v>
      </c>
      <c r="AI98" s="29">
        <f t="shared" si="399"/>
        <v>1.0581431697405439</v>
      </c>
      <c r="AJ98" s="29">
        <f t="shared" si="399"/>
        <v>0.82102908277404918</v>
      </c>
      <c r="AK98" s="29">
        <f t="shared" si="399"/>
        <v>1.0145395799676897</v>
      </c>
      <c r="AL98" s="29">
        <f t="shared" si="399"/>
        <v>1.0271048980898516</v>
      </c>
      <c r="AM98" s="29">
        <f t="shared" si="399"/>
        <v>0.99782726778924502</v>
      </c>
      <c r="AN98" s="29">
        <f t="shared" si="399"/>
        <v>1.40807651434644</v>
      </c>
      <c r="AO98" s="29">
        <f t="shared" si="399"/>
        <v>1.1212586339217192</v>
      </c>
      <c r="AP98" s="29">
        <f t="shared" si="399"/>
        <v>1.0429948109710896</v>
      </c>
      <c r="AQ98" s="29">
        <f t="shared" si="399"/>
        <v>1.0519083969465648</v>
      </c>
      <c r="AR98" s="29">
        <f t="shared" si="399"/>
        <v>1.0550534857985983</v>
      </c>
      <c r="AS98" s="29">
        <f t="shared" si="399"/>
        <v>0.99295774647887325</v>
      </c>
      <c r="AT98" s="29">
        <f t="shared" si="399"/>
        <v>1.1230535510824156</v>
      </c>
      <c r="AU98" s="29">
        <f t="shared" si="399"/>
        <v>1.1399046104928459</v>
      </c>
      <c r="AV98" s="29">
        <f t="shared" si="399"/>
        <v>1.0787671232876712</v>
      </c>
      <c r="AW98" s="29">
        <f t="shared" si="399"/>
        <v>1</v>
      </c>
      <c r="AX98" s="29">
        <f t="shared" si="399"/>
        <v>0.96659073652239935</v>
      </c>
      <c r="AY98" s="29">
        <f t="shared" si="399"/>
        <v>1.0289975144987573</v>
      </c>
      <c r="AZ98" s="29">
        <f t="shared" si="399"/>
        <v>1.3758314855875831</v>
      </c>
      <c r="BA98" s="29">
        <f t="shared" si="399"/>
        <v>0.97696476964769652</v>
      </c>
      <c r="BB98" s="29">
        <f t="shared" si="399"/>
        <v>1.0754766325810079</v>
      </c>
      <c r="BC98" s="29">
        <f t="shared" si="399"/>
        <v>0.88335408883354094</v>
      </c>
      <c r="BD98" s="29">
        <f t="shared" si="399"/>
        <v>1.001879155825383</v>
      </c>
      <c r="BE98" s="29">
        <f t="shared" si="399"/>
        <v>0.99370078740157475</v>
      </c>
      <c r="BF98" s="29">
        <f t="shared" si="399"/>
        <v>0.86595130004127119</v>
      </c>
      <c r="BG98" s="29">
        <f t="shared" si="399"/>
        <v>1.1205399061032864</v>
      </c>
      <c r="BH98" s="29">
        <f t="shared" si="399"/>
        <v>0.97664870413138316</v>
      </c>
      <c r="BI98" s="29">
        <f t="shared" si="399"/>
        <v>1.1198662347162713</v>
      </c>
      <c r="BJ98" s="29">
        <f t="shared" si="399"/>
        <v>1.3166407932295057</v>
      </c>
      <c r="BK98" s="29">
        <f t="shared" si="399"/>
        <v>0.87717731129968735</v>
      </c>
      <c r="BL98" s="29">
        <f t="shared" si="399"/>
        <v>0.99580184718723763</v>
      </c>
      <c r="BM98" s="29">
        <f t="shared" si="399"/>
        <v>1.1016518424396442</v>
      </c>
      <c r="BN98" s="29">
        <f t="shared" ref="BN98:CA98" si="400">IFERROR(BN26/BN25,0)</f>
        <v>0.99848082035700725</v>
      </c>
      <c r="BO98" s="29">
        <f t="shared" si="400"/>
        <v>0.97186700767263423</v>
      </c>
      <c r="BP98" s="29">
        <f t="shared" si="400"/>
        <v>1.0501757126122608</v>
      </c>
      <c r="BQ98" s="29">
        <f t="shared" si="400"/>
        <v>1.0212927756653993</v>
      </c>
      <c r="BR98" s="29">
        <f t="shared" si="400"/>
        <v>0.99979044425817265</v>
      </c>
      <c r="BS98" s="29">
        <f t="shared" si="400"/>
        <v>0.93429158110882959</v>
      </c>
      <c r="BT98" s="29">
        <f t="shared" si="400"/>
        <v>0.96606786427145708</v>
      </c>
      <c r="BU98" s="29">
        <f t="shared" si="400"/>
        <v>0.89534016143254425</v>
      </c>
      <c r="BV98" s="29">
        <f t="shared" si="400"/>
        <v>0.74509803921568629</v>
      </c>
      <c r="BW98" s="29">
        <f t="shared" si="400"/>
        <v>3.25</v>
      </c>
      <c r="BX98" s="29">
        <f t="shared" si="400"/>
        <v>0</v>
      </c>
      <c r="BY98" s="29">
        <f t="shared" si="400"/>
        <v>0.76625353337682101</v>
      </c>
      <c r="BZ98" s="29">
        <f t="shared" si="400"/>
        <v>1.110928961748634</v>
      </c>
      <c r="CA98" s="29">
        <f t="shared" si="400"/>
        <v>1.0493798233194409</v>
      </c>
    </row>
    <row r="99" spans="1:79" x14ac:dyDescent="0.2">
      <c r="A99" s="3" t="s">
        <v>183</v>
      </c>
      <c r="B99" s="29">
        <f t="shared" ref="B99:BM99" si="401">IFERROR(B27/B26,0)</f>
        <v>1.0697432338653712</v>
      </c>
      <c r="C99" s="29">
        <f t="shared" si="401"/>
        <v>0.97368421052631582</v>
      </c>
      <c r="D99" s="29">
        <f t="shared" si="401"/>
        <v>0.9616724738675958</v>
      </c>
      <c r="E99" s="29">
        <f t="shared" si="401"/>
        <v>1</v>
      </c>
      <c r="F99" s="29">
        <f t="shared" si="401"/>
        <v>1.0267505900865461</v>
      </c>
      <c r="G99" s="29">
        <f t="shared" si="401"/>
        <v>1.0441558441558441</v>
      </c>
      <c r="H99" s="29">
        <f t="shared" si="401"/>
        <v>1.1830443159922928</v>
      </c>
      <c r="I99" s="29">
        <f t="shared" si="401"/>
        <v>1.2352941176470589</v>
      </c>
      <c r="J99" s="29">
        <f t="shared" si="401"/>
        <v>1.1434599156118144</v>
      </c>
      <c r="K99" s="29">
        <f t="shared" si="401"/>
        <v>0.97860962566844922</v>
      </c>
      <c r="L99" s="29">
        <f t="shared" si="401"/>
        <v>1.0274725274725274</v>
      </c>
      <c r="M99" s="29">
        <f t="shared" si="401"/>
        <v>1.0638921453692849</v>
      </c>
      <c r="N99" s="29">
        <f t="shared" si="401"/>
        <v>1.0570839064649244</v>
      </c>
      <c r="O99" s="29">
        <f t="shared" si="401"/>
        <v>1.1031746031746033</v>
      </c>
      <c r="P99" s="29">
        <f t="shared" si="401"/>
        <v>1.1879021879021878</v>
      </c>
      <c r="Q99" s="29">
        <f t="shared" si="401"/>
        <v>0</v>
      </c>
      <c r="R99" s="29">
        <f t="shared" si="401"/>
        <v>0.88461538461538458</v>
      </c>
      <c r="S99" s="29">
        <f t="shared" si="401"/>
        <v>1.171875</v>
      </c>
      <c r="T99" s="29">
        <f t="shared" si="401"/>
        <v>0.98065476190476186</v>
      </c>
      <c r="U99" s="29">
        <f t="shared" si="401"/>
        <v>0.97340425531914898</v>
      </c>
      <c r="V99" s="29">
        <f t="shared" si="401"/>
        <v>1.0555555555555556</v>
      </c>
      <c r="W99" s="29">
        <f t="shared" si="401"/>
        <v>1.4619289340101522</v>
      </c>
      <c r="X99" s="29">
        <f t="shared" si="401"/>
        <v>1.4608567208271788</v>
      </c>
      <c r="Y99" s="29">
        <f t="shared" si="401"/>
        <v>1.1003236245954693</v>
      </c>
      <c r="Z99" s="29">
        <f t="shared" si="401"/>
        <v>1.3271504351142391</v>
      </c>
      <c r="AA99" s="29">
        <f t="shared" si="401"/>
        <v>1.5348837209302326</v>
      </c>
      <c r="AB99" s="29">
        <f t="shared" si="401"/>
        <v>1.33953296908914</v>
      </c>
      <c r="AC99" s="29">
        <f t="shared" si="401"/>
        <v>1.1636188642925891</v>
      </c>
      <c r="AD99" s="29">
        <f t="shared" si="401"/>
        <v>1.0342857142857143</v>
      </c>
      <c r="AE99" s="29">
        <f t="shared" si="401"/>
        <v>1.0810810810810811</v>
      </c>
      <c r="AF99" s="29">
        <f t="shared" si="401"/>
        <v>1.0138888888888888</v>
      </c>
      <c r="AG99" s="29">
        <f t="shared" si="401"/>
        <v>1.1607142857142858</v>
      </c>
      <c r="AH99" s="29">
        <f t="shared" si="401"/>
        <v>1.0661236643895604</v>
      </c>
      <c r="AI99" s="29">
        <f t="shared" si="401"/>
        <v>0.90457902511078292</v>
      </c>
      <c r="AJ99" s="29">
        <f t="shared" si="401"/>
        <v>1.2942779291553133</v>
      </c>
      <c r="AK99" s="29">
        <f t="shared" si="401"/>
        <v>1.0143312101910829</v>
      </c>
      <c r="AL99" s="29">
        <f t="shared" si="401"/>
        <v>1.098077922077922</v>
      </c>
      <c r="AM99" s="29">
        <f t="shared" si="401"/>
        <v>1.0223189983669025</v>
      </c>
      <c r="AN99" s="29">
        <f t="shared" si="401"/>
        <v>1.2181132075471699</v>
      </c>
      <c r="AO99" s="29">
        <f t="shared" si="401"/>
        <v>1.0650239561943875</v>
      </c>
      <c r="AP99" s="29">
        <f t="shared" si="401"/>
        <v>1.015636105188344</v>
      </c>
      <c r="AQ99" s="29">
        <f t="shared" si="401"/>
        <v>1.0527334300919207</v>
      </c>
      <c r="AR99" s="29">
        <f t="shared" si="401"/>
        <v>1.0865308976488068</v>
      </c>
      <c r="AS99" s="29">
        <f t="shared" si="401"/>
        <v>1.0567375886524824</v>
      </c>
      <c r="AT99" s="29">
        <f t="shared" si="401"/>
        <v>1.1914102130537707</v>
      </c>
      <c r="AU99" s="29">
        <f t="shared" si="401"/>
        <v>1.0641562064156207</v>
      </c>
      <c r="AV99" s="29">
        <f t="shared" si="401"/>
        <v>0.90970017636684308</v>
      </c>
      <c r="AW99" s="29">
        <f t="shared" si="401"/>
        <v>1.0168654874537228</v>
      </c>
      <c r="AX99" s="29">
        <f t="shared" si="401"/>
        <v>0.94658287509819328</v>
      </c>
      <c r="AY99" s="29">
        <f t="shared" si="401"/>
        <v>0.96349973161567359</v>
      </c>
      <c r="AZ99" s="29">
        <f t="shared" si="401"/>
        <v>1.3110394842868653</v>
      </c>
      <c r="BA99" s="29">
        <f t="shared" si="401"/>
        <v>1.2129978204874183</v>
      </c>
      <c r="BB99" s="29">
        <f t="shared" si="401"/>
        <v>1.0184203487099677</v>
      </c>
      <c r="BC99" s="29">
        <f t="shared" si="401"/>
        <v>1.0810620300751879</v>
      </c>
      <c r="BD99" s="29">
        <f t="shared" si="401"/>
        <v>1.2191602943298225</v>
      </c>
      <c r="BE99" s="29">
        <f t="shared" si="401"/>
        <v>1.0808240887480189</v>
      </c>
      <c r="BF99" s="29">
        <f t="shared" si="401"/>
        <v>0.99275569535792585</v>
      </c>
      <c r="BG99" s="29">
        <f t="shared" si="401"/>
        <v>0.98051744003351837</v>
      </c>
      <c r="BH99" s="29">
        <f t="shared" si="401"/>
        <v>1.0076195480819758</v>
      </c>
      <c r="BI99" s="29">
        <f t="shared" si="401"/>
        <v>1.0530048525569242</v>
      </c>
      <c r="BJ99" s="29">
        <f t="shared" si="401"/>
        <v>0.93975353719762666</v>
      </c>
      <c r="BK99" s="29">
        <f t="shared" si="401"/>
        <v>1.4027494908350306</v>
      </c>
      <c r="BL99" s="29">
        <f t="shared" si="401"/>
        <v>1.0300608549013857</v>
      </c>
      <c r="BM99" s="29">
        <f t="shared" si="401"/>
        <v>1.2975778546712802</v>
      </c>
      <c r="BN99" s="29">
        <f t="shared" ref="BN99:CA99" si="402">IFERROR(BN27/BN26,0)</f>
        <v>1.0581970330924306</v>
      </c>
      <c r="BO99" s="29">
        <f t="shared" si="402"/>
        <v>1.0907894736842105</v>
      </c>
      <c r="BP99" s="29">
        <f t="shared" si="402"/>
        <v>1.0561442647332218</v>
      </c>
      <c r="BQ99" s="29">
        <f t="shared" si="402"/>
        <v>0.98585256887565154</v>
      </c>
      <c r="BR99" s="29">
        <f t="shared" si="402"/>
        <v>1.0106895828966673</v>
      </c>
      <c r="BS99" s="29">
        <f t="shared" si="402"/>
        <v>1.0168498168498168</v>
      </c>
      <c r="BT99" s="29">
        <f t="shared" si="402"/>
        <v>0.99832743014561198</v>
      </c>
      <c r="BU99" s="29">
        <f t="shared" si="402"/>
        <v>0.99954545454545451</v>
      </c>
      <c r="BV99" s="29">
        <f t="shared" si="402"/>
        <v>1.1842105263157894</v>
      </c>
      <c r="BW99" s="29">
        <f t="shared" si="402"/>
        <v>1.4615384615384615</v>
      </c>
      <c r="BX99" s="29">
        <f t="shared" si="402"/>
        <v>2</v>
      </c>
      <c r="BY99" s="29">
        <f t="shared" si="402"/>
        <v>0.90777525539160042</v>
      </c>
      <c r="BZ99" s="29">
        <f t="shared" si="402"/>
        <v>1.1031316609280211</v>
      </c>
      <c r="CA99" s="29">
        <f t="shared" si="402"/>
        <v>1.0780215969177123</v>
      </c>
    </row>
    <row r="100" spans="1:79" x14ac:dyDescent="0.2">
      <c r="A100" s="3" t="s">
        <v>184</v>
      </c>
      <c r="B100" s="29">
        <f t="shared" ref="B100:BM100" si="403">IFERROR(B28/B27,0)</f>
        <v>1.0370850902800304</v>
      </c>
      <c r="C100" s="29">
        <f t="shared" si="403"/>
        <v>0.90090090090090091</v>
      </c>
      <c r="D100" s="29">
        <f t="shared" si="403"/>
        <v>1.1213768115942029</v>
      </c>
      <c r="E100" s="29">
        <f t="shared" si="403"/>
        <v>0.94626865671641791</v>
      </c>
      <c r="F100" s="29">
        <f t="shared" si="403"/>
        <v>1.0850574712643679</v>
      </c>
      <c r="G100" s="29">
        <f t="shared" si="403"/>
        <v>1.0559701492537314</v>
      </c>
      <c r="H100" s="29">
        <f t="shared" si="403"/>
        <v>0.97937024972855591</v>
      </c>
      <c r="I100" s="29">
        <f t="shared" si="403"/>
        <v>0.94179894179894175</v>
      </c>
      <c r="J100" s="29">
        <f t="shared" si="403"/>
        <v>0.99704797047970484</v>
      </c>
      <c r="K100" s="29">
        <f t="shared" si="403"/>
        <v>1.156648451730419</v>
      </c>
      <c r="L100" s="29">
        <f t="shared" si="403"/>
        <v>1.0861556743909686</v>
      </c>
      <c r="M100" s="29">
        <f t="shared" si="403"/>
        <v>1.0991735537190082</v>
      </c>
      <c r="N100" s="29">
        <f t="shared" si="403"/>
        <v>1.0969420949902406</v>
      </c>
      <c r="O100" s="29">
        <f t="shared" si="403"/>
        <v>1.1115107913669064</v>
      </c>
      <c r="P100" s="29">
        <f t="shared" si="403"/>
        <v>0.90899241603466951</v>
      </c>
      <c r="Q100" s="29">
        <f t="shared" si="403"/>
        <v>0</v>
      </c>
      <c r="R100" s="29">
        <f t="shared" si="403"/>
        <v>1.2608695652173914</v>
      </c>
      <c r="S100" s="29">
        <f t="shared" si="403"/>
        <v>0.89333333333333331</v>
      </c>
      <c r="T100" s="29">
        <f t="shared" si="403"/>
        <v>0.96358118361153267</v>
      </c>
      <c r="U100" s="29">
        <f t="shared" si="403"/>
        <v>0.79234972677595628</v>
      </c>
      <c r="V100" s="29">
        <f t="shared" si="403"/>
        <v>0.79824561403508776</v>
      </c>
      <c r="W100" s="29">
        <f t="shared" si="403"/>
        <v>1.0868055555555556</v>
      </c>
      <c r="X100" s="29">
        <f t="shared" si="403"/>
        <v>0.74014155712841256</v>
      </c>
      <c r="Y100" s="29">
        <f t="shared" si="403"/>
        <v>1.2</v>
      </c>
      <c r="Z100" s="29">
        <f t="shared" si="403"/>
        <v>1.0672953838919512</v>
      </c>
      <c r="AA100" s="29">
        <f t="shared" si="403"/>
        <v>0.27272727272727271</v>
      </c>
      <c r="AB100" s="29">
        <f t="shared" si="403"/>
        <v>1.0676630814359547</v>
      </c>
      <c r="AC100" s="29">
        <f t="shared" si="403"/>
        <v>1.0835401157981803</v>
      </c>
      <c r="AD100" s="29">
        <f t="shared" si="403"/>
        <v>1.0055248618784531</v>
      </c>
      <c r="AE100" s="29">
        <f t="shared" si="403"/>
        <v>1.5249999999999999</v>
      </c>
      <c r="AF100" s="29">
        <f t="shared" si="403"/>
        <v>0.93835616438356162</v>
      </c>
      <c r="AG100" s="29">
        <f t="shared" si="403"/>
        <v>1.1384615384615384</v>
      </c>
      <c r="AH100" s="29">
        <f t="shared" si="403"/>
        <v>1.0058325803006654</v>
      </c>
      <c r="AI100" s="29">
        <f t="shared" si="403"/>
        <v>0.95917700849118226</v>
      </c>
      <c r="AJ100" s="29">
        <f t="shared" si="403"/>
        <v>1.1894736842105262</v>
      </c>
      <c r="AK100" s="29">
        <f t="shared" si="403"/>
        <v>0.9686028257456829</v>
      </c>
      <c r="AL100" s="29">
        <f t="shared" si="403"/>
        <v>0.98505061973696662</v>
      </c>
      <c r="AM100" s="29">
        <f t="shared" si="403"/>
        <v>1.0585729499467518</v>
      </c>
      <c r="AN100" s="29">
        <f t="shared" si="403"/>
        <v>1.0216852540272614</v>
      </c>
      <c r="AO100" s="29">
        <f t="shared" si="403"/>
        <v>0.97493573264781486</v>
      </c>
      <c r="AP100" s="29">
        <f t="shared" si="403"/>
        <v>1.0090972708187544</v>
      </c>
      <c r="AQ100" s="29">
        <f t="shared" si="403"/>
        <v>1.025735294117647</v>
      </c>
      <c r="AR100" s="29">
        <f t="shared" si="403"/>
        <v>1.0448073364974659</v>
      </c>
      <c r="AS100" s="29">
        <f t="shared" si="403"/>
        <v>0.95302013422818788</v>
      </c>
      <c r="AT100" s="29">
        <f t="shared" si="403"/>
        <v>1.1328413284132841</v>
      </c>
      <c r="AU100" s="29">
        <f t="shared" si="403"/>
        <v>1.053735255570118</v>
      </c>
      <c r="AV100" s="29">
        <f t="shared" si="403"/>
        <v>1.0306320279177976</v>
      </c>
      <c r="AW100" s="29">
        <f t="shared" si="403"/>
        <v>1.0117313915857604</v>
      </c>
      <c r="AX100" s="29">
        <f t="shared" si="403"/>
        <v>1.0070539419087137</v>
      </c>
      <c r="AY100" s="29">
        <f t="shared" si="403"/>
        <v>1.2025069637883008</v>
      </c>
      <c r="AZ100" s="29">
        <f t="shared" si="403"/>
        <v>0.77996312231100184</v>
      </c>
      <c r="BA100" s="29">
        <f t="shared" si="403"/>
        <v>1.0777523685070238</v>
      </c>
      <c r="BB100" s="29">
        <f t="shared" si="403"/>
        <v>1.1418559950334881</v>
      </c>
      <c r="BC100" s="29">
        <f t="shared" si="403"/>
        <v>1.0897630949793524</v>
      </c>
      <c r="BD100" s="29">
        <f t="shared" si="403"/>
        <v>1.3902958579881657</v>
      </c>
      <c r="BE100" s="29">
        <f t="shared" si="403"/>
        <v>1.0293255131964809</v>
      </c>
      <c r="BF100" s="29">
        <f t="shared" si="403"/>
        <v>1.1684109457513203</v>
      </c>
      <c r="BG100" s="29">
        <f t="shared" si="403"/>
        <v>0.98429654951394085</v>
      </c>
      <c r="BH100" s="29">
        <f t="shared" si="403"/>
        <v>0.99687092568448499</v>
      </c>
      <c r="BI100" s="29">
        <f t="shared" si="403"/>
        <v>1.0016838000708967</v>
      </c>
      <c r="BJ100" s="29">
        <f t="shared" si="403"/>
        <v>1.2324753116399547</v>
      </c>
      <c r="BK100" s="29">
        <f t="shared" si="403"/>
        <v>1.296551724137931</v>
      </c>
      <c r="BL100" s="29">
        <f t="shared" si="403"/>
        <v>1.0358032600185068</v>
      </c>
      <c r="BM100" s="29">
        <f t="shared" si="403"/>
        <v>1.1919999999999999</v>
      </c>
      <c r="BN100" s="29">
        <f t="shared" ref="BN100:CA100" si="404">IFERROR(BN28/BN27,0)</f>
        <v>1.0438533429187635</v>
      </c>
      <c r="BO100" s="29">
        <f t="shared" si="404"/>
        <v>1.1170084439083232</v>
      </c>
      <c r="BP100" s="29">
        <f t="shared" si="404"/>
        <v>1.0373173737018131</v>
      </c>
      <c r="BQ100" s="29">
        <f t="shared" si="404"/>
        <v>1.1178247734138973</v>
      </c>
      <c r="BR100" s="29">
        <f t="shared" si="404"/>
        <v>1.0889672335130651</v>
      </c>
      <c r="BS100" s="29">
        <f t="shared" si="404"/>
        <v>1.0180115273775217</v>
      </c>
      <c r="BT100" s="29">
        <f t="shared" si="404"/>
        <v>0.97526362471666506</v>
      </c>
      <c r="BU100" s="29">
        <f t="shared" si="404"/>
        <v>0.84038199181446116</v>
      </c>
      <c r="BV100" s="29">
        <f t="shared" si="404"/>
        <v>1</v>
      </c>
      <c r="BW100" s="29">
        <f t="shared" si="404"/>
        <v>2.3157894736842106</v>
      </c>
      <c r="BX100" s="29">
        <f t="shared" si="404"/>
        <v>1</v>
      </c>
      <c r="BY100" s="29">
        <f t="shared" si="404"/>
        <v>0.91294154423257268</v>
      </c>
      <c r="BZ100" s="29">
        <f t="shared" si="404"/>
        <v>0.76605231866825207</v>
      </c>
      <c r="CA100" s="29">
        <f t="shared" si="404"/>
        <v>1.0656101817412611</v>
      </c>
    </row>
    <row r="101" spans="1:79" x14ac:dyDescent="0.2">
      <c r="A101" s="3" t="s">
        <v>185</v>
      </c>
      <c r="B101" s="29">
        <f t="shared" ref="B101:BM101" si="405">IFERROR(B29/B28,0)</f>
        <v>1.1089449541284404</v>
      </c>
      <c r="C101" s="29">
        <f t="shared" si="405"/>
        <v>0.97</v>
      </c>
      <c r="D101" s="29">
        <f t="shared" si="405"/>
        <v>1.012924071082391</v>
      </c>
      <c r="E101" s="29">
        <f t="shared" si="405"/>
        <v>1.1735015772870663</v>
      </c>
      <c r="F101" s="29">
        <f t="shared" si="405"/>
        <v>1.1327683615819208</v>
      </c>
      <c r="G101" s="29">
        <f t="shared" si="405"/>
        <v>1.2014134275618376</v>
      </c>
      <c r="H101" s="29">
        <f t="shared" si="405"/>
        <v>1.0753880266075388</v>
      </c>
      <c r="I101" s="29">
        <f t="shared" si="405"/>
        <v>1.0646067415730338</v>
      </c>
      <c r="J101" s="29">
        <f t="shared" si="405"/>
        <v>1.0584752035529237</v>
      </c>
      <c r="K101" s="29">
        <f t="shared" si="405"/>
        <v>1.1606299212598425</v>
      </c>
      <c r="L101" s="29">
        <f t="shared" si="405"/>
        <v>1.12636761487965</v>
      </c>
      <c r="M101" s="29">
        <f t="shared" si="405"/>
        <v>1.2155388471177946</v>
      </c>
      <c r="N101" s="29">
        <f t="shared" si="405"/>
        <v>1.1399762752075919</v>
      </c>
      <c r="O101" s="29">
        <f t="shared" si="405"/>
        <v>1.6278317152103561</v>
      </c>
      <c r="P101" s="29">
        <f t="shared" si="405"/>
        <v>0.93126738180373458</v>
      </c>
      <c r="Q101" s="29">
        <f t="shared" si="405"/>
        <v>1</v>
      </c>
      <c r="R101" s="29">
        <f t="shared" si="405"/>
        <v>1.1724137931034482</v>
      </c>
      <c r="S101" s="29">
        <f t="shared" si="405"/>
        <v>0.78358208955223885</v>
      </c>
      <c r="T101" s="29">
        <f t="shared" si="405"/>
        <v>1.0220472440944881</v>
      </c>
      <c r="U101" s="29">
        <f t="shared" si="405"/>
        <v>1.2344827586206897</v>
      </c>
      <c r="V101" s="29">
        <f t="shared" si="405"/>
        <v>1.0659340659340659</v>
      </c>
      <c r="W101" s="29">
        <f t="shared" si="405"/>
        <v>0.88817891373801916</v>
      </c>
      <c r="X101" s="29">
        <f t="shared" si="405"/>
        <v>0.73497267759562845</v>
      </c>
      <c r="Y101" s="29">
        <f t="shared" si="405"/>
        <v>1.0514705882352942</v>
      </c>
      <c r="Z101" s="29">
        <f t="shared" si="405"/>
        <v>1.0320156651572634</v>
      </c>
      <c r="AA101" s="29">
        <f t="shared" si="405"/>
        <v>2.0555555555555554</v>
      </c>
      <c r="AB101" s="29">
        <f t="shared" si="405"/>
        <v>1.0287045032315463</v>
      </c>
      <c r="AC101" s="29">
        <f t="shared" si="405"/>
        <v>1.0732824427480916</v>
      </c>
      <c r="AD101" s="29">
        <f t="shared" si="405"/>
        <v>0.97435897435897434</v>
      </c>
      <c r="AE101" s="29">
        <f t="shared" si="405"/>
        <v>0.91803278688524592</v>
      </c>
      <c r="AF101" s="29">
        <f t="shared" si="405"/>
        <v>1.0291970802919708</v>
      </c>
      <c r="AG101" s="29">
        <f t="shared" si="405"/>
        <v>0.71621621621621623</v>
      </c>
      <c r="AH101" s="29">
        <f t="shared" si="405"/>
        <v>0.98007187193727541</v>
      </c>
      <c r="AI101" s="29">
        <f t="shared" si="405"/>
        <v>0.7694926796050392</v>
      </c>
      <c r="AJ101" s="29">
        <f t="shared" si="405"/>
        <v>0.80766961651917402</v>
      </c>
      <c r="AK101" s="29">
        <f t="shared" si="405"/>
        <v>1.0421393841166937</v>
      </c>
      <c r="AL101" s="29">
        <f t="shared" si="405"/>
        <v>0.98175007203918929</v>
      </c>
      <c r="AM101" s="29">
        <f t="shared" si="405"/>
        <v>1.1161971830985915</v>
      </c>
      <c r="AN101" s="29">
        <f t="shared" si="405"/>
        <v>0.92540933899332933</v>
      </c>
      <c r="AO101" s="29">
        <f t="shared" si="405"/>
        <v>1.1324983520105472</v>
      </c>
      <c r="AP101" s="29">
        <f t="shared" si="405"/>
        <v>1.0970873786407767</v>
      </c>
      <c r="AQ101" s="29">
        <f t="shared" si="405"/>
        <v>1.1030465949820789</v>
      </c>
      <c r="AR101" s="29">
        <f t="shared" si="405"/>
        <v>1.0245226362796427</v>
      </c>
      <c r="AS101" s="29">
        <f t="shared" si="405"/>
        <v>1.0211267605633803</v>
      </c>
      <c r="AT101" s="29">
        <f t="shared" si="405"/>
        <v>0.90603858682034577</v>
      </c>
      <c r="AU101" s="29">
        <f t="shared" si="405"/>
        <v>1.0746268656716418</v>
      </c>
      <c r="AV101" s="29">
        <f t="shared" si="405"/>
        <v>1.0116629044394281</v>
      </c>
      <c r="AW101" s="29">
        <f t="shared" si="405"/>
        <v>1.0859656137544982</v>
      </c>
      <c r="AX101" s="29">
        <f t="shared" si="405"/>
        <v>1.1017717346518336</v>
      </c>
      <c r="AY101" s="29">
        <f t="shared" si="405"/>
        <v>0.83182765809589998</v>
      </c>
      <c r="AZ101" s="29">
        <f t="shared" si="405"/>
        <v>1.0354609929078014</v>
      </c>
      <c r="BA101" s="29">
        <f t="shared" si="405"/>
        <v>1.1655046983934525</v>
      </c>
      <c r="BB101" s="29">
        <f t="shared" si="405"/>
        <v>0.95592986418242842</v>
      </c>
      <c r="BC101" s="29">
        <f t="shared" si="405"/>
        <v>0.93119266055045868</v>
      </c>
      <c r="BD101" s="29">
        <f t="shared" si="405"/>
        <v>0.65040858018386105</v>
      </c>
      <c r="BE101" s="29">
        <f t="shared" si="405"/>
        <v>0.79059829059829057</v>
      </c>
      <c r="BF101" s="29">
        <f t="shared" si="405"/>
        <v>1.17281617224094</v>
      </c>
      <c r="BG101" s="29">
        <f t="shared" si="405"/>
        <v>1.0156283915780335</v>
      </c>
      <c r="BH101" s="29">
        <f t="shared" si="405"/>
        <v>1.0079344319469876</v>
      </c>
      <c r="BI101" s="29">
        <f t="shared" si="405"/>
        <v>1.0035388834822614</v>
      </c>
      <c r="BJ101" s="29">
        <f t="shared" si="405"/>
        <v>0.97428740312623141</v>
      </c>
      <c r="BK101" s="29">
        <f t="shared" si="405"/>
        <v>0.66097424412094063</v>
      </c>
      <c r="BL101" s="29">
        <f t="shared" si="405"/>
        <v>1.0727735019241342</v>
      </c>
      <c r="BM101" s="29">
        <f t="shared" si="405"/>
        <v>1.0447427293064877</v>
      </c>
      <c r="BN101" s="29">
        <f t="shared" ref="BN101:CA101" si="406">IFERROR(BN29/BN28,0)</f>
        <v>1.09400826446281</v>
      </c>
      <c r="BO101" s="29">
        <f t="shared" si="406"/>
        <v>1.1468682505399568</v>
      </c>
      <c r="BP101" s="29">
        <f t="shared" si="406"/>
        <v>1.1045307992533515</v>
      </c>
      <c r="BQ101" s="29">
        <f t="shared" si="406"/>
        <v>1.0885135135135136</v>
      </c>
      <c r="BR101" s="29">
        <f t="shared" si="406"/>
        <v>0.99885736050276142</v>
      </c>
      <c r="BS101" s="29">
        <f t="shared" si="406"/>
        <v>1.0771408351026186</v>
      </c>
      <c r="BT101" s="29">
        <f t="shared" si="406"/>
        <v>1.0807396928051738</v>
      </c>
      <c r="BU101" s="29">
        <f t="shared" si="406"/>
        <v>0.84884559884559885</v>
      </c>
      <c r="BV101" s="29">
        <f t="shared" si="406"/>
        <v>0.4</v>
      </c>
      <c r="BW101" s="29">
        <f t="shared" si="406"/>
        <v>1.0681818181818181</v>
      </c>
      <c r="BX101" s="29">
        <f t="shared" si="406"/>
        <v>2</v>
      </c>
      <c r="BY101" s="29">
        <f t="shared" si="406"/>
        <v>0.82109227871939738</v>
      </c>
      <c r="BZ101" s="29">
        <f t="shared" si="406"/>
        <v>0.8814512999611952</v>
      </c>
      <c r="CA101" s="29">
        <f t="shared" si="406"/>
        <v>0.99574862285156573</v>
      </c>
    </row>
    <row r="102" spans="1:79" x14ac:dyDescent="0.2">
      <c r="A102" s="3" t="s">
        <v>186</v>
      </c>
      <c r="B102" s="29">
        <f t="shared" ref="B102:BM102" si="407">IFERROR(B30/B29,0)</f>
        <v>1.1409231926295007</v>
      </c>
      <c r="C102" s="29">
        <f t="shared" si="407"/>
        <v>1.1134020618556701</v>
      </c>
      <c r="D102" s="29">
        <f t="shared" si="407"/>
        <v>1.1594896331738438</v>
      </c>
      <c r="E102" s="29">
        <f t="shared" si="407"/>
        <v>1.2043010752688172</v>
      </c>
      <c r="F102" s="29">
        <f t="shared" si="407"/>
        <v>1.1253117206982544</v>
      </c>
      <c r="G102" s="29">
        <f t="shared" si="407"/>
        <v>1.1088235294117648</v>
      </c>
      <c r="H102" s="29">
        <f t="shared" si="407"/>
        <v>1.1649484536082475</v>
      </c>
      <c r="I102" s="29">
        <f t="shared" si="407"/>
        <v>1.1846965699208443</v>
      </c>
      <c r="J102" s="29">
        <f t="shared" si="407"/>
        <v>1.1818181818181819</v>
      </c>
      <c r="K102" s="29">
        <f t="shared" si="407"/>
        <v>1.0922659430122117</v>
      </c>
      <c r="L102" s="29">
        <f t="shared" si="407"/>
        <v>1.100048567265663</v>
      </c>
      <c r="M102" s="29">
        <f t="shared" si="407"/>
        <v>1.1278350515463917</v>
      </c>
      <c r="N102" s="29">
        <f t="shared" si="407"/>
        <v>1.054630593132154</v>
      </c>
      <c r="O102" s="29">
        <f t="shared" si="407"/>
        <v>1.4075546719681908</v>
      </c>
      <c r="P102" s="29">
        <f t="shared" si="407"/>
        <v>1.2436006825938566</v>
      </c>
      <c r="Q102" s="29">
        <f t="shared" si="407"/>
        <v>2</v>
      </c>
      <c r="R102" s="29">
        <f t="shared" si="407"/>
        <v>1.3823529411764706</v>
      </c>
      <c r="S102" s="29">
        <f t="shared" si="407"/>
        <v>1.0666666666666667</v>
      </c>
      <c r="T102" s="29">
        <f t="shared" si="407"/>
        <v>1.2326656394453004</v>
      </c>
      <c r="U102" s="29">
        <f t="shared" si="407"/>
        <v>1.2011173184357542</v>
      </c>
      <c r="V102" s="29">
        <f t="shared" si="407"/>
        <v>1.0515463917525774</v>
      </c>
      <c r="W102" s="29">
        <f t="shared" si="407"/>
        <v>1.2050359712230216</v>
      </c>
      <c r="X102" s="29">
        <f t="shared" si="407"/>
        <v>1.4089219330855018</v>
      </c>
      <c r="Y102" s="29">
        <f t="shared" si="407"/>
        <v>1.1585081585081585</v>
      </c>
      <c r="Z102" s="29">
        <f t="shared" si="407"/>
        <v>0.94407418826933565</v>
      </c>
      <c r="AA102" s="29">
        <f t="shared" si="407"/>
        <v>1.5135135135135136</v>
      </c>
      <c r="AB102" s="29">
        <f t="shared" si="407"/>
        <v>1.0027725492191077</v>
      </c>
      <c r="AC102" s="29">
        <f t="shared" si="407"/>
        <v>0.11593172119487909</v>
      </c>
      <c r="AD102" s="29">
        <f t="shared" si="407"/>
        <v>1.1447368421052631</v>
      </c>
      <c r="AE102" s="29">
        <f t="shared" si="407"/>
        <v>1.0535714285714286</v>
      </c>
      <c r="AF102" s="29">
        <f t="shared" si="407"/>
        <v>1.1891252955082743</v>
      </c>
      <c r="AG102" s="29">
        <f t="shared" si="407"/>
        <v>0.8867924528301887</v>
      </c>
      <c r="AH102" s="29">
        <f t="shared" si="407"/>
        <v>1.0483333333333333</v>
      </c>
      <c r="AI102" s="29">
        <f t="shared" si="407"/>
        <v>1.0495575221238937</v>
      </c>
      <c r="AJ102" s="29">
        <f t="shared" si="407"/>
        <v>1.0774287801314828</v>
      </c>
      <c r="AK102" s="29">
        <f t="shared" si="407"/>
        <v>1.0870917573872472</v>
      </c>
      <c r="AL102" s="29">
        <f t="shared" si="407"/>
        <v>0.97084434008414044</v>
      </c>
      <c r="AM102" s="29">
        <f t="shared" si="407"/>
        <v>1.0968904912122577</v>
      </c>
      <c r="AN102" s="29">
        <f t="shared" si="407"/>
        <v>1.155307994757536</v>
      </c>
      <c r="AO102" s="29">
        <f t="shared" si="407"/>
        <v>1.1105937136204889</v>
      </c>
      <c r="AP102" s="29">
        <f t="shared" si="407"/>
        <v>1.0929203539823009</v>
      </c>
      <c r="AQ102" s="29">
        <f t="shared" si="407"/>
        <v>1.1604386677497969</v>
      </c>
      <c r="AR102" s="29">
        <f t="shared" si="407"/>
        <v>1.0823657610942021</v>
      </c>
      <c r="AS102" s="29">
        <f t="shared" si="407"/>
        <v>1.2137931034482758</v>
      </c>
      <c r="AT102" s="29">
        <f t="shared" si="407"/>
        <v>0.94717920353982299</v>
      </c>
      <c r="AU102" s="29">
        <f t="shared" si="407"/>
        <v>1.2152777777777777</v>
      </c>
      <c r="AV102" s="29">
        <f t="shared" si="407"/>
        <v>1.0754927482335441</v>
      </c>
      <c r="AW102" s="29">
        <f t="shared" si="407"/>
        <v>1.1104565537555229</v>
      </c>
      <c r="AX102" s="29">
        <f t="shared" si="407"/>
        <v>1.1967090501121915</v>
      </c>
      <c r="AY102" s="29">
        <f t="shared" si="407"/>
        <v>1.2361459203564467</v>
      </c>
      <c r="AZ102" s="29">
        <f t="shared" si="407"/>
        <v>1.1537290715372908</v>
      </c>
      <c r="BA102" s="29">
        <f t="shared" si="407"/>
        <v>0.98504551365409621</v>
      </c>
      <c r="BB102" s="29">
        <f t="shared" si="407"/>
        <v>1.034343964649779</v>
      </c>
      <c r="BC102" s="29">
        <f t="shared" si="407"/>
        <v>1.0471192974941101</v>
      </c>
      <c r="BD102" s="29">
        <f t="shared" si="407"/>
        <v>0.92749640099463426</v>
      </c>
      <c r="BE102" s="29">
        <f t="shared" si="407"/>
        <v>0.98378378378378384</v>
      </c>
      <c r="BF102" s="29">
        <f t="shared" si="407"/>
        <v>1.1385229820627802</v>
      </c>
      <c r="BG102" s="29">
        <f t="shared" si="407"/>
        <v>1.0554605684975422</v>
      </c>
      <c r="BH102" s="29">
        <f t="shared" si="407"/>
        <v>1.0697231833910035</v>
      </c>
      <c r="BI102" s="29">
        <f t="shared" si="407"/>
        <v>1.0595080666490346</v>
      </c>
      <c r="BJ102" s="29">
        <f t="shared" si="407"/>
        <v>0.96171087667262123</v>
      </c>
      <c r="BK102" s="29">
        <f t="shared" si="407"/>
        <v>1.2719186785260483</v>
      </c>
      <c r="BL102" s="29">
        <f t="shared" si="407"/>
        <v>1.1146627378130805</v>
      </c>
      <c r="BM102" s="29">
        <f t="shared" si="407"/>
        <v>1.0171306209850106</v>
      </c>
      <c r="BN102" s="29">
        <f t="shared" ref="BN102:CA102" si="408">IFERROR(BN30/BN29,0)</f>
        <v>1.1410135347812402</v>
      </c>
      <c r="BO102" s="29">
        <f t="shared" si="408"/>
        <v>1.1082862523540489</v>
      </c>
      <c r="BP102" s="29">
        <f t="shared" si="408"/>
        <v>1.1139960055308036</v>
      </c>
      <c r="BQ102" s="29">
        <f t="shared" si="408"/>
        <v>1.1055245189323402</v>
      </c>
      <c r="BR102" s="29">
        <f t="shared" si="408"/>
        <v>1.1378455672068637</v>
      </c>
      <c r="BS102" s="29">
        <f t="shared" si="408"/>
        <v>1.1274638633377136</v>
      </c>
      <c r="BT102" s="29">
        <f t="shared" si="408"/>
        <v>1.1088359046283309</v>
      </c>
      <c r="BU102" s="29">
        <f t="shared" si="408"/>
        <v>1.1518274543136422</v>
      </c>
      <c r="BV102" s="29">
        <f t="shared" si="408"/>
        <v>0.44444444444444442</v>
      </c>
      <c r="BW102" s="29">
        <f t="shared" si="408"/>
        <v>0.93617021276595747</v>
      </c>
      <c r="BX102" s="29">
        <f t="shared" si="408"/>
        <v>0.125</v>
      </c>
      <c r="BY102" s="29">
        <f t="shared" si="408"/>
        <v>0.83486238532110091</v>
      </c>
      <c r="BZ102" s="29">
        <f t="shared" si="408"/>
        <v>1.4932863746423068</v>
      </c>
      <c r="CA102" s="29">
        <f t="shared" si="408"/>
        <v>1.0481775592251719</v>
      </c>
    </row>
    <row r="103" spans="1:79" x14ac:dyDescent="0.2">
      <c r="A103" s="3" t="s">
        <v>187</v>
      </c>
      <c r="B103" s="29">
        <f t="shared" ref="B103:BM103" si="409">IFERROR(B31/B30,0)</f>
        <v>1.1129696769940673</v>
      </c>
      <c r="C103" s="29">
        <f t="shared" si="409"/>
        <v>0.91666666666666663</v>
      </c>
      <c r="D103" s="29">
        <f t="shared" si="409"/>
        <v>1.1141678129298487</v>
      </c>
      <c r="E103" s="29">
        <f t="shared" si="409"/>
        <v>1.0658482142857142</v>
      </c>
      <c r="F103" s="29">
        <f t="shared" si="409"/>
        <v>0.98171745152354573</v>
      </c>
      <c r="G103" s="29">
        <f t="shared" si="409"/>
        <v>1.1237842617152962</v>
      </c>
      <c r="H103" s="29">
        <f t="shared" si="409"/>
        <v>1.1221238938053097</v>
      </c>
      <c r="I103" s="29">
        <f t="shared" si="409"/>
        <v>1.1403118040089086</v>
      </c>
      <c r="J103" s="29">
        <f t="shared" si="409"/>
        <v>1.2136094674556213</v>
      </c>
      <c r="K103" s="29">
        <f t="shared" si="409"/>
        <v>1.0645962732919254</v>
      </c>
      <c r="L103" s="29">
        <f t="shared" si="409"/>
        <v>1.1673289183222959</v>
      </c>
      <c r="M103" s="29">
        <f t="shared" si="409"/>
        <v>1.173308957952468</v>
      </c>
      <c r="N103" s="29">
        <f t="shared" si="409"/>
        <v>1.1075481006413419</v>
      </c>
      <c r="O103" s="29">
        <f t="shared" si="409"/>
        <v>1.3615819209039548</v>
      </c>
      <c r="P103" s="29">
        <f t="shared" si="409"/>
        <v>1.1029159519725558</v>
      </c>
      <c r="Q103" s="29">
        <f t="shared" si="409"/>
        <v>2.5</v>
      </c>
      <c r="R103" s="29">
        <f t="shared" si="409"/>
        <v>1.1170212765957446</v>
      </c>
      <c r="S103" s="29">
        <f t="shared" si="409"/>
        <v>0.9464285714285714</v>
      </c>
      <c r="T103" s="29">
        <f t="shared" si="409"/>
        <v>1.1012500000000001</v>
      </c>
      <c r="U103" s="29">
        <f t="shared" si="409"/>
        <v>1.0790697674418606</v>
      </c>
      <c r="V103" s="29">
        <f t="shared" si="409"/>
        <v>1.0392156862745099</v>
      </c>
      <c r="W103" s="29">
        <f t="shared" si="409"/>
        <v>1.0776119402985074</v>
      </c>
      <c r="X103" s="29">
        <f t="shared" si="409"/>
        <v>1.104221635883905</v>
      </c>
      <c r="Y103" s="29">
        <f t="shared" si="409"/>
        <v>1.1710261569416498</v>
      </c>
      <c r="Z103" s="29">
        <f t="shared" si="409"/>
        <v>0.72709458610727296</v>
      </c>
      <c r="AA103" s="29">
        <f t="shared" si="409"/>
        <v>1.2142857142857142</v>
      </c>
      <c r="AB103" s="29">
        <f t="shared" si="409"/>
        <v>0.72556629378789028</v>
      </c>
      <c r="AC103" s="29">
        <f t="shared" si="409"/>
        <v>0.82822085889570551</v>
      </c>
      <c r="AD103" s="29">
        <f t="shared" si="409"/>
        <v>1.0656814449917897</v>
      </c>
      <c r="AE103" s="29">
        <f t="shared" si="409"/>
        <v>1.3728813559322033</v>
      </c>
      <c r="AF103" s="29">
        <f t="shared" si="409"/>
        <v>1.0377733598409542</v>
      </c>
      <c r="AG103" s="29">
        <f t="shared" si="409"/>
        <v>0.97872340425531912</v>
      </c>
      <c r="AH103" s="29">
        <f t="shared" si="409"/>
        <v>1.0814387917329094</v>
      </c>
      <c r="AI103" s="29">
        <f t="shared" si="409"/>
        <v>1.1298482293423271</v>
      </c>
      <c r="AJ103" s="29">
        <f t="shared" si="409"/>
        <v>1.1274576271186441</v>
      </c>
      <c r="AK103" s="29">
        <f t="shared" si="409"/>
        <v>1.2804005722460658</v>
      </c>
      <c r="AL103" s="29">
        <f t="shared" si="409"/>
        <v>1.0425274614531896</v>
      </c>
      <c r="AM103" s="29">
        <f t="shared" si="409"/>
        <v>1.1984387838948234</v>
      </c>
      <c r="AN103" s="29">
        <f t="shared" si="409"/>
        <v>1.0572887124220078</v>
      </c>
      <c r="AO103" s="29">
        <f t="shared" si="409"/>
        <v>1.029350104821803</v>
      </c>
      <c r="AP103" s="29">
        <f t="shared" si="409"/>
        <v>1.1434355118565644</v>
      </c>
      <c r="AQ103" s="29">
        <f t="shared" si="409"/>
        <v>1.0164508225411271</v>
      </c>
      <c r="AR103" s="29">
        <f t="shared" si="409"/>
        <v>1.1291789619857664</v>
      </c>
      <c r="AS103" s="29">
        <f t="shared" si="409"/>
        <v>1.2215909090909092</v>
      </c>
      <c r="AT103" s="29">
        <f t="shared" si="409"/>
        <v>1.016934306569343</v>
      </c>
      <c r="AU103" s="29">
        <f t="shared" si="409"/>
        <v>1.1904761904761905</v>
      </c>
      <c r="AV103" s="29">
        <f t="shared" si="409"/>
        <v>1.0771092669432918</v>
      </c>
      <c r="AW103" s="29">
        <f t="shared" si="409"/>
        <v>1.1946286472148542</v>
      </c>
      <c r="AX103" s="29">
        <f t="shared" si="409"/>
        <v>1.1468750000000001</v>
      </c>
      <c r="AY103" s="29">
        <f t="shared" si="409"/>
        <v>1.1356161297589547</v>
      </c>
      <c r="AZ103" s="29">
        <f t="shared" si="409"/>
        <v>0.99769129287598945</v>
      </c>
      <c r="BA103" s="29">
        <f t="shared" si="409"/>
        <v>1.2044884488448846</v>
      </c>
      <c r="BB103" s="29">
        <f t="shared" si="409"/>
        <v>1.1158002707046781</v>
      </c>
      <c r="BC103" s="29">
        <f t="shared" si="409"/>
        <v>0.92411536101452241</v>
      </c>
      <c r="BD103" s="29">
        <f t="shared" si="409"/>
        <v>1.3246789896994497</v>
      </c>
      <c r="BE103" s="29">
        <f t="shared" si="409"/>
        <v>1.031135531135531</v>
      </c>
      <c r="BF103" s="29">
        <f t="shared" si="409"/>
        <v>1.0111391470244322</v>
      </c>
      <c r="BG103" s="29">
        <f t="shared" si="409"/>
        <v>1.1418446896831023</v>
      </c>
      <c r="BH103" s="29">
        <f t="shared" si="409"/>
        <v>1.1737020863658418</v>
      </c>
      <c r="BI103" s="29">
        <f t="shared" si="409"/>
        <v>1.1215676485272092</v>
      </c>
      <c r="BJ103" s="29">
        <f t="shared" si="409"/>
        <v>1.1446044930431429</v>
      </c>
      <c r="BK103" s="29">
        <f t="shared" si="409"/>
        <v>0.89577089577089575</v>
      </c>
      <c r="BL103" s="29">
        <f t="shared" si="409"/>
        <v>1.1603930808574219</v>
      </c>
      <c r="BM103" s="29">
        <f t="shared" si="409"/>
        <v>1.1838596491228071</v>
      </c>
      <c r="BN103" s="29">
        <f t="shared" ref="BN103:CA103" si="410">IFERROR(BN31/BN30,0)</f>
        <v>1.1969655172413793</v>
      </c>
      <c r="BO103" s="29">
        <f t="shared" si="410"/>
        <v>1.193712829226848</v>
      </c>
      <c r="BP103" s="29">
        <f t="shared" si="410"/>
        <v>1.2147290028961522</v>
      </c>
      <c r="BQ103" s="29">
        <f t="shared" si="410"/>
        <v>1.2459292532285233</v>
      </c>
      <c r="BR103" s="29">
        <f t="shared" si="410"/>
        <v>1.1043900804289544</v>
      </c>
      <c r="BS103" s="29">
        <f t="shared" si="410"/>
        <v>1.2144522144522145</v>
      </c>
      <c r="BT103" s="29">
        <f t="shared" si="410"/>
        <v>1.1173792056665823</v>
      </c>
      <c r="BU103" s="29">
        <f t="shared" si="410"/>
        <v>1.0582049626418226</v>
      </c>
      <c r="BV103" s="29">
        <f t="shared" si="410"/>
        <v>0.625</v>
      </c>
      <c r="BW103" s="29">
        <f t="shared" si="410"/>
        <v>1.0681818181818181</v>
      </c>
      <c r="BX103" s="29">
        <f t="shared" si="410"/>
        <v>5</v>
      </c>
      <c r="BY103" s="29">
        <f t="shared" si="410"/>
        <v>1.112887112887113</v>
      </c>
      <c r="BZ103" s="29">
        <f t="shared" si="410"/>
        <v>1.0257959905660377</v>
      </c>
      <c r="CA103" s="29">
        <f t="shared" si="410"/>
        <v>1.0564871461628682</v>
      </c>
    </row>
    <row r="104" spans="1:79" x14ac:dyDescent="0.2">
      <c r="A104" s="5" t="s">
        <v>188</v>
      </c>
      <c r="B104" s="29">
        <f t="shared" ref="B104:BM104" si="411">IFERROR(B32/B31,0)</f>
        <v>1.0349448434145259</v>
      </c>
      <c r="C104" s="29">
        <f t="shared" si="411"/>
        <v>1.2222222222222223</v>
      </c>
      <c r="D104" s="29">
        <f t="shared" si="411"/>
        <v>0.96296296296296291</v>
      </c>
      <c r="E104" s="29">
        <f t="shared" si="411"/>
        <v>1.12565445026178</v>
      </c>
      <c r="F104" s="29">
        <f t="shared" si="411"/>
        <v>1.0451467268623025</v>
      </c>
      <c r="G104" s="29">
        <f t="shared" si="411"/>
        <v>0.99527930763178596</v>
      </c>
      <c r="H104" s="29">
        <f t="shared" si="411"/>
        <v>1.0256309148264984</v>
      </c>
      <c r="I104" s="29">
        <f t="shared" si="411"/>
        <v>0.943359375</v>
      </c>
      <c r="J104" s="29">
        <f t="shared" si="411"/>
        <v>0.96294490492442708</v>
      </c>
      <c r="K104" s="29">
        <f t="shared" si="411"/>
        <v>1.072345390898483</v>
      </c>
      <c r="L104" s="29">
        <f t="shared" si="411"/>
        <v>1.0998487140695916</v>
      </c>
      <c r="M104" s="29">
        <f t="shared" si="411"/>
        <v>1.0183857899657214</v>
      </c>
      <c r="N104" s="29">
        <f t="shared" si="411"/>
        <v>0.99821826280623605</v>
      </c>
      <c r="O104" s="29">
        <f t="shared" si="411"/>
        <v>1.0653526970954357</v>
      </c>
      <c r="P104" s="29">
        <f t="shared" si="411"/>
        <v>0.99564541213063762</v>
      </c>
      <c r="Q104" s="29">
        <f t="shared" si="411"/>
        <v>1</v>
      </c>
      <c r="R104" s="29">
        <f t="shared" si="411"/>
        <v>0.83809523809523812</v>
      </c>
      <c r="S104" s="29">
        <f t="shared" si="411"/>
        <v>0.96226415094339623</v>
      </c>
      <c r="T104" s="29">
        <f t="shared" si="411"/>
        <v>0.92622020431328034</v>
      </c>
      <c r="U104" s="29">
        <f t="shared" si="411"/>
        <v>0.91379310344827591</v>
      </c>
      <c r="V104" s="29">
        <f t="shared" si="411"/>
        <v>0.93396226415094341</v>
      </c>
      <c r="W104" s="29">
        <f t="shared" si="411"/>
        <v>0.86149584487534625</v>
      </c>
      <c r="X104" s="29">
        <f t="shared" si="411"/>
        <v>1.2150537634408602</v>
      </c>
      <c r="Y104" s="29">
        <f t="shared" si="411"/>
        <v>0.9467353951890034</v>
      </c>
      <c r="Z104" s="29">
        <f t="shared" si="411"/>
        <v>0.81556215880035932</v>
      </c>
      <c r="AA104" s="29">
        <f t="shared" si="411"/>
        <v>0.75</v>
      </c>
      <c r="AB104" s="29">
        <f t="shared" si="411"/>
        <v>0.81509579079848971</v>
      </c>
      <c r="AC104" s="29">
        <f t="shared" si="411"/>
        <v>0.88148148148148153</v>
      </c>
      <c r="AD104" s="29">
        <f t="shared" si="411"/>
        <v>1.0801232665639446</v>
      </c>
      <c r="AE104" s="29">
        <f t="shared" si="411"/>
        <v>0.75308641975308643</v>
      </c>
      <c r="AF104" s="29">
        <f t="shared" si="411"/>
        <v>1.1417624521072798</v>
      </c>
      <c r="AG104" s="29">
        <f t="shared" si="411"/>
        <v>0.95652173913043481</v>
      </c>
      <c r="AH104" s="29">
        <f t="shared" si="411"/>
        <v>1.0181557572861921</v>
      </c>
      <c r="AI104" s="29">
        <f t="shared" si="411"/>
        <v>0.89925373134328357</v>
      </c>
      <c r="AJ104" s="29">
        <f t="shared" si="411"/>
        <v>0.94227300060132291</v>
      </c>
      <c r="AK104" s="29">
        <f t="shared" si="411"/>
        <v>1.1139664804469274</v>
      </c>
      <c r="AL104" s="29">
        <f t="shared" si="411"/>
        <v>1.0851619139681006</v>
      </c>
      <c r="AM104" s="29">
        <f t="shared" si="411"/>
        <v>1.0071991772368871</v>
      </c>
      <c r="AN104" s="29">
        <f t="shared" si="411"/>
        <v>0.9023605150214592</v>
      </c>
      <c r="AO104" s="29">
        <f t="shared" si="411"/>
        <v>0.9969450101832994</v>
      </c>
      <c r="AP104" s="29">
        <f t="shared" si="411"/>
        <v>0.98482549317147194</v>
      </c>
      <c r="AQ104" s="29">
        <f t="shared" si="411"/>
        <v>1.0254820936639117</v>
      </c>
      <c r="AR104" s="29">
        <f t="shared" si="411"/>
        <v>0.86773657996679576</v>
      </c>
      <c r="AS104" s="29">
        <f t="shared" si="411"/>
        <v>0.76279069767441865</v>
      </c>
      <c r="AT104" s="29">
        <f t="shared" si="411"/>
        <v>0.97588285960378984</v>
      </c>
      <c r="AU104" s="29">
        <f t="shared" si="411"/>
        <v>1.044</v>
      </c>
      <c r="AV104" s="29">
        <f t="shared" si="411"/>
        <v>0.96276083467094709</v>
      </c>
      <c r="AW104" s="29">
        <f t="shared" si="411"/>
        <v>0.99278379128504024</v>
      </c>
      <c r="AX104" s="29">
        <f t="shared" si="411"/>
        <v>1.0482288828337876</v>
      </c>
      <c r="AY104" s="29">
        <f t="shared" si="411"/>
        <v>0.50228129339416783</v>
      </c>
      <c r="AZ104" s="29">
        <f t="shared" si="411"/>
        <v>0.88958677685950416</v>
      </c>
      <c r="BA104" s="29">
        <f t="shared" si="411"/>
        <v>0.84502411223147744</v>
      </c>
      <c r="BB104" s="29">
        <f t="shared" si="411"/>
        <v>0.97929282877965107</v>
      </c>
      <c r="BC104" s="29">
        <f t="shared" si="411"/>
        <v>0.98030101814962378</v>
      </c>
      <c r="BD104" s="29">
        <f t="shared" si="411"/>
        <v>0.81646783127396672</v>
      </c>
      <c r="BE104" s="29">
        <f t="shared" si="411"/>
        <v>1.0568383658969804</v>
      </c>
      <c r="BF104" s="29">
        <f t="shared" si="411"/>
        <v>0.88119293974437007</v>
      </c>
      <c r="BG104" s="29">
        <f t="shared" si="411"/>
        <v>0.86655435360879585</v>
      </c>
      <c r="BH104" s="29">
        <f t="shared" si="411"/>
        <v>1.0057875155022737</v>
      </c>
      <c r="BI104" s="29">
        <f t="shared" si="411"/>
        <v>0.9710661028266192</v>
      </c>
      <c r="BJ104" s="29">
        <f t="shared" si="411"/>
        <v>1.0536758627024709</v>
      </c>
      <c r="BK104" s="29">
        <f t="shared" si="411"/>
        <v>1.5966542750929369</v>
      </c>
      <c r="BL104" s="29">
        <f t="shared" si="411"/>
        <v>0.99960380348652933</v>
      </c>
      <c r="BM104" s="29">
        <f t="shared" si="411"/>
        <v>0.98458802608180207</v>
      </c>
      <c r="BN104" s="29">
        <f t="shared" ref="BN104:CA104" si="412">IFERROR(BN32/BN31,0)</f>
        <v>0.9854805254666974</v>
      </c>
      <c r="BO104" s="29">
        <f t="shared" si="412"/>
        <v>1.0405693950177937</v>
      </c>
      <c r="BP104" s="29">
        <f t="shared" si="412"/>
        <v>0.9776339691189827</v>
      </c>
      <c r="BQ104" s="29">
        <f t="shared" si="412"/>
        <v>0.99233889139251918</v>
      </c>
      <c r="BR104" s="29">
        <f t="shared" si="412"/>
        <v>1.025034137460173</v>
      </c>
      <c r="BS104" s="29">
        <f t="shared" si="412"/>
        <v>0.88915547024952013</v>
      </c>
      <c r="BT104" s="29">
        <f t="shared" si="412"/>
        <v>1.0223379367594898</v>
      </c>
      <c r="BU104" s="29">
        <f t="shared" si="412"/>
        <v>0.86820083682008364</v>
      </c>
      <c r="BV104" s="29">
        <f t="shared" si="412"/>
        <v>0.8</v>
      </c>
      <c r="BW104" s="29">
        <f t="shared" si="412"/>
        <v>0.87234042553191493</v>
      </c>
      <c r="BX104" s="29">
        <f t="shared" si="412"/>
        <v>1.4</v>
      </c>
      <c r="BY104" s="29">
        <f t="shared" si="412"/>
        <v>1.6759425493716338</v>
      </c>
      <c r="BZ104" s="29">
        <f t="shared" si="412"/>
        <v>0.35062508981175455</v>
      </c>
      <c r="CA104" s="29">
        <f t="shared" si="412"/>
        <v>0.95390650784601994</v>
      </c>
    </row>
    <row r="105" spans="1:79" x14ac:dyDescent="0.2">
      <c r="A105" s="5" t="s">
        <v>189</v>
      </c>
      <c r="B105" s="29">
        <f t="shared" ref="B105:BM105" si="413">IFERROR(B33/B32,0)</f>
        <v>1.0230345518277417</v>
      </c>
      <c r="C105" s="29">
        <f t="shared" si="413"/>
        <v>1.28099173553719</v>
      </c>
      <c r="D105" s="29">
        <f t="shared" si="413"/>
        <v>1.0679487179487179</v>
      </c>
      <c r="E105" s="29">
        <f t="shared" si="413"/>
        <v>1.2288372093023257</v>
      </c>
      <c r="F105" s="29">
        <f t="shared" si="413"/>
        <v>1.0529157667386608</v>
      </c>
      <c r="G105" s="29">
        <f t="shared" si="413"/>
        <v>1.0347826086956522</v>
      </c>
      <c r="H105" s="29">
        <f t="shared" si="413"/>
        <v>1.0319108035371012</v>
      </c>
      <c r="I105" s="29">
        <f t="shared" si="413"/>
        <v>0.95238095238095233</v>
      </c>
      <c r="J105" s="29">
        <f t="shared" si="413"/>
        <v>1.0415189873417721</v>
      </c>
      <c r="K105" s="29">
        <f t="shared" si="413"/>
        <v>1.0217627856365614</v>
      </c>
      <c r="L105" s="29">
        <f t="shared" si="413"/>
        <v>0.89167812929848689</v>
      </c>
      <c r="M105" s="29">
        <f t="shared" si="413"/>
        <v>1.0055079559363524</v>
      </c>
      <c r="N105" s="29">
        <f t="shared" si="413"/>
        <v>1.0174029451137885</v>
      </c>
      <c r="O105" s="29">
        <f t="shared" si="413"/>
        <v>0.97955209347614414</v>
      </c>
      <c r="P105" s="29">
        <f t="shared" si="413"/>
        <v>1.1065292096219932</v>
      </c>
      <c r="Q105" s="29">
        <f t="shared" si="413"/>
        <v>0.6</v>
      </c>
      <c r="R105" s="29">
        <f t="shared" si="413"/>
        <v>1.2613636363636365</v>
      </c>
      <c r="S105" s="29">
        <f t="shared" si="413"/>
        <v>1.6176470588235294</v>
      </c>
      <c r="T105" s="29">
        <f t="shared" si="413"/>
        <v>1.0245098039215685</v>
      </c>
      <c r="U105" s="29">
        <f t="shared" si="413"/>
        <v>1.0943396226415094</v>
      </c>
      <c r="V105" s="29">
        <f t="shared" si="413"/>
        <v>0.91919191919191923</v>
      </c>
      <c r="W105" s="29">
        <f t="shared" si="413"/>
        <v>0.91961414790996787</v>
      </c>
      <c r="X105" s="29">
        <f t="shared" si="413"/>
        <v>1.2005899705014749</v>
      </c>
      <c r="Y105" s="29">
        <f t="shared" si="413"/>
        <v>1.0834845735027223</v>
      </c>
      <c r="Z105" s="29">
        <f t="shared" si="413"/>
        <v>1.2627944416200645</v>
      </c>
      <c r="AA105" s="29">
        <f t="shared" si="413"/>
        <v>2.7254901960784315</v>
      </c>
      <c r="AB105" s="29">
        <f t="shared" si="413"/>
        <v>1.2594895989706199</v>
      </c>
      <c r="AC105" s="29">
        <f t="shared" si="413"/>
        <v>1.2731092436974789</v>
      </c>
      <c r="AD105" s="29">
        <f t="shared" si="413"/>
        <v>0.99857346647646217</v>
      </c>
      <c r="AE105" s="29">
        <f t="shared" si="413"/>
        <v>0.91803278688524592</v>
      </c>
      <c r="AF105" s="29">
        <f t="shared" si="413"/>
        <v>0.99161073825503354</v>
      </c>
      <c r="AG105" s="29">
        <f t="shared" si="413"/>
        <v>1.2045454545454546</v>
      </c>
      <c r="AH105" s="29">
        <f t="shared" si="413"/>
        <v>1.0127423022777315</v>
      </c>
      <c r="AI105" s="29">
        <f t="shared" si="413"/>
        <v>0.98049792531120328</v>
      </c>
      <c r="AJ105" s="29">
        <f t="shared" si="413"/>
        <v>1.0070197830248884</v>
      </c>
      <c r="AK105" s="29">
        <f t="shared" si="413"/>
        <v>1.0220661985957873</v>
      </c>
      <c r="AL105" s="29">
        <f t="shared" si="413"/>
        <v>0.99216105469445925</v>
      </c>
      <c r="AM105" s="29">
        <f t="shared" si="413"/>
        <v>1.0496936691626957</v>
      </c>
      <c r="AN105" s="29">
        <f t="shared" si="413"/>
        <v>0.97502972651605235</v>
      </c>
      <c r="AO105" s="29">
        <f t="shared" si="413"/>
        <v>1.0771195097037793</v>
      </c>
      <c r="AP105" s="29">
        <f t="shared" si="413"/>
        <v>1.0241397021058039</v>
      </c>
      <c r="AQ105" s="29">
        <f t="shared" si="413"/>
        <v>1.0513767629281396</v>
      </c>
      <c r="AR105" s="29">
        <f t="shared" si="413"/>
        <v>1.0170068027210883</v>
      </c>
      <c r="AS105" s="29">
        <f t="shared" si="413"/>
        <v>0.97560975609756095</v>
      </c>
      <c r="AT105" s="29">
        <f t="shared" si="413"/>
        <v>1.0532509561635774</v>
      </c>
      <c r="AU105" s="29">
        <f t="shared" si="413"/>
        <v>1.078927203065134</v>
      </c>
      <c r="AV105" s="29">
        <f t="shared" si="413"/>
        <v>0.97865955318439479</v>
      </c>
      <c r="AW105" s="29">
        <f t="shared" si="413"/>
        <v>1.0075482247693599</v>
      </c>
      <c r="AX105" s="29">
        <f t="shared" si="413"/>
        <v>0.98622303093319474</v>
      </c>
      <c r="AY105" s="29">
        <f t="shared" si="413"/>
        <v>1.2081358609794628</v>
      </c>
      <c r="AZ105" s="29">
        <f t="shared" si="413"/>
        <v>0.92121887774061684</v>
      </c>
      <c r="BA105" s="29">
        <f t="shared" si="413"/>
        <v>0.99675745784695202</v>
      </c>
      <c r="BB105" s="29">
        <f t="shared" si="413"/>
        <v>1.1413087657498984</v>
      </c>
      <c r="BC105" s="29">
        <f t="shared" si="413"/>
        <v>1.0754120568977197</v>
      </c>
      <c r="BD105" s="29">
        <f t="shared" si="413"/>
        <v>1.1572080887149381</v>
      </c>
      <c r="BE105" s="29">
        <f t="shared" si="413"/>
        <v>1.0739495798319327</v>
      </c>
      <c r="BF105" s="29">
        <f t="shared" si="413"/>
        <v>0.92416079569001242</v>
      </c>
      <c r="BG105" s="29">
        <f t="shared" si="413"/>
        <v>1.0732630717282308</v>
      </c>
      <c r="BH105" s="29">
        <f t="shared" si="413"/>
        <v>1.067543499109467</v>
      </c>
      <c r="BI105" s="29">
        <f t="shared" si="413"/>
        <v>1.1182672473068989</v>
      </c>
      <c r="BJ105" s="29">
        <f t="shared" si="413"/>
        <v>1.0841566895269092</v>
      </c>
      <c r="BK105" s="29">
        <f t="shared" si="413"/>
        <v>2.8558789289871944</v>
      </c>
      <c r="BL105" s="29">
        <f t="shared" si="413"/>
        <v>1.0049296472453428</v>
      </c>
      <c r="BM105" s="29">
        <f t="shared" si="413"/>
        <v>0.98073449729078865</v>
      </c>
      <c r="BN105" s="29">
        <f t="shared" ref="BN105:CA105" si="414">IFERROR(BN33/BN32,0)</f>
        <v>0.99532273152478956</v>
      </c>
      <c r="BO105" s="29">
        <f t="shared" si="414"/>
        <v>1.0512995896032831</v>
      </c>
      <c r="BP105" s="29">
        <f t="shared" si="414"/>
        <v>1.0145163163395656</v>
      </c>
      <c r="BQ105" s="29">
        <f t="shared" si="414"/>
        <v>0.98864668483197093</v>
      </c>
      <c r="BR105" s="29">
        <f t="shared" si="414"/>
        <v>0.96862048549437541</v>
      </c>
      <c r="BS105" s="29">
        <f t="shared" si="414"/>
        <v>0.98273070696168374</v>
      </c>
      <c r="BT105" s="29">
        <f t="shared" si="414"/>
        <v>1.023621466007234</v>
      </c>
      <c r="BU105" s="29">
        <f t="shared" si="414"/>
        <v>2.1481927710843371</v>
      </c>
      <c r="BV105" s="29">
        <f t="shared" si="414"/>
        <v>3</v>
      </c>
      <c r="BW105" s="29">
        <f t="shared" si="414"/>
        <v>0.51219512195121952</v>
      </c>
      <c r="BX105" s="29">
        <f t="shared" si="414"/>
        <v>0.42857142857142855</v>
      </c>
      <c r="BY105" s="29">
        <f t="shared" si="414"/>
        <v>0.83288698446705944</v>
      </c>
      <c r="BZ105" s="29">
        <f t="shared" si="414"/>
        <v>6.2049180327868854</v>
      </c>
      <c r="CA105" s="29">
        <f t="shared" si="414"/>
        <v>1.1334934851499163</v>
      </c>
    </row>
    <row r="106" spans="1:79" x14ac:dyDescent="0.2">
      <c r="A106" s="5" t="s">
        <v>190</v>
      </c>
      <c r="B106" s="29">
        <f t="shared" ref="B106:BM106" si="415">IFERROR(B34/B33,0)</f>
        <v>1.0581777498077058</v>
      </c>
      <c r="C106" s="29">
        <f t="shared" si="415"/>
        <v>1.0838709677419356</v>
      </c>
      <c r="D106" s="29">
        <f t="shared" si="415"/>
        <v>0.98679471788715489</v>
      </c>
      <c r="E106" s="29">
        <f t="shared" si="415"/>
        <v>1.0749432248296744</v>
      </c>
      <c r="F106" s="29">
        <f t="shared" si="415"/>
        <v>1.0323076923076924</v>
      </c>
      <c r="G106" s="29">
        <f t="shared" si="415"/>
        <v>1.1298701298701299</v>
      </c>
      <c r="H106" s="29">
        <f t="shared" si="415"/>
        <v>0.98621460506706404</v>
      </c>
      <c r="I106" s="29">
        <f t="shared" si="415"/>
        <v>1.05</v>
      </c>
      <c r="J106" s="29">
        <f t="shared" si="415"/>
        <v>0.98736023334953815</v>
      </c>
      <c r="K106" s="29">
        <f t="shared" si="415"/>
        <v>1.1714589989350372</v>
      </c>
      <c r="L106" s="29">
        <f t="shared" si="415"/>
        <v>1.1453914384882375</v>
      </c>
      <c r="M106" s="29">
        <f t="shared" si="415"/>
        <v>1.0782105903834449</v>
      </c>
      <c r="N106" s="29">
        <f t="shared" si="415"/>
        <v>1.0877192982456141</v>
      </c>
      <c r="O106" s="29">
        <f t="shared" si="415"/>
        <v>1.0566600397614314</v>
      </c>
      <c r="P106" s="29">
        <f t="shared" si="415"/>
        <v>1.1250705815923208</v>
      </c>
      <c r="Q106" s="29">
        <f t="shared" si="415"/>
        <v>0.66666666666666663</v>
      </c>
      <c r="R106" s="29">
        <f t="shared" si="415"/>
        <v>1.0360360360360361</v>
      </c>
      <c r="S106" s="29">
        <f t="shared" si="415"/>
        <v>0.96969696969696972</v>
      </c>
      <c r="T106" s="29">
        <f t="shared" si="415"/>
        <v>1.2452153110047848</v>
      </c>
      <c r="U106" s="29">
        <f t="shared" si="415"/>
        <v>1.2241379310344827</v>
      </c>
      <c r="V106" s="29">
        <f t="shared" si="415"/>
        <v>1.0879120879120878</v>
      </c>
      <c r="W106" s="29">
        <f t="shared" si="415"/>
        <v>1.1048951048951048</v>
      </c>
      <c r="X106" s="29">
        <f t="shared" si="415"/>
        <v>1.0696150696150697</v>
      </c>
      <c r="Y106" s="29">
        <f t="shared" si="415"/>
        <v>1.1088777219430486</v>
      </c>
      <c r="Z106" s="29">
        <f t="shared" si="415"/>
        <v>1.3644110443855471</v>
      </c>
      <c r="AA106" s="29">
        <f t="shared" si="415"/>
        <v>1.2805755395683454</v>
      </c>
      <c r="AB106" s="29">
        <f t="shared" si="415"/>
        <v>1.3656053124467904</v>
      </c>
      <c r="AC106" s="29">
        <f t="shared" si="415"/>
        <v>1.2871287128712872</v>
      </c>
      <c r="AD106" s="29">
        <f t="shared" si="415"/>
        <v>1.072857142857143</v>
      </c>
      <c r="AE106" s="29">
        <f t="shared" si="415"/>
        <v>1.25</v>
      </c>
      <c r="AF106" s="29">
        <f t="shared" si="415"/>
        <v>1.0609137055837563</v>
      </c>
      <c r="AG106" s="29">
        <f t="shared" si="415"/>
        <v>1.0188679245283019</v>
      </c>
      <c r="AH106" s="29">
        <f t="shared" si="415"/>
        <v>1.063373253493014</v>
      </c>
      <c r="AI106" s="29">
        <f t="shared" si="415"/>
        <v>1.060939483707152</v>
      </c>
      <c r="AJ106" s="29">
        <f t="shared" si="415"/>
        <v>0.70152091254752846</v>
      </c>
      <c r="AK106" s="29">
        <f t="shared" si="415"/>
        <v>1.0902845927379785</v>
      </c>
      <c r="AL106" s="29">
        <f t="shared" si="415"/>
        <v>1.0579098581432933</v>
      </c>
      <c r="AM106" s="29">
        <f t="shared" si="415"/>
        <v>1.1656939040207523</v>
      </c>
      <c r="AN106" s="29">
        <f t="shared" si="415"/>
        <v>1.1676829268292683</v>
      </c>
      <c r="AO106" s="29">
        <f t="shared" si="415"/>
        <v>1.166429587482219</v>
      </c>
      <c r="AP106" s="29">
        <f t="shared" si="415"/>
        <v>1.1013039117352057</v>
      </c>
      <c r="AQ106" s="29">
        <f t="shared" si="415"/>
        <v>1.0092622165442351</v>
      </c>
      <c r="AR106" s="29">
        <f t="shared" si="415"/>
        <v>1.1303999442586399</v>
      </c>
      <c r="AS106" s="29">
        <f t="shared" si="415"/>
        <v>0.96250000000000002</v>
      </c>
      <c r="AT106" s="29">
        <f t="shared" si="415"/>
        <v>1.1078212290502794</v>
      </c>
      <c r="AU106" s="29">
        <f t="shared" si="415"/>
        <v>1.1335227272727273</v>
      </c>
      <c r="AV106" s="29">
        <f t="shared" si="415"/>
        <v>1.0776831345826234</v>
      </c>
      <c r="AW106" s="29">
        <f t="shared" si="415"/>
        <v>1.0588235294117647</v>
      </c>
      <c r="AX106" s="29">
        <f t="shared" si="415"/>
        <v>1.0643120716921455</v>
      </c>
      <c r="AY106" s="29">
        <f t="shared" si="415"/>
        <v>1.2752533507682249</v>
      </c>
      <c r="AZ106" s="29">
        <f t="shared" si="415"/>
        <v>1.1194029850746268</v>
      </c>
      <c r="BA106" s="29">
        <f t="shared" si="415"/>
        <v>1.1760572543916721</v>
      </c>
      <c r="BB106" s="29">
        <f t="shared" si="415"/>
        <v>1.0294905711572377</v>
      </c>
      <c r="BC106" s="29">
        <f t="shared" si="415"/>
        <v>1.2466932605500736</v>
      </c>
      <c r="BD106" s="29">
        <f t="shared" si="415"/>
        <v>1.1824126268320181</v>
      </c>
      <c r="BE106" s="29">
        <f t="shared" si="415"/>
        <v>1.1752738654147106</v>
      </c>
      <c r="BF106" s="29">
        <f t="shared" si="415"/>
        <v>1.1172645739910314</v>
      </c>
      <c r="BG106" s="29">
        <f t="shared" si="415"/>
        <v>1.1351892458766326</v>
      </c>
      <c r="BH106" s="29">
        <f t="shared" si="415"/>
        <v>1.1015143737166324</v>
      </c>
      <c r="BI106" s="29">
        <f t="shared" si="415"/>
        <v>1.1492792238846758</v>
      </c>
      <c r="BJ106" s="29">
        <f t="shared" si="415"/>
        <v>1.0478181623244345</v>
      </c>
      <c r="BK106" s="29">
        <f t="shared" si="415"/>
        <v>0.35064405674221427</v>
      </c>
      <c r="BL106" s="29">
        <f t="shared" si="415"/>
        <v>1.0919713067271428</v>
      </c>
      <c r="BM106" s="29">
        <f t="shared" si="415"/>
        <v>1.0988336402701044</v>
      </c>
      <c r="BN106" s="29">
        <f t="shared" ref="BN106:CA106" si="416">IFERROR(BN34/BN33,0)</f>
        <v>1.1452067669172932</v>
      </c>
      <c r="BO106" s="29">
        <f t="shared" si="416"/>
        <v>1.199089134677944</v>
      </c>
      <c r="BP106" s="29">
        <f t="shared" si="416"/>
        <v>1.0850503663003663</v>
      </c>
      <c r="BQ106" s="29">
        <f t="shared" si="416"/>
        <v>1.067524115755627</v>
      </c>
      <c r="BR106" s="29">
        <f t="shared" si="416"/>
        <v>1.1253056234718826</v>
      </c>
      <c r="BS106" s="29">
        <f t="shared" si="416"/>
        <v>1.0620538165842943</v>
      </c>
      <c r="BT106" s="29">
        <f t="shared" si="416"/>
        <v>1.0593495348669504</v>
      </c>
      <c r="BU106" s="29">
        <f t="shared" si="416"/>
        <v>0.56730229949523281</v>
      </c>
      <c r="BV106" s="29">
        <f t="shared" si="416"/>
        <v>0.41666666666666669</v>
      </c>
      <c r="BW106" s="29">
        <f t="shared" si="416"/>
        <v>1.4285714285714286</v>
      </c>
      <c r="BX106" s="29">
        <f t="shared" si="416"/>
        <v>2.3333333333333335</v>
      </c>
      <c r="BY106" s="29">
        <f t="shared" si="416"/>
        <v>1.0265273311897105</v>
      </c>
      <c r="BZ106" s="29">
        <f t="shared" si="416"/>
        <v>0.37721268163804489</v>
      </c>
      <c r="CA106" s="29">
        <f t="shared" si="416"/>
        <v>1.0552108083733676</v>
      </c>
    </row>
    <row r="107" spans="1:79" x14ac:dyDescent="0.2">
      <c r="A107" s="5" t="s">
        <v>191</v>
      </c>
      <c r="B107" s="29">
        <f t="shared" ref="B107:BM107" si="417">IFERROR(B35/B34,0)</f>
        <v>1.1193418357232539</v>
      </c>
      <c r="C107" s="29">
        <f t="shared" si="417"/>
        <v>0.86309523809523814</v>
      </c>
      <c r="D107" s="29">
        <f t="shared" si="417"/>
        <v>1.2518248175182483</v>
      </c>
      <c r="E107" s="29">
        <f t="shared" si="417"/>
        <v>1.0401408450704226</v>
      </c>
      <c r="F107" s="29">
        <f t="shared" si="417"/>
        <v>1.0104321907600595</v>
      </c>
      <c r="G107" s="29">
        <f t="shared" si="417"/>
        <v>1.2954699121027722</v>
      </c>
      <c r="H107" s="29">
        <f t="shared" si="417"/>
        <v>1.0600680015111448</v>
      </c>
      <c r="I107" s="29">
        <f t="shared" si="417"/>
        <v>1.0041407867494825</v>
      </c>
      <c r="J107" s="29">
        <f t="shared" si="417"/>
        <v>1.0492368291482028</v>
      </c>
      <c r="K107" s="29">
        <f t="shared" si="417"/>
        <v>1.1254545454545455</v>
      </c>
      <c r="L107" s="29">
        <f t="shared" si="417"/>
        <v>1.2383838383838384</v>
      </c>
      <c r="M107" s="29">
        <f t="shared" si="417"/>
        <v>1.0728196443691786</v>
      </c>
      <c r="N107" s="29">
        <f t="shared" si="417"/>
        <v>1.0838709677419356</v>
      </c>
      <c r="O107" s="29">
        <f t="shared" si="417"/>
        <v>1.0470366886171214</v>
      </c>
      <c r="P107" s="29">
        <f t="shared" si="417"/>
        <v>0.78670012547051438</v>
      </c>
      <c r="Q107" s="29">
        <f t="shared" si="417"/>
        <v>3.5</v>
      </c>
      <c r="R107" s="29">
        <f t="shared" si="417"/>
        <v>1.1043478260869566</v>
      </c>
      <c r="S107" s="29">
        <f t="shared" si="417"/>
        <v>0.91874999999999996</v>
      </c>
      <c r="T107" s="29">
        <f t="shared" si="417"/>
        <v>0.7694524495677233</v>
      </c>
      <c r="U107" s="29">
        <f t="shared" si="417"/>
        <v>0.91549295774647887</v>
      </c>
      <c r="V107" s="29">
        <f t="shared" si="417"/>
        <v>0.98989898989898994</v>
      </c>
      <c r="W107" s="29">
        <f t="shared" si="417"/>
        <v>0.90506329113924056</v>
      </c>
      <c r="X107" s="29">
        <f t="shared" si="417"/>
        <v>0.56967840735068909</v>
      </c>
      <c r="Y107" s="29">
        <f t="shared" si="417"/>
        <v>1.0045317220543806</v>
      </c>
      <c r="Z107" s="29">
        <f t="shared" si="417"/>
        <v>0.95394526543558977</v>
      </c>
      <c r="AA107" s="29">
        <f t="shared" si="417"/>
        <v>1.1404494382022472</v>
      </c>
      <c r="AB107" s="29">
        <f t="shared" si="417"/>
        <v>0.95650981272287472</v>
      </c>
      <c r="AC107" s="29">
        <f t="shared" si="417"/>
        <v>0.60512820512820509</v>
      </c>
      <c r="AD107" s="29">
        <f t="shared" si="417"/>
        <v>0.96671105193075901</v>
      </c>
      <c r="AE107" s="29">
        <f t="shared" si="417"/>
        <v>1.1857142857142857</v>
      </c>
      <c r="AF107" s="29">
        <f t="shared" si="417"/>
        <v>0.92344497607655507</v>
      </c>
      <c r="AG107" s="29">
        <f t="shared" si="417"/>
        <v>1.1851851851851851</v>
      </c>
      <c r="AH107" s="29">
        <f t="shared" si="417"/>
        <v>1.0400549708386404</v>
      </c>
      <c r="AI107" s="29">
        <f t="shared" si="417"/>
        <v>0.90147586757080178</v>
      </c>
      <c r="AJ107" s="29">
        <f t="shared" si="417"/>
        <v>0.93134598012646796</v>
      </c>
      <c r="AK107" s="29">
        <f t="shared" si="417"/>
        <v>0.97569756975697575</v>
      </c>
      <c r="AL107" s="29">
        <f t="shared" si="417"/>
        <v>1.112789612153102</v>
      </c>
      <c r="AM107" s="29">
        <f t="shared" si="417"/>
        <v>1.0751043115438108</v>
      </c>
      <c r="AN107" s="29">
        <f t="shared" si="417"/>
        <v>1.122715404699739</v>
      </c>
      <c r="AO107" s="29">
        <f t="shared" si="417"/>
        <v>0.89878048780487807</v>
      </c>
      <c r="AP107" s="29">
        <f t="shared" si="417"/>
        <v>1.0136612021857923</v>
      </c>
      <c r="AQ107" s="29">
        <f t="shared" si="417"/>
        <v>0.97784810126582278</v>
      </c>
      <c r="AR107" s="29">
        <f t="shared" si="417"/>
        <v>0.99497642308996204</v>
      </c>
      <c r="AS107" s="29">
        <f t="shared" si="417"/>
        <v>0.9285714285714286</v>
      </c>
      <c r="AT107" s="29">
        <f t="shared" si="417"/>
        <v>1.0695915279878971</v>
      </c>
      <c r="AU107" s="29">
        <f t="shared" si="417"/>
        <v>0.95050125313283207</v>
      </c>
      <c r="AV107" s="29">
        <f t="shared" si="417"/>
        <v>1.0546949098956686</v>
      </c>
      <c r="AW107" s="29">
        <f t="shared" si="417"/>
        <v>1.0047169811320755</v>
      </c>
      <c r="AX107" s="29">
        <f t="shared" si="417"/>
        <v>1.0178306092124814</v>
      </c>
      <c r="AY107" s="29">
        <f t="shared" si="417"/>
        <v>0.83850294796206104</v>
      </c>
      <c r="AZ107" s="29">
        <f t="shared" si="417"/>
        <v>1.0356756756756758</v>
      </c>
      <c r="BA107" s="29">
        <f t="shared" si="417"/>
        <v>0.99103784023013941</v>
      </c>
      <c r="BB107" s="29">
        <f t="shared" si="417"/>
        <v>1.0154512659166159</v>
      </c>
      <c r="BC107" s="29">
        <f t="shared" si="417"/>
        <v>1.0626473560121252</v>
      </c>
      <c r="BD107" s="29">
        <f t="shared" si="417"/>
        <v>1.0190694126620901</v>
      </c>
      <c r="BE107" s="29">
        <f t="shared" si="417"/>
        <v>1.1504660452729694</v>
      </c>
      <c r="BF107" s="29">
        <f t="shared" si="417"/>
        <v>1.0466251923205565</v>
      </c>
      <c r="BG107" s="29">
        <f t="shared" si="417"/>
        <v>0.98572268413538255</v>
      </c>
      <c r="BH107" s="29">
        <f t="shared" si="417"/>
        <v>1.0280787603402073</v>
      </c>
      <c r="BI107" s="29">
        <f t="shared" si="417"/>
        <v>1.0373915111163952</v>
      </c>
      <c r="BJ107" s="29">
        <f t="shared" si="417"/>
        <v>0.95380128926634611</v>
      </c>
      <c r="BK107" s="29">
        <f t="shared" si="417"/>
        <v>1.3159730295280168</v>
      </c>
      <c r="BL107" s="29">
        <f t="shared" si="417"/>
        <v>1.0455776784504944</v>
      </c>
      <c r="BM107" s="29">
        <f t="shared" si="417"/>
        <v>0.97318435754189947</v>
      </c>
      <c r="BN107" s="29">
        <f t="shared" ref="BN107:CA107" si="418">IFERROR(BN35/BN34,0)</f>
        <v>1.0223635617562576</v>
      </c>
      <c r="BO107" s="29">
        <f t="shared" si="418"/>
        <v>1.0233315246880086</v>
      </c>
      <c r="BP107" s="29">
        <f t="shared" si="418"/>
        <v>1.0765903576326616</v>
      </c>
      <c r="BQ107" s="29">
        <f t="shared" si="418"/>
        <v>1.1032702237521514</v>
      </c>
      <c r="BR107" s="29">
        <f t="shared" si="418"/>
        <v>1.0491580662683324</v>
      </c>
      <c r="BS107" s="29">
        <f t="shared" si="418"/>
        <v>1.0744570837642193</v>
      </c>
      <c r="BT107" s="29">
        <f t="shared" si="418"/>
        <v>1.0301565690946222</v>
      </c>
      <c r="BU107" s="29">
        <f t="shared" si="418"/>
        <v>0.92651178118306143</v>
      </c>
      <c r="BV107" s="29">
        <f t="shared" si="418"/>
        <v>1</v>
      </c>
      <c r="BW107" s="29">
        <f t="shared" si="418"/>
        <v>1.1000000000000001</v>
      </c>
      <c r="BX107" s="29">
        <f t="shared" si="418"/>
        <v>0.2857142857142857</v>
      </c>
      <c r="BY107" s="29">
        <f t="shared" si="418"/>
        <v>1.060610806577917</v>
      </c>
      <c r="BZ107" s="29">
        <f t="shared" si="418"/>
        <v>0.776396427946069</v>
      </c>
      <c r="CA107" s="29">
        <f t="shared" si="418"/>
        <v>1.0110153445623447</v>
      </c>
    </row>
    <row r="108" spans="1:79" x14ac:dyDescent="0.2">
      <c r="A108" s="5" t="s">
        <v>192</v>
      </c>
      <c r="B108" s="29">
        <f t="shared" ref="B108:BM108" si="419">IFERROR(B36/B35,0)</f>
        <v>1.0392585158509948</v>
      </c>
      <c r="C108" s="29">
        <f t="shared" si="419"/>
        <v>1.0827586206896551</v>
      </c>
      <c r="D108" s="29">
        <f t="shared" si="419"/>
        <v>0.87949465500485913</v>
      </c>
      <c r="E108" s="29">
        <f t="shared" si="419"/>
        <v>1.0758293838862558</v>
      </c>
      <c r="F108" s="29">
        <f t="shared" si="419"/>
        <v>0.92527040314650932</v>
      </c>
      <c r="G108" s="29">
        <f t="shared" si="419"/>
        <v>1.0897703549060542</v>
      </c>
      <c r="H108" s="29">
        <f t="shared" si="419"/>
        <v>1.1072701354240913</v>
      </c>
      <c r="I108" s="29">
        <f t="shared" si="419"/>
        <v>1.0082474226804123</v>
      </c>
      <c r="J108" s="29">
        <f t="shared" si="419"/>
        <v>1.0361332707648991</v>
      </c>
      <c r="K108" s="29">
        <f t="shared" si="419"/>
        <v>1.0945072697899838</v>
      </c>
      <c r="L108" s="29">
        <f t="shared" si="419"/>
        <v>1.0396954866775421</v>
      </c>
      <c r="M108" s="29">
        <f t="shared" si="419"/>
        <v>0.91449618521441722</v>
      </c>
      <c r="N108" s="29">
        <f t="shared" si="419"/>
        <v>0.96168154761904767</v>
      </c>
      <c r="O108" s="29">
        <f t="shared" si="419"/>
        <v>0.80053908355795145</v>
      </c>
      <c r="P108" s="29">
        <f t="shared" si="419"/>
        <v>1.0405103668261564</v>
      </c>
      <c r="Q108" s="29">
        <f t="shared" si="419"/>
        <v>1</v>
      </c>
      <c r="R108" s="29">
        <f t="shared" si="419"/>
        <v>1.110236220472441</v>
      </c>
      <c r="S108" s="29">
        <f t="shared" si="419"/>
        <v>0.82993197278911568</v>
      </c>
      <c r="T108" s="29">
        <f t="shared" si="419"/>
        <v>1</v>
      </c>
      <c r="U108" s="29">
        <f t="shared" si="419"/>
        <v>0.92307692307692313</v>
      </c>
      <c r="V108" s="29">
        <f t="shared" si="419"/>
        <v>0.98979591836734693</v>
      </c>
      <c r="W108" s="29">
        <f t="shared" si="419"/>
        <v>1.0419580419580419</v>
      </c>
      <c r="X108" s="29">
        <f t="shared" si="419"/>
        <v>1.1693548387096775</v>
      </c>
      <c r="Y108" s="29">
        <f t="shared" si="419"/>
        <v>1.0315789473684212</v>
      </c>
      <c r="Z108" s="29">
        <f t="shared" si="419"/>
        <v>0.59537065676873901</v>
      </c>
      <c r="AA108" s="29">
        <f t="shared" si="419"/>
        <v>0.72906403940886699</v>
      </c>
      <c r="AB108" s="29">
        <f t="shared" si="419"/>
        <v>0.59201710248455297</v>
      </c>
      <c r="AC108" s="29">
        <f t="shared" si="419"/>
        <v>1.0254237288135593</v>
      </c>
      <c r="AD108" s="29">
        <f t="shared" si="419"/>
        <v>1.056473829201102</v>
      </c>
      <c r="AE108" s="29">
        <f t="shared" si="419"/>
        <v>1.0240963855421688</v>
      </c>
      <c r="AF108" s="29">
        <f t="shared" si="419"/>
        <v>1.0829015544041452</v>
      </c>
      <c r="AG108" s="29">
        <f t="shared" si="419"/>
        <v>0.859375</v>
      </c>
      <c r="AH108" s="29">
        <f t="shared" si="419"/>
        <v>1.0727706339231042</v>
      </c>
      <c r="AI108" s="29">
        <f t="shared" si="419"/>
        <v>1.1805309734513274</v>
      </c>
      <c r="AJ108" s="29">
        <f t="shared" si="419"/>
        <v>1.0116391852570321</v>
      </c>
      <c r="AK108" s="29">
        <f t="shared" si="419"/>
        <v>1</v>
      </c>
      <c r="AL108" s="29">
        <f t="shared" si="419"/>
        <v>1.0540726052471019</v>
      </c>
      <c r="AM108" s="29">
        <f t="shared" si="419"/>
        <v>1.0271668822768434</v>
      </c>
      <c r="AN108" s="29">
        <f t="shared" si="419"/>
        <v>0.98697674418604653</v>
      </c>
      <c r="AO108" s="29">
        <f t="shared" si="419"/>
        <v>0.96698326549072822</v>
      </c>
      <c r="AP108" s="29">
        <f t="shared" si="419"/>
        <v>1.0305480682839174</v>
      </c>
      <c r="AQ108" s="29">
        <f t="shared" si="419"/>
        <v>1.3420711974110033</v>
      </c>
      <c r="AR108" s="29">
        <f t="shared" si="419"/>
        <v>1.0655433031842398</v>
      </c>
      <c r="AS108" s="29">
        <f t="shared" si="419"/>
        <v>0.94405594405594406</v>
      </c>
      <c r="AT108" s="29">
        <f t="shared" si="419"/>
        <v>0.96393210749646396</v>
      </c>
      <c r="AU108" s="29">
        <f t="shared" si="419"/>
        <v>0.9353988134475939</v>
      </c>
      <c r="AV108" s="29">
        <f t="shared" si="419"/>
        <v>0.98141486810551559</v>
      </c>
      <c r="AW108" s="29">
        <f t="shared" si="419"/>
        <v>1.5378195096504956</v>
      </c>
      <c r="AX108" s="29">
        <f t="shared" si="419"/>
        <v>0.94136253041362528</v>
      </c>
      <c r="AY108" s="29">
        <f t="shared" si="419"/>
        <v>0.95811678385814736</v>
      </c>
      <c r="AZ108" s="29">
        <f t="shared" si="419"/>
        <v>1.2512178148921365</v>
      </c>
      <c r="BA108" s="29">
        <f t="shared" si="419"/>
        <v>1.0034609802389194</v>
      </c>
      <c r="BB108" s="29">
        <f t="shared" si="419"/>
        <v>0.96826182172114528</v>
      </c>
      <c r="BC108" s="29">
        <f t="shared" si="419"/>
        <v>0.90190174326465922</v>
      </c>
      <c r="BD108" s="29">
        <f t="shared" si="419"/>
        <v>0.99242140718562877</v>
      </c>
      <c r="BE108" s="29">
        <f t="shared" si="419"/>
        <v>0.86921296296296291</v>
      </c>
      <c r="BF108" s="29">
        <f t="shared" si="419"/>
        <v>1.0015978524862585</v>
      </c>
      <c r="BG108" s="29">
        <f t="shared" si="419"/>
        <v>1.0611740649228933</v>
      </c>
      <c r="BH108" s="29">
        <f t="shared" si="419"/>
        <v>0.99699682683590207</v>
      </c>
      <c r="BI108" s="29">
        <f t="shared" si="419"/>
        <v>1.0248123316715374</v>
      </c>
      <c r="BJ108" s="29">
        <f t="shared" si="419"/>
        <v>0.8984337284771764</v>
      </c>
      <c r="BK108" s="29">
        <f t="shared" si="419"/>
        <v>0.92296819787985862</v>
      </c>
      <c r="BL108" s="29">
        <f t="shared" si="419"/>
        <v>0.99406265518060322</v>
      </c>
      <c r="BM108" s="29">
        <f t="shared" si="419"/>
        <v>0.99081515499425943</v>
      </c>
      <c r="BN108" s="29">
        <f t="shared" ref="BN108:CA108" si="420">IFERROR(BN36/BN35,0)</f>
        <v>1.0483644390929159</v>
      </c>
      <c r="BO108" s="29">
        <f t="shared" si="420"/>
        <v>0.80169671261930009</v>
      </c>
      <c r="BP108" s="29">
        <f t="shared" si="420"/>
        <v>0.99813816756491913</v>
      </c>
      <c r="BQ108" s="29">
        <f t="shared" si="420"/>
        <v>0.82176287051482055</v>
      </c>
      <c r="BR108" s="29">
        <f t="shared" si="420"/>
        <v>1.0040124255759773</v>
      </c>
      <c r="BS108" s="29">
        <f t="shared" si="420"/>
        <v>0.90423484119345521</v>
      </c>
      <c r="BT108" s="29">
        <f t="shared" si="420"/>
        <v>1.0342298288508558</v>
      </c>
      <c r="BU108" s="29">
        <f t="shared" si="420"/>
        <v>1.0593988973857371</v>
      </c>
      <c r="BV108" s="29">
        <f t="shared" si="420"/>
        <v>0.4</v>
      </c>
      <c r="BW108" s="29">
        <f t="shared" si="420"/>
        <v>1.8181818181818181</v>
      </c>
      <c r="BX108" s="29">
        <f t="shared" si="420"/>
        <v>6</v>
      </c>
      <c r="BY108" s="29">
        <f t="shared" si="420"/>
        <v>1.3597164796219727</v>
      </c>
      <c r="BZ108" s="29">
        <f t="shared" si="420"/>
        <v>0.59359494812810099</v>
      </c>
      <c r="CA108" s="29">
        <f t="shared" si="420"/>
        <v>0.95338841147992448</v>
      </c>
    </row>
    <row r="109" spans="1:79" x14ac:dyDescent="0.2">
      <c r="A109" s="5" t="s">
        <v>193</v>
      </c>
      <c r="B109" s="29">
        <f t="shared" ref="B109:BM109" si="421">IFERROR(B37/B36,0)</f>
        <v>0.93200408997955009</v>
      </c>
      <c r="C109" s="29">
        <f t="shared" si="421"/>
        <v>0.99363057324840764</v>
      </c>
      <c r="D109" s="29">
        <f t="shared" si="421"/>
        <v>1.0674033149171271</v>
      </c>
      <c r="E109" s="29">
        <f t="shared" si="421"/>
        <v>0.90497168030207675</v>
      </c>
      <c r="F109" s="29">
        <f t="shared" si="421"/>
        <v>0.99574920297555791</v>
      </c>
      <c r="G109" s="29">
        <f t="shared" si="421"/>
        <v>0.82662835249042144</v>
      </c>
      <c r="H109" s="29">
        <f t="shared" si="421"/>
        <v>0.91277759897006761</v>
      </c>
      <c r="I109" s="29">
        <f t="shared" si="421"/>
        <v>1.0040899795501022</v>
      </c>
      <c r="J109" s="29">
        <f t="shared" si="421"/>
        <v>0.98007246376811596</v>
      </c>
      <c r="K109" s="29">
        <f t="shared" si="421"/>
        <v>0.90036900369003692</v>
      </c>
      <c r="L109" s="29">
        <f t="shared" si="421"/>
        <v>0.92468619246861927</v>
      </c>
      <c r="M109" s="29">
        <f t="shared" si="421"/>
        <v>0.99194476409666288</v>
      </c>
      <c r="N109" s="29">
        <f t="shared" si="421"/>
        <v>1.0615087040618956</v>
      </c>
      <c r="O109" s="29">
        <f t="shared" si="421"/>
        <v>0.79012345679012341</v>
      </c>
      <c r="P109" s="29">
        <f t="shared" si="421"/>
        <v>1.3022685469037401</v>
      </c>
      <c r="Q109" s="29">
        <f t="shared" si="421"/>
        <v>0.2857142857142857</v>
      </c>
      <c r="R109" s="29">
        <f t="shared" si="421"/>
        <v>0.72340425531914898</v>
      </c>
      <c r="S109" s="29">
        <f t="shared" si="421"/>
        <v>1.098360655737705</v>
      </c>
      <c r="T109" s="29">
        <f t="shared" si="421"/>
        <v>1.3121098626716605</v>
      </c>
      <c r="U109" s="29">
        <f t="shared" si="421"/>
        <v>1.1708333333333334</v>
      </c>
      <c r="V109" s="29">
        <f t="shared" si="421"/>
        <v>1.1855670103092784</v>
      </c>
      <c r="W109" s="29">
        <f t="shared" si="421"/>
        <v>1.4295302013422819</v>
      </c>
      <c r="X109" s="29">
        <f t="shared" si="421"/>
        <v>1.6379310344827587</v>
      </c>
      <c r="Y109" s="29">
        <f t="shared" si="421"/>
        <v>1.0379008746355685</v>
      </c>
      <c r="Z109" s="29">
        <f t="shared" si="421"/>
        <v>1.4982682483331891</v>
      </c>
      <c r="AA109" s="29">
        <f t="shared" si="421"/>
        <v>1.3513513513513513</v>
      </c>
      <c r="AB109" s="29">
        <f t="shared" si="421"/>
        <v>1.5015413070283601</v>
      </c>
      <c r="AC109" s="29">
        <f t="shared" si="421"/>
        <v>1.28099173553719</v>
      </c>
      <c r="AD109" s="29">
        <f t="shared" si="421"/>
        <v>1.0847457627118644</v>
      </c>
      <c r="AE109" s="29">
        <f t="shared" si="421"/>
        <v>1.0588235294117647</v>
      </c>
      <c r="AF109" s="29">
        <f t="shared" si="421"/>
        <v>1.0861244019138756</v>
      </c>
      <c r="AG109" s="29">
        <f t="shared" si="421"/>
        <v>1.1090909090909091</v>
      </c>
      <c r="AH109" s="29">
        <f t="shared" si="421"/>
        <v>1.1125364256316279</v>
      </c>
      <c r="AI109" s="29">
        <f t="shared" si="421"/>
        <v>1.1473013493253372</v>
      </c>
      <c r="AJ109" s="29">
        <f t="shared" si="421"/>
        <v>1.2320230105465004</v>
      </c>
      <c r="AK109" s="29">
        <f t="shared" si="421"/>
        <v>1.0627306273062731</v>
      </c>
      <c r="AL109" s="29">
        <f t="shared" si="421"/>
        <v>1.0692424571304537</v>
      </c>
      <c r="AM109" s="29">
        <f t="shared" si="421"/>
        <v>0.97254408060453401</v>
      </c>
      <c r="AN109" s="29">
        <f t="shared" si="421"/>
        <v>1.5499528746465598</v>
      </c>
      <c r="AO109" s="29">
        <f t="shared" si="421"/>
        <v>1.2521047708138446</v>
      </c>
      <c r="AP109" s="29">
        <f t="shared" si="421"/>
        <v>1.0675675675675675</v>
      </c>
      <c r="AQ109" s="29">
        <f t="shared" si="421"/>
        <v>1.0805401495056668</v>
      </c>
      <c r="AR109" s="29">
        <f t="shared" si="421"/>
        <v>1.0750581395348837</v>
      </c>
      <c r="AS109" s="29">
        <f t="shared" si="421"/>
        <v>1.288888888888889</v>
      </c>
      <c r="AT109" s="29">
        <f t="shared" si="421"/>
        <v>1.0638297872340425</v>
      </c>
      <c r="AU109" s="29">
        <f t="shared" si="421"/>
        <v>1.1825229034531359</v>
      </c>
      <c r="AV109" s="29">
        <f t="shared" si="421"/>
        <v>0.98259010384850332</v>
      </c>
      <c r="AW109" s="29">
        <f t="shared" si="421"/>
        <v>0.79596336499321574</v>
      </c>
      <c r="AX109" s="29">
        <f t="shared" si="421"/>
        <v>1.1064874644611011</v>
      </c>
      <c r="AY109" s="29">
        <f t="shared" si="421"/>
        <v>1.2922782386726228</v>
      </c>
      <c r="AZ109" s="29">
        <f t="shared" si="421"/>
        <v>1.1279199110122358</v>
      </c>
      <c r="BA109" s="29">
        <f t="shared" si="421"/>
        <v>1.1663328882955051</v>
      </c>
      <c r="BB109" s="29">
        <f t="shared" si="421"/>
        <v>1.1317674258860584</v>
      </c>
      <c r="BC109" s="29">
        <f t="shared" si="421"/>
        <v>0.94113512563697066</v>
      </c>
      <c r="BD109" s="29">
        <f t="shared" si="421"/>
        <v>1.2228716885075894</v>
      </c>
      <c r="BE109" s="29">
        <f t="shared" si="421"/>
        <v>1.2902796271637815</v>
      </c>
      <c r="BF109" s="29">
        <f t="shared" si="421"/>
        <v>1.0811690383510943</v>
      </c>
      <c r="BG109" s="29">
        <f t="shared" si="421"/>
        <v>1.0606182256122039</v>
      </c>
      <c r="BH109" s="29">
        <f t="shared" si="421"/>
        <v>1.0049445865302642</v>
      </c>
      <c r="BI109" s="29">
        <f t="shared" si="421"/>
        <v>1.0990829791992842</v>
      </c>
      <c r="BJ109" s="29">
        <f t="shared" si="421"/>
        <v>1.27985910027165</v>
      </c>
      <c r="BK109" s="29">
        <f t="shared" si="421"/>
        <v>1.0424961715160797</v>
      </c>
      <c r="BL109" s="29">
        <f t="shared" si="421"/>
        <v>1.0890708483558491</v>
      </c>
      <c r="BM109" s="29">
        <f t="shared" si="421"/>
        <v>1.1349942062572422</v>
      </c>
      <c r="BN109" s="29">
        <f t="shared" ref="BN109:CA109" si="422">IFERROR(BN37/BN36,0)</f>
        <v>1.0813552833078102</v>
      </c>
      <c r="BO109" s="29">
        <f t="shared" si="422"/>
        <v>1.0800264550264551</v>
      </c>
      <c r="BP109" s="29">
        <f t="shared" si="422"/>
        <v>1.0783428234832122</v>
      </c>
      <c r="BQ109" s="29">
        <f t="shared" si="422"/>
        <v>1.144280968201234</v>
      </c>
      <c r="BR109" s="29">
        <f t="shared" si="422"/>
        <v>1.0547892226376177</v>
      </c>
      <c r="BS109" s="29">
        <f t="shared" si="422"/>
        <v>1.1000532197977648</v>
      </c>
      <c r="BT109" s="29">
        <f t="shared" si="422"/>
        <v>1.1026771452303368</v>
      </c>
      <c r="BU109" s="29">
        <f t="shared" si="422"/>
        <v>0.94258855128420349</v>
      </c>
      <c r="BV109" s="29">
        <f t="shared" si="422"/>
        <v>2</v>
      </c>
      <c r="BW109" s="29">
        <f t="shared" si="422"/>
        <v>0.93333333333333335</v>
      </c>
      <c r="BX109" s="29">
        <f t="shared" si="422"/>
        <v>0.91666666666666663</v>
      </c>
      <c r="BY109" s="29">
        <f t="shared" si="422"/>
        <v>0.70862293657688968</v>
      </c>
      <c r="BZ109" s="29">
        <f t="shared" si="422"/>
        <v>1.7606382978723405</v>
      </c>
      <c r="CA109" s="29">
        <f t="shared" si="422"/>
        <v>1.1255341424902892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9E9B-AFFB-4881-A460-10E6F4C16F37}">
  <dimension ref="A1:CA109"/>
  <sheetViews>
    <sheetView zoomScale="120" zoomScaleNormal="120" workbookViewId="0">
      <pane xSplit="1" ySplit="1" topLeftCell="BP45" activePane="bottomRight" state="frozen"/>
      <selection pane="topRight" activeCell="B1" sqref="B1"/>
      <selection pane="bottomLeft" activeCell="A2" sqref="A2"/>
      <selection pane="bottomRight" activeCell="CA40" sqref="CA40:CA73"/>
    </sheetView>
  </sheetViews>
  <sheetFormatPr baseColWidth="10" defaultColWidth="8.83203125" defaultRowHeight="15" x14ac:dyDescent="0.2"/>
  <cols>
    <col min="79" max="79" width="14.1640625" style="9" customWidth="1"/>
  </cols>
  <sheetData>
    <row r="1" spans="1:79" x14ac:dyDescent="0.2">
      <c r="A1" s="12" t="s">
        <v>194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8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8" t="s">
        <v>25</v>
      </c>
      <c r="AA1" s="19" t="s">
        <v>26</v>
      </c>
      <c r="AB1" s="19" t="s">
        <v>27</v>
      </c>
      <c r="AC1" s="19" t="s">
        <v>28</v>
      </c>
      <c r="AD1" s="18" t="s">
        <v>29</v>
      </c>
      <c r="AE1" s="19" t="s">
        <v>30</v>
      </c>
      <c r="AF1" s="19" t="s">
        <v>31</v>
      </c>
      <c r="AG1" s="19" t="s">
        <v>32</v>
      </c>
      <c r="AH1" s="18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8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8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8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8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</row>
    <row r="2" spans="1:79" x14ac:dyDescent="0.2">
      <c r="A2" s="21" t="s">
        <v>195</v>
      </c>
      <c r="B2" s="21" t="s">
        <v>196</v>
      </c>
      <c r="C2" s="21" t="s">
        <v>197</v>
      </c>
      <c r="D2" s="21" t="s">
        <v>198</v>
      </c>
      <c r="E2" s="21" t="s">
        <v>199</v>
      </c>
      <c r="F2" s="21" t="s">
        <v>200</v>
      </c>
      <c r="G2" s="21" t="s">
        <v>201</v>
      </c>
      <c r="H2" s="21" t="s">
        <v>202</v>
      </c>
      <c r="I2" s="21" t="s">
        <v>203</v>
      </c>
      <c r="J2" s="21" t="s">
        <v>204</v>
      </c>
      <c r="K2" s="21" t="s">
        <v>205</v>
      </c>
      <c r="L2" s="21" t="s">
        <v>206</v>
      </c>
      <c r="M2" s="21" t="s">
        <v>207</v>
      </c>
      <c r="N2" s="21" t="s">
        <v>208</v>
      </c>
      <c r="O2" s="21" t="s">
        <v>209</v>
      </c>
      <c r="P2" s="21" t="s">
        <v>210</v>
      </c>
      <c r="Q2" s="21" t="s">
        <v>211</v>
      </c>
      <c r="R2" s="21" t="s">
        <v>212</v>
      </c>
      <c r="S2" s="21" t="s">
        <v>213</v>
      </c>
      <c r="T2" s="21" t="s">
        <v>214</v>
      </c>
      <c r="U2" s="21" t="s">
        <v>215</v>
      </c>
      <c r="V2" s="21" t="s">
        <v>216</v>
      </c>
      <c r="W2" s="21" t="s">
        <v>217</v>
      </c>
      <c r="X2" s="21" t="s">
        <v>218</v>
      </c>
      <c r="Y2" s="21" t="s">
        <v>219</v>
      </c>
      <c r="Z2" s="21" t="s">
        <v>220</v>
      </c>
      <c r="AA2" s="21" t="s">
        <v>221</v>
      </c>
      <c r="AB2" s="21" t="s">
        <v>222</v>
      </c>
      <c r="AC2" s="21" t="s">
        <v>223</v>
      </c>
      <c r="AD2" s="21" t="s">
        <v>224</v>
      </c>
      <c r="AE2" s="21" t="s">
        <v>225</v>
      </c>
      <c r="AF2" s="21" t="s">
        <v>226</v>
      </c>
      <c r="AG2" s="21" t="s">
        <v>227</v>
      </c>
      <c r="AH2" s="21" t="s">
        <v>228</v>
      </c>
      <c r="AI2" s="21" t="s">
        <v>229</v>
      </c>
      <c r="AJ2" s="21" t="s">
        <v>230</v>
      </c>
      <c r="AK2" s="21" t="s">
        <v>231</v>
      </c>
      <c r="AL2" s="21" t="s">
        <v>232</v>
      </c>
      <c r="AM2" s="21" t="s">
        <v>233</v>
      </c>
      <c r="AN2" s="21" t="s">
        <v>234</v>
      </c>
      <c r="AO2" s="21" t="s">
        <v>235</v>
      </c>
      <c r="AP2" s="21" t="s">
        <v>236</v>
      </c>
      <c r="AQ2" s="21" t="s">
        <v>237</v>
      </c>
      <c r="AR2" s="21" t="s">
        <v>238</v>
      </c>
      <c r="AS2" s="21" t="s">
        <v>239</v>
      </c>
      <c r="AT2" s="21" t="s">
        <v>240</v>
      </c>
      <c r="AU2" s="21" t="s">
        <v>241</v>
      </c>
      <c r="AV2" s="21" t="s">
        <v>242</v>
      </c>
      <c r="AW2" s="21" t="s">
        <v>243</v>
      </c>
      <c r="AX2" s="21" t="s">
        <v>244</v>
      </c>
      <c r="AY2" s="21" t="s">
        <v>245</v>
      </c>
      <c r="AZ2" s="21" t="s">
        <v>246</v>
      </c>
      <c r="BA2" s="21" t="s">
        <v>247</v>
      </c>
      <c r="BB2" s="21" t="s">
        <v>248</v>
      </c>
      <c r="BC2" s="21" t="s">
        <v>249</v>
      </c>
      <c r="BD2" s="21" t="s">
        <v>250</v>
      </c>
      <c r="BE2" s="21" t="s">
        <v>251</v>
      </c>
      <c r="BF2" s="21" t="s">
        <v>252</v>
      </c>
      <c r="BG2" s="21" t="s">
        <v>253</v>
      </c>
      <c r="BH2" s="21" t="s">
        <v>254</v>
      </c>
      <c r="BI2" s="21" t="s">
        <v>255</v>
      </c>
      <c r="BJ2" s="21" t="s">
        <v>256</v>
      </c>
      <c r="BK2" s="21" t="s">
        <v>257</v>
      </c>
      <c r="BL2" s="21" t="s">
        <v>258</v>
      </c>
      <c r="BM2" s="21" t="s">
        <v>259</v>
      </c>
      <c r="BN2" s="21" t="s">
        <v>260</v>
      </c>
      <c r="BO2" s="21" t="s">
        <v>261</v>
      </c>
      <c r="BP2" s="21" t="s">
        <v>262</v>
      </c>
      <c r="BQ2" s="21" t="s">
        <v>263</v>
      </c>
      <c r="BR2" s="21" t="s">
        <v>264</v>
      </c>
      <c r="BS2" s="21" t="s">
        <v>265</v>
      </c>
      <c r="BT2" s="21" t="s">
        <v>266</v>
      </c>
      <c r="BU2" s="21" t="s">
        <v>267</v>
      </c>
      <c r="BV2" s="21" t="s">
        <v>268</v>
      </c>
      <c r="BW2" s="21" t="s">
        <v>269</v>
      </c>
      <c r="BX2" s="21" t="s">
        <v>270</v>
      </c>
      <c r="BY2" s="21" t="s">
        <v>271</v>
      </c>
      <c r="BZ2" s="21" t="s">
        <v>272</v>
      </c>
      <c r="CA2" s="22" t="s">
        <v>273</v>
      </c>
    </row>
    <row r="3" spans="1:79" x14ac:dyDescent="0.2">
      <c r="A3" s="23" t="s">
        <v>158</v>
      </c>
      <c r="B3" s="23" t="s">
        <v>159</v>
      </c>
      <c r="C3" s="23" t="s">
        <v>159</v>
      </c>
      <c r="D3" s="23" t="s">
        <v>159</v>
      </c>
      <c r="E3" s="23" t="s">
        <v>159</v>
      </c>
      <c r="F3" s="23" t="s">
        <v>159</v>
      </c>
      <c r="G3" s="23" t="s">
        <v>159</v>
      </c>
      <c r="H3" s="23" t="s">
        <v>159</v>
      </c>
      <c r="I3" s="23" t="s">
        <v>159</v>
      </c>
      <c r="J3" s="23" t="s">
        <v>159</v>
      </c>
      <c r="K3" s="23" t="s">
        <v>159</v>
      </c>
      <c r="L3" s="23" t="s">
        <v>159</v>
      </c>
      <c r="M3" s="23" t="s">
        <v>159</v>
      </c>
      <c r="N3" s="23" t="s">
        <v>159</v>
      </c>
      <c r="O3" s="23" t="s">
        <v>159</v>
      </c>
      <c r="P3" s="23" t="s">
        <v>159</v>
      </c>
      <c r="Q3" s="23" t="s">
        <v>159</v>
      </c>
      <c r="R3" s="23" t="s">
        <v>159</v>
      </c>
      <c r="S3" s="23" t="s">
        <v>159</v>
      </c>
      <c r="T3" s="23" t="s">
        <v>159</v>
      </c>
      <c r="U3" s="23" t="s">
        <v>159</v>
      </c>
      <c r="V3" s="23" t="s">
        <v>159</v>
      </c>
      <c r="W3" s="23" t="s">
        <v>159</v>
      </c>
      <c r="X3" s="23" t="s">
        <v>159</v>
      </c>
      <c r="Y3" s="23" t="s">
        <v>159</v>
      </c>
      <c r="Z3" s="23" t="s">
        <v>159</v>
      </c>
      <c r="AA3" s="23" t="s">
        <v>159</v>
      </c>
      <c r="AB3" s="23" t="s">
        <v>159</v>
      </c>
      <c r="AC3" s="23" t="s">
        <v>159</v>
      </c>
      <c r="AD3" s="23" t="s">
        <v>159</v>
      </c>
      <c r="AE3" s="23" t="s">
        <v>159</v>
      </c>
      <c r="AF3" s="23" t="s">
        <v>159</v>
      </c>
      <c r="AG3" s="23" t="s">
        <v>159</v>
      </c>
      <c r="AH3" s="23" t="s">
        <v>159</v>
      </c>
      <c r="AI3" s="23" t="s">
        <v>159</v>
      </c>
      <c r="AJ3" s="23" t="s">
        <v>159</v>
      </c>
      <c r="AK3" s="23" t="s">
        <v>159</v>
      </c>
      <c r="AL3" s="23" t="s">
        <v>159</v>
      </c>
      <c r="AM3" s="23" t="s">
        <v>159</v>
      </c>
      <c r="AN3" s="23" t="s">
        <v>159</v>
      </c>
      <c r="AO3" s="23" t="s">
        <v>159</v>
      </c>
      <c r="AP3" s="23" t="s">
        <v>159</v>
      </c>
      <c r="AQ3" s="23" t="s">
        <v>159</v>
      </c>
      <c r="AR3" s="23" t="s">
        <v>159</v>
      </c>
      <c r="AS3" s="23" t="s">
        <v>159</v>
      </c>
      <c r="AT3" s="23" t="s">
        <v>159</v>
      </c>
      <c r="AU3" s="23" t="s">
        <v>159</v>
      </c>
      <c r="AV3" s="23" t="s">
        <v>159</v>
      </c>
      <c r="AW3" s="23" t="s">
        <v>159</v>
      </c>
      <c r="AX3" s="23" t="s">
        <v>159</v>
      </c>
      <c r="AY3" s="23" t="s">
        <v>159</v>
      </c>
      <c r="AZ3" s="23" t="s">
        <v>159</v>
      </c>
      <c r="BA3" s="23" t="s">
        <v>159</v>
      </c>
      <c r="BB3" s="23" t="s">
        <v>159</v>
      </c>
      <c r="BC3" s="23" t="s">
        <v>159</v>
      </c>
      <c r="BD3" s="23" t="s">
        <v>159</v>
      </c>
      <c r="BE3" s="23" t="s">
        <v>159</v>
      </c>
      <c r="BF3" s="23" t="s">
        <v>159</v>
      </c>
      <c r="BG3" s="23" t="s">
        <v>159</v>
      </c>
      <c r="BH3" s="23" t="s">
        <v>159</v>
      </c>
      <c r="BI3" s="23" t="s">
        <v>159</v>
      </c>
      <c r="BJ3" s="23" t="s">
        <v>159</v>
      </c>
      <c r="BK3" s="23" t="s">
        <v>159</v>
      </c>
      <c r="BL3" s="23" t="s">
        <v>159</v>
      </c>
      <c r="BM3" s="23" t="s">
        <v>159</v>
      </c>
      <c r="BN3" s="23" t="s">
        <v>159</v>
      </c>
      <c r="BO3" s="23" t="s">
        <v>159</v>
      </c>
      <c r="BP3" s="23" t="s">
        <v>159</v>
      </c>
      <c r="BQ3" s="23" t="s">
        <v>159</v>
      </c>
      <c r="BR3" s="23" t="s">
        <v>159</v>
      </c>
      <c r="BS3" s="23" t="s">
        <v>159</v>
      </c>
      <c r="BT3" s="23" t="s">
        <v>159</v>
      </c>
      <c r="BU3" s="23" t="s">
        <v>159</v>
      </c>
      <c r="BV3" s="23" t="s">
        <v>159</v>
      </c>
      <c r="BW3" s="23" t="s">
        <v>159</v>
      </c>
      <c r="BX3" s="23" t="s">
        <v>159</v>
      </c>
      <c r="BY3" s="23" t="s">
        <v>159</v>
      </c>
      <c r="BZ3" s="23" t="s">
        <v>159</v>
      </c>
      <c r="CA3" s="24" t="s">
        <v>159</v>
      </c>
    </row>
    <row r="4" spans="1:79" x14ac:dyDescent="0.2">
      <c r="A4" s="23" t="s">
        <v>160</v>
      </c>
      <c r="B4" s="26">
        <f>SUM(C4:L4)</f>
        <v>7903</v>
      </c>
      <c r="C4" s="26">
        <v>322</v>
      </c>
      <c r="D4" s="26">
        <v>2423</v>
      </c>
      <c r="E4" s="26">
        <v>529</v>
      </c>
      <c r="F4" s="26">
        <v>663</v>
      </c>
      <c r="G4" s="26">
        <v>2071</v>
      </c>
      <c r="H4" s="26">
        <v>604</v>
      </c>
      <c r="I4" s="26">
        <v>859</v>
      </c>
      <c r="J4" s="26">
        <v>68</v>
      </c>
      <c r="K4" s="26">
        <v>273</v>
      </c>
      <c r="L4" s="26">
        <v>91</v>
      </c>
      <c r="M4" s="26">
        <f>SUM(N4:O4)</f>
        <v>272</v>
      </c>
      <c r="N4" s="26">
        <v>250</v>
      </c>
      <c r="O4" s="26">
        <v>22</v>
      </c>
      <c r="P4" s="26">
        <f>SUM(Q4:Y4)</f>
        <v>13373</v>
      </c>
      <c r="Q4" s="26">
        <v>614</v>
      </c>
      <c r="R4" s="26">
        <v>63</v>
      </c>
      <c r="S4" s="26">
        <v>10</v>
      </c>
      <c r="T4" s="26">
        <v>439</v>
      </c>
      <c r="U4" s="26">
        <v>37</v>
      </c>
      <c r="V4" s="26">
        <v>6270</v>
      </c>
      <c r="W4" s="26">
        <v>221</v>
      </c>
      <c r="X4" s="26">
        <v>5595</v>
      </c>
      <c r="Y4" s="26">
        <v>124</v>
      </c>
      <c r="Z4" s="26">
        <f>SUM(AA4:AC4)</f>
        <v>6461</v>
      </c>
      <c r="AA4" s="26">
        <v>4636</v>
      </c>
      <c r="AB4" s="26">
        <v>1615</v>
      </c>
      <c r="AC4" s="26">
        <v>210</v>
      </c>
      <c r="AD4" s="26">
        <f>SUM(AE4:AG4)</f>
        <v>146</v>
      </c>
      <c r="AE4" s="26">
        <v>122</v>
      </c>
      <c r="AF4" s="26">
        <v>14</v>
      </c>
      <c r="AG4" s="26">
        <v>10</v>
      </c>
      <c r="AH4" s="26">
        <f>SUM(AI4:AQ4)</f>
        <v>1041</v>
      </c>
      <c r="AI4" s="26">
        <v>102</v>
      </c>
      <c r="AJ4" s="26">
        <v>86</v>
      </c>
      <c r="AK4" s="26">
        <v>109</v>
      </c>
      <c r="AL4" s="26">
        <v>229</v>
      </c>
      <c r="AM4" s="26">
        <v>89</v>
      </c>
      <c r="AN4" s="26">
        <v>9</v>
      </c>
      <c r="AO4" s="26">
        <v>157</v>
      </c>
      <c r="AP4" s="26">
        <v>61</v>
      </c>
      <c r="AQ4" s="26">
        <v>199</v>
      </c>
      <c r="AR4" s="26">
        <f>SUM(AS4:BA4)</f>
        <v>5344</v>
      </c>
      <c r="AS4" s="26">
        <v>165</v>
      </c>
      <c r="AT4" s="26">
        <v>72</v>
      </c>
      <c r="AU4" s="26">
        <v>15</v>
      </c>
      <c r="AV4" s="26">
        <v>116</v>
      </c>
      <c r="AW4" s="26">
        <v>148</v>
      </c>
      <c r="AX4" s="26">
        <v>318</v>
      </c>
      <c r="AY4" s="26">
        <v>501</v>
      </c>
      <c r="AZ4" s="26">
        <v>3703</v>
      </c>
      <c r="BA4" s="26">
        <v>306</v>
      </c>
      <c r="BB4" s="26">
        <f>SUM(BC4:BK4)</f>
        <v>2744</v>
      </c>
      <c r="BC4" s="26">
        <v>366</v>
      </c>
      <c r="BD4" s="26">
        <v>336</v>
      </c>
      <c r="BE4" s="26">
        <v>39</v>
      </c>
      <c r="BF4" s="26">
        <v>322</v>
      </c>
      <c r="BG4" s="26">
        <v>406</v>
      </c>
      <c r="BH4" s="26">
        <v>142</v>
      </c>
      <c r="BI4" s="26">
        <v>280</v>
      </c>
      <c r="BJ4" s="26">
        <v>392</v>
      </c>
      <c r="BK4" s="26">
        <v>461</v>
      </c>
      <c r="BL4" s="26">
        <f>SUM(BM4:BT4)</f>
        <v>1075</v>
      </c>
      <c r="BM4" s="26">
        <v>31</v>
      </c>
      <c r="BN4" s="26">
        <v>36</v>
      </c>
      <c r="BO4" s="26">
        <v>2</v>
      </c>
      <c r="BP4" s="26">
        <v>65</v>
      </c>
      <c r="BQ4" s="26">
        <v>14</v>
      </c>
      <c r="BR4" s="26">
        <v>196</v>
      </c>
      <c r="BS4" s="26">
        <v>277</v>
      </c>
      <c r="BT4" s="26">
        <v>454</v>
      </c>
      <c r="BU4" s="26">
        <f>SUM(BV4:BZ4)</f>
        <v>4006</v>
      </c>
      <c r="BV4" s="26">
        <v>156</v>
      </c>
      <c r="BW4" s="26">
        <v>196</v>
      </c>
      <c r="BX4" s="26">
        <v>1</v>
      </c>
      <c r="BY4" s="26">
        <v>2674</v>
      </c>
      <c r="BZ4" s="26">
        <v>979</v>
      </c>
      <c r="CA4" s="25">
        <f>SUM(B4+M4+P4+Z4+AD4+AH4+AR4+BB4+BL4+BU4)</f>
        <v>42365</v>
      </c>
    </row>
    <row r="5" spans="1:79" x14ac:dyDescent="0.2">
      <c r="A5" s="23" t="s">
        <v>161</v>
      </c>
      <c r="B5" s="26">
        <f t="shared" ref="B5:B37" si="0">SUM(C5:L5)</f>
        <v>9487</v>
      </c>
      <c r="C5" s="26">
        <v>244</v>
      </c>
      <c r="D5" s="26">
        <v>2639</v>
      </c>
      <c r="E5" s="26">
        <v>682</v>
      </c>
      <c r="F5" s="26">
        <v>646</v>
      </c>
      <c r="G5" s="26">
        <v>3205</v>
      </c>
      <c r="H5" s="26">
        <v>514</v>
      </c>
      <c r="I5" s="26">
        <v>1128</v>
      </c>
      <c r="J5" s="26">
        <v>65</v>
      </c>
      <c r="K5" s="26">
        <v>267</v>
      </c>
      <c r="L5" s="26">
        <v>97</v>
      </c>
      <c r="M5" s="26">
        <f t="shared" ref="M5:M37" si="1">SUM(N5:O5)</f>
        <v>228</v>
      </c>
      <c r="N5" s="26">
        <v>211</v>
      </c>
      <c r="O5" s="26">
        <v>17</v>
      </c>
      <c r="P5" s="26">
        <f t="shared" ref="P5:P37" si="2">SUM(Q5:Y5)</f>
        <v>14124</v>
      </c>
      <c r="Q5" s="26">
        <v>515</v>
      </c>
      <c r="R5" s="26">
        <v>44</v>
      </c>
      <c r="S5" s="26">
        <v>14</v>
      </c>
      <c r="T5" s="26">
        <v>409</v>
      </c>
      <c r="U5" s="26">
        <v>33</v>
      </c>
      <c r="V5" s="26">
        <v>5642</v>
      </c>
      <c r="W5" s="26">
        <v>206</v>
      </c>
      <c r="X5" s="26">
        <v>7128</v>
      </c>
      <c r="Y5" s="26">
        <v>133</v>
      </c>
      <c r="Z5" s="26">
        <f t="shared" ref="Z5:Z37" si="3">SUM(AA5:AC5)</f>
        <v>7234</v>
      </c>
      <c r="AA5" s="26">
        <v>5314</v>
      </c>
      <c r="AB5" s="26">
        <v>1660</v>
      </c>
      <c r="AC5" s="26">
        <v>260</v>
      </c>
      <c r="AD5" s="26">
        <f t="shared" ref="AD5:AD37" si="4">SUM(AE5:AG5)</f>
        <v>111</v>
      </c>
      <c r="AE5" s="26">
        <v>100</v>
      </c>
      <c r="AF5" s="26">
        <v>1</v>
      </c>
      <c r="AG5" s="26">
        <v>10</v>
      </c>
      <c r="AH5" s="26">
        <f t="shared" ref="AH5:AH37" si="5">SUM(AI5:AQ5)</f>
        <v>1174</v>
      </c>
      <c r="AI5" s="26">
        <v>90</v>
      </c>
      <c r="AJ5" s="26">
        <v>117</v>
      </c>
      <c r="AK5" s="26">
        <v>236</v>
      </c>
      <c r="AL5" s="26">
        <v>246</v>
      </c>
      <c r="AM5" s="26">
        <v>92</v>
      </c>
      <c r="AN5" s="26">
        <v>9</v>
      </c>
      <c r="AO5" s="26">
        <v>145</v>
      </c>
      <c r="AP5" s="26">
        <v>57</v>
      </c>
      <c r="AQ5" s="26">
        <v>182</v>
      </c>
      <c r="AR5" s="26">
        <f t="shared" ref="AR5:AR37" si="6">SUM(AS5:BA5)</f>
        <v>6063</v>
      </c>
      <c r="AS5" s="26">
        <v>151</v>
      </c>
      <c r="AT5" s="26">
        <v>62</v>
      </c>
      <c r="AU5" s="26">
        <v>13</v>
      </c>
      <c r="AV5" s="26">
        <v>137</v>
      </c>
      <c r="AW5" s="26">
        <v>168</v>
      </c>
      <c r="AX5" s="26">
        <v>447</v>
      </c>
      <c r="AY5" s="26">
        <v>584</v>
      </c>
      <c r="AZ5" s="26">
        <v>4153</v>
      </c>
      <c r="BA5" s="26">
        <v>348</v>
      </c>
      <c r="BB5" s="26">
        <f t="shared" ref="BB5:BB37" si="7">SUM(BC5:BK5)</f>
        <v>3286</v>
      </c>
      <c r="BC5" s="26">
        <v>378</v>
      </c>
      <c r="BD5" s="26">
        <v>382</v>
      </c>
      <c r="BE5" s="26">
        <v>54</v>
      </c>
      <c r="BF5" s="26">
        <v>351</v>
      </c>
      <c r="BG5" s="26">
        <v>480</v>
      </c>
      <c r="BH5" s="26">
        <v>219</v>
      </c>
      <c r="BI5" s="26">
        <v>327</v>
      </c>
      <c r="BJ5" s="26">
        <v>508</v>
      </c>
      <c r="BK5" s="26">
        <v>587</v>
      </c>
      <c r="BL5" s="26">
        <f t="shared" ref="BL5:BL37" si="8">SUM(BM5:BT5)</f>
        <v>1257</v>
      </c>
      <c r="BM5" s="26">
        <v>28</v>
      </c>
      <c r="BN5" s="26">
        <v>35</v>
      </c>
      <c r="BO5" s="26">
        <v>3</v>
      </c>
      <c r="BP5" s="26">
        <v>88</v>
      </c>
      <c r="BQ5" s="26">
        <v>23</v>
      </c>
      <c r="BR5" s="26">
        <v>241</v>
      </c>
      <c r="BS5" s="26">
        <v>250</v>
      </c>
      <c r="BT5" s="26">
        <v>589</v>
      </c>
      <c r="BU5" s="26">
        <f t="shared" ref="BU5:BU37" si="9">SUM(BV5:BZ5)</f>
        <v>4035</v>
      </c>
      <c r="BV5" s="26">
        <v>153</v>
      </c>
      <c r="BW5" s="26">
        <v>205</v>
      </c>
      <c r="BX5" s="26">
        <v>0</v>
      </c>
      <c r="BY5" s="26">
        <v>2590</v>
      </c>
      <c r="BZ5" s="26">
        <v>1087</v>
      </c>
      <c r="CA5" s="25">
        <f t="shared" ref="CA5:CA37" si="10">SUM(B5+M5+P5+Z5+AD5+AH5+AR5+BB5+BL5+BU5)</f>
        <v>46999</v>
      </c>
    </row>
    <row r="6" spans="1:79" x14ac:dyDescent="0.2">
      <c r="A6" s="23" t="s">
        <v>162</v>
      </c>
      <c r="B6" s="26">
        <f t="shared" si="0"/>
        <v>9726</v>
      </c>
      <c r="C6" s="26">
        <v>163</v>
      </c>
      <c r="D6" s="26">
        <v>3090</v>
      </c>
      <c r="E6" s="26">
        <v>676</v>
      </c>
      <c r="F6" s="26">
        <v>676</v>
      </c>
      <c r="G6" s="26">
        <v>3014</v>
      </c>
      <c r="H6" s="26">
        <v>581</v>
      </c>
      <c r="I6" s="26">
        <v>1101</v>
      </c>
      <c r="J6" s="26">
        <v>82</v>
      </c>
      <c r="K6" s="26">
        <v>238</v>
      </c>
      <c r="L6" s="26">
        <v>105</v>
      </c>
      <c r="M6" s="26">
        <f t="shared" si="1"/>
        <v>285</v>
      </c>
      <c r="N6" s="26">
        <v>266</v>
      </c>
      <c r="O6" s="26">
        <v>19</v>
      </c>
      <c r="P6" s="26">
        <f t="shared" si="2"/>
        <v>13461</v>
      </c>
      <c r="Q6" s="26">
        <v>528</v>
      </c>
      <c r="R6" s="26">
        <v>51</v>
      </c>
      <c r="S6" s="26">
        <v>8</v>
      </c>
      <c r="T6" s="26">
        <v>402</v>
      </c>
      <c r="U6" s="26">
        <v>21</v>
      </c>
      <c r="V6" s="26">
        <v>3939</v>
      </c>
      <c r="W6" s="26">
        <v>240</v>
      </c>
      <c r="X6" s="26">
        <v>8113</v>
      </c>
      <c r="Y6" s="26">
        <v>159</v>
      </c>
      <c r="Z6" s="26">
        <f t="shared" si="3"/>
        <v>9596</v>
      </c>
      <c r="AA6" s="26">
        <v>6024</v>
      </c>
      <c r="AB6" s="26">
        <v>2882</v>
      </c>
      <c r="AC6" s="26">
        <v>690</v>
      </c>
      <c r="AD6" s="26">
        <f t="shared" si="4"/>
        <v>126</v>
      </c>
      <c r="AE6" s="26">
        <v>113</v>
      </c>
      <c r="AF6" s="26">
        <v>1</v>
      </c>
      <c r="AG6" s="26">
        <v>12</v>
      </c>
      <c r="AH6" s="26">
        <f t="shared" si="5"/>
        <v>1295</v>
      </c>
      <c r="AI6" s="26">
        <v>106</v>
      </c>
      <c r="AJ6" s="26">
        <v>175</v>
      </c>
      <c r="AK6" s="26">
        <v>221</v>
      </c>
      <c r="AL6" s="26">
        <v>293</v>
      </c>
      <c r="AM6" s="26">
        <v>105</v>
      </c>
      <c r="AN6" s="26">
        <v>12</v>
      </c>
      <c r="AO6" s="26">
        <v>136</v>
      </c>
      <c r="AP6" s="26">
        <v>76</v>
      </c>
      <c r="AQ6" s="26">
        <v>171</v>
      </c>
      <c r="AR6" s="26">
        <f t="shared" si="6"/>
        <v>6257</v>
      </c>
      <c r="AS6" s="26">
        <v>180</v>
      </c>
      <c r="AT6" s="26">
        <v>67</v>
      </c>
      <c r="AU6" s="26">
        <v>33</v>
      </c>
      <c r="AV6" s="26">
        <v>168</v>
      </c>
      <c r="AW6" s="26">
        <v>196</v>
      </c>
      <c r="AX6" s="26">
        <v>464</v>
      </c>
      <c r="AY6" s="26">
        <v>909</v>
      </c>
      <c r="AZ6" s="26">
        <v>3833</v>
      </c>
      <c r="BA6" s="26">
        <v>407</v>
      </c>
      <c r="BB6" s="26">
        <f t="shared" si="7"/>
        <v>4117</v>
      </c>
      <c r="BC6" s="26">
        <v>490</v>
      </c>
      <c r="BD6" s="26">
        <v>459</v>
      </c>
      <c r="BE6" s="26">
        <v>80</v>
      </c>
      <c r="BF6" s="26">
        <v>430</v>
      </c>
      <c r="BG6" s="26">
        <v>635</v>
      </c>
      <c r="BH6" s="26">
        <v>291</v>
      </c>
      <c r="BI6" s="26">
        <v>413</v>
      </c>
      <c r="BJ6" s="26">
        <v>736</v>
      </c>
      <c r="BK6" s="26">
        <v>583</v>
      </c>
      <c r="BL6" s="26">
        <f t="shared" si="8"/>
        <v>1306</v>
      </c>
      <c r="BM6" s="26">
        <v>37</v>
      </c>
      <c r="BN6" s="26">
        <v>42</v>
      </c>
      <c r="BO6" s="26">
        <v>5</v>
      </c>
      <c r="BP6" s="26">
        <v>125</v>
      </c>
      <c r="BQ6" s="26">
        <v>22</v>
      </c>
      <c r="BR6" s="26">
        <v>252</v>
      </c>
      <c r="BS6" s="26">
        <v>241</v>
      </c>
      <c r="BT6" s="26">
        <v>582</v>
      </c>
      <c r="BU6" s="26">
        <f t="shared" si="9"/>
        <v>4723</v>
      </c>
      <c r="BV6" s="26">
        <v>186</v>
      </c>
      <c r="BW6" s="26">
        <v>250</v>
      </c>
      <c r="BX6" s="26">
        <v>2</v>
      </c>
      <c r="BY6" s="26">
        <v>3440</v>
      </c>
      <c r="BZ6" s="26">
        <v>845</v>
      </c>
      <c r="CA6" s="25">
        <f t="shared" si="10"/>
        <v>50892</v>
      </c>
    </row>
    <row r="7" spans="1:79" x14ac:dyDescent="0.2">
      <c r="A7" s="23" t="s">
        <v>163</v>
      </c>
      <c r="B7" s="26">
        <f t="shared" si="0"/>
        <v>9311</v>
      </c>
      <c r="C7" s="26">
        <v>182</v>
      </c>
      <c r="D7" s="26">
        <v>3239</v>
      </c>
      <c r="E7" s="26">
        <v>793</v>
      </c>
      <c r="F7" s="26">
        <v>739</v>
      </c>
      <c r="G7" s="26">
        <v>2411</v>
      </c>
      <c r="H7" s="26">
        <v>651</v>
      </c>
      <c r="I7" s="26">
        <v>765</v>
      </c>
      <c r="J7" s="26">
        <v>92</v>
      </c>
      <c r="K7" s="26">
        <v>304</v>
      </c>
      <c r="L7" s="26">
        <v>135</v>
      </c>
      <c r="M7" s="26">
        <f t="shared" si="1"/>
        <v>334</v>
      </c>
      <c r="N7" s="26">
        <v>313</v>
      </c>
      <c r="O7" s="26">
        <v>21</v>
      </c>
      <c r="P7" s="26">
        <f t="shared" si="2"/>
        <v>13673</v>
      </c>
      <c r="Q7" s="26">
        <v>346</v>
      </c>
      <c r="R7" s="26">
        <v>59</v>
      </c>
      <c r="S7" s="26">
        <v>8</v>
      </c>
      <c r="T7" s="26">
        <v>461</v>
      </c>
      <c r="U7" s="26">
        <v>20</v>
      </c>
      <c r="V7" s="26">
        <v>4371</v>
      </c>
      <c r="W7" s="26">
        <v>290</v>
      </c>
      <c r="X7" s="26">
        <v>7955</v>
      </c>
      <c r="Y7" s="26">
        <v>163</v>
      </c>
      <c r="Z7" s="26">
        <f t="shared" si="3"/>
        <v>10877</v>
      </c>
      <c r="AA7" s="26">
        <v>6857</v>
      </c>
      <c r="AB7" s="26">
        <v>2915</v>
      </c>
      <c r="AC7" s="26">
        <v>1105</v>
      </c>
      <c r="AD7" s="26">
        <f t="shared" si="4"/>
        <v>136</v>
      </c>
      <c r="AE7" s="26">
        <v>117</v>
      </c>
      <c r="AF7" s="26">
        <v>1</v>
      </c>
      <c r="AG7" s="26">
        <v>18</v>
      </c>
      <c r="AH7" s="26">
        <f t="shared" si="5"/>
        <v>1531</v>
      </c>
      <c r="AI7" s="26">
        <v>106</v>
      </c>
      <c r="AJ7" s="26">
        <v>253</v>
      </c>
      <c r="AK7" s="26">
        <v>188</v>
      </c>
      <c r="AL7" s="26">
        <v>381</v>
      </c>
      <c r="AM7" s="26">
        <v>125</v>
      </c>
      <c r="AN7" s="26">
        <v>17</v>
      </c>
      <c r="AO7" s="26">
        <v>181</v>
      </c>
      <c r="AP7" s="26">
        <v>82</v>
      </c>
      <c r="AQ7" s="26">
        <v>198</v>
      </c>
      <c r="AR7" s="26">
        <f t="shared" si="6"/>
        <v>6484</v>
      </c>
      <c r="AS7" s="26">
        <v>187</v>
      </c>
      <c r="AT7" s="26">
        <v>67</v>
      </c>
      <c r="AU7" s="26">
        <v>50</v>
      </c>
      <c r="AV7" s="26">
        <v>209</v>
      </c>
      <c r="AW7" s="26">
        <v>218</v>
      </c>
      <c r="AX7" s="26">
        <v>556</v>
      </c>
      <c r="AY7" s="26">
        <v>1027</v>
      </c>
      <c r="AZ7" s="26">
        <v>3621</v>
      </c>
      <c r="BA7" s="26">
        <v>549</v>
      </c>
      <c r="BB7" s="26">
        <f t="shared" si="7"/>
        <v>4862</v>
      </c>
      <c r="BC7" s="26">
        <v>566</v>
      </c>
      <c r="BD7" s="26">
        <v>523</v>
      </c>
      <c r="BE7" s="26">
        <v>79</v>
      </c>
      <c r="BF7" s="26">
        <v>511</v>
      </c>
      <c r="BG7" s="26">
        <v>808</v>
      </c>
      <c r="BH7" s="26">
        <v>317</v>
      </c>
      <c r="BI7" s="26">
        <v>542</v>
      </c>
      <c r="BJ7" s="26">
        <v>820</v>
      </c>
      <c r="BK7" s="26">
        <v>696</v>
      </c>
      <c r="BL7" s="26">
        <f t="shared" si="8"/>
        <v>1423</v>
      </c>
      <c r="BM7" s="26">
        <v>38</v>
      </c>
      <c r="BN7" s="26">
        <v>36</v>
      </c>
      <c r="BO7" s="26">
        <v>2</v>
      </c>
      <c r="BP7" s="26">
        <v>142</v>
      </c>
      <c r="BQ7" s="26">
        <v>30</v>
      </c>
      <c r="BR7" s="26">
        <v>311</v>
      </c>
      <c r="BS7" s="26">
        <v>260</v>
      </c>
      <c r="BT7" s="26">
        <v>604</v>
      </c>
      <c r="BU7" s="26">
        <f t="shared" si="9"/>
        <v>5074</v>
      </c>
      <c r="BV7" s="26">
        <v>197</v>
      </c>
      <c r="BW7" s="26">
        <v>321</v>
      </c>
      <c r="BX7" s="26">
        <v>0</v>
      </c>
      <c r="BY7" s="26">
        <v>3702</v>
      </c>
      <c r="BZ7" s="26">
        <v>854</v>
      </c>
      <c r="CA7" s="25">
        <f t="shared" si="10"/>
        <v>53705</v>
      </c>
    </row>
    <row r="8" spans="1:79" x14ac:dyDescent="0.2">
      <c r="A8" s="23" t="s">
        <v>164</v>
      </c>
      <c r="B8" s="26">
        <f t="shared" si="0"/>
        <v>10585</v>
      </c>
      <c r="C8" s="26">
        <v>226</v>
      </c>
      <c r="D8" s="26">
        <v>3669</v>
      </c>
      <c r="E8" s="26">
        <v>957</v>
      </c>
      <c r="F8" s="26">
        <v>913</v>
      </c>
      <c r="G8" s="26">
        <v>2449</v>
      </c>
      <c r="H8" s="26">
        <v>825</v>
      </c>
      <c r="I8" s="26">
        <v>888</v>
      </c>
      <c r="J8" s="26">
        <v>112</v>
      </c>
      <c r="K8" s="26">
        <v>405</v>
      </c>
      <c r="L8" s="26">
        <v>141</v>
      </c>
      <c r="M8" s="26">
        <f t="shared" si="1"/>
        <v>377</v>
      </c>
      <c r="N8" s="26">
        <v>355</v>
      </c>
      <c r="O8" s="26">
        <v>22</v>
      </c>
      <c r="P8" s="26">
        <f t="shared" si="2"/>
        <v>13497</v>
      </c>
      <c r="Q8" s="26">
        <v>398</v>
      </c>
      <c r="R8" s="26">
        <v>61</v>
      </c>
      <c r="S8" s="26">
        <v>11</v>
      </c>
      <c r="T8" s="26">
        <v>419</v>
      </c>
      <c r="U8" s="26">
        <v>9</v>
      </c>
      <c r="V8" s="26">
        <v>4539</v>
      </c>
      <c r="W8" s="26">
        <v>328</v>
      </c>
      <c r="X8" s="26">
        <v>7539</v>
      </c>
      <c r="Y8" s="26">
        <v>193</v>
      </c>
      <c r="Z8" s="26">
        <f t="shared" si="3"/>
        <v>11612</v>
      </c>
      <c r="AA8" s="26">
        <v>7345</v>
      </c>
      <c r="AB8" s="26">
        <v>3123</v>
      </c>
      <c r="AC8" s="26">
        <v>1144</v>
      </c>
      <c r="AD8" s="26">
        <f t="shared" si="4"/>
        <v>154</v>
      </c>
      <c r="AE8" s="26">
        <v>131</v>
      </c>
      <c r="AF8" s="26">
        <v>1</v>
      </c>
      <c r="AG8" s="26">
        <v>22</v>
      </c>
      <c r="AH8" s="26">
        <f t="shared" si="5"/>
        <v>1817</v>
      </c>
      <c r="AI8" s="26">
        <v>77</v>
      </c>
      <c r="AJ8" s="26">
        <v>195</v>
      </c>
      <c r="AK8" s="26">
        <v>297</v>
      </c>
      <c r="AL8" s="26">
        <v>517</v>
      </c>
      <c r="AM8" s="26">
        <v>155</v>
      </c>
      <c r="AN8" s="26">
        <v>15</v>
      </c>
      <c r="AO8" s="26">
        <v>192</v>
      </c>
      <c r="AP8" s="26">
        <v>94</v>
      </c>
      <c r="AQ8" s="26">
        <v>275</v>
      </c>
      <c r="AR8" s="26">
        <f t="shared" si="6"/>
        <v>7078</v>
      </c>
      <c r="AS8" s="26">
        <v>259</v>
      </c>
      <c r="AT8" s="26">
        <v>98</v>
      </c>
      <c r="AU8" s="26">
        <v>61</v>
      </c>
      <c r="AV8" s="26">
        <v>247</v>
      </c>
      <c r="AW8" s="26">
        <v>268</v>
      </c>
      <c r="AX8" s="26">
        <v>603</v>
      </c>
      <c r="AY8" s="26">
        <v>1179</v>
      </c>
      <c r="AZ8" s="26">
        <v>3816</v>
      </c>
      <c r="BA8" s="26">
        <v>547</v>
      </c>
      <c r="BB8" s="26">
        <f t="shared" si="7"/>
        <v>5721</v>
      </c>
      <c r="BC8" s="26">
        <v>614</v>
      </c>
      <c r="BD8" s="26">
        <v>629</v>
      </c>
      <c r="BE8" s="26">
        <v>95</v>
      </c>
      <c r="BF8" s="26">
        <v>618</v>
      </c>
      <c r="BG8" s="26">
        <v>904</v>
      </c>
      <c r="BH8" s="26">
        <v>401</v>
      </c>
      <c r="BI8" s="26">
        <v>656</v>
      </c>
      <c r="BJ8" s="26">
        <v>887</v>
      </c>
      <c r="BK8" s="26">
        <v>917</v>
      </c>
      <c r="BL8" s="26">
        <f t="shared" si="8"/>
        <v>1772</v>
      </c>
      <c r="BM8" s="26">
        <v>91</v>
      </c>
      <c r="BN8" s="26">
        <v>45</v>
      </c>
      <c r="BO8" s="26">
        <v>4</v>
      </c>
      <c r="BP8" s="26">
        <v>175</v>
      </c>
      <c r="BQ8" s="26">
        <v>36</v>
      </c>
      <c r="BR8" s="26">
        <v>367</v>
      </c>
      <c r="BS8" s="26">
        <v>338</v>
      </c>
      <c r="BT8" s="26">
        <v>716</v>
      </c>
      <c r="BU8" s="26">
        <f t="shared" si="9"/>
        <v>5759</v>
      </c>
      <c r="BV8" s="26">
        <v>203</v>
      </c>
      <c r="BW8" s="26">
        <v>289</v>
      </c>
      <c r="BX8" s="26">
        <v>0</v>
      </c>
      <c r="BY8" s="26">
        <v>4476</v>
      </c>
      <c r="BZ8" s="26">
        <v>791</v>
      </c>
      <c r="CA8" s="25">
        <f t="shared" si="10"/>
        <v>58372</v>
      </c>
    </row>
    <row r="9" spans="1:79" x14ac:dyDescent="0.2">
      <c r="A9" s="23" t="s">
        <v>165</v>
      </c>
      <c r="B9" s="26">
        <f t="shared" si="0"/>
        <v>12435</v>
      </c>
      <c r="C9" s="26">
        <v>289</v>
      </c>
      <c r="D9" s="26">
        <v>3958</v>
      </c>
      <c r="E9" s="26">
        <v>1169</v>
      </c>
      <c r="F9" s="26">
        <v>1058</v>
      </c>
      <c r="G9" s="26">
        <v>3102</v>
      </c>
      <c r="H9" s="26">
        <v>912</v>
      </c>
      <c r="I9" s="26">
        <v>1210</v>
      </c>
      <c r="J9" s="26">
        <v>146</v>
      </c>
      <c r="K9" s="26">
        <v>430</v>
      </c>
      <c r="L9" s="26">
        <v>161</v>
      </c>
      <c r="M9" s="26">
        <f t="shared" si="1"/>
        <v>492</v>
      </c>
      <c r="N9" s="26">
        <v>457</v>
      </c>
      <c r="O9" s="26">
        <v>35</v>
      </c>
      <c r="P9" s="26">
        <f t="shared" si="2"/>
        <v>12753</v>
      </c>
      <c r="Q9" s="26">
        <v>378</v>
      </c>
      <c r="R9" s="26">
        <v>84</v>
      </c>
      <c r="S9" s="26">
        <v>10</v>
      </c>
      <c r="T9" s="26">
        <v>531</v>
      </c>
      <c r="U9" s="26">
        <v>13</v>
      </c>
      <c r="V9" s="26">
        <v>3662</v>
      </c>
      <c r="W9" s="26">
        <v>370</v>
      </c>
      <c r="X9" s="26">
        <v>7499</v>
      </c>
      <c r="Y9" s="26">
        <v>206</v>
      </c>
      <c r="Z9" s="26">
        <f t="shared" si="3"/>
        <v>11983</v>
      </c>
      <c r="AA9" s="26">
        <v>7798</v>
      </c>
      <c r="AB9" s="26">
        <v>2964</v>
      </c>
      <c r="AC9" s="26">
        <v>1221</v>
      </c>
      <c r="AD9" s="26">
        <f t="shared" si="4"/>
        <v>209</v>
      </c>
      <c r="AE9" s="26">
        <v>173</v>
      </c>
      <c r="AF9" s="26">
        <v>2</v>
      </c>
      <c r="AG9" s="26">
        <v>34</v>
      </c>
      <c r="AH9" s="26">
        <f t="shared" si="5"/>
        <v>2189</v>
      </c>
      <c r="AI9" s="26">
        <v>83</v>
      </c>
      <c r="AJ9" s="26">
        <v>221</v>
      </c>
      <c r="AK9" s="26">
        <v>354</v>
      </c>
      <c r="AL9" s="26">
        <v>639</v>
      </c>
      <c r="AM9" s="26">
        <v>191</v>
      </c>
      <c r="AN9" s="26">
        <v>14</v>
      </c>
      <c r="AO9" s="26">
        <v>211</v>
      </c>
      <c r="AP9" s="26">
        <v>111</v>
      </c>
      <c r="AQ9" s="26">
        <v>365</v>
      </c>
      <c r="AR9" s="26">
        <f t="shared" si="6"/>
        <v>7575</v>
      </c>
      <c r="AS9" s="26">
        <v>327</v>
      </c>
      <c r="AT9" s="26">
        <v>117</v>
      </c>
      <c r="AU9" s="26">
        <v>88</v>
      </c>
      <c r="AV9" s="26">
        <v>253</v>
      </c>
      <c r="AW9" s="26">
        <v>355</v>
      </c>
      <c r="AX9" s="26">
        <v>580</v>
      </c>
      <c r="AY9" s="26">
        <v>1380</v>
      </c>
      <c r="AZ9" s="26">
        <v>3895</v>
      </c>
      <c r="BA9" s="26">
        <v>580</v>
      </c>
      <c r="BB9" s="26">
        <f t="shared" si="7"/>
        <v>7020</v>
      </c>
      <c r="BC9" s="26">
        <v>624</v>
      </c>
      <c r="BD9" s="26">
        <v>801</v>
      </c>
      <c r="BE9" s="26">
        <v>97</v>
      </c>
      <c r="BF9" s="26">
        <v>817</v>
      </c>
      <c r="BG9" s="26">
        <v>1169</v>
      </c>
      <c r="BH9" s="26">
        <v>436</v>
      </c>
      <c r="BI9" s="26">
        <v>886</v>
      </c>
      <c r="BJ9" s="26">
        <v>1096</v>
      </c>
      <c r="BK9" s="26">
        <v>1094</v>
      </c>
      <c r="BL9" s="26">
        <f t="shared" si="8"/>
        <v>2000</v>
      </c>
      <c r="BM9" s="26">
        <v>46</v>
      </c>
      <c r="BN9" s="26">
        <v>75</v>
      </c>
      <c r="BO9" s="26">
        <v>10</v>
      </c>
      <c r="BP9" s="26">
        <v>222</v>
      </c>
      <c r="BQ9" s="26">
        <v>52</v>
      </c>
      <c r="BR9" s="26">
        <v>388</v>
      </c>
      <c r="BS9" s="26">
        <v>445</v>
      </c>
      <c r="BT9" s="26">
        <v>762</v>
      </c>
      <c r="BU9" s="26">
        <f t="shared" si="9"/>
        <v>6093</v>
      </c>
      <c r="BV9" s="26">
        <v>295</v>
      </c>
      <c r="BW9" s="26">
        <v>222</v>
      </c>
      <c r="BX9" s="26">
        <v>0</v>
      </c>
      <c r="BY9" s="26">
        <v>4683</v>
      </c>
      <c r="BZ9" s="26">
        <v>893</v>
      </c>
      <c r="CA9" s="25">
        <f t="shared" si="10"/>
        <v>62749</v>
      </c>
    </row>
    <row r="10" spans="1:79" x14ac:dyDescent="0.2">
      <c r="A10" s="23" t="s">
        <v>166</v>
      </c>
      <c r="B10" s="26">
        <f t="shared" si="0"/>
        <v>13394</v>
      </c>
      <c r="C10" s="26">
        <v>359</v>
      </c>
      <c r="D10" s="26">
        <v>3799</v>
      </c>
      <c r="E10" s="26">
        <v>1423</v>
      </c>
      <c r="F10" s="26">
        <v>1092</v>
      </c>
      <c r="G10" s="26">
        <v>3340</v>
      </c>
      <c r="H10" s="26">
        <v>926</v>
      </c>
      <c r="I10" s="26">
        <v>1672</v>
      </c>
      <c r="J10" s="26">
        <v>173</v>
      </c>
      <c r="K10" s="26">
        <v>403</v>
      </c>
      <c r="L10" s="26">
        <v>207</v>
      </c>
      <c r="M10" s="26">
        <f t="shared" si="1"/>
        <v>531</v>
      </c>
      <c r="N10" s="26">
        <v>493</v>
      </c>
      <c r="O10" s="26">
        <v>38</v>
      </c>
      <c r="P10" s="26">
        <f t="shared" si="2"/>
        <v>13074</v>
      </c>
      <c r="Q10" s="26">
        <v>452</v>
      </c>
      <c r="R10" s="26">
        <v>128</v>
      </c>
      <c r="S10" s="26">
        <v>12</v>
      </c>
      <c r="T10" s="26">
        <v>531</v>
      </c>
      <c r="U10" s="26">
        <v>27</v>
      </c>
      <c r="V10" s="26">
        <v>4287</v>
      </c>
      <c r="W10" s="26">
        <v>352</v>
      </c>
      <c r="X10" s="26">
        <v>7074</v>
      </c>
      <c r="Y10" s="26">
        <v>211</v>
      </c>
      <c r="Z10" s="26">
        <f t="shared" si="3"/>
        <v>10671</v>
      </c>
      <c r="AA10" s="26">
        <v>6750</v>
      </c>
      <c r="AB10" s="26">
        <v>2705</v>
      </c>
      <c r="AC10" s="26">
        <v>1216</v>
      </c>
      <c r="AD10" s="26">
        <f t="shared" si="4"/>
        <v>223</v>
      </c>
      <c r="AE10" s="26">
        <v>184</v>
      </c>
      <c r="AF10" s="26">
        <v>7</v>
      </c>
      <c r="AG10" s="26">
        <v>32</v>
      </c>
      <c r="AH10" s="26">
        <f t="shared" si="5"/>
        <v>2467</v>
      </c>
      <c r="AI10" s="26">
        <v>85</v>
      </c>
      <c r="AJ10" s="26">
        <v>277</v>
      </c>
      <c r="AK10" s="26">
        <v>372</v>
      </c>
      <c r="AL10" s="26">
        <v>729</v>
      </c>
      <c r="AM10" s="26">
        <v>235</v>
      </c>
      <c r="AN10" s="26">
        <v>23</v>
      </c>
      <c r="AO10" s="26">
        <v>209</v>
      </c>
      <c r="AP10" s="26">
        <v>123</v>
      </c>
      <c r="AQ10" s="26">
        <v>414</v>
      </c>
      <c r="AR10" s="26">
        <f t="shared" si="6"/>
        <v>8280</v>
      </c>
      <c r="AS10" s="26">
        <v>426</v>
      </c>
      <c r="AT10" s="26">
        <v>126</v>
      </c>
      <c r="AU10" s="26">
        <v>89</v>
      </c>
      <c r="AV10" s="26">
        <v>253</v>
      </c>
      <c r="AW10" s="26">
        <v>417</v>
      </c>
      <c r="AX10" s="26">
        <v>787</v>
      </c>
      <c r="AY10" s="26">
        <v>1505</v>
      </c>
      <c r="AZ10" s="26">
        <v>3994</v>
      </c>
      <c r="BA10" s="26">
        <v>683</v>
      </c>
      <c r="BB10" s="26">
        <f t="shared" si="7"/>
        <v>7606</v>
      </c>
      <c r="BC10" s="26">
        <v>602</v>
      </c>
      <c r="BD10" s="26">
        <v>806</v>
      </c>
      <c r="BE10" s="26">
        <v>120</v>
      </c>
      <c r="BF10" s="26">
        <v>935</v>
      </c>
      <c r="BG10" s="26">
        <v>1509</v>
      </c>
      <c r="BH10" s="26">
        <v>689</v>
      </c>
      <c r="BI10" s="26">
        <v>1088</v>
      </c>
      <c r="BJ10" s="26">
        <v>1014</v>
      </c>
      <c r="BK10" s="26">
        <v>843</v>
      </c>
      <c r="BL10" s="26">
        <f t="shared" si="8"/>
        <v>2235</v>
      </c>
      <c r="BM10" s="26">
        <v>48</v>
      </c>
      <c r="BN10" s="26">
        <v>75</v>
      </c>
      <c r="BO10" s="26">
        <v>13</v>
      </c>
      <c r="BP10" s="26">
        <v>288</v>
      </c>
      <c r="BQ10" s="26">
        <v>56</v>
      </c>
      <c r="BR10" s="26">
        <v>444</v>
      </c>
      <c r="BS10" s="26">
        <v>483</v>
      </c>
      <c r="BT10" s="26">
        <v>828</v>
      </c>
      <c r="BU10" s="26">
        <f t="shared" si="9"/>
        <v>6281</v>
      </c>
      <c r="BV10" s="26">
        <v>381</v>
      </c>
      <c r="BW10" s="26">
        <v>246</v>
      </c>
      <c r="BX10" s="26">
        <v>0</v>
      </c>
      <c r="BY10" s="26">
        <v>4671</v>
      </c>
      <c r="BZ10" s="26">
        <v>983</v>
      </c>
      <c r="CA10" s="25">
        <f t="shared" si="10"/>
        <v>64762</v>
      </c>
    </row>
    <row r="11" spans="1:79" x14ac:dyDescent="0.2">
      <c r="A11" s="23" t="s">
        <v>167</v>
      </c>
      <c r="B11" s="26">
        <f t="shared" si="0"/>
        <v>13073</v>
      </c>
      <c r="C11" s="26">
        <v>576</v>
      </c>
      <c r="D11" s="26">
        <v>3539</v>
      </c>
      <c r="E11" s="26">
        <v>1495</v>
      </c>
      <c r="F11" s="26">
        <v>1160</v>
      </c>
      <c r="G11" s="26">
        <v>2689</v>
      </c>
      <c r="H11" s="26">
        <v>921</v>
      </c>
      <c r="I11" s="26">
        <v>1877</v>
      </c>
      <c r="J11" s="26">
        <v>181</v>
      </c>
      <c r="K11" s="26">
        <v>412</v>
      </c>
      <c r="L11" s="26">
        <v>223</v>
      </c>
      <c r="M11" s="26">
        <f t="shared" si="1"/>
        <v>585</v>
      </c>
      <c r="N11" s="26">
        <v>542</v>
      </c>
      <c r="O11" s="26">
        <v>43</v>
      </c>
      <c r="P11" s="26">
        <f t="shared" si="2"/>
        <v>14647</v>
      </c>
      <c r="Q11" s="26">
        <v>492</v>
      </c>
      <c r="R11" s="26">
        <v>122</v>
      </c>
      <c r="S11" s="26">
        <v>13</v>
      </c>
      <c r="T11" s="26">
        <v>647</v>
      </c>
      <c r="U11" s="26">
        <v>47</v>
      </c>
      <c r="V11" s="26">
        <v>4404</v>
      </c>
      <c r="W11" s="26">
        <v>427</v>
      </c>
      <c r="X11" s="26">
        <v>8270</v>
      </c>
      <c r="Y11" s="26">
        <v>225</v>
      </c>
      <c r="Z11" s="26">
        <f t="shared" si="3"/>
        <v>11980</v>
      </c>
      <c r="AA11" s="26">
        <v>7433</v>
      </c>
      <c r="AB11" s="26">
        <v>3029</v>
      </c>
      <c r="AC11" s="26">
        <v>1518</v>
      </c>
      <c r="AD11" s="26">
        <f t="shared" si="4"/>
        <v>256</v>
      </c>
      <c r="AE11" s="26">
        <v>216</v>
      </c>
      <c r="AF11" s="26">
        <v>2</v>
      </c>
      <c r="AG11" s="26">
        <v>38</v>
      </c>
      <c r="AH11" s="26">
        <f t="shared" si="5"/>
        <v>2908</v>
      </c>
      <c r="AI11" s="26">
        <v>80</v>
      </c>
      <c r="AJ11" s="26">
        <v>356</v>
      </c>
      <c r="AK11" s="26">
        <v>425</v>
      </c>
      <c r="AL11" s="26">
        <v>834</v>
      </c>
      <c r="AM11" s="26">
        <v>279</v>
      </c>
      <c r="AN11" s="26">
        <v>29</v>
      </c>
      <c r="AO11" s="26">
        <v>340</v>
      </c>
      <c r="AP11" s="26">
        <v>159</v>
      </c>
      <c r="AQ11" s="26">
        <v>406</v>
      </c>
      <c r="AR11" s="26">
        <f t="shared" si="6"/>
        <v>9791</v>
      </c>
      <c r="AS11" s="26">
        <v>504</v>
      </c>
      <c r="AT11" s="26">
        <v>151</v>
      </c>
      <c r="AU11" s="26">
        <v>103</v>
      </c>
      <c r="AV11" s="26">
        <v>280</v>
      </c>
      <c r="AW11" s="26">
        <v>518</v>
      </c>
      <c r="AX11" s="26">
        <v>680</v>
      </c>
      <c r="AY11" s="26">
        <v>1767</v>
      </c>
      <c r="AZ11" s="26">
        <v>5094</v>
      </c>
      <c r="BA11" s="26">
        <v>694</v>
      </c>
      <c r="BB11" s="26">
        <f t="shared" si="7"/>
        <v>9164</v>
      </c>
      <c r="BC11" s="26">
        <v>799</v>
      </c>
      <c r="BD11" s="26">
        <v>1063</v>
      </c>
      <c r="BE11" s="26">
        <v>142</v>
      </c>
      <c r="BF11" s="26">
        <v>1015</v>
      </c>
      <c r="BG11" s="26">
        <v>1753</v>
      </c>
      <c r="BH11" s="26">
        <v>689</v>
      </c>
      <c r="BI11" s="26">
        <v>1359</v>
      </c>
      <c r="BJ11" s="26">
        <v>1126</v>
      </c>
      <c r="BK11" s="26">
        <v>1218</v>
      </c>
      <c r="BL11" s="26">
        <f t="shared" si="8"/>
        <v>2496</v>
      </c>
      <c r="BM11" s="26">
        <v>65</v>
      </c>
      <c r="BN11" s="26">
        <v>86</v>
      </c>
      <c r="BO11" s="26">
        <v>12</v>
      </c>
      <c r="BP11" s="26">
        <v>302</v>
      </c>
      <c r="BQ11" s="26">
        <v>63</v>
      </c>
      <c r="BR11" s="26">
        <v>469</v>
      </c>
      <c r="BS11" s="26">
        <v>530</v>
      </c>
      <c r="BT11" s="26">
        <v>969</v>
      </c>
      <c r="BU11" s="26">
        <f t="shared" si="9"/>
        <v>6785</v>
      </c>
      <c r="BV11" s="26">
        <v>424</v>
      </c>
      <c r="BW11" s="26">
        <v>163</v>
      </c>
      <c r="BX11" s="26">
        <v>0</v>
      </c>
      <c r="BY11" s="26">
        <v>5263</v>
      </c>
      <c r="BZ11" s="26">
        <v>935</v>
      </c>
      <c r="CA11" s="25">
        <f t="shared" si="10"/>
        <v>71685</v>
      </c>
    </row>
    <row r="12" spans="1:79" x14ac:dyDescent="0.2">
      <c r="A12" s="23" t="s">
        <v>168</v>
      </c>
      <c r="B12" s="26">
        <f t="shared" si="0"/>
        <v>15804</v>
      </c>
      <c r="C12" s="26">
        <v>659</v>
      </c>
      <c r="D12" s="26">
        <v>2892</v>
      </c>
      <c r="E12" s="26">
        <v>1760</v>
      </c>
      <c r="F12" s="26">
        <v>1050</v>
      </c>
      <c r="G12" s="26">
        <v>5761</v>
      </c>
      <c r="H12" s="26">
        <v>1084</v>
      </c>
      <c r="I12" s="26">
        <v>1649</v>
      </c>
      <c r="J12" s="26">
        <v>196</v>
      </c>
      <c r="K12" s="26">
        <v>500</v>
      </c>
      <c r="L12" s="26">
        <v>253</v>
      </c>
      <c r="M12" s="26">
        <f t="shared" si="1"/>
        <v>740</v>
      </c>
      <c r="N12" s="26">
        <v>677</v>
      </c>
      <c r="O12" s="26">
        <v>63</v>
      </c>
      <c r="P12" s="26">
        <f t="shared" si="2"/>
        <v>15023</v>
      </c>
      <c r="Q12" s="26">
        <v>496</v>
      </c>
      <c r="R12" s="26">
        <v>218</v>
      </c>
      <c r="S12" s="26">
        <v>12</v>
      </c>
      <c r="T12" s="26">
        <v>621</v>
      </c>
      <c r="U12" s="26">
        <v>14</v>
      </c>
      <c r="V12" s="26">
        <v>4285</v>
      </c>
      <c r="W12" s="26">
        <v>384</v>
      </c>
      <c r="X12" s="26">
        <v>8771</v>
      </c>
      <c r="Y12" s="26">
        <v>222</v>
      </c>
      <c r="Z12" s="26">
        <f t="shared" si="3"/>
        <v>13002</v>
      </c>
      <c r="AA12" s="26">
        <v>7818</v>
      </c>
      <c r="AB12" s="26">
        <v>3508</v>
      </c>
      <c r="AC12" s="26">
        <v>1676</v>
      </c>
      <c r="AD12" s="26">
        <f t="shared" si="4"/>
        <v>237</v>
      </c>
      <c r="AE12" s="26">
        <v>194</v>
      </c>
      <c r="AF12" s="26">
        <v>10</v>
      </c>
      <c r="AG12" s="26">
        <v>33</v>
      </c>
      <c r="AH12" s="26">
        <f t="shared" si="5"/>
        <v>3001</v>
      </c>
      <c r="AI12" s="26">
        <v>91</v>
      </c>
      <c r="AJ12" s="26">
        <v>333</v>
      </c>
      <c r="AK12" s="26">
        <v>420</v>
      </c>
      <c r="AL12" s="26">
        <v>942</v>
      </c>
      <c r="AM12" s="26">
        <v>300</v>
      </c>
      <c r="AN12" s="26">
        <v>23</v>
      </c>
      <c r="AO12" s="26">
        <v>299</v>
      </c>
      <c r="AP12" s="26">
        <v>153</v>
      </c>
      <c r="AQ12" s="26">
        <v>440</v>
      </c>
      <c r="AR12" s="26">
        <f t="shared" si="6"/>
        <v>9429</v>
      </c>
      <c r="AS12" s="26">
        <v>471</v>
      </c>
      <c r="AT12" s="26">
        <v>159</v>
      </c>
      <c r="AU12" s="26">
        <v>109</v>
      </c>
      <c r="AV12" s="26">
        <v>343</v>
      </c>
      <c r="AW12" s="26">
        <v>566</v>
      </c>
      <c r="AX12" s="26">
        <v>770</v>
      </c>
      <c r="AY12" s="26">
        <v>1623</v>
      </c>
      <c r="AZ12" s="26">
        <v>4619</v>
      </c>
      <c r="BA12" s="26">
        <v>769</v>
      </c>
      <c r="BB12" s="26">
        <f t="shared" si="7"/>
        <v>9955</v>
      </c>
      <c r="BC12" s="26">
        <v>878</v>
      </c>
      <c r="BD12" s="26">
        <v>1089</v>
      </c>
      <c r="BE12" s="26">
        <v>200</v>
      </c>
      <c r="BF12" s="26">
        <v>1219</v>
      </c>
      <c r="BG12" s="26">
        <v>1781</v>
      </c>
      <c r="BH12" s="26">
        <v>655</v>
      </c>
      <c r="BI12" s="26">
        <v>1347</v>
      </c>
      <c r="BJ12" s="26">
        <v>1538</v>
      </c>
      <c r="BK12" s="26">
        <v>1248</v>
      </c>
      <c r="BL12" s="26">
        <f t="shared" si="8"/>
        <v>2813</v>
      </c>
      <c r="BM12" s="26">
        <v>85</v>
      </c>
      <c r="BN12" s="26">
        <v>99</v>
      </c>
      <c r="BO12" s="26">
        <v>14</v>
      </c>
      <c r="BP12" s="26">
        <v>339</v>
      </c>
      <c r="BQ12" s="26">
        <v>64</v>
      </c>
      <c r="BR12" s="26">
        <v>596</v>
      </c>
      <c r="BS12" s="26">
        <v>578</v>
      </c>
      <c r="BT12" s="26">
        <v>1038</v>
      </c>
      <c r="BU12" s="26">
        <f t="shared" si="9"/>
        <v>6987</v>
      </c>
      <c r="BV12" s="26">
        <v>508</v>
      </c>
      <c r="BW12" s="26">
        <v>126</v>
      </c>
      <c r="BX12" s="26">
        <v>0</v>
      </c>
      <c r="BY12" s="26">
        <v>5236</v>
      </c>
      <c r="BZ12" s="26">
        <v>1117</v>
      </c>
      <c r="CA12" s="25">
        <f t="shared" si="10"/>
        <v>76991</v>
      </c>
    </row>
    <row r="13" spans="1:79" x14ac:dyDescent="0.2">
      <c r="A13" s="23" t="s">
        <v>169</v>
      </c>
      <c r="B13" s="26">
        <f t="shared" si="0"/>
        <v>17197</v>
      </c>
      <c r="C13" s="26">
        <v>743</v>
      </c>
      <c r="D13" s="26">
        <v>3442</v>
      </c>
      <c r="E13" s="26">
        <v>1834</v>
      </c>
      <c r="F13" s="26">
        <v>1203</v>
      </c>
      <c r="G13" s="26">
        <v>6042</v>
      </c>
      <c r="H13" s="26">
        <v>1156</v>
      </c>
      <c r="I13" s="26">
        <v>1723</v>
      </c>
      <c r="J13" s="26">
        <v>193</v>
      </c>
      <c r="K13" s="26">
        <v>558</v>
      </c>
      <c r="L13" s="26">
        <v>303</v>
      </c>
      <c r="M13" s="26">
        <f t="shared" si="1"/>
        <v>890</v>
      </c>
      <c r="N13" s="26">
        <v>835</v>
      </c>
      <c r="O13" s="26">
        <v>55</v>
      </c>
      <c r="P13" s="26">
        <f t="shared" si="2"/>
        <v>17150</v>
      </c>
      <c r="Q13" s="26">
        <v>546</v>
      </c>
      <c r="R13" s="26">
        <v>255</v>
      </c>
      <c r="S13" s="26">
        <v>11</v>
      </c>
      <c r="T13" s="26">
        <v>683</v>
      </c>
      <c r="U13" s="26">
        <v>19</v>
      </c>
      <c r="V13" s="26">
        <v>5225</v>
      </c>
      <c r="W13" s="26">
        <v>383</v>
      </c>
      <c r="X13" s="26">
        <v>9801</v>
      </c>
      <c r="Y13" s="26">
        <v>227</v>
      </c>
      <c r="Z13" s="26">
        <f t="shared" si="3"/>
        <v>14966</v>
      </c>
      <c r="AA13" s="26">
        <v>8821</v>
      </c>
      <c r="AB13" s="26">
        <v>4102</v>
      </c>
      <c r="AC13" s="26">
        <v>2043</v>
      </c>
      <c r="AD13" s="26">
        <f t="shared" si="4"/>
        <v>270</v>
      </c>
      <c r="AE13" s="26">
        <v>196</v>
      </c>
      <c r="AF13" s="26">
        <v>30</v>
      </c>
      <c r="AG13" s="26">
        <v>44</v>
      </c>
      <c r="AH13" s="26">
        <f t="shared" si="5"/>
        <v>3213</v>
      </c>
      <c r="AI13" s="26">
        <v>143</v>
      </c>
      <c r="AJ13" s="26">
        <v>328</v>
      </c>
      <c r="AK13" s="26">
        <v>439</v>
      </c>
      <c r="AL13" s="26">
        <v>1058</v>
      </c>
      <c r="AM13" s="26">
        <v>298</v>
      </c>
      <c r="AN13" s="26">
        <v>21</v>
      </c>
      <c r="AO13" s="26">
        <v>318</v>
      </c>
      <c r="AP13" s="26">
        <v>162</v>
      </c>
      <c r="AQ13" s="26">
        <v>446</v>
      </c>
      <c r="AR13" s="26">
        <f t="shared" si="6"/>
        <v>9917</v>
      </c>
      <c r="AS13" s="26">
        <v>510</v>
      </c>
      <c r="AT13" s="26">
        <v>163</v>
      </c>
      <c r="AU13" s="26">
        <v>107</v>
      </c>
      <c r="AV13" s="26">
        <v>416</v>
      </c>
      <c r="AW13" s="26">
        <v>626</v>
      </c>
      <c r="AX13" s="26">
        <v>783</v>
      </c>
      <c r="AY13" s="26">
        <v>1666</v>
      </c>
      <c r="AZ13" s="26">
        <v>4897</v>
      </c>
      <c r="BA13" s="26">
        <v>749</v>
      </c>
      <c r="BB13" s="26">
        <f t="shared" si="7"/>
        <v>11314</v>
      </c>
      <c r="BC13" s="26">
        <v>1035</v>
      </c>
      <c r="BD13" s="26">
        <v>1189</v>
      </c>
      <c r="BE13" s="26">
        <v>221</v>
      </c>
      <c r="BF13" s="26">
        <v>1146</v>
      </c>
      <c r="BG13" s="26">
        <v>1674</v>
      </c>
      <c r="BH13" s="26">
        <v>987</v>
      </c>
      <c r="BI13" s="26">
        <v>1262</v>
      </c>
      <c r="BJ13" s="26">
        <v>1869</v>
      </c>
      <c r="BK13" s="26">
        <v>1931</v>
      </c>
      <c r="BL13" s="26">
        <f t="shared" si="8"/>
        <v>3051</v>
      </c>
      <c r="BM13" s="26">
        <v>87</v>
      </c>
      <c r="BN13" s="26">
        <v>97</v>
      </c>
      <c r="BO13" s="26">
        <v>14</v>
      </c>
      <c r="BP13" s="26">
        <v>376</v>
      </c>
      <c r="BQ13" s="26">
        <v>59</v>
      </c>
      <c r="BR13" s="26">
        <v>710</v>
      </c>
      <c r="BS13" s="26">
        <v>665</v>
      </c>
      <c r="BT13" s="26">
        <v>1043</v>
      </c>
      <c r="BU13" s="26">
        <f t="shared" si="9"/>
        <v>6802</v>
      </c>
      <c r="BV13" s="26">
        <v>530</v>
      </c>
      <c r="BW13" s="26">
        <v>128</v>
      </c>
      <c r="BX13" s="26">
        <v>1</v>
      </c>
      <c r="BY13" s="26">
        <v>4923</v>
      </c>
      <c r="BZ13" s="26">
        <v>1220</v>
      </c>
      <c r="CA13" s="25">
        <f t="shared" si="10"/>
        <v>84770</v>
      </c>
    </row>
    <row r="14" spans="1:79" x14ac:dyDescent="0.2">
      <c r="A14" s="23" t="s">
        <v>170</v>
      </c>
      <c r="B14" s="26">
        <f t="shared" si="0"/>
        <v>15152</v>
      </c>
      <c r="C14" s="26">
        <v>567</v>
      </c>
      <c r="D14" s="26">
        <v>3911</v>
      </c>
      <c r="E14" s="26">
        <v>2142</v>
      </c>
      <c r="F14" s="26">
        <v>1178</v>
      </c>
      <c r="G14" s="26">
        <v>5017</v>
      </c>
      <c r="H14" s="26">
        <v>1135</v>
      </c>
      <c r="I14" s="26">
        <v>180</v>
      </c>
      <c r="J14" s="26">
        <v>176</v>
      </c>
      <c r="K14" s="26">
        <v>545</v>
      </c>
      <c r="L14" s="26">
        <v>301</v>
      </c>
      <c r="M14" s="26">
        <f t="shared" si="1"/>
        <v>1154</v>
      </c>
      <c r="N14" s="26">
        <v>1084</v>
      </c>
      <c r="O14" s="26">
        <v>70</v>
      </c>
      <c r="P14" s="26">
        <f t="shared" si="2"/>
        <v>17908</v>
      </c>
      <c r="Q14" s="26">
        <v>510</v>
      </c>
      <c r="R14" s="26">
        <v>452</v>
      </c>
      <c r="S14" s="26">
        <v>10</v>
      </c>
      <c r="T14" s="26">
        <v>699</v>
      </c>
      <c r="U14" s="26">
        <v>22</v>
      </c>
      <c r="V14" s="26">
        <v>4503</v>
      </c>
      <c r="W14" s="26">
        <v>449</v>
      </c>
      <c r="X14" s="26">
        <v>11015</v>
      </c>
      <c r="Y14" s="26">
        <v>248</v>
      </c>
      <c r="Z14" s="26">
        <f t="shared" si="3"/>
        <v>15078</v>
      </c>
      <c r="AA14" s="26">
        <v>9849</v>
      </c>
      <c r="AB14" s="26">
        <v>3374</v>
      </c>
      <c r="AC14" s="26">
        <v>1855</v>
      </c>
      <c r="AD14" s="26">
        <f t="shared" si="4"/>
        <v>385</v>
      </c>
      <c r="AE14" s="26">
        <v>265</v>
      </c>
      <c r="AF14" s="26">
        <v>70</v>
      </c>
      <c r="AG14" s="26">
        <v>50</v>
      </c>
      <c r="AH14" s="26">
        <f t="shared" si="5"/>
        <v>3388</v>
      </c>
      <c r="AI14" s="26">
        <v>139</v>
      </c>
      <c r="AJ14" s="26">
        <v>316</v>
      </c>
      <c r="AK14" s="26">
        <v>525</v>
      </c>
      <c r="AL14" s="26">
        <v>1225</v>
      </c>
      <c r="AM14" s="26">
        <v>283</v>
      </c>
      <c r="AN14" s="26">
        <v>32</v>
      </c>
      <c r="AO14" s="26">
        <v>237</v>
      </c>
      <c r="AP14" s="26">
        <v>164</v>
      </c>
      <c r="AQ14" s="26">
        <v>467</v>
      </c>
      <c r="AR14" s="26">
        <f t="shared" si="6"/>
        <v>10428</v>
      </c>
      <c r="AS14" s="26">
        <v>497</v>
      </c>
      <c r="AT14" s="26">
        <v>169</v>
      </c>
      <c r="AU14" s="26">
        <v>104</v>
      </c>
      <c r="AV14" s="26">
        <v>421</v>
      </c>
      <c r="AW14" s="26">
        <v>593</v>
      </c>
      <c r="AX14" s="26">
        <v>698</v>
      </c>
      <c r="AY14" s="26">
        <v>1826</v>
      </c>
      <c r="AZ14" s="26">
        <v>5418</v>
      </c>
      <c r="BA14" s="26">
        <v>702</v>
      </c>
      <c r="BB14" s="26">
        <f t="shared" si="7"/>
        <v>10656</v>
      </c>
      <c r="BC14" s="26">
        <v>808</v>
      </c>
      <c r="BD14" s="26">
        <v>1365</v>
      </c>
      <c r="BE14" s="26">
        <v>181</v>
      </c>
      <c r="BF14" s="26">
        <v>1034</v>
      </c>
      <c r="BG14" s="26">
        <v>1565</v>
      </c>
      <c r="BH14" s="26">
        <v>862</v>
      </c>
      <c r="BI14" s="26">
        <v>1277</v>
      </c>
      <c r="BJ14" s="26">
        <v>1863</v>
      </c>
      <c r="BK14" s="26">
        <v>1701</v>
      </c>
      <c r="BL14" s="26">
        <f t="shared" si="8"/>
        <v>3345</v>
      </c>
      <c r="BM14" s="26">
        <v>85</v>
      </c>
      <c r="BN14" s="26">
        <v>98</v>
      </c>
      <c r="BO14" s="26">
        <v>12</v>
      </c>
      <c r="BP14" s="26">
        <v>365</v>
      </c>
      <c r="BQ14" s="26">
        <v>62</v>
      </c>
      <c r="BR14" s="26">
        <v>872</v>
      </c>
      <c r="BS14" s="26">
        <v>671</v>
      </c>
      <c r="BT14" s="26">
        <v>1180</v>
      </c>
      <c r="BU14" s="26">
        <f t="shared" si="9"/>
        <v>11493</v>
      </c>
      <c r="BV14" s="26">
        <v>766</v>
      </c>
      <c r="BW14" s="26">
        <v>135</v>
      </c>
      <c r="BX14" s="26">
        <v>2</v>
      </c>
      <c r="BY14" s="26">
        <v>7642</v>
      </c>
      <c r="BZ14" s="26">
        <v>2948</v>
      </c>
      <c r="CA14" s="25">
        <f t="shared" si="10"/>
        <v>88987</v>
      </c>
    </row>
    <row r="15" spans="1:79" x14ac:dyDescent="0.2">
      <c r="A15" s="23" t="s">
        <v>171</v>
      </c>
      <c r="B15" s="26">
        <f t="shared" si="0"/>
        <v>15878</v>
      </c>
      <c r="C15" s="26">
        <v>698</v>
      </c>
      <c r="D15" s="26">
        <v>4163</v>
      </c>
      <c r="E15" s="26">
        <v>2209</v>
      </c>
      <c r="F15" s="26">
        <v>1387</v>
      </c>
      <c r="G15" s="26">
        <v>4882</v>
      </c>
      <c r="H15" s="26">
        <v>1192</v>
      </c>
      <c r="I15" s="26">
        <v>164</v>
      </c>
      <c r="J15" s="26">
        <v>213</v>
      </c>
      <c r="K15" s="26">
        <v>626</v>
      </c>
      <c r="L15" s="26">
        <v>344</v>
      </c>
      <c r="M15" s="26">
        <f t="shared" si="1"/>
        <v>1402</v>
      </c>
      <c r="N15" s="26">
        <v>1345</v>
      </c>
      <c r="O15" s="26">
        <v>57</v>
      </c>
      <c r="P15" s="26">
        <f t="shared" si="2"/>
        <v>16669</v>
      </c>
      <c r="Q15" s="26">
        <v>343</v>
      </c>
      <c r="R15" s="26">
        <v>777</v>
      </c>
      <c r="S15" s="26">
        <v>13</v>
      </c>
      <c r="T15" s="26">
        <v>698</v>
      </c>
      <c r="U15" s="26">
        <v>30</v>
      </c>
      <c r="V15" s="26">
        <v>3972</v>
      </c>
      <c r="W15" s="26">
        <v>415</v>
      </c>
      <c r="X15" s="26">
        <v>10164</v>
      </c>
      <c r="Y15" s="26">
        <v>257</v>
      </c>
      <c r="Z15" s="26">
        <f t="shared" si="3"/>
        <v>14460</v>
      </c>
      <c r="AA15" s="26">
        <v>8406</v>
      </c>
      <c r="AB15" s="26">
        <v>4174</v>
      </c>
      <c r="AC15" s="26">
        <v>1880</v>
      </c>
      <c r="AD15" s="26">
        <f t="shared" si="4"/>
        <v>328</v>
      </c>
      <c r="AE15" s="26">
        <v>226</v>
      </c>
      <c r="AF15" s="26">
        <v>51</v>
      </c>
      <c r="AG15" s="26">
        <v>51</v>
      </c>
      <c r="AH15" s="26">
        <f t="shared" si="5"/>
        <v>3855</v>
      </c>
      <c r="AI15" s="26">
        <v>159</v>
      </c>
      <c r="AJ15" s="26">
        <v>380</v>
      </c>
      <c r="AK15" s="26">
        <v>524</v>
      </c>
      <c r="AL15" s="26">
        <v>1481</v>
      </c>
      <c r="AM15" s="26">
        <v>334</v>
      </c>
      <c r="AN15" s="26">
        <v>31</v>
      </c>
      <c r="AO15" s="26">
        <v>232</v>
      </c>
      <c r="AP15" s="26">
        <v>178</v>
      </c>
      <c r="AQ15" s="26">
        <v>536</v>
      </c>
      <c r="AR15" s="26">
        <f t="shared" si="6"/>
        <v>10684</v>
      </c>
      <c r="AS15" s="26">
        <v>430</v>
      </c>
      <c r="AT15" s="26">
        <v>180</v>
      </c>
      <c r="AU15" s="26">
        <v>138</v>
      </c>
      <c r="AV15" s="26">
        <v>470</v>
      </c>
      <c r="AW15" s="26">
        <v>604</v>
      </c>
      <c r="AX15" s="26">
        <v>868</v>
      </c>
      <c r="AY15" s="26">
        <v>1362</v>
      </c>
      <c r="AZ15" s="26">
        <v>5974</v>
      </c>
      <c r="BA15" s="26">
        <v>658</v>
      </c>
      <c r="BB15" s="26">
        <f t="shared" si="7"/>
        <v>10988</v>
      </c>
      <c r="BC15" s="26">
        <v>793</v>
      </c>
      <c r="BD15" s="26">
        <v>1096</v>
      </c>
      <c r="BE15" s="26">
        <v>197</v>
      </c>
      <c r="BF15" s="26">
        <v>1029</v>
      </c>
      <c r="BG15" s="26">
        <v>1405</v>
      </c>
      <c r="BH15" s="26">
        <v>906</v>
      </c>
      <c r="BI15" s="26">
        <v>1298</v>
      </c>
      <c r="BJ15" s="26">
        <v>2441</v>
      </c>
      <c r="BK15" s="26">
        <v>1823</v>
      </c>
      <c r="BL15" s="26">
        <f t="shared" si="8"/>
        <v>3618</v>
      </c>
      <c r="BM15" s="26">
        <v>77</v>
      </c>
      <c r="BN15" s="26">
        <v>127</v>
      </c>
      <c r="BO15" s="26">
        <v>12</v>
      </c>
      <c r="BP15" s="26">
        <v>331</v>
      </c>
      <c r="BQ15" s="26">
        <v>63</v>
      </c>
      <c r="BR15" s="26">
        <v>1004</v>
      </c>
      <c r="BS15" s="26">
        <v>784</v>
      </c>
      <c r="BT15" s="26">
        <v>1220</v>
      </c>
      <c r="BU15" s="26">
        <f t="shared" si="9"/>
        <v>9018</v>
      </c>
      <c r="BV15" s="26">
        <v>1807</v>
      </c>
      <c r="BW15" s="26">
        <v>98</v>
      </c>
      <c r="BX15" s="26">
        <v>8</v>
      </c>
      <c r="BY15" s="26">
        <v>4810</v>
      </c>
      <c r="BZ15" s="26">
        <v>2295</v>
      </c>
      <c r="CA15" s="25">
        <f t="shared" si="10"/>
        <v>86900</v>
      </c>
    </row>
    <row r="16" spans="1:79" x14ac:dyDescent="0.2">
      <c r="A16" s="23" t="s">
        <v>172</v>
      </c>
      <c r="B16" s="26">
        <f t="shared" si="0"/>
        <v>18974</v>
      </c>
      <c r="C16" s="26">
        <v>798</v>
      </c>
      <c r="D16" s="26">
        <v>5038</v>
      </c>
      <c r="E16" s="26">
        <v>2724</v>
      </c>
      <c r="F16" s="26">
        <v>1690</v>
      </c>
      <c r="G16" s="26">
        <v>5406</v>
      </c>
      <c r="H16" s="26">
        <v>1460</v>
      </c>
      <c r="I16" s="26">
        <v>209</v>
      </c>
      <c r="J16" s="26">
        <v>257</v>
      </c>
      <c r="K16" s="26">
        <v>977</v>
      </c>
      <c r="L16" s="26">
        <v>415</v>
      </c>
      <c r="M16" s="26">
        <f t="shared" si="1"/>
        <v>1771</v>
      </c>
      <c r="N16" s="26">
        <v>1715</v>
      </c>
      <c r="O16" s="26">
        <v>56</v>
      </c>
      <c r="P16" s="26">
        <f t="shared" si="2"/>
        <v>21236</v>
      </c>
      <c r="Q16" s="26">
        <v>594</v>
      </c>
      <c r="R16" s="26">
        <v>723</v>
      </c>
      <c r="S16" s="26">
        <v>11</v>
      </c>
      <c r="T16" s="26">
        <v>871</v>
      </c>
      <c r="U16" s="26">
        <v>52</v>
      </c>
      <c r="V16" s="26">
        <v>4879</v>
      </c>
      <c r="W16" s="26">
        <v>451</v>
      </c>
      <c r="X16" s="26">
        <v>13382</v>
      </c>
      <c r="Y16" s="26">
        <v>273</v>
      </c>
      <c r="Z16" s="26">
        <f t="shared" si="3"/>
        <v>23041</v>
      </c>
      <c r="AA16" s="26">
        <v>9349</v>
      </c>
      <c r="AB16" s="26">
        <v>10465</v>
      </c>
      <c r="AC16" s="26">
        <v>3227</v>
      </c>
      <c r="AD16" s="26">
        <f t="shared" si="4"/>
        <v>307</v>
      </c>
      <c r="AE16" s="26">
        <v>215</v>
      </c>
      <c r="AF16" s="26">
        <v>42</v>
      </c>
      <c r="AG16" s="26">
        <v>50</v>
      </c>
      <c r="AH16" s="26">
        <f t="shared" si="5"/>
        <v>4716</v>
      </c>
      <c r="AI16" s="26">
        <v>123</v>
      </c>
      <c r="AJ16" s="26">
        <v>489</v>
      </c>
      <c r="AK16" s="26">
        <v>620</v>
      </c>
      <c r="AL16" s="26">
        <v>2016</v>
      </c>
      <c r="AM16" s="26">
        <v>377</v>
      </c>
      <c r="AN16" s="26">
        <v>74</v>
      </c>
      <c r="AO16" s="26">
        <v>218</v>
      </c>
      <c r="AP16" s="26">
        <v>201</v>
      </c>
      <c r="AQ16" s="26">
        <v>598</v>
      </c>
      <c r="AR16" s="26">
        <f t="shared" si="6"/>
        <v>13571</v>
      </c>
      <c r="AS16" s="26">
        <v>504</v>
      </c>
      <c r="AT16" s="26">
        <v>165</v>
      </c>
      <c r="AU16" s="26">
        <v>174</v>
      </c>
      <c r="AV16" s="26">
        <v>565</v>
      </c>
      <c r="AW16" s="26">
        <v>600</v>
      </c>
      <c r="AX16" s="26">
        <v>1010</v>
      </c>
      <c r="AY16" s="26">
        <v>1172</v>
      </c>
      <c r="AZ16" s="26">
        <v>8715</v>
      </c>
      <c r="BA16" s="26">
        <v>666</v>
      </c>
      <c r="BB16" s="26">
        <f t="shared" si="7"/>
        <v>12494</v>
      </c>
      <c r="BC16" s="26">
        <v>966</v>
      </c>
      <c r="BD16" s="26">
        <v>1235</v>
      </c>
      <c r="BE16" s="26">
        <v>256</v>
      </c>
      <c r="BF16" s="26">
        <v>1119</v>
      </c>
      <c r="BG16" s="26">
        <v>1404</v>
      </c>
      <c r="BH16" s="26">
        <v>1450</v>
      </c>
      <c r="BI16" s="26">
        <v>1502</v>
      </c>
      <c r="BJ16" s="26">
        <v>3275</v>
      </c>
      <c r="BK16" s="26">
        <v>1287</v>
      </c>
      <c r="BL16" s="26">
        <f t="shared" si="8"/>
        <v>4166</v>
      </c>
      <c r="BM16" s="26">
        <v>84</v>
      </c>
      <c r="BN16" s="26">
        <v>121</v>
      </c>
      <c r="BO16" s="26">
        <v>14</v>
      </c>
      <c r="BP16" s="26">
        <v>340</v>
      </c>
      <c r="BQ16" s="26">
        <v>65</v>
      </c>
      <c r="BR16" s="26">
        <v>1132</v>
      </c>
      <c r="BS16" s="26">
        <v>1061</v>
      </c>
      <c r="BT16" s="26">
        <v>1349</v>
      </c>
      <c r="BU16" s="26">
        <f t="shared" si="9"/>
        <v>10092</v>
      </c>
      <c r="BV16" s="26">
        <v>1792</v>
      </c>
      <c r="BW16" s="26">
        <v>83</v>
      </c>
      <c r="BX16" s="26">
        <v>5</v>
      </c>
      <c r="BY16" s="26">
        <v>4952</v>
      </c>
      <c r="BZ16" s="26">
        <v>3260</v>
      </c>
      <c r="CA16" s="25">
        <f t="shared" si="10"/>
        <v>110368</v>
      </c>
    </row>
    <row r="17" spans="1:79" x14ac:dyDescent="0.2">
      <c r="A17" s="23" t="s">
        <v>173</v>
      </c>
      <c r="B17" s="26">
        <f t="shared" si="0"/>
        <v>21988</v>
      </c>
      <c r="C17" s="26">
        <v>1030</v>
      </c>
      <c r="D17" s="26">
        <v>6369</v>
      </c>
      <c r="E17" s="26">
        <v>3049</v>
      </c>
      <c r="F17" s="26">
        <v>1711</v>
      </c>
      <c r="G17" s="26">
        <v>6281</v>
      </c>
      <c r="H17" s="26">
        <v>1634</v>
      </c>
      <c r="I17" s="26">
        <v>224</v>
      </c>
      <c r="J17" s="26">
        <v>258</v>
      </c>
      <c r="K17" s="26">
        <v>997</v>
      </c>
      <c r="L17" s="26">
        <v>435</v>
      </c>
      <c r="M17" s="26">
        <f t="shared" si="1"/>
        <v>2187</v>
      </c>
      <c r="N17" s="26">
        <v>2115</v>
      </c>
      <c r="O17" s="26">
        <v>72</v>
      </c>
      <c r="P17" s="26">
        <f t="shared" si="2"/>
        <v>23774</v>
      </c>
      <c r="Q17" s="26">
        <v>828</v>
      </c>
      <c r="R17" s="26">
        <v>735</v>
      </c>
      <c r="S17" s="26">
        <v>17</v>
      </c>
      <c r="T17" s="26">
        <v>859</v>
      </c>
      <c r="U17" s="26">
        <v>51</v>
      </c>
      <c r="V17" s="26">
        <v>5582</v>
      </c>
      <c r="W17" s="26">
        <v>531</v>
      </c>
      <c r="X17" s="26">
        <v>14868</v>
      </c>
      <c r="Y17" s="26">
        <v>303</v>
      </c>
      <c r="Z17" s="26">
        <f t="shared" si="3"/>
        <v>25430</v>
      </c>
      <c r="AA17" s="26">
        <v>12514</v>
      </c>
      <c r="AB17" s="26">
        <v>9212</v>
      </c>
      <c r="AC17" s="26">
        <v>3704</v>
      </c>
      <c r="AD17" s="26">
        <f t="shared" si="4"/>
        <v>309</v>
      </c>
      <c r="AE17" s="26">
        <v>217</v>
      </c>
      <c r="AF17" s="26">
        <v>44</v>
      </c>
      <c r="AG17" s="26">
        <v>48</v>
      </c>
      <c r="AH17" s="26">
        <f t="shared" si="5"/>
        <v>5425</v>
      </c>
      <c r="AI17" s="26">
        <v>136</v>
      </c>
      <c r="AJ17" s="26">
        <v>564</v>
      </c>
      <c r="AK17" s="26">
        <v>647</v>
      </c>
      <c r="AL17" s="26">
        <v>2434</v>
      </c>
      <c r="AM17" s="26">
        <v>394</v>
      </c>
      <c r="AN17" s="26">
        <v>152</v>
      </c>
      <c r="AO17" s="26">
        <v>234</v>
      </c>
      <c r="AP17" s="26">
        <v>229</v>
      </c>
      <c r="AQ17" s="26">
        <v>635</v>
      </c>
      <c r="AR17" s="26">
        <f t="shared" si="6"/>
        <v>13923</v>
      </c>
      <c r="AS17" s="26">
        <v>545</v>
      </c>
      <c r="AT17" s="26">
        <v>173</v>
      </c>
      <c r="AU17" s="26">
        <v>217</v>
      </c>
      <c r="AV17" s="26">
        <v>661</v>
      </c>
      <c r="AW17" s="26">
        <v>568</v>
      </c>
      <c r="AX17" s="26">
        <v>952</v>
      </c>
      <c r="AY17" s="26">
        <v>737</v>
      </c>
      <c r="AZ17" s="26">
        <v>9319</v>
      </c>
      <c r="BA17" s="26">
        <v>751</v>
      </c>
      <c r="BB17" s="26">
        <f t="shared" si="7"/>
        <v>13842</v>
      </c>
      <c r="BC17" s="26">
        <v>750</v>
      </c>
      <c r="BD17" s="26">
        <v>1376</v>
      </c>
      <c r="BE17" s="26">
        <v>208</v>
      </c>
      <c r="BF17" s="26">
        <v>1303</v>
      </c>
      <c r="BG17" s="26">
        <v>1638</v>
      </c>
      <c r="BH17" s="26">
        <v>1357</v>
      </c>
      <c r="BI17" s="26">
        <v>1709</v>
      </c>
      <c r="BJ17" s="26">
        <v>4250</v>
      </c>
      <c r="BK17" s="26">
        <v>1251</v>
      </c>
      <c r="BL17" s="26">
        <f t="shared" si="8"/>
        <v>4561</v>
      </c>
      <c r="BM17" s="26">
        <v>95</v>
      </c>
      <c r="BN17" s="26">
        <v>148</v>
      </c>
      <c r="BO17" s="26">
        <v>13</v>
      </c>
      <c r="BP17" s="26">
        <v>369</v>
      </c>
      <c r="BQ17" s="26">
        <v>62</v>
      </c>
      <c r="BR17" s="26">
        <v>1291</v>
      </c>
      <c r="BS17" s="26">
        <v>1113</v>
      </c>
      <c r="BT17" s="26">
        <v>1470</v>
      </c>
      <c r="BU17" s="26">
        <f t="shared" si="9"/>
        <v>11095</v>
      </c>
      <c r="BV17" s="26">
        <v>2232</v>
      </c>
      <c r="BW17" s="26">
        <v>61</v>
      </c>
      <c r="BX17" s="26">
        <v>0</v>
      </c>
      <c r="BY17" s="26">
        <v>5157</v>
      </c>
      <c r="BZ17" s="26">
        <v>3645</v>
      </c>
      <c r="CA17" s="25">
        <f t="shared" si="10"/>
        <v>122534</v>
      </c>
    </row>
    <row r="18" spans="1:79" x14ac:dyDescent="0.2">
      <c r="A18" s="23" t="s">
        <v>174</v>
      </c>
      <c r="B18" s="26">
        <f t="shared" si="0"/>
        <v>21146</v>
      </c>
      <c r="C18" s="26">
        <v>1168</v>
      </c>
      <c r="D18" s="26">
        <v>5952</v>
      </c>
      <c r="E18" s="26">
        <v>2887</v>
      </c>
      <c r="F18" s="26">
        <v>1627</v>
      </c>
      <c r="G18" s="26">
        <v>5959</v>
      </c>
      <c r="H18" s="26">
        <v>1644</v>
      </c>
      <c r="I18" s="26">
        <v>230</v>
      </c>
      <c r="J18" s="26">
        <v>281</v>
      </c>
      <c r="K18" s="26">
        <v>959</v>
      </c>
      <c r="L18" s="26">
        <v>439</v>
      </c>
      <c r="M18" s="26">
        <f t="shared" si="1"/>
        <v>2616</v>
      </c>
      <c r="N18" s="26">
        <v>2516</v>
      </c>
      <c r="O18" s="26">
        <v>100</v>
      </c>
      <c r="P18" s="26">
        <f t="shared" si="2"/>
        <v>22042</v>
      </c>
      <c r="Q18" s="26">
        <v>658</v>
      </c>
      <c r="R18" s="26">
        <v>757</v>
      </c>
      <c r="S18" s="26">
        <v>19</v>
      </c>
      <c r="T18" s="26">
        <v>972</v>
      </c>
      <c r="U18" s="26">
        <v>48</v>
      </c>
      <c r="V18" s="26">
        <v>4896</v>
      </c>
      <c r="W18" s="26">
        <v>502</v>
      </c>
      <c r="X18" s="26">
        <v>13889</v>
      </c>
      <c r="Y18" s="26">
        <v>301</v>
      </c>
      <c r="Z18" s="26">
        <f t="shared" si="3"/>
        <v>24700</v>
      </c>
      <c r="AA18" s="26">
        <v>12877</v>
      </c>
      <c r="AB18" s="26">
        <v>8622</v>
      </c>
      <c r="AC18" s="26">
        <v>3201</v>
      </c>
      <c r="AD18" s="26">
        <f t="shared" si="4"/>
        <v>320</v>
      </c>
      <c r="AE18" s="26">
        <v>208</v>
      </c>
      <c r="AF18" s="26">
        <v>55</v>
      </c>
      <c r="AG18" s="26">
        <v>57</v>
      </c>
      <c r="AH18" s="26">
        <f t="shared" si="5"/>
        <v>5073</v>
      </c>
      <c r="AI18" s="26">
        <v>131</v>
      </c>
      <c r="AJ18" s="26">
        <v>548</v>
      </c>
      <c r="AK18" s="26">
        <v>679</v>
      </c>
      <c r="AL18" s="26">
        <v>1944</v>
      </c>
      <c r="AM18" s="26">
        <v>492</v>
      </c>
      <c r="AN18" s="26">
        <v>118</v>
      </c>
      <c r="AO18" s="26">
        <v>234</v>
      </c>
      <c r="AP18" s="26">
        <v>253</v>
      </c>
      <c r="AQ18" s="26">
        <v>674</v>
      </c>
      <c r="AR18" s="26">
        <f t="shared" si="6"/>
        <v>13461</v>
      </c>
      <c r="AS18" s="26">
        <v>622</v>
      </c>
      <c r="AT18" s="26">
        <v>141</v>
      </c>
      <c r="AU18" s="26">
        <v>222</v>
      </c>
      <c r="AV18" s="26">
        <v>790</v>
      </c>
      <c r="AW18" s="26">
        <v>518</v>
      </c>
      <c r="AX18" s="26">
        <v>923</v>
      </c>
      <c r="AY18" s="26">
        <v>795</v>
      </c>
      <c r="AZ18" s="26">
        <v>8637</v>
      </c>
      <c r="BA18" s="26">
        <v>813</v>
      </c>
      <c r="BB18" s="26">
        <f t="shared" si="7"/>
        <v>14192</v>
      </c>
      <c r="BC18" s="26">
        <v>675</v>
      </c>
      <c r="BD18" s="26">
        <v>1367</v>
      </c>
      <c r="BE18" s="26">
        <v>143</v>
      </c>
      <c r="BF18" s="26">
        <v>1259</v>
      </c>
      <c r="BG18" s="26">
        <v>1610</v>
      </c>
      <c r="BH18" s="26">
        <v>751</v>
      </c>
      <c r="BI18" s="26">
        <v>1724</v>
      </c>
      <c r="BJ18" s="26">
        <v>4263</v>
      </c>
      <c r="BK18" s="26">
        <v>2400</v>
      </c>
      <c r="BL18" s="26">
        <f t="shared" si="8"/>
        <v>4426</v>
      </c>
      <c r="BM18" s="26">
        <v>127</v>
      </c>
      <c r="BN18" s="26">
        <v>177</v>
      </c>
      <c r="BO18" s="26">
        <v>15</v>
      </c>
      <c r="BP18" s="26">
        <v>320</v>
      </c>
      <c r="BQ18" s="26">
        <v>57</v>
      </c>
      <c r="BR18" s="26">
        <v>1335</v>
      </c>
      <c r="BS18" s="26">
        <v>725</v>
      </c>
      <c r="BT18" s="26">
        <v>1670</v>
      </c>
      <c r="BU18" s="26">
        <f t="shared" si="9"/>
        <v>11471</v>
      </c>
      <c r="BV18" s="26">
        <v>2493</v>
      </c>
      <c r="BW18" s="26">
        <v>68</v>
      </c>
      <c r="BX18" s="26">
        <v>0</v>
      </c>
      <c r="BY18" s="26">
        <v>5307</v>
      </c>
      <c r="BZ18" s="26">
        <v>3603</v>
      </c>
      <c r="CA18" s="25">
        <f t="shared" si="10"/>
        <v>119447</v>
      </c>
    </row>
    <row r="19" spans="1:79" x14ac:dyDescent="0.2">
      <c r="A19" s="23" t="s">
        <v>175</v>
      </c>
      <c r="B19" s="26">
        <f t="shared" si="0"/>
        <v>16388</v>
      </c>
      <c r="C19" s="26">
        <v>969</v>
      </c>
      <c r="D19" s="26">
        <v>5309</v>
      </c>
      <c r="E19" s="26">
        <v>2071</v>
      </c>
      <c r="F19" s="26">
        <v>1351</v>
      </c>
      <c r="G19" s="26">
        <v>3651</v>
      </c>
      <c r="H19" s="26">
        <v>1231</v>
      </c>
      <c r="I19" s="26">
        <v>178</v>
      </c>
      <c r="J19" s="26">
        <v>281</v>
      </c>
      <c r="K19" s="26">
        <v>868</v>
      </c>
      <c r="L19" s="26">
        <v>479</v>
      </c>
      <c r="M19" s="26">
        <f t="shared" si="1"/>
        <v>2626</v>
      </c>
      <c r="N19" s="26">
        <v>2528</v>
      </c>
      <c r="O19" s="26">
        <v>98</v>
      </c>
      <c r="P19" s="26">
        <f t="shared" si="2"/>
        <v>20198</v>
      </c>
      <c r="Q19" s="26">
        <v>637</v>
      </c>
      <c r="R19" s="26">
        <v>373</v>
      </c>
      <c r="S19" s="26">
        <v>16</v>
      </c>
      <c r="T19" s="26">
        <v>959</v>
      </c>
      <c r="U19" s="26">
        <v>56</v>
      </c>
      <c r="V19" s="26">
        <v>3497</v>
      </c>
      <c r="W19" s="26">
        <v>450</v>
      </c>
      <c r="X19" s="26">
        <v>13968</v>
      </c>
      <c r="Y19" s="26">
        <v>242</v>
      </c>
      <c r="Z19" s="26">
        <f t="shared" si="3"/>
        <v>21345</v>
      </c>
      <c r="AA19" s="26">
        <v>10900</v>
      </c>
      <c r="AB19" s="26">
        <v>7244</v>
      </c>
      <c r="AC19" s="26">
        <v>3201</v>
      </c>
      <c r="AD19" s="26">
        <f t="shared" si="4"/>
        <v>328</v>
      </c>
      <c r="AE19" s="26">
        <v>239</v>
      </c>
      <c r="AF19" s="26">
        <v>38</v>
      </c>
      <c r="AG19" s="26">
        <v>51</v>
      </c>
      <c r="AH19" s="26">
        <f t="shared" si="5"/>
        <v>5193</v>
      </c>
      <c r="AI19" s="26">
        <v>145</v>
      </c>
      <c r="AJ19" s="26">
        <v>522</v>
      </c>
      <c r="AK19" s="26">
        <v>618</v>
      </c>
      <c r="AL19" s="26">
        <v>2236</v>
      </c>
      <c r="AM19" s="26">
        <v>432</v>
      </c>
      <c r="AN19" s="26">
        <v>151</v>
      </c>
      <c r="AO19" s="26">
        <v>203</v>
      </c>
      <c r="AP19" s="26">
        <v>243</v>
      </c>
      <c r="AQ19" s="26">
        <v>643</v>
      </c>
      <c r="AR19" s="26">
        <f t="shared" si="6"/>
        <v>11374</v>
      </c>
      <c r="AS19" s="26">
        <v>520</v>
      </c>
      <c r="AT19" s="26">
        <v>135</v>
      </c>
      <c r="AU19" s="26">
        <v>195</v>
      </c>
      <c r="AV19" s="26">
        <v>745</v>
      </c>
      <c r="AW19" s="26">
        <v>475</v>
      </c>
      <c r="AX19" s="26">
        <v>870</v>
      </c>
      <c r="AY19" s="26">
        <v>893</v>
      </c>
      <c r="AZ19" s="26">
        <v>6770</v>
      </c>
      <c r="BA19" s="26">
        <v>771</v>
      </c>
      <c r="BB19" s="26">
        <f t="shared" si="7"/>
        <v>12451</v>
      </c>
      <c r="BC19" s="26">
        <v>746</v>
      </c>
      <c r="BD19" s="26">
        <v>1178</v>
      </c>
      <c r="BE19" s="26">
        <v>141</v>
      </c>
      <c r="BF19" s="26">
        <v>1247</v>
      </c>
      <c r="BG19" s="26">
        <v>1338</v>
      </c>
      <c r="BH19" s="26">
        <v>779</v>
      </c>
      <c r="BI19" s="26">
        <v>1536</v>
      </c>
      <c r="BJ19" s="26">
        <v>4101</v>
      </c>
      <c r="BK19" s="26">
        <v>1385</v>
      </c>
      <c r="BL19" s="26">
        <f t="shared" si="8"/>
        <v>4291</v>
      </c>
      <c r="BM19" s="26">
        <v>97</v>
      </c>
      <c r="BN19" s="26">
        <v>158</v>
      </c>
      <c r="BO19" s="26">
        <v>21</v>
      </c>
      <c r="BP19" s="26">
        <v>331</v>
      </c>
      <c r="BQ19" s="26">
        <v>50</v>
      </c>
      <c r="BR19" s="26">
        <v>1205</v>
      </c>
      <c r="BS19" s="26">
        <v>583</v>
      </c>
      <c r="BT19" s="26">
        <v>1846</v>
      </c>
      <c r="BU19" s="26">
        <f t="shared" si="9"/>
        <v>13766</v>
      </c>
      <c r="BV19" s="26">
        <v>2703</v>
      </c>
      <c r="BW19" s="26">
        <v>80</v>
      </c>
      <c r="BX19" s="26">
        <v>0</v>
      </c>
      <c r="BY19" s="26">
        <v>5863</v>
      </c>
      <c r="BZ19" s="26">
        <v>5120</v>
      </c>
      <c r="CA19" s="25">
        <f t="shared" si="10"/>
        <v>107960</v>
      </c>
    </row>
    <row r="20" spans="1:79" x14ac:dyDescent="0.2">
      <c r="A20" s="23" t="s">
        <v>176</v>
      </c>
      <c r="B20" s="26">
        <f t="shared" si="0"/>
        <v>20435</v>
      </c>
      <c r="C20" s="26">
        <v>829</v>
      </c>
      <c r="D20" s="26">
        <v>6552</v>
      </c>
      <c r="E20" s="26">
        <v>2377</v>
      </c>
      <c r="F20" s="26">
        <v>1231</v>
      </c>
      <c r="G20" s="26">
        <v>6192</v>
      </c>
      <c r="H20" s="26">
        <v>1285</v>
      </c>
      <c r="I20" s="26">
        <v>200</v>
      </c>
      <c r="J20" s="26">
        <v>286</v>
      </c>
      <c r="K20" s="26">
        <v>1017</v>
      </c>
      <c r="L20" s="26">
        <v>466</v>
      </c>
      <c r="M20" s="26">
        <f t="shared" si="1"/>
        <v>2942</v>
      </c>
      <c r="N20" s="26">
        <v>2837</v>
      </c>
      <c r="O20" s="26">
        <v>105</v>
      </c>
      <c r="P20" s="26">
        <f t="shared" si="2"/>
        <v>23058</v>
      </c>
      <c r="Q20" s="26">
        <v>686</v>
      </c>
      <c r="R20" s="26">
        <v>635</v>
      </c>
      <c r="S20" s="26">
        <v>15</v>
      </c>
      <c r="T20" s="26">
        <v>1043</v>
      </c>
      <c r="U20" s="26">
        <v>69</v>
      </c>
      <c r="V20" s="26">
        <v>3580</v>
      </c>
      <c r="W20" s="26">
        <v>420</v>
      </c>
      <c r="X20" s="26">
        <v>16333</v>
      </c>
      <c r="Y20" s="26">
        <v>277</v>
      </c>
      <c r="Z20" s="26">
        <f t="shared" si="3"/>
        <v>23836</v>
      </c>
      <c r="AA20" s="26">
        <v>13475</v>
      </c>
      <c r="AB20" s="26">
        <v>7088</v>
      </c>
      <c r="AC20" s="26">
        <v>3273</v>
      </c>
      <c r="AD20" s="26">
        <f t="shared" si="4"/>
        <v>366</v>
      </c>
      <c r="AE20" s="26">
        <v>240</v>
      </c>
      <c r="AF20" s="26">
        <v>61</v>
      </c>
      <c r="AG20" s="26">
        <v>65</v>
      </c>
      <c r="AH20" s="26">
        <f t="shared" si="5"/>
        <v>5526</v>
      </c>
      <c r="AI20" s="26">
        <v>131</v>
      </c>
      <c r="AJ20" s="26">
        <v>512</v>
      </c>
      <c r="AK20" s="26">
        <v>627</v>
      </c>
      <c r="AL20" s="26">
        <v>2599</v>
      </c>
      <c r="AM20" s="26">
        <v>417</v>
      </c>
      <c r="AN20" s="26">
        <v>136</v>
      </c>
      <c r="AO20" s="26">
        <v>215</v>
      </c>
      <c r="AP20" s="26">
        <v>282</v>
      </c>
      <c r="AQ20" s="26">
        <v>607</v>
      </c>
      <c r="AR20" s="26">
        <f t="shared" si="6"/>
        <v>12011</v>
      </c>
      <c r="AS20" s="26">
        <v>452</v>
      </c>
      <c r="AT20" s="26">
        <v>145</v>
      </c>
      <c r="AU20" s="26">
        <v>232</v>
      </c>
      <c r="AV20" s="26">
        <v>764</v>
      </c>
      <c r="AW20" s="26">
        <v>445</v>
      </c>
      <c r="AX20" s="26">
        <v>829</v>
      </c>
      <c r="AY20" s="26">
        <v>867</v>
      </c>
      <c r="AZ20" s="26">
        <v>7506</v>
      </c>
      <c r="BA20" s="26">
        <v>771</v>
      </c>
      <c r="BB20" s="26">
        <f t="shared" si="7"/>
        <v>11970</v>
      </c>
      <c r="BC20" s="26">
        <v>935</v>
      </c>
      <c r="BD20" s="26">
        <v>1187</v>
      </c>
      <c r="BE20" s="26">
        <v>137</v>
      </c>
      <c r="BF20" s="26">
        <v>1370</v>
      </c>
      <c r="BG20" s="26">
        <v>1128</v>
      </c>
      <c r="BH20" s="26">
        <v>859</v>
      </c>
      <c r="BI20" s="26">
        <v>1537</v>
      </c>
      <c r="BJ20" s="26">
        <v>3947</v>
      </c>
      <c r="BK20" s="26">
        <v>870</v>
      </c>
      <c r="BL20" s="26">
        <f t="shared" si="8"/>
        <v>4406</v>
      </c>
      <c r="BM20" s="26">
        <v>99</v>
      </c>
      <c r="BN20" s="26">
        <v>132</v>
      </c>
      <c r="BO20" s="26">
        <v>21</v>
      </c>
      <c r="BP20" s="26">
        <v>290</v>
      </c>
      <c r="BQ20" s="26">
        <v>44</v>
      </c>
      <c r="BR20" s="26">
        <v>1307</v>
      </c>
      <c r="BS20" s="26">
        <v>567</v>
      </c>
      <c r="BT20" s="26">
        <v>1946</v>
      </c>
      <c r="BU20" s="26">
        <f t="shared" si="9"/>
        <v>13216</v>
      </c>
      <c r="BV20" s="26">
        <v>1936</v>
      </c>
      <c r="BW20" s="26">
        <v>109</v>
      </c>
      <c r="BX20" s="26">
        <v>0</v>
      </c>
      <c r="BY20" s="26">
        <v>5641</v>
      </c>
      <c r="BZ20" s="26">
        <v>5530</v>
      </c>
      <c r="CA20" s="25">
        <f t="shared" si="10"/>
        <v>117766</v>
      </c>
    </row>
    <row r="21" spans="1:79" x14ac:dyDescent="0.2">
      <c r="A21" s="23" t="s">
        <v>177</v>
      </c>
      <c r="B21" s="26">
        <f t="shared" si="0"/>
        <v>18738</v>
      </c>
      <c r="C21" s="26">
        <v>817</v>
      </c>
      <c r="D21" s="26">
        <v>6860</v>
      </c>
      <c r="E21" s="26">
        <v>2439</v>
      </c>
      <c r="F21" s="26">
        <v>1222</v>
      </c>
      <c r="G21" s="26">
        <v>4406</v>
      </c>
      <c r="H21" s="26">
        <v>1289</v>
      </c>
      <c r="I21" s="26">
        <v>212</v>
      </c>
      <c r="J21" s="26">
        <v>245</v>
      </c>
      <c r="K21" s="26">
        <v>806</v>
      </c>
      <c r="L21" s="26">
        <v>442</v>
      </c>
      <c r="M21" s="26">
        <f t="shared" si="1"/>
        <v>2961</v>
      </c>
      <c r="N21" s="26">
        <v>2884</v>
      </c>
      <c r="O21" s="26">
        <v>77</v>
      </c>
      <c r="P21" s="26">
        <f t="shared" si="2"/>
        <v>30128</v>
      </c>
      <c r="Q21" s="26">
        <v>623</v>
      </c>
      <c r="R21" s="26">
        <v>398</v>
      </c>
      <c r="S21" s="26">
        <v>9</v>
      </c>
      <c r="T21" s="26">
        <v>1017</v>
      </c>
      <c r="U21" s="26">
        <v>131</v>
      </c>
      <c r="V21" s="26">
        <v>3362</v>
      </c>
      <c r="W21" s="26">
        <v>503</v>
      </c>
      <c r="X21" s="26">
        <v>23806</v>
      </c>
      <c r="Y21" s="26">
        <v>279</v>
      </c>
      <c r="Z21" s="26">
        <f t="shared" si="3"/>
        <v>35571</v>
      </c>
      <c r="AA21" s="26">
        <v>21895</v>
      </c>
      <c r="AB21" s="26">
        <v>9054</v>
      </c>
      <c r="AC21" s="26">
        <v>4622</v>
      </c>
      <c r="AD21" s="26">
        <f t="shared" si="4"/>
        <v>296</v>
      </c>
      <c r="AE21" s="26">
        <v>204</v>
      </c>
      <c r="AF21" s="26">
        <v>56</v>
      </c>
      <c r="AG21" s="26">
        <v>36</v>
      </c>
      <c r="AH21" s="26">
        <f t="shared" si="5"/>
        <v>6460</v>
      </c>
      <c r="AI21" s="26">
        <v>134</v>
      </c>
      <c r="AJ21" s="26">
        <v>541</v>
      </c>
      <c r="AK21" s="26">
        <v>625</v>
      </c>
      <c r="AL21" s="26">
        <v>3229</v>
      </c>
      <c r="AM21" s="26">
        <v>462</v>
      </c>
      <c r="AN21" s="26">
        <v>188</v>
      </c>
      <c r="AO21" s="26">
        <v>310</v>
      </c>
      <c r="AP21" s="26">
        <v>317</v>
      </c>
      <c r="AQ21" s="26">
        <v>654</v>
      </c>
      <c r="AR21" s="26">
        <f t="shared" si="6"/>
        <v>12935</v>
      </c>
      <c r="AS21" s="26">
        <v>398</v>
      </c>
      <c r="AT21" s="26">
        <v>168</v>
      </c>
      <c r="AU21" s="26">
        <v>236</v>
      </c>
      <c r="AV21" s="26">
        <v>701</v>
      </c>
      <c r="AW21" s="26">
        <v>430</v>
      </c>
      <c r="AX21" s="26">
        <v>858</v>
      </c>
      <c r="AY21" s="26">
        <v>746</v>
      </c>
      <c r="AZ21" s="26">
        <v>8540</v>
      </c>
      <c r="BA21" s="26">
        <v>858</v>
      </c>
      <c r="BB21" s="26">
        <f t="shared" si="7"/>
        <v>13141</v>
      </c>
      <c r="BC21" s="26">
        <v>1119</v>
      </c>
      <c r="BD21" s="26">
        <v>1424</v>
      </c>
      <c r="BE21" s="26">
        <v>183</v>
      </c>
      <c r="BF21" s="26">
        <v>1494</v>
      </c>
      <c r="BG21" s="26">
        <v>1215</v>
      </c>
      <c r="BH21" s="26">
        <v>794</v>
      </c>
      <c r="BI21" s="26">
        <v>1523</v>
      </c>
      <c r="BJ21" s="26">
        <v>4287</v>
      </c>
      <c r="BK21" s="26">
        <v>1102</v>
      </c>
      <c r="BL21" s="26">
        <f t="shared" si="8"/>
        <v>4445</v>
      </c>
      <c r="BM21" s="26">
        <v>116</v>
      </c>
      <c r="BN21" s="26">
        <v>131</v>
      </c>
      <c r="BO21" s="26">
        <v>24</v>
      </c>
      <c r="BP21" s="26">
        <v>271</v>
      </c>
      <c r="BQ21" s="26">
        <v>44</v>
      </c>
      <c r="BR21" s="26">
        <v>1500</v>
      </c>
      <c r="BS21" s="26">
        <v>338</v>
      </c>
      <c r="BT21" s="26">
        <v>2021</v>
      </c>
      <c r="BU21" s="26">
        <f t="shared" si="9"/>
        <v>14404</v>
      </c>
      <c r="BV21" s="26">
        <v>2017</v>
      </c>
      <c r="BW21" s="26">
        <v>113</v>
      </c>
      <c r="BX21" s="26">
        <v>0</v>
      </c>
      <c r="BY21" s="26">
        <v>5823</v>
      </c>
      <c r="BZ21" s="26">
        <v>6451</v>
      </c>
      <c r="CA21" s="25">
        <f t="shared" si="10"/>
        <v>139079</v>
      </c>
    </row>
    <row r="22" spans="1:79" x14ac:dyDescent="0.2">
      <c r="A22" s="23" t="s">
        <v>178</v>
      </c>
      <c r="B22" s="26">
        <f t="shared" si="0"/>
        <v>20065</v>
      </c>
      <c r="C22" s="26">
        <v>881</v>
      </c>
      <c r="D22" s="26">
        <v>7084</v>
      </c>
      <c r="E22" s="26">
        <v>2424</v>
      </c>
      <c r="F22" s="26">
        <v>1222</v>
      </c>
      <c r="G22" s="26">
        <v>5193</v>
      </c>
      <c r="H22" s="26">
        <v>1453</v>
      </c>
      <c r="I22" s="26">
        <v>278</v>
      </c>
      <c r="J22" s="26">
        <v>217</v>
      </c>
      <c r="K22" s="26">
        <v>874</v>
      </c>
      <c r="L22" s="26">
        <v>439</v>
      </c>
      <c r="M22" s="26">
        <f t="shared" si="1"/>
        <v>3008</v>
      </c>
      <c r="N22" s="26">
        <v>2892</v>
      </c>
      <c r="O22" s="26">
        <v>116</v>
      </c>
      <c r="P22" s="26">
        <f t="shared" si="2"/>
        <v>39187</v>
      </c>
      <c r="Q22" s="26">
        <v>661</v>
      </c>
      <c r="R22" s="26">
        <v>366</v>
      </c>
      <c r="S22" s="26">
        <v>0</v>
      </c>
      <c r="T22" s="26">
        <v>1143</v>
      </c>
      <c r="U22" s="26">
        <v>158</v>
      </c>
      <c r="V22" s="26">
        <v>3415</v>
      </c>
      <c r="W22" s="26">
        <v>542</v>
      </c>
      <c r="X22" s="26">
        <v>32664</v>
      </c>
      <c r="Y22" s="26">
        <v>238</v>
      </c>
      <c r="Z22" s="26">
        <f t="shared" si="3"/>
        <v>39335</v>
      </c>
      <c r="AA22" s="26">
        <v>23357</v>
      </c>
      <c r="AB22" s="26">
        <v>9812</v>
      </c>
      <c r="AC22" s="26">
        <v>6166</v>
      </c>
      <c r="AD22" s="26">
        <f t="shared" si="4"/>
        <v>284</v>
      </c>
      <c r="AE22" s="26">
        <v>206</v>
      </c>
      <c r="AF22" s="26">
        <v>65</v>
      </c>
      <c r="AG22" s="26">
        <v>13</v>
      </c>
      <c r="AH22" s="26">
        <f t="shared" si="5"/>
        <v>6904</v>
      </c>
      <c r="AI22" s="26">
        <v>157</v>
      </c>
      <c r="AJ22" s="26">
        <v>648</v>
      </c>
      <c r="AK22" s="26">
        <v>641</v>
      </c>
      <c r="AL22" s="26">
        <v>3450</v>
      </c>
      <c r="AM22" s="26">
        <v>485</v>
      </c>
      <c r="AN22" s="26">
        <v>148</v>
      </c>
      <c r="AO22" s="26">
        <v>269</v>
      </c>
      <c r="AP22" s="26">
        <v>353</v>
      </c>
      <c r="AQ22" s="26">
        <v>753</v>
      </c>
      <c r="AR22" s="26">
        <f t="shared" si="6"/>
        <v>17287</v>
      </c>
      <c r="AS22" s="26">
        <v>419</v>
      </c>
      <c r="AT22" s="26">
        <v>182</v>
      </c>
      <c r="AU22" s="26">
        <v>202</v>
      </c>
      <c r="AV22" s="26">
        <v>721</v>
      </c>
      <c r="AW22" s="26">
        <v>414</v>
      </c>
      <c r="AX22" s="26">
        <v>896</v>
      </c>
      <c r="AY22" s="26">
        <v>1062</v>
      </c>
      <c r="AZ22" s="26">
        <v>12413</v>
      </c>
      <c r="BA22" s="26">
        <v>978</v>
      </c>
      <c r="BB22" s="26">
        <f t="shared" si="7"/>
        <v>13001</v>
      </c>
      <c r="BC22" s="26">
        <v>1292</v>
      </c>
      <c r="BD22" s="26">
        <v>1439</v>
      </c>
      <c r="BE22" s="26">
        <v>177</v>
      </c>
      <c r="BF22" s="26">
        <v>1609</v>
      </c>
      <c r="BG22" s="26">
        <v>1262</v>
      </c>
      <c r="BH22" s="26">
        <v>764</v>
      </c>
      <c r="BI22" s="26">
        <v>1638</v>
      </c>
      <c r="BJ22" s="26">
        <v>3836</v>
      </c>
      <c r="BK22" s="26">
        <v>984</v>
      </c>
      <c r="BL22" s="26">
        <f t="shared" si="8"/>
        <v>4796</v>
      </c>
      <c r="BM22" s="26">
        <v>108</v>
      </c>
      <c r="BN22" s="26">
        <v>141</v>
      </c>
      <c r="BO22" s="26">
        <v>25</v>
      </c>
      <c r="BP22" s="26">
        <v>244</v>
      </c>
      <c r="BQ22" s="26">
        <v>43</v>
      </c>
      <c r="BR22" s="26">
        <v>1691</v>
      </c>
      <c r="BS22" s="26">
        <v>358</v>
      </c>
      <c r="BT22" s="26">
        <v>2186</v>
      </c>
      <c r="BU22" s="26">
        <f t="shared" si="9"/>
        <v>19869</v>
      </c>
      <c r="BV22" s="26">
        <v>2696</v>
      </c>
      <c r="BW22" s="26">
        <v>151</v>
      </c>
      <c r="BX22" s="26">
        <v>0</v>
      </c>
      <c r="BY22" s="26">
        <v>9153</v>
      </c>
      <c r="BZ22" s="26">
        <v>7869</v>
      </c>
      <c r="CA22" s="25">
        <f t="shared" si="10"/>
        <v>163736</v>
      </c>
    </row>
    <row r="23" spans="1:79" x14ac:dyDescent="0.2">
      <c r="A23" s="23" t="s">
        <v>179</v>
      </c>
      <c r="B23" s="26">
        <f t="shared" si="0"/>
        <v>17428</v>
      </c>
      <c r="C23" s="26">
        <v>928</v>
      </c>
      <c r="D23" s="26">
        <v>6624</v>
      </c>
      <c r="E23" s="26">
        <v>2435</v>
      </c>
      <c r="F23" s="26">
        <v>1110</v>
      </c>
      <c r="G23" s="26">
        <v>3362</v>
      </c>
      <c r="H23" s="26">
        <v>1285</v>
      </c>
      <c r="I23" s="26">
        <v>223</v>
      </c>
      <c r="J23" s="26">
        <v>256</v>
      </c>
      <c r="K23" s="26">
        <v>761</v>
      </c>
      <c r="L23" s="26">
        <v>444</v>
      </c>
      <c r="M23" s="26">
        <f t="shared" si="1"/>
        <v>3248</v>
      </c>
      <c r="N23" s="26">
        <v>3101</v>
      </c>
      <c r="O23" s="26">
        <v>147</v>
      </c>
      <c r="P23" s="26">
        <f t="shared" si="2"/>
        <v>42059</v>
      </c>
      <c r="Q23" s="26">
        <v>734</v>
      </c>
      <c r="R23" s="26">
        <v>150</v>
      </c>
      <c r="S23" s="26">
        <v>3</v>
      </c>
      <c r="T23" s="26">
        <v>1254</v>
      </c>
      <c r="U23" s="26">
        <v>227</v>
      </c>
      <c r="V23" s="26">
        <v>3339</v>
      </c>
      <c r="W23" s="26">
        <v>543</v>
      </c>
      <c r="X23" s="26">
        <v>35606</v>
      </c>
      <c r="Y23" s="26">
        <v>203</v>
      </c>
      <c r="Z23" s="26">
        <f t="shared" si="3"/>
        <v>38264</v>
      </c>
      <c r="AA23" s="26">
        <v>20875</v>
      </c>
      <c r="AB23" s="26">
        <v>11211</v>
      </c>
      <c r="AC23" s="26">
        <v>6178</v>
      </c>
      <c r="AD23" s="26">
        <f t="shared" si="4"/>
        <v>363</v>
      </c>
      <c r="AE23" s="26">
        <v>282</v>
      </c>
      <c r="AF23" s="26">
        <v>68</v>
      </c>
      <c r="AG23" s="26">
        <v>13</v>
      </c>
      <c r="AH23" s="26">
        <f t="shared" si="5"/>
        <v>7898</v>
      </c>
      <c r="AI23" s="26">
        <v>160</v>
      </c>
      <c r="AJ23" s="26">
        <v>814</v>
      </c>
      <c r="AK23" s="26">
        <v>616</v>
      </c>
      <c r="AL23" s="26">
        <v>3948</v>
      </c>
      <c r="AM23" s="26">
        <v>531</v>
      </c>
      <c r="AN23" s="26">
        <v>259</v>
      </c>
      <c r="AO23" s="26">
        <v>373</v>
      </c>
      <c r="AP23" s="26">
        <v>349</v>
      </c>
      <c r="AQ23" s="26">
        <v>848</v>
      </c>
      <c r="AR23" s="26">
        <f t="shared" si="6"/>
        <v>18579</v>
      </c>
      <c r="AS23" s="26">
        <v>381</v>
      </c>
      <c r="AT23" s="26">
        <v>243</v>
      </c>
      <c r="AU23" s="26">
        <v>167</v>
      </c>
      <c r="AV23" s="26">
        <v>709</v>
      </c>
      <c r="AW23" s="26">
        <v>410</v>
      </c>
      <c r="AX23" s="26">
        <v>768</v>
      </c>
      <c r="AY23" s="26">
        <v>1203</v>
      </c>
      <c r="AZ23" s="26">
        <v>13642</v>
      </c>
      <c r="BA23" s="26">
        <v>1056</v>
      </c>
      <c r="BB23" s="26">
        <f t="shared" si="7"/>
        <v>13770</v>
      </c>
      <c r="BC23" s="26">
        <v>1169</v>
      </c>
      <c r="BD23" s="26">
        <v>1720</v>
      </c>
      <c r="BE23" s="26">
        <v>204</v>
      </c>
      <c r="BF23" s="26">
        <v>1665</v>
      </c>
      <c r="BG23" s="26">
        <v>1155</v>
      </c>
      <c r="BH23" s="26">
        <v>879</v>
      </c>
      <c r="BI23" s="26">
        <v>1847</v>
      </c>
      <c r="BJ23" s="26">
        <v>4095</v>
      </c>
      <c r="BK23" s="26">
        <v>1036</v>
      </c>
      <c r="BL23" s="26">
        <f t="shared" si="8"/>
        <v>5061</v>
      </c>
      <c r="BM23" s="26">
        <v>137</v>
      </c>
      <c r="BN23" s="26">
        <v>110</v>
      </c>
      <c r="BO23" s="26">
        <v>30</v>
      </c>
      <c r="BP23" s="26">
        <v>241</v>
      </c>
      <c r="BQ23" s="26">
        <v>45</v>
      </c>
      <c r="BR23" s="26">
        <v>1811</v>
      </c>
      <c r="BS23" s="26">
        <v>321</v>
      </c>
      <c r="BT23" s="26">
        <v>2366</v>
      </c>
      <c r="BU23" s="26">
        <f t="shared" si="9"/>
        <v>21710</v>
      </c>
      <c r="BV23" s="26">
        <v>1350</v>
      </c>
      <c r="BW23" s="26">
        <v>209</v>
      </c>
      <c r="BX23" s="26">
        <v>0</v>
      </c>
      <c r="BY23" s="26">
        <v>11361</v>
      </c>
      <c r="BZ23" s="26">
        <v>8790</v>
      </c>
      <c r="CA23" s="25">
        <f t="shared" si="10"/>
        <v>168380</v>
      </c>
    </row>
    <row r="24" spans="1:79" x14ac:dyDescent="0.2">
      <c r="A24" s="23" t="s">
        <v>180</v>
      </c>
      <c r="B24" s="26">
        <f t="shared" si="0"/>
        <v>21816</v>
      </c>
      <c r="C24" s="26">
        <v>1119</v>
      </c>
      <c r="D24" s="26">
        <v>7197</v>
      </c>
      <c r="E24" s="26">
        <v>2655</v>
      </c>
      <c r="F24" s="26">
        <v>1106</v>
      </c>
      <c r="G24" s="26">
        <v>6098</v>
      </c>
      <c r="H24" s="26">
        <v>1407</v>
      </c>
      <c r="I24" s="26">
        <v>239</v>
      </c>
      <c r="J24" s="26">
        <v>269</v>
      </c>
      <c r="K24" s="26">
        <v>1119</v>
      </c>
      <c r="L24" s="26">
        <v>607</v>
      </c>
      <c r="M24" s="26">
        <f t="shared" si="1"/>
        <v>2774</v>
      </c>
      <c r="N24" s="26">
        <v>2649</v>
      </c>
      <c r="O24" s="26">
        <v>125</v>
      </c>
      <c r="P24" s="26">
        <f t="shared" si="2"/>
        <v>56263</v>
      </c>
      <c r="Q24" s="26">
        <v>720</v>
      </c>
      <c r="R24" s="26">
        <v>395</v>
      </c>
      <c r="S24" s="26">
        <v>11</v>
      </c>
      <c r="T24" s="26">
        <v>1374</v>
      </c>
      <c r="U24" s="26">
        <v>292</v>
      </c>
      <c r="V24" s="26">
        <v>2783</v>
      </c>
      <c r="W24" s="26">
        <v>400</v>
      </c>
      <c r="X24" s="26">
        <v>50045</v>
      </c>
      <c r="Y24" s="26">
        <v>243</v>
      </c>
      <c r="Z24" s="26">
        <f t="shared" si="3"/>
        <v>71108</v>
      </c>
      <c r="AA24" s="26">
        <v>46868</v>
      </c>
      <c r="AB24" s="26">
        <v>13808</v>
      </c>
      <c r="AC24" s="26">
        <v>10432</v>
      </c>
      <c r="AD24" s="26">
        <f t="shared" si="4"/>
        <v>572</v>
      </c>
      <c r="AE24" s="26">
        <v>392</v>
      </c>
      <c r="AF24" s="26">
        <v>167</v>
      </c>
      <c r="AG24" s="26">
        <v>13</v>
      </c>
      <c r="AH24" s="26">
        <f t="shared" si="5"/>
        <v>8467</v>
      </c>
      <c r="AI24" s="26">
        <v>185</v>
      </c>
      <c r="AJ24" s="26">
        <v>768</v>
      </c>
      <c r="AK24" s="26">
        <v>584</v>
      </c>
      <c r="AL24" s="26">
        <v>3982</v>
      </c>
      <c r="AM24" s="26">
        <v>593</v>
      </c>
      <c r="AN24" s="26">
        <v>649</v>
      </c>
      <c r="AO24" s="26">
        <v>331</v>
      </c>
      <c r="AP24" s="26">
        <v>362</v>
      </c>
      <c r="AQ24" s="26">
        <v>1013</v>
      </c>
      <c r="AR24" s="26">
        <f t="shared" si="6"/>
        <v>18013</v>
      </c>
      <c r="AS24" s="26">
        <v>325</v>
      </c>
      <c r="AT24" s="26">
        <v>276</v>
      </c>
      <c r="AU24" s="26">
        <v>163</v>
      </c>
      <c r="AV24" s="26">
        <v>717</v>
      </c>
      <c r="AW24" s="26">
        <v>379</v>
      </c>
      <c r="AX24" s="26">
        <v>814</v>
      </c>
      <c r="AY24" s="26">
        <v>1705</v>
      </c>
      <c r="AZ24" s="26">
        <v>12494</v>
      </c>
      <c r="BA24" s="26">
        <v>1140</v>
      </c>
      <c r="BB24" s="26">
        <f t="shared" si="7"/>
        <v>15283</v>
      </c>
      <c r="BC24" s="26">
        <v>1057</v>
      </c>
      <c r="BD24" s="26">
        <v>1872</v>
      </c>
      <c r="BE24" s="26">
        <v>202</v>
      </c>
      <c r="BF24" s="26">
        <v>1827</v>
      </c>
      <c r="BG24" s="26">
        <v>1191</v>
      </c>
      <c r="BH24" s="26">
        <v>1034</v>
      </c>
      <c r="BI24" s="26">
        <v>1857</v>
      </c>
      <c r="BJ24" s="26">
        <v>4842</v>
      </c>
      <c r="BK24" s="26">
        <v>1401</v>
      </c>
      <c r="BL24" s="26">
        <f t="shared" si="8"/>
        <v>5372</v>
      </c>
      <c r="BM24" s="26">
        <v>134</v>
      </c>
      <c r="BN24" s="26">
        <v>118</v>
      </c>
      <c r="BO24" s="26">
        <v>32</v>
      </c>
      <c r="BP24" s="26">
        <v>253</v>
      </c>
      <c r="BQ24" s="26">
        <v>51</v>
      </c>
      <c r="BR24" s="26">
        <v>2065</v>
      </c>
      <c r="BS24" s="26">
        <v>353</v>
      </c>
      <c r="BT24" s="26">
        <v>2366</v>
      </c>
      <c r="BU24" s="26">
        <f t="shared" si="9"/>
        <v>22678</v>
      </c>
      <c r="BV24" s="26">
        <v>1362</v>
      </c>
      <c r="BW24" s="26">
        <v>415</v>
      </c>
      <c r="BX24" s="26">
        <v>0</v>
      </c>
      <c r="BY24" s="26">
        <v>14298</v>
      </c>
      <c r="BZ24" s="26">
        <v>6603</v>
      </c>
      <c r="CA24" s="25">
        <f t="shared" si="10"/>
        <v>222346</v>
      </c>
    </row>
    <row r="25" spans="1:79" x14ac:dyDescent="0.2">
      <c r="A25" s="23" t="s">
        <v>181</v>
      </c>
      <c r="B25" s="26">
        <f t="shared" si="0"/>
        <v>21623</v>
      </c>
      <c r="C25" s="26">
        <v>1151</v>
      </c>
      <c r="D25" s="26">
        <v>6635</v>
      </c>
      <c r="E25" s="26">
        <v>2137</v>
      </c>
      <c r="F25" s="26">
        <v>1034</v>
      </c>
      <c r="G25" s="26">
        <v>6483</v>
      </c>
      <c r="H25" s="26">
        <v>1689</v>
      </c>
      <c r="I25" s="26">
        <v>272</v>
      </c>
      <c r="J25" s="26">
        <v>304</v>
      </c>
      <c r="K25" s="26">
        <v>1263</v>
      </c>
      <c r="L25" s="26">
        <v>655</v>
      </c>
      <c r="M25" s="26">
        <f t="shared" si="1"/>
        <v>2591</v>
      </c>
      <c r="N25" s="26">
        <v>2462</v>
      </c>
      <c r="O25" s="26">
        <v>129</v>
      </c>
      <c r="P25" s="26">
        <f t="shared" si="2"/>
        <v>51326</v>
      </c>
      <c r="Q25" s="26">
        <v>523</v>
      </c>
      <c r="R25" s="26">
        <v>765</v>
      </c>
      <c r="S25" s="26">
        <v>12</v>
      </c>
      <c r="T25" s="26">
        <v>1090</v>
      </c>
      <c r="U25" s="26">
        <v>210</v>
      </c>
      <c r="V25" s="26">
        <v>2426</v>
      </c>
      <c r="W25" s="26">
        <v>289</v>
      </c>
      <c r="X25" s="26">
        <v>45798</v>
      </c>
      <c r="Y25" s="26">
        <v>213</v>
      </c>
      <c r="Z25" s="26">
        <f t="shared" si="3"/>
        <v>57833</v>
      </c>
      <c r="AA25" s="26">
        <v>39602</v>
      </c>
      <c r="AB25" s="26">
        <v>9600</v>
      </c>
      <c r="AC25" s="26">
        <v>8631</v>
      </c>
      <c r="AD25" s="26">
        <f t="shared" si="4"/>
        <v>448</v>
      </c>
      <c r="AE25" s="26">
        <v>272</v>
      </c>
      <c r="AF25" s="26">
        <v>161</v>
      </c>
      <c r="AG25" s="26">
        <v>15</v>
      </c>
      <c r="AH25" s="26">
        <f t="shared" si="5"/>
        <v>8094</v>
      </c>
      <c r="AI25" s="26">
        <v>154</v>
      </c>
      <c r="AJ25" s="26">
        <v>518</v>
      </c>
      <c r="AK25" s="26">
        <v>676</v>
      </c>
      <c r="AL25" s="26">
        <v>4071</v>
      </c>
      <c r="AM25" s="26">
        <v>602</v>
      </c>
      <c r="AN25" s="26">
        <v>405</v>
      </c>
      <c r="AO25" s="26">
        <v>253</v>
      </c>
      <c r="AP25" s="26">
        <v>419</v>
      </c>
      <c r="AQ25" s="26">
        <v>996</v>
      </c>
      <c r="AR25" s="26">
        <f t="shared" si="6"/>
        <v>13722</v>
      </c>
      <c r="AS25" s="26">
        <v>249</v>
      </c>
      <c r="AT25" s="26">
        <v>203</v>
      </c>
      <c r="AU25" s="26">
        <v>156</v>
      </c>
      <c r="AV25" s="26">
        <v>657</v>
      </c>
      <c r="AW25" s="26">
        <v>308</v>
      </c>
      <c r="AX25" s="26">
        <v>831</v>
      </c>
      <c r="AY25" s="26">
        <v>860</v>
      </c>
      <c r="AZ25" s="26">
        <v>9388</v>
      </c>
      <c r="BA25" s="26">
        <v>1070</v>
      </c>
      <c r="BB25" s="26">
        <f t="shared" si="7"/>
        <v>11904</v>
      </c>
      <c r="BC25" s="26">
        <v>785</v>
      </c>
      <c r="BD25" s="26">
        <v>1863</v>
      </c>
      <c r="BE25" s="26">
        <v>146</v>
      </c>
      <c r="BF25" s="26">
        <v>1764</v>
      </c>
      <c r="BG25" s="26">
        <v>1019</v>
      </c>
      <c r="BH25" s="26">
        <v>1006</v>
      </c>
      <c r="BI25" s="26">
        <v>1535</v>
      </c>
      <c r="BJ25" s="26">
        <v>2501</v>
      </c>
      <c r="BK25" s="26">
        <v>1285</v>
      </c>
      <c r="BL25" s="26">
        <f t="shared" si="8"/>
        <v>5068</v>
      </c>
      <c r="BM25" s="26">
        <v>143</v>
      </c>
      <c r="BN25" s="26">
        <v>108</v>
      </c>
      <c r="BO25" s="26">
        <v>33</v>
      </c>
      <c r="BP25" s="26">
        <v>231</v>
      </c>
      <c r="BQ25" s="26">
        <v>43</v>
      </c>
      <c r="BR25" s="26">
        <v>2092</v>
      </c>
      <c r="BS25" s="26">
        <v>332</v>
      </c>
      <c r="BT25" s="26">
        <v>2086</v>
      </c>
      <c r="BU25" s="26">
        <f t="shared" si="9"/>
        <v>23957</v>
      </c>
      <c r="BV25" s="26">
        <v>1944</v>
      </c>
      <c r="BW25" s="26">
        <v>551</v>
      </c>
      <c r="BX25" s="26">
        <v>0</v>
      </c>
      <c r="BY25" s="26">
        <v>15052</v>
      </c>
      <c r="BZ25" s="26">
        <v>6410</v>
      </c>
      <c r="CA25" s="25">
        <f t="shared" si="10"/>
        <v>196566</v>
      </c>
    </row>
    <row r="26" spans="1:79" x14ac:dyDescent="0.2">
      <c r="A26" s="23" t="s">
        <v>182</v>
      </c>
      <c r="B26" s="26">
        <f t="shared" si="0"/>
        <v>20880</v>
      </c>
      <c r="C26" s="26">
        <v>1145</v>
      </c>
      <c r="D26" s="26">
        <v>6709</v>
      </c>
      <c r="E26" s="26">
        <v>2160</v>
      </c>
      <c r="F26" s="26">
        <v>1019</v>
      </c>
      <c r="G26" s="26">
        <v>5862</v>
      </c>
      <c r="H26" s="26">
        <v>1555</v>
      </c>
      <c r="I26" s="26">
        <v>337</v>
      </c>
      <c r="J26" s="26">
        <v>285</v>
      </c>
      <c r="K26" s="26">
        <v>1010</v>
      </c>
      <c r="L26" s="26">
        <v>798</v>
      </c>
      <c r="M26" s="26">
        <f t="shared" si="1"/>
        <v>2419</v>
      </c>
      <c r="N26" s="26">
        <v>2292</v>
      </c>
      <c r="O26" s="26">
        <v>127</v>
      </c>
      <c r="P26" s="26">
        <f t="shared" si="2"/>
        <v>75897</v>
      </c>
      <c r="Q26" s="26">
        <v>720</v>
      </c>
      <c r="R26" s="26">
        <v>584</v>
      </c>
      <c r="S26" s="26">
        <v>15</v>
      </c>
      <c r="T26" s="26">
        <v>1216</v>
      </c>
      <c r="U26" s="26">
        <v>264</v>
      </c>
      <c r="V26" s="26">
        <v>3318</v>
      </c>
      <c r="W26" s="26">
        <v>361</v>
      </c>
      <c r="X26" s="26">
        <v>69212</v>
      </c>
      <c r="Y26" s="26">
        <v>207</v>
      </c>
      <c r="Z26" s="26">
        <f t="shared" si="3"/>
        <v>66590</v>
      </c>
      <c r="AA26" s="26">
        <v>43125</v>
      </c>
      <c r="AB26" s="26">
        <v>12957</v>
      </c>
      <c r="AC26" s="26">
        <v>10508</v>
      </c>
      <c r="AD26" s="26">
        <f t="shared" si="4"/>
        <v>470</v>
      </c>
      <c r="AE26" s="26">
        <v>306</v>
      </c>
      <c r="AF26" s="26">
        <v>152</v>
      </c>
      <c r="AG26" s="26">
        <v>12</v>
      </c>
      <c r="AH26" s="26">
        <f t="shared" si="5"/>
        <v>8079</v>
      </c>
      <c r="AI26" s="26">
        <v>183</v>
      </c>
      <c r="AJ26" s="26">
        <v>566</v>
      </c>
      <c r="AK26" s="26">
        <v>663</v>
      </c>
      <c r="AL26" s="26">
        <v>3998</v>
      </c>
      <c r="AM26" s="26">
        <v>653</v>
      </c>
      <c r="AN26" s="26">
        <v>326</v>
      </c>
      <c r="AO26" s="26">
        <v>347</v>
      </c>
      <c r="AP26" s="26">
        <v>346</v>
      </c>
      <c r="AQ26" s="26">
        <v>997</v>
      </c>
      <c r="AR26" s="26">
        <f t="shared" si="6"/>
        <v>15250</v>
      </c>
      <c r="AS26" s="26">
        <v>276</v>
      </c>
      <c r="AT26" s="26">
        <v>187</v>
      </c>
      <c r="AU26" s="26">
        <v>151</v>
      </c>
      <c r="AV26" s="26">
        <v>796</v>
      </c>
      <c r="AW26" s="26">
        <v>265</v>
      </c>
      <c r="AX26" s="26">
        <v>728</v>
      </c>
      <c r="AY26" s="26">
        <v>1404</v>
      </c>
      <c r="AZ26" s="26">
        <v>10383</v>
      </c>
      <c r="BA26" s="26">
        <v>1060</v>
      </c>
      <c r="BB26" s="26">
        <f t="shared" si="7"/>
        <v>12229</v>
      </c>
      <c r="BC26" s="26">
        <v>834</v>
      </c>
      <c r="BD26" s="26">
        <v>1903</v>
      </c>
      <c r="BE26" s="26">
        <v>136</v>
      </c>
      <c r="BF26" s="26">
        <v>1794</v>
      </c>
      <c r="BG26" s="26">
        <v>1182</v>
      </c>
      <c r="BH26" s="26">
        <v>933</v>
      </c>
      <c r="BI26" s="26">
        <v>1545</v>
      </c>
      <c r="BJ26" s="26">
        <v>2894</v>
      </c>
      <c r="BK26" s="26">
        <v>1008</v>
      </c>
      <c r="BL26" s="26">
        <f t="shared" si="8"/>
        <v>4873</v>
      </c>
      <c r="BM26" s="26">
        <v>144</v>
      </c>
      <c r="BN26" s="26">
        <v>101</v>
      </c>
      <c r="BO26" s="26">
        <v>31</v>
      </c>
      <c r="BP26" s="26">
        <v>241</v>
      </c>
      <c r="BQ26" s="26">
        <v>42</v>
      </c>
      <c r="BR26" s="26">
        <v>1948</v>
      </c>
      <c r="BS26" s="26">
        <v>266</v>
      </c>
      <c r="BT26" s="26">
        <v>2100</v>
      </c>
      <c r="BU26" s="26">
        <f t="shared" si="9"/>
        <v>24448</v>
      </c>
      <c r="BV26" s="26">
        <v>1577</v>
      </c>
      <c r="BW26" s="26">
        <v>569</v>
      </c>
      <c r="BX26" s="26">
        <v>0</v>
      </c>
      <c r="BY26" s="26">
        <v>14436</v>
      </c>
      <c r="BZ26" s="26">
        <v>7866</v>
      </c>
      <c r="CA26" s="25">
        <f t="shared" si="10"/>
        <v>231135</v>
      </c>
    </row>
    <row r="27" spans="1:79" x14ac:dyDescent="0.2">
      <c r="A27" s="23" t="s">
        <v>183</v>
      </c>
      <c r="B27" s="26">
        <f t="shared" si="0"/>
        <v>24189</v>
      </c>
      <c r="C27" s="26">
        <v>1072</v>
      </c>
      <c r="D27" s="26">
        <v>7130</v>
      </c>
      <c r="E27" s="26">
        <v>2172</v>
      </c>
      <c r="F27" s="26">
        <v>1063</v>
      </c>
      <c r="G27" s="26">
        <v>8490</v>
      </c>
      <c r="H27" s="26">
        <v>1672</v>
      </c>
      <c r="I27" s="26">
        <v>330</v>
      </c>
      <c r="J27" s="26">
        <v>294</v>
      </c>
      <c r="K27" s="26">
        <v>1076</v>
      </c>
      <c r="L27" s="26">
        <v>890</v>
      </c>
      <c r="M27" s="26">
        <f t="shared" si="1"/>
        <v>2209</v>
      </c>
      <c r="N27" s="26">
        <v>2088</v>
      </c>
      <c r="O27" s="26">
        <v>121</v>
      </c>
      <c r="P27" s="26">
        <f t="shared" si="2"/>
        <v>95780</v>
      </c>
      <c r="Q27" s="26">
        <v>850</v>
      </c>
      <c r="R27" s="26">
        <v>1307</v>
      </c>
      <c r="S27" s="26">
        <v>17</v>
      </c>
      <c r="T27" s="26">
        <v>1092</v>
      </c>
      <c r="U27" s="26">
        <v>249</v>
      </c>
      <c r="V27" s="26">
        <v>5427</v>
      </c>
      <c r="W27" s="26">
        <v>415</v>
      </c>
      <c r="X27" s="26">
        <v>86221</v>
      </c>
      <c r="Y27" s="26">
        <v>202</v>
      </c>
      <c r="Z27" s="26">
        <f t="shared" si="3"/>
        <v>73391</v>
      </c>
      <c r="AA27" s="26">
        <v>46948</v>
      </c>
      <c r="AB27" s="26">
        <v>14396</v>
      </c>
      <c r="AC27" s="26">
        <v>12047</v>
      </c>
      <c r="AD27" s="26">
        <f t="shared" si="4"/>
        <v>599</v>
      </c>
      <c r="AE27" s="26">
        <v>413</v>
      </c>
      <c r="AF27" s="26">
        <v>174</v>
      </c>
      <c r="AG27" s="26">
        <v>12</v>
      </c>
      <c r="AH27" s="26">
        <f t="shared" si="5"/>
        <v>7898</v>
      </c>
      <c r="AI27" s="26">
        <v>189</v>
      </c>
      <c r="AJ27" s="26">
        <v>586</v>
      </c>
      <c r="AK27" s="26">
        <v>775</v>
      </c>
      <c r="AL27" s="26">
        <v>3743</v>
      </c>
      <c r="AM27" s="26">
        <v>623</v>
      </c>
      <c r="AN27" s="26">
        <v>396</v>
      </c>
      <c r="AO27" s="26">
        <v>301</v>
      </c>
      <c r="AP27" s="26">
        <v>325</v>
      </c>
      <c r="AQ27" s="26">
        <v>960</v>
      </c>
      <c r="AR27" s="26">
        <f t="shared" si="6"/>
        <v>15978</v>
      </c>
      <c r="AS27" s="26">
        <v>242</v>
      </c>
      <c r="AT27" s="26">
        <v>204</v>
      </c>
      <c r="AU27" s="26">
        <v>117</v>
      </c>
      <c r="AV27" s="26">
        <v>848</v>
      </c>
      <c r="AW27" s="26">
        <v>264</v>
      </c>
      <c r="AX27" s="26">
        <v>653</v>
      </c>
      <c r="AY27" s="26">
        <v>1234</v>
      </c>
      <c r="AZ27" s="26">
        <v>11376</v>
      </c>
      <c r="BA27" s="26">
        <v>1040</v>
      </c>
      <c r="BB27" s="26">
        <f t="shared" si="7"/>
        <v>12588</v>
      </c>
      <c r="BC27" s="26">
        <v>961</v>
      </c>
      <c r="BD27" s="26">
        <v>1949</v>
      </c>
      <c r="BE27" s="26">
        <v>161</v>
      </c>
      <c r="BF27" s="26">
        <v>1835</v>
      </c>
      <c r="BG27" s="26">
        <v>1151</v>
      </c>
      <c r="BH27" s="26">
        <v>974</v>
      </c>
      <c r="BI27" s="26">
        <v>1557</v>
      </c>
      <c r="BJ27" s="26">
        <v>2541</v>
      </c>
      <c r="BK27" s="26">
        <v>1459</v>
      </c>
      <c r="BL27" s="26">
        <f t="shared" si="8"/>
        <v>5187</v>
      </c>
      <c r="BM27" s="26">
        <v>118</v>
      </c>
      <c r="BN27" s="26">
        <v>98</v>
      </c>
      <c r="BO27" s="26">
        <v>31</v>
      </c>
      <c r="BP27" s="26">
        <v>250</v>
      </c>
      <c r="BQ27" s="26">
        <v>52</v>
      </c>
      <c r="BR27" s="26">
        <v>1939</v>
      </c>
      <c r="BS27" s="26">
        <v>260</v>
      </c>
      <c r="BT27" s="26">
        <v>2439</v>
      </c>
      <c r="BU27" s="26">
        <f t="shared" si="9"/>
        <v>23879</v>
      </c>
      <c r="BV27" s="26">
        <v>1282</v>
      </c>
      <c r="BW27" s="26">
        <v>896</v>
      </c>
      <c r="BX27" s="26">
        <v>0</v>
      </c>
      <c r="BY27" s="26">
        <v>15075</v>
      </c>
      <c r="BZ27" s="26">
        <v>6626</v>
      </c>
      <c r="CA27" s="25">
        <f t="shared" si="10"/>
        <v>261698</v>
      </c>
    </row>
    <row r="28" spans="1:79" x14ac:dyDescent="0.2">
      <c r="A28" s="23" t="s">
        <v>184</v>
      </c>
      <c r="B28" s="26">
        <f t="shared" si="0"/>
        <v>25256</v>
      </c>
      <c r="C28" s="26">
        <v>1049</v>
      </c>
      <c r="D28" s="26">
        <v>7201</v>
      </c>
      <c r="E28" s="26">
        <v>2170</v>
      </c>
      <c r="F28" s="26">
        <v>953</v>
      </c>
      <c r="G28" s="26">
        <v>9037</v>
      </c>
      <c r="H28" s="26">
        <v>2082</v>
      </c>
      <c r="I28" s="26">
        <v>295</v>
      </c>
      <c r="J28" s="26">
        <v>253</v>
      </c>
      <c r="K28" s="26">
        <v>1302</v>
      </c>
      <c r="L28" s="26">
        <v>914</v>
      </c>
      <c r="M28" s="26">
        <f t="shared" si="1"/>
        <v>2153</v>
      </c>
      <c r="N28" s="26">
        <v>2070</v>
      </c>
      <c r="O28" s="26">
        <v>83</v>
      </c>
      <c r="P28" s="26">
        <f t="shared" si="2"/>
        <v>86231</v>
      </c>
      <c r="Q28" s="26">
        <v>818</v>
      </c>
      <c r="R28" s="26">
        <v>1797</v>
      </c>
      <c r="S28" s="26">
        <v>22</v>
      </c>
      <c r="T28" s="26">
        <v>888</v>
      </c>
      <c r="U28" s="26">
        <v>236</v>
      </c>
      <c r="V28" s="26">
        <v>5214</v>
      </c>
      <c r="W28" s="26">
        <v>428</v>
      </c>
      <c r="X28" s="26">
        <v>76571</v>
      </c>
      <c r="Y28" s="26">
        <v>257</v>
      </c>
      <c r="Z28" s="26">
        <f t="shared" si="3"/>
        <v>70344</v>
      </c>
      <c r="AA28" s="26">
        <v>41566</v>
      </c>
      <c r="AB28" s="26">
        <v>14286</v>
      </c>
      <c r="AC28" s="26">
        <v>14492</v>
      </c>
      <c r="AD28" s="26">
        <f t="shared" si="4"/>
        <v>508</v>
      </c>
      <c r="AE28" s="26">
        <v>339</v>
      </c>
      <c r="AF28" s="26">
        <v>159</v>
      </c>
      <c r="AG28" s="26">
        <v>10</v>
      </c>
      <c r="AH28" s="26">
        <f t="shared" si="5"/>
        <v>8423</v>
      </c>
      <c r="AI28" s="26">
        <v>223</v>
      </c>
      <c r="AJ28" s="26">
        <v>698</v>
      </c>
      <c r="AK28" s="26">
        <v>669</v>
      </c>
      <c r="AL28" s="26">
        <v>4321</v>
      </c>
      <c r="AM28" s="26">
        <v>625</v>
      </c>
      <c r="AN28" s="26">
        <v>309</v>
      </c>
      <c r="AO28" s="26">
        <v>329</v>
      </c>
      <c r="AP28" s="26">
        <v>313</v>
      </c>
      <c r="AQ28" s="26">
        <v>936</v>
      </c>
      <c r="AR28" s="26">
        <f t="shared" si="6"/>
        <v>13822</v>
      </c>
      <c r="AS28" s="26">
        <v>196</v>
      </c>
      <c r="AT28" s="26">
        <v>210</v>
      </c>
      <c r="AU28" s="26">
        <v>95</v>
      </c>
      <c r="AV28" s="26">
        <v>802</v>
      </c>
      <c r="AW28" s="26">
        <v>247</v>
      </c>
      <c r="AX28" s="26">
        <v>610</v>
      </c>
      <c r="AY28" s="26">
        <v>710</v>
      </c>
      <c r="AZ28" s="26">
        <v>9879</v>
      </c>
      <c r="BA28" s="26">
        <v>1073</v>
      </c>
      <c r="BB28" s="26">
        <f t="shared" si="7"/>
        <v>13305</v>
      </c>
      <c r="BC28" s="26">
        <v>843</v>
      </c>
      <c r="BD28" s="26">
        <v>2125</v>
      </c>
      <c r="BE28" s="26">
        <v>170</v>
      </c>
      <c r="BF28" s="26">
        <v>1890</v>
      </c>
      <c r="BG28" s="26">
        <v>1109</v>
      </c>
      <c r="BH28" s="26">
        <v>1008</v>
      </c>
      <c r="BI28" s="26">
        <v>1579</v>
      </c>
      <c r="BJ28" s="26">
        <v>3023</v>
      </c>
      <c r="BK28" s="26">
        <v>1558</v>
      </c>
      <c r="BL28" s="26">
        <f t="shared" si="8"/>
        <v>4919</v>
      </c>
      <c r="BM28" s="26">
        <v>135</v>
      </c>
      <c r="BN28" s="26">
        <v>83</v>
      </c>
      <c r="BO28" s="26">
        <v>36</v>
      </c>
      <c r="BP28" s="26">
        <v>256</v>
      </c>
      <c r="BQ28" s="26">
        <v>49</v>
      </c>
      <c r="BR28" s="26">
        <v>1810</v>
      </c>
      <c r="BS28" s="26">
        <v>238</v>
      </c>
      <c r="BT28" s="26">
        <v>2312</v>
      </c>
      <c r="BU28" s="26">
        <f t="shared" si="9"/>
        <v>22775</v>
      </c>
      <c r="BV28" s="26">
        <v>1034</v>
      </c>
      <c r="BW28" s="26">
        <v>732</v>
      </c>
      <c r="BX28" s="26">
        <v>0</v>
      </c>
      <c r="BY28" s="26">
        <v>15526</v>
      </c>
      <c r="BZ28" s="26">
        <v>5483</v>
      </c>
      <c r="CA28" s="25">
        <f t="shared" si="10"/>
        <v>247736</v>
      </c>
    </row>
    <row r="29" spans="1:79" x14ac:dyDescent="0.2">
      <c r="A29" s="23" t="s">
        <v>185</v>
      </c>
      <c r="B29" s="26">
        <f t="shared" si="0"/>
        <v>27115</v>
      </c>
      <c r="C29" s="26">
        <v>1036</v>
      </c>
      <c r="D29" s="26">
        <v>8651</v>
      </c>
      <c r="E29" s="26">
        <v>2305</v>
      </c>
      <c r="F29" s="26">
        <v>1024</v>
      </c>
      <c r="G29" s="26">
        <v>9079</v>
      </c>
      <c r="H29" s="26">
        <v>2220</v>
      </c>
      <c r="I29" s="26">
        <v>287</v>
      </c>
      <c r="J29" s="26">
        <v>256</v>
      </c>
      <c r="K29" s="26">
        <v>1164</v>
      </c>
      <c r="L29" s="26">
        <v>1093</v>
      </c>
      <c r="M29" s="26">
        <f t="shared" si="1"/>
        <v>2102</v>
      </c>
      <c r="N29" s="26">
        <v>2046</v>
      </c>
      <c r="O29" s="26">
        <v>56</v>
      </c>
      <c r="P29" s="26">
        <f t="shared" si="2"/>
        <v>101759</v>
      </c>
      <c r="Q29" s="26">
        <v>1030</v>
      </c>
      <c r="R29" s="26">
        <v>2543</v>
      </c>
      <c r="S29" s="26">
        <v>19</v>
      </c>
      <c r="T29" s="26">
        <v>973</v>
      </c>
      <c r="U29" s="26">
        <v>231</v>
      </c>
      <c r="V29" s="26">
        <v>5287</v>
      </c>
      <c r="W29" s="26">
        <v>324</v>
      </c>
      <c r="X29" s="26">
        <v>91067</v>
      </c>
      <c r="Y29" s="26">
        <v>285</v>
      </c>
      <c r="Z29" s="26">
        <f t="shared" si="3"/>
        <v>67513</v>
      </c>
      <c r="AA29" s="26">
        <v>40009</v>
      </c>
      <c r="AB29" s="26">
        <v>11783</v>
      </c>
      <c r="AC29" s="26">
        <v>15721</v>
      </c>
      <c r="AD29" s="26">
        <f t="shared" si="4"/>
        <v>644</v>
      </c>
      <c r="AE29" s="26">
        <v>405</v>
      </c>
      <c r="AF29" s="26">
        <v>217</v>
      </c>
      <c r="AG29" s="26">
        <v>22</v>
      </c>
      <c r="AH29" s="26">
        <f t="shared" si="5"/>
        <v>7788</v>
      </c>
      <c r="AI29" s="26">
        <v>168</v>
      </c>
      <c r="AJ29" s="26">
        <v>837</v>
      </c>
      <c r="AK29" s="26">
        <v>688</v>
      </c>
      <c r="AL29" s="26">
        <v>3563</v>
      </c>
      <c r="AM29" s="26">
        <v>689</v>
      </c>
      <c r="AN29" s="26">
        <v>207</v>
      </c>
      <c r="AO29" s="26">
        <v>292</v>
      </c>
      <c r="AP29" s="26">
        <v>327</v>
      </c>
      <c r="AQ29" s="26">
        <v>1017</v>
      </c>
      <c r="AR29" s="26">
        <f t="shared" si="6"/>
        <v>14472</v>
      </c>
      <c r="AS29" s="26">
        <v>217</v>
      </c>
      <c r="AT29" s="26">
        <v>200</v>
      </c>
      <c r="AU29" s="26">
        <v>75</v>
      </c>
      <c r="AV29" s="26">
        <v>935</v>
      </c>
      <c r="AW29" s="26">
        <v>233</v>
      </c>
      <c r="AX29" s="26">
        <v>825</v>
      </c>
      <c r="AY29" s="26">
        <v>692</v>
      </c>
      <c r="AZ29" s="26">
        <v>10227</v>
      </c>
      <c r="BA29" s="26">
        <v>1068</v>
      </c>
      <c r="BB29" s="26">
        <f t="shared" si="7"/>
        <v>13620</v>
      </c>
      <c r="BC29" s="26">
        <v>899</v>
      </c>
      <c r="BD29" s="26">
        <v>1980</v>
      </c>
      <c r="BE29" s="26">
        <v>163</v>
      </c>
      <c r="BF29" s="26">
        <v>1903</v>
      </c>
      <c r="BG29" s="26">
        <v>1267</v>
      </c>
      <c r="BH29" s="26">
        <v>1135</v>
      </c>
      <c r="BI29" s="26">
        <v>1482</v>
      </c>
      <c r="BJ29" s="26">
        <v>3067</v>
      </c>
      <c r="BK29" s="26">
        <v>1724</v>
      </c>
      <c r="BL29" s="26">
        <f t="shared" si="8"/>
        <v>5037</v>
      </c>
      <c r="BM29" s="26">
        <v>167</v>
      </c>
      <c r="BN29" s="26">
        <v>86</v>
      </c>
      <c r="BO29" s="26">
        <v>39</v>
      </c>
      <c r="BP29" s="26">
        <v>238</v>
      </c>
      <c r="BQ29" s="26">
        <v>57</v>
      </c>
      <c r="BR29" s="26">
        <v>1873</v>
      </c>
      <c r="BS29" s="26">
        <v>246</v>
      </c>
      <c r="BT29" s="26">
        <v>2331</v>
      </c>
      <c r="BU29" s="26">
        <f t="shared" si="9"/>
        <v>21907</v>
      </c>
      <c r="BV29" s="26">
        <v>1145</v>
      </c>
      <c r="BW29" s="26">
        <v>1042</v>
      </c>
      <c r="BX29" s="26">
        <v>0</v>
      </c>
      <c r="BY29" s="26">
        <v>13898</v>
      </c>
      <c r="BZ29" s="26">
        <v>5822</v>
      </c>
      <c r="CA29" s="25">
        <f t="shared" si="10"/>
        <v>261957</v>
      </c>
    </row>
    <row r="30" spans="1:79" x14ac:dyDescent="0.2">
      <c r="A30" s="23" t="s">
        <v>186</v>
      </c>
      <c r="B30" s="26">
        <f t="shared" si="0"/>
        <v>55796</v>
      </c>
      <c r="C30" s="26">
        <v>2560</v>
      </c>
      <c r="D30" s="26">
        <v>19630</v>
      </c>
      <c r="E30" s="26">
        <v>4617</v>
      </c>
      <c r="F30" s="26">
        <v>2101</v>
      </c>
      <c r="G30" s="26">
        <v>17058</v>
      </c>
      <c r="H30" s="26">
        <v>4411</v>
      </c>
      <c r="I30" s="26">
        <v>521</v>
      </c>
      <c r="J30" s="26">
        <v>530</v>
      </c>
      <c r="K30" s="26">
        <v>2239</v>
      </c>
      <c r="L30" s="26">
        <v>2129</v>
      </c>
      <c r="M30" s="26">
        <f t="shared" si="1"/>
        <v>4113</v>
      </c>
      <c r="N30" s="26">
        <v>4001</v>
      </c>
      <c r="O30" s="26">
        <v>112</v>
      </c>
      <c r="P30" s="26">
        <f t="shared" si="2"/>
        <v>190577</v>
      </c>
      <c r="Q30" s="26">
        <v>1987</v>
      </c>
      <c r="R30" s="26">
        <v>3827</v>
      </c>
      <c r="S30" s="26">
        <v>32</v>
      </c>
      <c r="T30" s="26">
        <v>2141</v>
      </c>
      <c r="U30" s="26">
        <v>444</v>
      </c>
      <c r="V30" s="26">
        <v>9595</v>
      </c>
      <c r="W30" s="26">
        <v>733</v>
      </c>
      <c r="X30" s="26">
        <v>171225</v>
      </c>
      <c r="Y30" s="26">
        <v>593</v>
      </c>
      <c r="Z30" s="26">
        <f t="shared" si="3"/>
        <v>131867</v>
      </c>
      <c r="AA30" s="26">
        <v>74730</v>
      </c>
      <c r="AB30" s="26">
        <v>24111</v>
      </c>
      <c r="AC30" s="26">
        <v>33026</v>
      </c>
      <c r="AD30" s="26">
        <f t="shared" si="4"/>
        <v>1256</v>
      </c>
      <c r="AE30" s="26">
        <v>803</v>
      </c>
      <c r="AF30" s="26">
        <v>412</v>
      </c>
      <c r="AG30" s="26">
        <v>41</v>
      </c>
      <c r="AH30" s="26">
        <f t="shared" si="5"/>
        <v>14676</v>
      </c>
      <c r="AI30" s="26">
        <v>326</v>
      </c>
      <c r="AJ30" s="26">
        <v>1567</v>
      </c>
      <c r="AK30" s="26">
        <v>1415</v>
      </c>
      <c r="AL30" s="26">
        <v>6345</v>
      </c>
      <c r="AM30" s="26">
        <v>1362</v>
      </c>
      <c r="AN30" s="26">
        <v>447</v>
      </c>
      <c r="AO30" s="26">
        <v>604</v>
      </c>
      <c r="AP30" s="26">
        <v>650</v>
      </c>
      <c r="AQ30" s="26">
        <v>1960</v>
      </c>
      <c r="AR30" s="26">
        <f t="shared" si="6"/>
        <v>28681</v>
      </c>
      <c r="AS30" s="26">
        <v>445</v>
      </c>
      <c r="AT30" s="26">
        <v>397</v>
      </c>
      <c r="AU30" s="26">
        <v>170</v>
      </c>
      <c r="AV30" s="26">
        <v>1839</v>
      </c>
      <c r="AW30" s="26">
        <v>456</v>
      </c>
      <c r="AX30" s="26">
        <v>1667</v>
      </c>
      <c r="AY30" s="26">
        <v>1323</v>
      </c>
      <c r="AZ30" s="26">
        <v>20306</v>
      </c>
      <c r="BA30" s="26">
        <v>2078</v>
      </c>
      <c r="BB30" s="26">
        <f t="shared" si="7"/>
        <v>27471</v>
      </c>
      <c r="BC30" s="26">
        <v>1767</v>
      </c>
      <c r="BD30" s="26">
        <v>3849</v>
      </c>
      <c r="BE30" s="26">
        <v>345</v>
      </c>
      <c r="BF30" s="26">
        <v>3781</v>
      </c>
      <c r="BG30" s="26">
        <v>2670</v>
      </c>
      <c r="BH30" s="26">
        <v>2393</v>
      </c>
      <c r="BI30" s="26">
        <v>2941</v>
      </c>
      <c r="BJ30" s="26">
        <v>5905</v>
      </c>
      <c r="BK30" s="26">
        <v>3820</v>
      </c>
      <c r="BL30" s="26">
        <f t="shared" si="8"/>
        <v>10125</v>
      </c>
      <c r="BM30" s="26">
        <v>308</v>
      </c>
      <c r="BN30" s="26">
        <v>180</v>
      </c>
      <c r="BO30" s="26">
        <v>80</v>
      </c>
      <c r="BP30" s="26">
        <v>470</v>
      </c>
      <c r="BQ30" s="26">
        <v>122</v>
      </c>
      <c r="BR30" s="26">
        <v>3878</v>
      </c>
      <c r="BS30" s="26">
        <v>515</v>
      </c>
      <c r="BT30" s="26">
        <v>4572</v>
      </c>
      <c r="BU30" s="26">
        <f t="shared" si="9"/>
        <v>41343</v>
      </c>
      <c r="BV30" s="26">
        <v>2320</v>
      </c>
      <c r="BW30" s="26">
        <v>1692</v>
      </c>
      <c r="BX30" s="26">
        <v>1</v>
      </c>
      <c r="BY30" s="26">
        <v>26031</v>
      </c>
      <c r="BZ30" s="26">
        <v>11299</v>
      </c>
      <c r="CA30" s="25">
        <f t="shared" si="10"/>
        <v>505905</v>
      </c>
    </row>
    <row r="31" spans="1:79" x14ac:dyDescent="0.2">
      <c r="A31" s="23" t="s">
        <v>187</v>
      </c>
      <c r="B31" s="26">
        <f t="shared" si="0"/>
        <v>35648</v>
      </c>
      <c r="C31" s="26">
        <v>1897</v>
      </c>
      <c r="D31" s="26">
        <v>13138</v>
      </c>
      <c r="E31" s="26">
        <v>2388</v>
      </c>
      <c r="F31" s="26">
        <v>1396</v>
      </c>
      <c r="G31" s="26">
        <v>9339</v>
      </c>
      <c r="H31" s="26">
        <v>3894</v>
      </c>
      <c r="I31" s="26">
        <v>281</v>
      </c>
      <c r="J31" s="26">
        <v>328</v>
      </c>
      <c r="K31" s="26">
        <v>1208</v>
      </c>
      <c r="L31" s="26">
        <v>1779</v>
      </c>
      <c r="M31" s="26">
        <f t="shared" si="1"/>
        <v>2521</v>
      </c>
      <c r="N31" s="26">
        <v>2455</v>
      </c>
      <c r="O31" s="26">
        <v>66</v>
      </c>
      <c r="P31" s="26">
        <f t="shared" si="2"/>
        <v>81543</v>
      </c>
      <c r="Q31" s="26">
        <v>1023</v>
      </c>
      <c r="R31" s="26">
        <v>1606</v>
      </c>
      <c r="S31" s="26">
        <v>11</v>
      </c>
      <c r="T31" s="26">
        <v>1553</v>
      </c>
      <c r="U31" s="26">
        <v>254</v>
      </c>
      <c r="V31" s="26">
        <v>4071</v>
      </c>
      <c r="W31" s="26">
        <v>594</v>
      </c>
      <c r="X31" s="26">
        <v>71950</v>
      </c>
      <c r="Y31" s="26">
        <v>481</v>
      </c>
      <c r="Z31" s="26">
        <f t="shared" si="3"/>
        <v>62249</v>
      </c>
      <c r="AA31" s="26">
        <v>37110</v>
      </c>
      <c r="AB31" s="26">
        <v>8085</v>
      </c>
      <c r="AC31" s="26">
        <v>17054</v>
      </c>
      <c r="AD31" s="26">
        <f t="shared" si="4"/>
        <v>654</v>
      </c>
      <c r="AE31" s="26">
        <v>393</v>
      </c>
      <c r="AF31" s="26">
        <v>236</v>
      </c>
      <c r="AG31" s="26">
        <v>25</v>
      </c>
      <c r="AH31" s="26">
        <f t="shared" si="5"/>
        <v>7332</v>
      </c>
      <c r="AI31" s="26">
        <v>207</v>
      </c>
      <c r="AJ31" s="26">
        <v>832</v>
      </c>
      <c r="AK31" s="26">
        <v>845</v>
      </c>
      <c r="AL31" s="26">
        <v>2473</v>
      </c>
      <c r="AM31" s="26">
        <v>823</v>
      </c>
      <c r="AN31" s="26">
        <v>363</v>
      </c>
      <c r="AO31" s="26">
        <v>364</v>
      </c>
      <c r="AP31" s="26">
        <v>376</v>
      </c>
      <c r="AQ31" s="26">
        <v>1049</v>
      </c>
      <c r="AR31" s="26">
        <f t="shared" si="6"/>
        <v>14716</v>
      </c>
      <c r="AS31" s="26">
        <v>252</v>
      </c>
      <c r="AT31" s="26">
        <v>242</v>
      </c>
      <c r="AU31" s="26">
        <v>103</v>
      </c>
      <c r="AV31" s="26">
        <v>1003</v>
      </c>
      <c r="AW31" s="26">
        <v>282</v>
      </c>
      <c r="AX31" s="26">
        <v>1080</v>
      </c>
      <c r="AY31" s="26">
        <v>680</v>
      </c>
      <c r="AZ31" s="26">
        <v>10002</v>
      </c>
      <c r="BA31" s="26">
        <v>1072</v>
      </c>
      <c r="BB31" s="26">
        <f t="shared" si="7"/>
        <v>16035</v>
      </c>
      <c r="BC31" s="26">
        <v>998</v>
      </c>
      <c r="BD31" s="26">
        <v>1938</v>
      </c>
      <c r="BE31" s="26">
        <v>160</v>
      </c>
      <c r="BF31" s="26">
        <v>2163</v>
      </c>
      <c r="BG31" s="26">
        <v>1756</v>
      </c>
      <c r="BH31" s="26">
        <v>1704</v>
      </c>
      <c r="BI31" s="26">
        <v>1646</v>
      </c>
      <c r="BJ31" s="26">
        <v>3339</v>
      </c>
      <c r="BK31" s="26">
        <v>2331</v>
      </c>
      <c r="BL31" s="26">
        <f t="shared" si="8"/>
        <v>6301</v>
      </c>
      <c r="BM31" s="26">
        <v>184</v>
      </c>
      <c r="BN31" s="26">
        <v>128</v>
      </c>
      <c r="BO31" s="26">
        <v>45</v>
      </c>
      <c r="BP31" s="26">
        <v>303</v>
      </c>
      <c r="BQ31" s="26">
        <v>82</v>
      </c>
      <c r="BR31" s="26">
        <v>2433</v>
      </c>
      <c r="BS31" s="26">
        <v>390</v>
      </c>
      <c r="BT31" s="26">
        <v>2736</v>
      </c>
      <c r="BU31" s="26">
        <f t="shared" si="9"/>
        <v>22612</v>
      </c>
      <c r="BV31" s="26">
        <v>1302</v>
      </c>
      <c r="BW31" s="26">
        <v>838</v>
      </c>
      <c r="BX31" s="26">
        <v>5</v>
      </c>
      <c r="BY31" s="26">
        <v>14504</v>
      </c>
      <c r="BZ31" s="26">
        <v>5963</v>
      </c>
      <c r="CA31" s="25">
        <f t="shared" si="10"/>
        <v>249611</v>
      </c>
    </row>
    <row r="32" spans="1:79" s="7" customFormat="1" x14ac:dyDescent="0.2">
      <c r="A32" s="13" t="s">
        <v>188</v>
      </c>
      <c r="B32" s="26">
        <f t="shared" si="0"/>
        <v>32616</v>
      </c>
      <c r="C32" s="27">
        <v>1874</v>
      </c>
      <c r="D32" s="27">
        <v>11088</v>
      </c>
      <c r="E32" s="27">
        <v>2208</v>
      </c>
      <c r="F32" s="27">
        <v>1379</v>
      </c>
      <c r="G32" s="27">
        <v>7580</v>
      </c>
      <c r="H32" s="27">
        <v>4153</v>
      </c>
      <c r="I32" s="27">
        <v>319</v>
      </c>
      <c r="J32" s="27">
        <v>363</v>
      </c>
      <c r="K32" s="27">
        <v>1174</v>
      </c>
      <c r="L32" s="27">
        <v>2478</v>
      </c>
      <c r="M32" s="26">
        <f t="shared" si="1"/>
        <v>2678</v>
      </c>
      <c r="N32" s="27">
        <v>2610</v>
      </c>
      <c r="O32" s="27">
        <v>68</v>
      </c>
      <c r="P32" s="26">
        <f t="shared" si="2"/>
        <v>83617</v>
      </c>
      <c r="Q32" s="27">
        <v>827</v>
      </c>
      <c r="R32" s="27">
        <v>1415</v>
      </c>
      <c r="S32" s="27">
        <v>7</v>
      </c>
      <c r="T32" s="27">
        <v>1769</v>
      </c>
      <c r="U32" s="27">
        <v>242</v>
      </c>
      <c r="V32" s="27">
        <v>4722</v>
      </c>
      <c r="W32" s="27">
        <v>665</v>
      </c>
      <c r="X32" s="27">
        <v>73494</v>
      </c>
      <c r="Y32" s="27">
        <v>476</v>
      </c>
      <c r="Z32" s="26">
        <f t="shared" si="3"/>
        <v>67699</v>
      </c>
      <c r="AA32" s="27">
        <v>42273</v>
      </c>
      <c r="AB32" s="27">
        <v>6946</v>
      </c>
      <c r="AC32" s="27">
        <v>18480</v>
      </c>
      <c r="AD32" s="26">
        <f t="shared" si="4"/>
        <v>676</v>
      </c>
      <c r="AE32" s="27">
        <v>422</v>
      </c>
      <c r="AF32" s="27">
        <v>217</v>
      </c>
      <c r="AG32" s="27">
        <v>37</v>
      </c>
      <c r="AH32" s="26">
        <f t="shared" si="5"/>
        <v>8369</v>
      </c>
      <c r="AI32" s="27">
        <v>227</v>
      </c>
      <c r="AJ32" s="27">
        <v>657</v>
      </c>
      <c r="AK32" s="27">
        <v>847</v>
      </c>
      <c r="AL32" s="27">
        <v>3486</v>
      </c>
      <c r="AM32" s="27">
        <v>985</v>
      </c>
      <c r="AN32" s="27">
        <v>369</v>
      </c>
      <c r="AO32" s="27">
        <v>315</v>
      </c>
      <c r="AP32" s="27">
        <v>418</v>
      </c>
      <c r="AQ32" s="27">
        <v>1065</v>
      </c>
      <c r="AR32" s="26">
        <f t="shared" si="6"/>
        <v>13404</v>
      </c>
      <c r="AS32" s="27">
        <v>184</v>
      </c>
      <c r="AT32" s="27">
        <v>246</v>
      </c>
      <c r="AU32" s="27">
        <v>111</v>
      </c>
      <c r="AV32" s="27">
        <v>984</v>
      </c>
      <c r="AW32" s="27">
        <v>268</v>
      </c>
      <c r="AX32" s="27">
        <v>1060</v>
      </c>
      <c r="AY32" s="27">
        <v>602</v>
      </c>
      <c r="AZ32" s="27">
        <v>8842</v>
      </c>
      <c r="BA32" s="27">
        <v>1107</v>
      </c>
      <c r="BB32" s="26">
        <f t="shared" si="7"/>
        <v>15389</v>
      </c>
      <c r="BC32" s="27">
        <v>872</v>
      </c>
      <c r="BD32" s="27">
        <v>1872</v>
      </c>
      <c r="BE32" s="27">
        <v>161</v>
      </c>
      <c r="BF32" s="27">
        <v>2269</v>
      </c>
      <c r="BG32" s="27">
        <v>1542</v>
      </c>
      <c r="BH32" s="27">
        <v>1752</v>
      </c>
      <c r="BI32" s="27">
        <v>1691</v>
      </c>
      <c r="BJ32" s="27">
        <v>2940</v>
      </c>
      <c r="BK32" s="27">
        <v>2290</v>
      </c>
      <c r="BL32" s="26">
        <f t="shared" si="8"/>
        <v>6556</v>
      </c>
      <c r="BM32" s="27">
        <v>136</v>
      </c>
      <c r="BN32" s="27">
        <v>133</v>
      </c>
      <c r="BO32" s="27">
        <v>64</v>
      </c>
      <c r="BP32" s="27">
        <v>328</v>
      </c>
      <c r="BQ32" s="27">
        <v>92</v>
      </c>
      <c r="BR32" s="27">
        <v>2532</v>
      </c>
      <c r="BS32" s="27">
        <v>409</v>
      </c>
      <c r="BT32" s="27">
        <v>2862</v>
      </c>
      <c r="BU32" s="26">
        <f t="shared" si="9"/>
        <v>27453</v>
      </c>
      <c r="BV32" s="27">
        <v>1563</v>
      </c>
      <c r="BW32" s="27">
        <v>989</v>
      </c>
      <c r="BX32" s="27">
        <v>1</v>
      </c>
      <c r="BY32" s="27">
        <v>18857</v>
      </c>
      <c r="BZ32" s="27">
        <v>6043</v>
      </c>
      <c r="CA32" s="25">
        <f t="shared" si="10"/>
        <v>258457</v>
      </c>
    </row>
    <row r="33" spans="1:79" s="7" customFormat="1" x14ac:dyDescent="0.2">
      <c r="A33" s="13" t="s">
        <v>189</v>
      </c>
      <c r="B33" s="26">
        <f t="shared" si="0"/>
        <v>36596</v>
      </c>
      <c r="C33" s="27">
        <v>1618</v>
      </c>
      <c r="D33" s="27">
        <v>11834</v>
      </c>
      <c r="E33" s="27">
        <v>2345</v>
      </c>
      <c r="F33" s="27">
        <v>1424</v>
      </c>
      <c r="G33" s="27">
        <v>9336</v>
      </c>
      <c r="H33" s="27">
        <v>5099</v>
      </c>
      <c r="I33" s="27">
        <v>330</v>
      </c>
      <c r="J33" s="27">
        <v>369</v>
      </c>
      <c r="K33" s="27">
        <v>1230</v>
      </c>
      <c r="L33" s="27">
        <v>3011</v>
      </c>
      <c r="M33" s="26">
        <f t="shared" si="1"/>
        <v>3029</v>
      </c>
      <c r="N33" s="27">
        <v>2962</v>
      </c>
      <c r="O33" s="27">
        <v>67</v>
      </c>
      <c r="P33" s="26">
        <f t="shared" si="2"/>
        <v>99472</v>
      </c>
      <c r="Q33" s="27">
        <v>808</v>
      </c>
      <c r="R33" s="27">
        <v>1906</v>
      </c>
      <c r="S33" s="27">
        <v>0</v>
      </c>
      <c r="T33" s="27">
        <v>1975</v>
      </c>
      <c r="U33" s="27">
        <v>277</v>
      </c>
      <c r="V33" s="27">
        <v>5852</v>
      </c>
      <c r="W33" s="27">
        <v>1575</v>
      </c>
      <c r="X33" s="27">
        <v>86583</v>
      </c>
      <c r="Y33" s="27">
        <v>496</v>
      </c>
      <c r="Z33" s="26">
        <f t="shared" si="3"/>
        <v>91150</v>
      </c>
      <c r="AA33" s="27">
        <v>57133</v>
      </c>
      <c r="AB33" s="27">
        <v>7662</v>
      </c>
      <c r="AC33" s="27">
        <v>26355</v>
      </c>
      <c r="AD33" s="26">
        <f t="shared" si="4"/>
        <v>680</v>
      </c>
      <c r="AE33" s="27">
        <v>390</v>
      </c>
      <c r="AF33" s="27">
        <v>241</v>
      </c>
      <c r="AG33" s="27">
        <v>49</v>
      </c>
      <c r="AH33" s="26">
        <f t="shared" si="5"/>
        <v>8637</v>
      </c>
      <c r="AI33" s="27">
        <v>199</v>
      </c>
      <c r="AJ33" s="27">
        <v>702</v>
      </c>
      <c r="AK33" s="27">
        <v>959</v>
      </c>
      <c r="AL33" s="27">
        <v>3478</v>
      </c>
      <c r="AM33" s="27">
        <v>1180</v>
      </c>
      <c r="AN33" s="27">
        <v>265</v>
      </c>
      <c r="AO33" s="27">
        <v>339</v>
      </c>
      <c r="AP33" s="27">
        <v>443</v>
      </c>
      <c r="AQ33" s="27">
        <v>1072</v>
      </c>
      <c r="AR33" s="26">
        <f t="shared" si="6"/>
        <v>14752</v>
      </c>
      <c r="AS33" s="27">
        <v>166</v>
      </c>
      <c r="AT33" s="27">
        <v>294</v>
      </c>
      <c r="AU33" s="27">
        <v>115</v>
      </c>
      <c r="AV33" s="27">
        <v>1013</v>
      </c>
      <c r="AW33" s="27">
        <v>274</v>
      </c>
      <c r="AX33" s="27">
        <v>902</v>
      </c>
      <c r="AY33" s="27">
        <v>917</v>
      </c>
      <c r="AZ33" s="27">
        <v>9957</v>
      </c>
      <c r="BA33" s="27">
        <v>1114</v>
      </c>
      <c r="BB33" s="26">
        <f t="shared" si="7"/>
        <v>14639</v>
      </c>
      <c r="BC33" s="27">
        <v>742</v>
      </c>
      <c r="BD33" s="27">
        <v>1886</v>
      </c>
      <c r="BE33" s="27">
        <v>188</v>
      </c>
      <c r="BF33" s="27">
        <v>2191</v>
      </c>
      <c r="BG33" s="27">
        <v>1226</v>
      </c>
      <c r="BH33" s="27">
        <v>2012</v>
      </c>
      <c r="BI33" s="27">
        <v>1847</v>
      </c>
      <c r="BJ33" s="27">
        <v>2264</v>
      </c>
      <c r="BK33" s="27">
        <v>2283</v>
      </c>
      <c r="BL33" s="26">
        <f t="shared" si="8"/>
        <v>6861</v>
      </c>
      <c r="BM33" s="27">
        <v>144</v>
      </c>
      <c r="BN33" s="27">
        <v>141</v>
      </c>
      <c r="BO33" s="27">
        <v>70</v>
      </c>
      <c r="BP33" s="27">
        <v>328</v>
      </c>
      <c r="BQ33" s="27">
        <v>115</v>
      </c>
      <c r="BR33" s="27">
        <v>2619</v>
      </c>
      <c r="BS33" s="27">
        <v>427</v>
      </c>
      <c r="BT33" s="27">
        <v>3017</v>
      </c>
      <c r="BU33" s="26">
        <f t="shared" si="9"/>
        <v>25521</v>
      </c>
      <c r="BV33" s="27">
        <v>1474</v>
      </c>
      <c r="BW33" s="27">
        <v>677</v>
      </c>
      <c r="BX33" s="27">
        <v>1</v>
      </c>
      <c r="BY33" s="27">
        <v>17620</v>
      </c>
      <c r="BZ33" s="27">
        <v>5749</v>
      </c>
      <c r="CA33" s="25">
        <f t="shared" si="10"/>
        <v>301337</v>
      </c>
    </row>
    <row r="34" spans="1:79" s="7" customFormat="1" x14ac:dyDescent="0.2">
      <c r="A34" s="13" t="s">
        <v>190</v>
      </c>
      <c r="B34" s="26">
        <f t="shared" si="0"/>
        <v>35246</v>
      </c>
      <c r="C34" s="27">
        <v>1825</v>
      </c>
      <c r="D34" s="27">
        <v>13606</v>
      </c>
      <c r="E34" s="27">
        <v>2481</v>
      </c>
      <c r="F34" s="27">
        <v>1469</v>
      </c>
      <c r="G34" s="27">
        <v>7326</v>
      </c>
      <c r="H34" s="27">
        <v>3567</v>
      </c>
      <c r="I34" s="27">
        <v>300</v>
      </c>
      <c r="J34" s="27">
        <v>393</v>
      </c>
      <c r="K34" s="27">
        <v>1333</v>
      </c>
      <c r="L34" s="27">
        <v>2946</v>
      </c>
      <c r="M34" s="26">
        <f t="shared" si="1"/>
        <v>3377</v>
      </c>
      <c r="N34" s="27">
        <v>3318</v>
      </c>
      <c r="O34" s="27">
        <v>59</v>
      </c>
      <c r="P34" s="26">
        <f t="shared" si="2"/>
        <v>106763</v>
      </c>
      <c r="Q34" s="27">
        <v>732</v>
      </c>
      <c r="R34" s="27">
        <v>1398</v>
      </c>
      <c r="S34" s="27">
        <v>15</v>
      </c>
      <c r="T34" s="27">
        <v>2218</v>
      </c>
      <c r="U34" s="27">
        <v>238</v>
      </c>
      <c r="V34" s="27">
        <v>6474</v>
      </c>
      <c r="W34" s="27">
        <v>2110</v>
      </c>
      <c r="X34" s="27">
        <v>92994</v>
      </c>
      <c r="Y34" s="27">
        <v>584</v>
      </c>
      <c r="Z34" s="26">
        <f t="shared" si="3"/>
        <v>122278</v>
      </c>
      <c r="AA34" s="27">
        <v>66855</v>
      </c>
      <c r="AB34" s="27">
        <v>11192</v>
      </c>
      <c r="AC34" s="27">
        <v>44231</v>
      </c>
      <c r="AD34" s="26">
        <f t="shared" si="4"/>
        <v>663</v>
      </c>
      <c r="AE34" s="27">
        <v>368</v>
      </c>
      <c r="AF34" s="27">
        <v>240</v>
      </c>
      <c r="AG34" s="27">
        <v>55</v>
      </c>
      <c r="AH34" s="26">
        <f t="shared" si="5"/>
        <v>10508</v>
      </c>
      <c r="AI34" s="27">
        <v>201</v>
      </c>
      <c r="AJ34" s="27">
        <v>937</v>
      </c>
      <c r="AK34" s="27">
        <v>1029</v>
      </c>
      <c r="AL34" s="27">
        <v>4749</v>
      </c>
      <c r="AM34" s="27">
        <v>1346</v>
      </c>
      <c r="AN34" s="27">
        <v>320</v>
      </c>
      <c r="AO34" s="27">
        <v>298</v>
      </c>
      <c r="AP34" s="27">
        <v>443</v>
      </c>
      <c r="AQ34" s="27">
        <v>1185</v>
      </c>
      <c r="AR34" s="26">
        <f t="shared" si="6"/>
        <v>17036</v>
      </c>
      <c r="AS34" s="27">
        <v>166</v>
      </c>
      <c r="AT34" s="27">
        <v>307</v>
      </c>
      <c r="AU34" s="27">
        <v>97</v>
      </c>
      <c r="AV34" s="27">
        <v>1145</v>
      </c>
      <c r="AW34" s="27">
        <v>273</v>
      </c>
      <c r="AX34" s="27">
        <v>927</v>
      </c>
      <c r="AY34" s="27">
        <v>1030</v>
      </c>
      <c r="AZ34" s="27">
        <v>11825</v>
      </c>
      <c r="BA34" s="27">
        <v>1266</v>
      </c>
      <c r="BB34" s="26">
        <f t="shared" si="7"/>
        <v>15350</v>
      </c>
      <c r="BC34" s="27">
        <v>939</v>
      </c>
      <c r="BD34" s="27">
        <v>1832</v>
      </c>
      <c r="BE34" s="27">
        <v>275</v>
      </c>
      <c r="BF34" s="27">
        <v>2296</v>
      </c>
      <c r="BG34" s="27">
        <v>1284</v>
      </c>
      <c r="BH34" s="27">
        <v>2008</v>
      </c>
      <c r="BI34" s="27">
        <v>2078</v>
      </c>
      <c r="BJ34" s="27">
        <v>1693</v>
      </c>
      <c r="BK34" s="27">
        <v>2945</v>
      </c>
      <c r="BL34" s="26">
        <f t="shared" si="8"/>
        <v>7290</v>
      </c>
      <c r="BM34" s="27">
        <v>162</v>
      </c>
      <c r="BN34" s="27">
        <v>152</v>
      </c>
      <c r="BO34" s="27">
        <v>80</v>
      </c>
      <c r="BP34" s="27">
        <v>336</v>
      </c>
      <c r="BQ34" s="27">
        <v>124</v>
      </c>
      <c r="BR34" s="27">
        <v>2765</v>
      </c>
      <c r="BS34" s="27">
        <v>440</v>
      </c>
      <c r="BT34" s="27">
        <v>3231</v>
      </c>
      <c r="BU34" s="26">
        <f t="shared" si="9"/>
        <v>25998</v>
      </c>
      <c r="BV34" s="27">
        <v>1370</v>
      </c>
      <c r="BW34" s="27">
        <v>814</v>
      </c>
      <c r="BX34" s="27">
        <v>0</v>
      </c>
      <c r="BY34" s="27">
        <v>19136</v>
      </c>
      <c r="BZ34" s="27">
        <v>4678</v>
      </c>
      <c r="CA34" s="25">
        <f t="shared" si="10"/>
        <v>344509</v>
      </c>
    </row>
    <row r="35" spans="1:79" s="7" customFormat="1" x14ac:dyDescent="0.2">
      <c r="A35" s="23" t="s">
        <v>191</v>
      </c>
      <c r="B35" s="26">
        <f t="shared" si="0"/>
        <v>37652</v>
      </c>
      <c r="C35" s="26">
        <v>2126</v>
      </c>
      <c r="D35" s="26">
        <v>16462</v>
      </c>
      <c r="E35" s="26">
        <v>2488</v>
      </c>
      <c r="F35" s="26">
        <v>1529</v>
      </c>
      <c r="G35" s="26">
        <v>5891</v>
      </c>
      <c r="H35" s="26">
        <v>4112</v>
      </c>
      <c r="I35" s="26">
        <v>268</v>
      </c>
      <c r="J35" s="26">
        <v>425</v>
      </c>
      <c r="K35" s="26">
        <v>1374</v>
      </c>
      <c r="L35" s="26">
        <v>2977</v>
      </c>
      <c r="M35" s="26">
        <f t="shared" si="1"/>
        <v>3582</v>
      </c>
      <c r="N35" s="26">
        <v>3523</v>
      </c>
      <c r="O35" s="26">
        <v>59</v>
      </c>
      <c r="P35" s="26">
        <f t="shared" si="2"/>
        <v>136414</v>
      </c>
      <c r="Q35" s="26">
        <v>579</v>
      </c>
      <c r="R35" s="26">
        <v>1051</v>
      </c>
      <c r="S35" s="26">
        <v>20</v>
      </c>
      <c r="T35" s="26">
        <v>2225</v>
      </c>
      <c r="U35" s="26">
        <v>183</v>
      </c>
      <c r="V35" s="26">
        <v>4844</v>
      </c>
      <c r="W35" s="26">
        <v>1717</v>
      </c>
      <c r="X35" s="26">
        <v>125211</v>
      </c>
      <c r="Y35" s="26">
        <v>584</v>
      </c>
      <c r="Z35" s="26">
        <f t="shared" si="3"/>
        <v>126242</v>
      </c>
      <c r="AA35" s="26">
        <v>63941</v>
      </c>
      <c r="AB35" s="26">
        <v>12177</v>
      </c>
      <c r="AC35" s="26">
        <v>50124</v>
      </c>
      <c r="AD35" s="26">
        <f t="shared" si="4"/>
        <v>649</v>
      </c>
      <c r="AE35" s="26">
        <v>359</v>
      </c>
      <c r="AF35" s="26">
        <v>243</v>
      </c>
      <c r="AG35" s="26">
        <v>47</v>
      </c>
      <c r="AH35" s="26">
        <f t="shared" si="5"/>
        <v>11967</v>
      </c>
      <c r="AI35" s="26">
        <v>212</v>
      </c>
      <c r="AJ35" s="26">
        <v>754</v>
      </c>
      <c r="AK35" s="26">
        <v>1008</v>
      </c>
      <c r="AL35" s="26">
        <v>6249</v>
      </c>
      <c r="AM35" s="26">
        <v>1532</v>
      </c>
      <c r="AN35" s="26">
        <v>262</v>
      </c>
      <c r="AO35" s="26">
        <v>328</v>
      </c>
      <c r="AP35" s="26">
        <v>397</v>
      </c>
      <c r="AQ35" s="26">
        <v>1225</v>
      </c>
      <c r="AR35" s="26">
        <f t="shared" si="6"/>
        <v>17566</v>
      </c>
      <c r="AS35" s="26">
        <v>141</v>
      </c>
      <c r="AT35" s="26">
        <v>325</v>
      </c>
      <c r="AU35" s="26">
        <v>108</v>
      </c>
      <c r="AV35" s="26">
        <v>1094</v>
      </c>
      <c r="AW35" s="26">
        <v>305</v>
      </c>
      <c r="AX35" s="26">
        <v>1005</v>
      </c>
      <c r="AY35" s="26">
        <v>1217</v>
      </c>
      <c r="AZ35" s="26">
        <v>11999</v>
      </c>
      <c r="BA35" s="26">
        <v>1372</v>
      </c>
      <c r="BB35" s="26">
        <f t="shared" si="7"/>
        <v>16998</v>
      </c>
      <c r="BC35" s="26">
        <v>1064</v>
      </c>
      <c r="BD35" s="26">
        <v>1961</v>
      </c>
      <c r="BE35" s="26">
        <v>192</v>
      </c>
      <c r="BF35" s="26">
        <v>2456</v>
      </c>
      <c r="BG35" s="26">
        <v>1410</v>
      </c>
      <c r="BH35" s="26">
        <v>2657</v>
      </c>
      <c r="BI35" s="26">
        <v>2131</v>
      </c>
      <c r="BJ35" s="26">
        <v>1919</v>
      </c>
      <c r="BK35" s="26">
        <v>3208</v>
      </c>
      <c r="BL35" s="26">
        <f t="shared" si="8"/>
        <v>8205</v>
      </c>
      <c r="BM35" s="26">
        <v>157</v>
      </c>
      <c r="BN35" s="26">
        <v>182</v>
      </c>
      <c r="BO35" s="26">
        <v>94</v>
      </c>
      <c r="BP35" s="26">
        <v>377</v>
      </c>
      <c r="BQ35" s="26">
        <v>122</v>
      </c>
      <c r="BR35" s="26">
        <v>3906</v>
      </c>
      <c r="BS35" s="26">
        <v>466</v>
      </c>
      <c r="BT35" s="26">
        <v>2901</v>
      </c>
      <c r="BU35" s="26">
        <f t="shared" si="9"/>
        <v>30660</v>
      </c>
      <c r="BV35" s="26">
        <v>1239</v>
      </c>
      <c r="BW35" s="26">
        <v>861</v>
      </c>
      <c r="BX35" s="26">
        <v>0</v>
      </c>
      <c r="BY35" s="26">
        <v>23372</v>
      </c>
      <c r="BZ35" s="26">
        <v>5188</v>
      </c>
      <c r="CA35" s="25">
        <f t="shared" si="10"/>
        <v>389935</v>
      </c>
    </row>
    <row r="36" spans="1:79" s="7" customFormat="1" x14ac:dyDescent="0.2">
      <c r="A36" s="14" t="s">
        <v>192</v>
      </c>
      <c r="B36" s="26">
        <f t="shared" si="0"/>
        <v>35629</v>
      </c>
      <c r="C36" s="28">
        <v>1949</v>
      </c>
      <c r="D36" s="28">
        <v>14709</v>
      </c>
      <c r="E36" s="28">
        <v>2544</v>
      </c>
      <c r="F36" s="28">
        <v>1229</v>
      </c>
      <c r="G36" s="28">
        <v>6440</v>
      </c>
      <c r="H36" s="28">
        <v>4127</v>
      </c>
      <c r="I36" s="28">
        <v>283</v>
      </c>
      <c r="J36" s="28">
        <v>447</v>
      </c>
      <c r="K36" s="28">
        <v>1310</v>
      </c>
      <c r="L36" s="28">
        <v>2591</v>
      </c>
      <c r="M36" s="26">
        <f t="shared" si="1"/>
        <v>3283</v>
      </c>
      <c r="N36" s="28">
        <v>3246</v>
      </c>
      <c r="O36" s="28">
        <v>37</v>
      </c>
      <c r="P36" s="26">
        <f t="shared" si="2"/>
        <v>151454</v>
      </c>
      <c r="Q36" s="28">
        <v>414</v>
      </c>
      <c r="R36" s="28">
        <v>1177</v>
      </c>
      <c r="S36" s="28">
        <v>10</v>
      </c>
      <c r="T36" s="28">
        <v>1666</v>
      </c>
      <c r="U36" s="28">
        <v>172</v>
      </c>
      <c r="V36" s="28">
        <v>2739</v>
      </c>
      <c r="W36" s="28">
        <v>1164</v>
      </c>
      <c r="X36" s="28">
        <v>143561</v>
      </c>
      <c r="Y36" s="28">
        <v>551</v>
      </c>
      <c r="Z36" s="26">
        <f t="shared" si="3"/>
        <v>89566</v>
      </c>
      <c r="AA36" s="28">
        <v>43365</v>
      </c>
      <c r="AB36" s="28">
        <v>8502</v>
      </c>
      <c r="AC36" s="28">
        <v>37699</v>
      </c>
      <c r="AD36" s="26">
        <f t="shared" si="4"/>
        <v>759</v>
      </c>
      <c r="AE36" s="28">
        <v>444</v>
      </c>
      <c r="AF36" s="28">
        <v>282</v>
      </c>
      <c r="AG36" s="28">
        <v>33</v>
      </c>
      <c r="AH36" s="26">
        <f t="shared" si="5"/>
        <v>11097</v>
      </c>
      <c r="AI36" s="28">
        <v>227</v>
      </c>
      <c r="AJ36" s="28">
        <v>641</v>
      </c>
      <c r="AK36" s="28">
        <v>894</v>
      </c>
      <c r="AL36" s="28">
        <v>5547</v>
      </c>
      <c r="AM36" s="28">
        <v>1590</v>
      </c>
      <c r="AN36" s="28">
        <v>330</v>
      </c>
      <c r="AO36" s="28">
        <v>232</v>
      </c>
      <c r="AP36" s="28">
        <v>311</v>
      </c>
      <c r="AQ36" s="28">
        <v>1325</v>
      </c>
      <c r="AR36" s="26">
        <f t="shared" si="6"/>
        <v>14696</v>
      </c>
      <c r="AS36" s="28">
        <v>112</v>
      </c>
      <c r="AT36" s="28">
        <v>260</v>
      </c>
      <c r="AU36" s="28">
        <v>103</v>
      </c>
      <c r="AV36" s="28">
        <v>934</v>
      </c>
      <c r="AW36" s="28">
        <v>276</v>
      </c>
      <c r="AX36" s="28">
        <v>736</v>
      </c>
      <c r="AY36" s="28">
        <v>918</v>
      </c>
      <c r="AZ36" s="28">
        <v>10203</v>
      </c>
      <c r="BA36" s="28">
        <v>1154</v>
      </c>
      <c r="BB36" s="26">
        <f t="shared" si="7"/>
        <v>14681</v>
      </c>
      <c r="BC36" s="28">
        <v>1068</v>
      </c>
      <c r="BD36" s="28">
        <v>1769</v>
      </c>
      <c r="BE36" s="28">
        <v>138</v>
      </c>
      <c r="BF36" s="28">
        <v>2164</v>
      </c>
      <c r="BG36" s="28">
        <v>1300</v>
      </c>
      <c r="BH36" s="28">
        <v>2251</v>
      </c>
      <c r="BI36" s="28">
        <v>2006</v>
      </c>
      <c r="BJ36" s="28">
        <v>1598</v>
      </c>
      <c r="BK36" s="28">
        <v>2387</v>
      </c>
      <c r="BL36" s="26">
        <f t="shared" si="8"/>
        <v>7374</v>
      </c>
      <c r="BM36" s="28">
        <v>161</v>
      </c>
      <c r="BN36" s="28">
        <v>136</v>
      </c>
      <c r="BO36" s="28">
        <v>111</v>
      </c>
      <c r="BP36" s="28">
        <v>386</v>
      </c>
      <c r="BQ36" s="28">
        <v>128</v>
      </c>
      <c r="BR36" s="28">
        <v>3526</v>
      </c>
      <c r="BS36" s="28">
        <v>432</v>
      </c>
      <c r="BT36" s="28">
        <v>2494</v>
      </c>
      <c r="BU36" s="26">
        <f t="shared" si="9"/>
        <v>34398</v>
      </c>
      <c r="BV36" s="28">
        <v>1066</v>
      </c>
      <c r="BW36" s="28">
        <v>1303</v>
      </c>
      <c r="BX36" s="28">
        <v>2</v>
      </c>
      <c r="BY36" s="28">
        <v>25492</v>
      </c>
      <c r="BZ36" s="28">
        <v>6535</v>
      </c>
      <c r="CA36" s="25">
        <f t="shared" si="10"/>
        <v>362937</v>
      </c>
    </row>
    <row r="37" spans="1:79" s="7" customFormat="1" x14ac:dyDescent="0.2">
      <c r="A37" s="23" t="s">
        <v>193</v>
      </c>
      <c r="B37" s="26">
        <f t="shared" si="0"/>
        <v>43745</v>
      </c>
      <c r="C37" s="28">
        <v>1657</v>
      </c>
      <c r="D37" s="28">
        <v>14888</v>
      </c>
      <c r="E37" s="28">
        <v>2972</v>
      </c>
      <c r="F37" s="28">
        <v>1212</v>
      </c>
      <c r="G37" s="28">
        <v>14134</v>
      </c>
      <c r="H37" s="28">
        <v>4532</v>
      </c>
      <c r="I37" s="28">
        <v>322</v>
      </c>
      <c r="J37" s="28">
        <v>477</v>
      </c>
      <c r="K37" s="28">
        <v>1437</v>
      </c>
      <c r="L37" s="28">
        <v>2114</v>
      </c>
      <c r="M37" s="26">
        <f t="shared" si="1"/>
        <v>2532</v>
      </c>
      <c r="N37" s="28">
        <v>2511</v>
      </c>
      <c r="O37" s="28">
        <v>21</v>
      </c>
      <c r="P37" s="26">
        <f t="shared" si="2"/>
        <v>197739</v>
      </c>
      <c r="Q37" s="28">
        <v>508</v>
      </c>
      <c r="R37" s="28">
        <v>3149</v>
      </c>
      <c r="S37" s="28">
        <v>11</v>
      </c>
      <c r="T37" s="28">
        <v>1347</v>
      </c>
      <c r="U37" s="28">
        <v>273</v>
      </c>
      <c r="V37" s="28">
        <v>5119</v>
      </c>
      <c r="W37" s="28">
        <v>1952</v>
      </c>
      <c r="X37" s="28">
        <v>184761</v>
      </c>
      <c r="Y37" s="28">
        <v>619</v>
      </c>
      <c r="Z37" s="26">
        <f t="shared" si="3"/>
        <v>126152</v>
      </c>
      <c r="AA37" s="28">
        <v>62034</v>
      </c>
      <c r="AB37" s="28">
        <v>13232</v>
      </c>
      <c r="AC37" s="28">
        <v>50886</v>
      </c>
      <c r="AD37" s="26">
        <f t="shared" si="4"/>
        <v>1090</v>
      </c>
      <c r="AE37" s="28">
        <v>670</v>
      </c>
      <c r="AF37" s="28">
        <v>366</v>
      </c>
      <c r="AG37" s="28">
        <v>54</v>
      </c>
      <c r="AH37" s="26">
        <f t="shared" si="5"/>
        <v>10087</v>
      </c>
      <c r="AI37" s="28">
        <v>241</v>
      </c>
      <c r="AJ37" s="28">
        <v>817</v>
      </c>
      <c r="AK37" s="28">
        <v>1046</v>
      </c>
      <c r="AL37" s="28">
        <v>3629</v>
      </c>
      <c r="AM37" s="28">
        <v>1668</v>
      </c>
      <c r="AN37" s="28">
        <v>491</v>
      </c>
      <c r="AO37" s="28">
        <v>370</v>
      </c>
      <c r="AP37" s="28">
        <v>346</v>
      </c>
      <c r="AQ37" s="28">
        <v>1479</v>
      </c>
      <c r="AR37" s="26">
        <f t="shared" si="6"/>
        <v>16778</v>
      </c>
      <c r="AS37" s="28">
        <v>162</v>
      </c>
      <c r="AT37" s="28">
        <v>261</v>
      </c>
      <c r="AU37" s="28">
        <v>96</v>
      </c>
      <c r="AV37" s="28">
        <v>951</v>
      </c>
      <c r="AW37" s="28">
        <v>334</v>
      </c>
      <c r="AX37" s="28">
        <v>571</v>
      </c>
      <c r="AY37" s="28">
        <v>796</v>
      </c>
      <c r="AZ37" s="28">
        <v>12381</v>
      </c>
      <c r="BA37" s="28">
        <v>1226</v>
      </c>
      <c r="BB37" s="26">
        <f t="shared" si="7"/>
        <v>14773</v>
      </c>
      <c r="BC37" s="28">
        <v>874</v>
      </c>
      <c r="BD37" s="28">
        <v>1685</v>
      </c>
      <c r="BE37" s="28">
        <v>176</v>
      </c>
      <c r="BF37" s="28">
        <v>2238</v>
      </c>
      <c r="BG37" s="28">
        <v>1378</v>
      </c>
      <c r="BH37" s="28">
        <v>2336</v>
      </c>
      <c r="BI37" s="28">
        <v>2237</v>
      </c>
      <c r="BJ37" s="28">
        <v>1857</v>
      </c>
      <c r="BK37" s="28">
        <v>1992</v>
      </c>
      <c r="BL37" s="26">
        <f t="shared" si="8"/>
        <v>8048</v>
      </c>
      <c r="BM37" s="28">
        <v>203</v>
      </c>
      <c r="BN37" s="28">
        <v>145</v>
      </c>
      <c r="BO37" s="28">
        <v>117</v>
      </c>
      <c r="BP37" s="28">
        <v>481</v>
      </c>
      <c r="BQ37" s="28">
        <v>119</v>
      </c>
      <c r="BR37" s="28">
        <v>3879</v>
      </c>
      <c r="BS37" s="28">
        <v>454</v>
      </c>
      <c r="BT37" s="28">
        <v>2650</v>
      </c>
      <c r="BU37" s="26">
        <f t="shared" si="9"/>
        <v>36971</v>
      </c>
      <c r="BV37" s="28">
        <v>1796</v>
      </c>
      <c r="BW37" s="28">
        <v>2576</v>
      </c>
      <c r="BX37" s="28">
        <v>2</v>
      </c>
      <c r="BY37" s="28">
        <v>23282</v>
      </c>
      <c r="BZ37" s="28">
        <v>9315</v>
      </c>
      <c r="CA37" s="25">
        <f t="shared" si="10"/>
        <v>457915</v>
      </c>
    </row>
    <row r="38" spans="1:79" s="8" customFormat="1" x14ac:dyDescent="0.2">
      <c r="CA38" s="10"/>
    </row>
    <row r="39" spans="1:79" x14ac:dyDescent="0.2">
      <c r="A39" s="5" t="s">
        <v>276</v>
      </c>
    </row>
    <row r="40" spans="1:79" x14ac:dyDescent="0.2">
      <c r="A40" s="30" t="s">
        <v>160</v>
      </c>
      <c r="B40" s="29">
        <f>B4/$CA4</f>
        <v>0.18654549746252802</v>
      </c>
      <c r="C40" s="29">
        <f t="shared" ref="C40:L40" si="11">C4/$B4</f>
        <v>4.0744021257750222E-2</v>
      </c>
      <c r="D40" s="29">
        <f t="shared" si="11"/>
        <v>0.30659243325319496</v>
      </c>
      <c r="E40" s="29">
        <f t="shared" si="11"/>
        <v>6.6936606352018216E-2</v>
      </c>
      <c r="F40" s="29">
        <f t="shared" si="11"/>
        <v>8.3892192838162724E-2</v>
      </c>
      <c r="G40" s="29">
        <f t="shared" si="11"/>
        <v>0.26205238517018853</v>
      </c>
      <c r="H40" s="29">
        <f t="shared" si="11"/>
        <v>7.6426673415158797E-2</v>
      </c>
      <c r="I40" s="29">
        <f t="shared" si="11"/>
        <v>0.10869290142983677</v>
      </c>
      <c r="J40" s="29">
        <f t="shared" si="11"/>
        <v>8.6043274705807915E-3</v>
      </c>
      <c r="K40" s="29">
        <f t="shared" si="11"/>
        <v>3.454384410983171E-2</v>
      </c>
      <c r="L40" s="29">
        <f t="shared" si="11"/>
        <v>1.1514614703277236E-2</v>
      </c>
      <c r="M40" s="29">
        <f>M4/$CA4</f>
        <v>6.4203941933199575E-3</v>
      </c>
      <c r="N40" s="29">
        <f>N4/$M4</f>
        <v>0.91911764705882348</v>
      </c>
      <c r="O40" s="29">
        <f>O4/$M4</f>
        <v>8.0882352941176475E-2</v>
      </c>
      <c r="P40" s="29">
        <f>P4/$CA4</f>
        <v>0.3156615130414257</v>
      </c>
      <c r="Q40" s="29">
        <f t="shared" ref="Q40:Y40" si="12">Q4/$P4</f>
        <v>4.5913407612353248E-2</v>
      </c>
      <c r="R40" s="29">
        <f t="shared" si="12"/>
        <v>4.7109848201600238E-3</v>
      </c>
      <c r="S40" s="29">
        <f t="shared" si="12"/>
        <v>7.4777536827936892E-4</v>
      </c>
      <c r="T40" s="29">
        <f t="shared" si="12"/>
        <v>3.2827338667464297E-2</v>
      </c>
      <c r="U40" s="29">
        <f t="shared" si="12"/>
        <v>2.7667688626336648E-3</v>
      </c>
      <c r="V40" s="29">
        <f t="shared" si="12"/>
        <v>0.46885515591116428</v>
      </c>
      <c r="W40" s="29">
        <f t="shared" si="12"/>
        <v>1.6525835638974053E-2</v>
      </c>
      <c r="X40" s="29">
        <f t="shared" si="12"/>
        <v>0.4183803185523069</v>
      </c>
      <c r="Y40" s="29">
        <f t="shared" si="12"/>
        <v>9.2724145666641736E-3</v>
      </c>
      <c r="Z40" s="29">
        <f>Z4/$CA4</f>
        <v>0.15250796648176562</v>
      </c>
      <c r="AA40" s="29">
        <f>AA4/$Z4</f>
        <v>0.71753598514161898</v>
      </c>
      <c r="AB40" s="29">
        <f>AB4/$Z4</f>
        <v>0.24996130629933447</v>
      </c>
      <c r="AC40" s="29">
        <f>AC4/$Z4</f>
        <v>3.2502708559046585E-2</v>
      </c>
      <c r="AD40" s="29">
        <f>AD4/$CA4</f>
        <v>3.4462410008261539E-3</v>
      </c>
      <c r="AE40" s="29">
        <f>AE4/$AD4</f>
        <v>0.83561643835616439</v>
      </c>
      <c r="AF40" s="29">
        <f>AF4/$AD4</f>
        <v>9.5890410958904104E-2</v>
      </c>
      <c r="AG40" s="29">
        <f>AG4/$AD4</f>
        <v>6.8493150684931503E-2</v>
      </c>
      <c r="AH40" s="29">
        <f>AH4/$CA4</f>
        <v>2.4572170423698809E-2</v>
      </c>
      <c r="AI40" s="29">
        <f t="shared" ref="AI40:AQ40" si="13">AI4/$AH4</f>
        <v>9.7982708933717577E-2</v>
      </c>
      <c r="AJ40" s="29">
        <f t="shared" si="13"/>
        <v>8.2612872238232465E-2</v>
      </c>
      <c r="AK40" s="29">
        <f t="shared" si="13"/>
        <v>0.10470701248799232</v>
      </c>
      <c r="AL40" s="29">
        <f t="shared" si="13"/>
        <v>0.21998078770413065</v>
      </c>
      <c r="AM40" s="29">
        <f t="shared" si="13"/>
        <v>8.5494716618635933E-2</v>
      </c>
      <c r="AN40" s="29">
        <f t="shared" si="13"/>
        <v>8.6455331412103754E-3</v>
      </c>
      <c r="AO40" s="29">
        <f t="shared" si="13"/>
        <v>0.15081652257444764</v>
      </c>
      <c r="AP40" s="29">
        <f t="shared" si="13"/>
        <v>5.8597502401536987E-2</v>
      </c>
      <c r="AQ40" s="29">
        <f t="shared" si="13"/>
        <v>0.19116234390009607</v>
      </c>
      <c r="AR40" s="29">
        <f>AR4/$CA4</f>
        <v>0.12614186238640387</v>
      </c>
      <c r="AS40" s="29">
        <f t="shared" ref="AS40:BA40" si="14">AS4/$AR4</f>
        <v>3.0875748502994012E-2</v>
      </c>
      <c r="AT40" s="29">
        <f t="shared" si="14"/>
        <v>1.3473053892215569E-2</v>
      </c>
      <c r="AU40" s="29">
        <f t="shared" si="14"/>
        <v>2.8068862275449102E-3</v>
      </c>
      <c r="AV40" s="29">
        <f t="shared" si="14"/>
        <v>2.1706586826347306E-2</v>
      </c>
      <c r="AW40" s="29">
        <f t="shared" si="14"/>
        <v>2.7694610778443114E-2</v>
      </c>
      <c r="AX40" s="29">
        <f t="shared" si="14"/>
        <v>5.9505988023952093E-2</v>
      </c>
      <c r="AY40" s="29">
        <f t="shared" si="14"/>
        <v>9.375E-2</v>
      </c>
      <c r="AZ40" s="29">
        <f t="shared" si="14"/>
        <v>0.69292664670658688</v>
      </c>
      <c r="BA40" s="29">
        <f t="shared" si="14"/>
        <v>5.7260479041916168E-2</v>
      </c>
      <c r="BB40" s="29">
        <f>BB4/$CA4</f>
        <v>6.4770447303198392E-2</v>
      </c>
      <c r="BC40" s="29">
        <f t="shared" ref="BC40:BK40" si="15">BC4/$BB4</f>
        <v>0.13338192419825073</v>
      </c>
      <c r="BD40" s="29">
        <f t="shared" si="15"/>
        <v>0.12244897959183673</v>
      </c>
      <c r="BE40" s="29">
        <f t="shared" si="15"/>
        <v>1.4212827988338192E-2</v>
      </c>
      <c r="BF40" s="29">
        <f t="shared" si="15"/>
        <v>0.11734693877551021</v>
      </c>
      <c r="BG40" s="29">
        <f t="shared" si="15"/>
        <v>0.14795918367346939</v>
      </c>
      <c r="BH40" s="29">
        <f t="shared" si="15"/>
        <v>5.1749271137026237E-2</v>
      </c>
      <c r="BI40" s="29">
        <f t="shared" si="15"/>
        <v>0.10204081632653061</v>
      </c>
      <c r="BJ40" s="29">
        <f t="shared" si="15"/>
        <v>0.14285714285714285</v>
      </c>
      <c r="BK40" s="29">
        <f t="shared" si="15"/>
        <v>0.16800291545189505</v>
      </c>
      <c r="BL40" s="29">
        <f>BL4/$CA4</f>
        <v>2.5374719697863802E-2</v>
      </c>
      <c r="BM40" s="29">
        <f t="shared" ref="BM40:BT40" si="16">BM4/$BL4</f>
        <v>2.883720930232558E-2</v>
      </c>
      <c r="BN40" s="29">
        <f t="shared" si="16"/>
        <v>3.3488372093023258E-2</v>
      </c>
      <c r="BO40" s="29">
        <f t="shared" si="16"/>
        <v>1.8604651162790699E-3</v>
      </c>
      <c r="BP40" s="29">
        <f t="shared" si="16"/>
        <v>6.0465116279069767E-2</v>
      </c>
      <c r="BQ40" s="29">
        <f t="shared" si="16"/>
        <v>1.3023255813953489E-2</v>
      </c>
      <c r="BR40" s="29">
        <f t="shared" si="16"/>
        <v>0.18232558139534882</v>
      </c>
      <c r="BS40" s="29">
        <f t="shared" si="16"/>
        <v>0.25767441860465118</v>
      </c>
      <c r="BT40" s="29">
        <f t="shared" si="16"/>
        <v>0.42232558139534881</v>
      </c>
      <c r="BU40" s="29">
        <f>BU4/$CA4</f>
        <v>9.4559188008969675E-2</v>
      </c>
      <c r="BV40" s="29">
        <f>BV4/$BU4</f>
        <v>3.8941587618572145E-2</v>
      </c>
      <c r="BW40" s="29">
        <f>BW4/$BU4</f>
        <v>4.8926610084872688E-2</v>
      </c>
      <c r="BX40" s="29">
        <f>BX4/$BU4</f>
        <v>2.4962556165751375E-4</v>
      </c>
      <c r="BY40" s="29">
        <f>BY4/$BU4</f>
        <v>0.66749875187219176</v>
      </c>
      <c r="BZ40" s="29">
        <f>BZ4/$BU4</f>
        <v>0.24438342486270595</v>
      </c>
      <c r="CA40" s="9">
        <v>42365</v>
      </c>
    </row>
    <row r="41" spans="1:79" x14ac:dyDescent="0.2">
      <c r="A41" s="3" t="s">
        <v>161</v>
      </c>
      <c r="B41" s="29">
        <f t="shared" ref="B41:B73" si="17">B5/$CA5</f>
        <v>0.20185535862465159</v>
      </c>
      <c r="C41" s="29">
        <f t="shared" ref="C41:L56" si="18">C5/$B5</f>
        <v>2.5719405502266261E-2</v>
      </c>
      <c r="D41" s="29">
        <f t="shared" si="18"/>
        <v>0.2781701275429535</v>
      </c>
      <c r="E41" s="29">
        <f t="shared" si="18"/>
        <v>7.1887846526826185E-2</v>
      </c>
      <c r="F41" s="29">
        <f t="shared" si="18"/>
        <v>6.8093180141245921E-2</v>
      </c>
      <c r="G41" s="29">
        <f t="shared" si="18"/>
        <v>0.33783071571624329</v>
      </c>
      <c r="H41" s="29">
        <f t="shared" si="18"/>
        <v>5.4179403394118267E-2</v>
      </c>
      <c r="I41" s="29">
        <f t="shared" si="18"/>
        <v>0.11889954674818172</v>
      </c>
      <c r="J41" s="29">
        <f t="shared" si="18"/>
        <v>6.8514809739643719E-3</v>
      </c>
      <c r="K41" s="29">
        <f t="shared" si="18"/>
        <v>2.8143775693053652E-2</v>
      </c>
      <c r="L41" s="29">
        <f t="shared" si="18"/>
        <v>1.0224517761146832E-2</v>
      </c>
      <c r="M41" s="29">
        <f t="shared" ref="M41:M73" si="19">M5/$CA5</f>
        <v>4.8511670461073636E-3</v>
      </c>
      <c r="N41" s="29">
        <f t="shared" ref="N41:O56" si="20">N5/$M5</f>
        <v>0.92543859649122806</v>
      </c>
      <c r="O41" s="29">
        <f t="shared" si="20"/>
        <v>7.4561403508771926E-2</v>
      </c>
      <c r="P41" s="29">
        <f t="shared" ref="P41:P73" si="21">P5/$CA5</f>
        <v>0.30051703227728249</v>
      </c>
      <c r="Q41" s="29">
        <f t="shared" ref="Q41:Y56" si="22">Q5/$P5</f>
        <v>3.6462758425375247E-2</v>
      </c>
      <c r="R41" s="29">
        <f t="shared" si="22"/>
        <v>3.1152647975077881E-3</v>
      </c>
      <c r="S41" s="29">
        <f t="shared" si="22"/>
        <v>9.9122061738884178E-4</v>
      </c>
      <c r="T41" s="29">
        <f t="shared" si="22"/>
        <v>2.8957802322288305E-2</v>
      </c>
      <c r="U41" s="29">
        <f t="shared" si="22"/>
        <v>2.3364485981308409E-3</v>
      </c>
      <c r="V41" s="29">
        <f t="shared" si="22"/>
        <v>0.39946190880770321</v>
      </c>
      <c r="W41" s="29">
        <f t="shared" si="22"/>
        <v>1.4585103370150098E-2</v>
      </c>
      <c r="X41" s="29">
        <f t="shared" si="22"/>
        <v>0.50467289719626163</v>
      </c>
      <c r="Y41" s="29">
        <f t="shared" si="22"/>
        <v>9.4165958651939961E-3</v>
      </c>
      <c r="Z41" s="29">
        <f t="shared" ref="Z41:Z73" si="23">Z5/$CA5</f>
        <v>0.15391816847166961</v>
      </c>
      <c r="AA41" s="29">
        <f t="shared" ref="AA41:AC56" si="24">AA5/$Z5</f>
        <v>0.73458667403925904</v>
      </c>
      <c r="AB41" s="29">
        <f t="shared" si="24"/>
        <v>0.22947193807022395</v>
      </c>
      <c r="AC41" s="29">
        <f t="shared" si="24"/>
        <v>3.5941387890517006E-2</v>
      </c>
      <c r="AD41" s="29">
        <f t="shared" ref="AD41:AD73" si="25">AD5/$CA5</f>
        <v>2.3617523777101639E-3</v>
      </c>
      <c r="AE41" s="29">
        <f t="shared" ref="AE41:AG56" si="26">AE5/$AD5</f>
        <v>0.90090090090090091</v>
      </c>
      <c r="AF41" s="29">
        <f t="shared" si="26"/>
        <v>9.0090090090090089E-3</v>
      </c>
      <c r="AG41" s="29">
        <f t="shared" si="26"/>
        <v>9.0090090090090086E-2</v>
      </c>
      <c r="AH41" s="29">
        <f t="shared" ref="AH41:AH73" si="27">AH5/$CA5</f>
        <v>2.4979254877763358E-2</v>
      </c>
      <c r="AI41" s="29">
        <f t="shared" ref="AI41:AQ56" si="28">AI5/$AH5</f>
        <v>7.6660988074957415E-2</v>
      </c>
      <c r="AJ41" s="29">
        <f t="shared" si="28"/>
        <v>9.9659284497444628E-2</v>
      </c>
      <c r="AK41" s="29">
        <f t="shared" si="28"/>
        <v>0.20102214650766609</v>
      </c>
      <c r="AL41" s="29">
        <f t="shared" si="28"/>
        <v>0.20954003407155025</v>
      </c>
      <c r="AM41" s="29">
        <f t="shared" si="28"/>
        <v>7.8364565587734247E-2</v>
      </c>
      <c r="AN41" s="29">
        <f t="shared" si="28"/>
        <v>7.6660988074957409E-3</v>
      </c>
      <c r="AO41" s="29">
        <f t="shared" si="28"/>
        <v>0.12350936967632027</v>
      </c>
      <c r="AP41" s="29">
        <f t="shared" si="28"/>
        <v>4.8551959114139696E-2</v>
      </c>
      <c r="AQ41" s="29">
        <f t="shared" si="28"/>
        <v>0.15502555366269166</v>
      </c>
      <c r="AR41" s="29">
        <f t="shared" ref="AR41:AR73" si="29">AR5/$CA5</f>
        <v>0.12900274473924978</v>
      </c>
      <c r="AS41" s="29">
        <f t="shared" ref="AS41:BA56" si="30">AS5/$AR5</f>
        <v>2.4905162460827975E-2</v>
      </c>
      <c r="AT41" s="29">
        <f t="shared" si="30"/>
        <v>1.0225960745505525E-2</v>
      </c>
      <c r="AU41" s="29">
        <f t="shared" si="30"/>
        <v>2.1441530595414813E-3</v>
      </c>
      <c r="AV41" s="29">
        <f t="shared" si="30"/>
        <v>2.2596074550552531E-2</v>
      </c>
      <c r="AW41" s="29">
        <f t="shared" si="30"/>
        <v>2.7709054923305294E-2</v>
      </c>
      <c r="AX41" s="29">
        <f t="shared" si="30"/>
        <v>7.3725878278080165E-2</v>
      </c>
      <c r="AY41" s="29">
        <f t="shared" si="30"/>
        <v>9.6321952828632693E-2</v>
      </c>
      <c r="AZ41" s="29">
        <f t="shared" si="30"/>
        <v>0.68497443509813627</v>
      </c>
      <c r="BA41" s="29">
        <f t="shared" si="30"/>
        <v>5.7397328055418112E-2</v>
      </c>
      <c r="BB41" s="29">
        <f t="shared" ref="BB41:BB73" si="31">BB5/$CA5</f>
        <v>6.9916381199599989E-2</v>
      </c>
      <c r="BC41" s="29">
        <f t="shared" ref="BC41:BK56" si="32">BC5/$BB5</f>
        <v>0.11503347534996956</v>
      </c>
      <c r="BD41" s="29">
        <f t="shared" si="32"/>
        <v>0.1162507608034084</v>
      </c>
      <c r="BE41" s="29">
        <f t="shared" si="32"/>
        <v>1.6433353621424222E-2</v>
      </c>
      <c r="BF41" s="29">
        <f t="shared" si="32"/>
        <v>0.10681679853925746</v>
      </c>
      <c r="BG41" s="29">
        <f t="shared" si="32"/>
        <v>0.14607425441265978</v>
      </c>
      <c r="BH41" s="29">
        <f t="shared" si="32"/>
        <v>6.6646378575776016E-2</v>
      </c>
      <c r="BI41" s="29">
        <f t="shared" si="32"/>
        <v>9.9513085818624461E-2</v>
      </c>
      <c r="BJ41" s="29">
        <f t="shared" si="32"/>
        <v>0.1545952525867316</v>
      </c>
      <c r="BK41" s="29">
        <f t="shared" si="32"/>
        <v>0.17863664029214851</v>
      </c>
      <c r="BL41" s="29">
        <f t="shared" ref="BL41:BL73" si="33">BL5/$CA5</f>
        <v>2.674524989893402E-2</v>
      </c>
      <c r="BM41" s="29">
        <f t="shared" ref="BM41:BT56" si="34">BM5/$BL5</f>
        <v>2.2275258552108195E-2</v>
      </c>
      <c r="BN41" s="29">
        <f t="shared" si="34"/>
        <v>2.7844073190135241E-2</v>
      </c>
      <c r="BO41" s="29">
        <f t="shared" si="34"/>
        <v>2.3866348448687352E-3</v>
      </c>
      <c r="BP41" s="29">
        <f t="shared" si="34"/>
        <v>7.0007955449482892E-2</v>
      </c>
      <c r="BQ41" s="29">
        <f t="shared" si="34"/>
        <v>1.8297533810660304E-2</v>
      </c>
      <c r="BR41" s="29">
        <f t="shared" si="34"/>
        <v>0.1917263325377884</v>
      </c>
      <c r="BS41" s="29">
        <f t="shared" si="34"/>
        <v>0.19888623707239458</v>
      </c>
      <c r="BT41" s="29">
        <f t="shared" si="34"/>
        <v>0.46857597454256167</v>
      </c>
      <c r="BU41" s="29">
        <f t="shared" ref="BU41:BU73" si="35">BU5/$CA5</f>
        <v>8.5852890487031638E-2</v>
      </c>
      <c r="BV41" s="29">
        <f t="shared" ref="BV41:BZ56" si="36">BV5/$BU5</f>
        <v>3.7918215613382898E-2</v>
      </c>
      <c r="BW41" s="29">
        <f t="shared" si="36"/>
        <v>5.0805452292441142E-2</v>
      </c>
      <c r="BX41" s="29">
        <f t="shared" si="36"/>
        <v>0</v>
      </c>
      <c r="BY41" s="29">
        <f t="shared" si="36"/>
        <v>0.64188351920693931</v>
      </c>
      <c r="BZ41" s="29">
        <f t="shared" si="36"/>
        <v>0.26939281288723665</v>
      </c>
      <c r="CA41" s="9">
        <v>46999</v>
      </c>
    </row>
    <row r="42" spans="1:79" x14ac:dyDescent="0.2">
      <c r="A42" s="3" t="s">
        <v>162</v>
      </c>
      <c r="B42" s="29">
        <f t="shared" si="17"/>
        <v>0.19111058712567791</v>
      </c>
      <c r="C42" s="29">
        <f t="shared" si="18"/>
        <v>1.6759202138597575E-2</v>
      </c>
      <c r="D42" s="29">
        <f t="shared" si="18"/>
        <v>0.31770512029611353</v>
      </c>
      <c r="E42" s="29">
        <f t="shared" si="18"/>
        <v>6.950442113921447E-2</v>
      </c>
      <c r="F42" s="29">
        <f t="shared" si="18"/>
        <v>6.950442113921447E-2</v>
      </c>
      <c r="G42" s="29">
        <f t="shared" si="18"/>
        <v>0.30989101377750361</v>
      </c>
      <c r="H42" s="29">
        <f t="shared" si="18"/>
        <v>5.9736787990952084E-2</v>
      </c>
      <c r="I42" s="29">
        <f t="shared" si="18"/>
        <v>0.11320172732880937</v>
      </c>
      <c r="J42" s="29">
        <f t="shared" si="18"/>
        <v>8.4310096648159572E-3</v>
      </c>
      <c r="K42" s="29">
        <f t="shared" si="18"/>
        <v>2.4470491466173146E-2</v>
      </c>
      <c r="L42" s="29">
        <f t="shared" si="18"/>
        <v>1.0795805058605799E-2</v>
      </c>
      <c r="M42" s="29">
        <f t="shared" si="19"/>
        <v>5.6000943173779771E-3</v>
      </c>
      <c r="N42" s="29">
        <f t="shared" si="20"/>
        <v>0.93333333333333335</v>
      </c>
      <c r="O42" s="29">
        <f t="shared" si="20"/>
        <v>6.6666666666666666E-2</v>
      </c>
      <c r="P42" s="29">
        <f t="shared" si="21"/>
        <v>0.26450129686394719</v>
      </c>
      <c r="Q42" s="29">
        <f t="shared" si="22"/>
        <v>3.9224426119901942E-2</v>
      </c>
      <c r="R42" s="29">
        <f t="shared" si="22"/>
        <v>3.7887229774905282E-3</v>
      </c>
      <c r="S42" s="29">
        <f t="shared" si="22"/>
        <v>5.9430948666518092E-4</v>
      </c>
      <c r="T42" s="29">
        <f t="shared" si="22"/>
        <v>2.9864051704925339E-2</v>
      </c>
      <c r="U42" s="29">
        <f t="shared" si="22"/>
        <v>1.5600624024960999E-3</v>
      </c>
      <c r="V42" s="29">
        <f t="shared" si="22"/>
        <v>0.29262313349676844</v>
      </c>
      <c r="W42" s="29">
        <f t="shared" si="22"/>
        <v>1.7829284599955426E-2</v>
      </c>
      <c r="X42" s="29">
        <f t="shared" si="22"/>
        <v>0.60270410816432662</v>
      </c>
      <c r="Y42" s="29">
        <f t="shared" si="22"/>
        <v>1.181190104747047E-2</v>
      </c>
      <c r="Z42" s="29">
        <f t="shared" si="23"/>
        <v>0.18855615813880375</v>
      </c>
      <c r="AA42" s="29">
        <f t="shared" si="24"/>
        <v>0.62776156731971655</v>
      </c>
      <c r="AB42" s="29">
        <f t="shared" si="24"/>
        <v>0.3003334722801167</v>
      </c>
      <c r="AC42" s="29">
        <f t="shared" si="24"/>
        <v>7.1904960400166737E-2</v>
      </c>
      <c r="AD42" s="29">
        <f t="shared" si="25"/>
        <v>2.4758311718934213E-3</v>
      </c>
      <c r="AE42" s="29">
        <f t="shared" si="26"/>
        <v>0.89682539682539686</v>
      </c>
      <c r="AF42" s="29">
        <f t="shared" si="26"/>
        <v>7.9365079365079361E-3</v>
      </c>
      <c r="AG42" s="29">
        <f t="shared" si="26"/>
        <v>9.5238095238095233E-2</v>
      </c>
      <c r="AH42" s="29">
        <f t="shared" si="27"/>
        <v>2.544604260001572E-2</v>
      </c>
      <c r="AI42" s="29">
        <f t="shared" si="28"/>
        <v>8.1853281853281848E-2</v>
      </c>
      <c r="AJ42" s="29">
        <f t="shared" si="28"/>
        <v>0.13513513513513514</v>
      </c>
      <c r="AK42" s="29">
        <f t="shared" si="28"/>
        <v>0.17065637065637065</v>
      </c>
      <c r="AL42" s="29">
        <f t="shared" si="28"/>
        <v>0.22625482625482626</v>
      </c>
      <c r="AM42" s="29">
        <f t="shared" si="28"/>
        <v>8.1081081081081086E-2</v>
      </c>
      <c r="AN42" s="29">
        <f t="shared" si="28"/>
        <v>9.2664092664092659E-3</v>
      </c>
      <c r="AO42" s="29">
        <f t="shared" si="28"/>
        <v>0.10501930501930502</v>
      </c>
      <c r="AP42" s="29">
        <f t="shared" si="28"/>
        <v>5.8687258687258687E-2</v>
      </c>
      <c r="AQ42" s="29">
        <f t="shared" si="28"/>
        <v>0.13204633204633204</v>
      </c>
      <c r="AR42" s="29">
        <f t="shared" si="29"/>
        <v>0.12294663208362808</v>
      </c>
      <c r="AS42" s="29">
        <f t="shared" si="30"/>
        <v>2.8767780086303339E-2</v>
      </c>
      <c r="AT42" s="29">
        <f t="shared" si="30"/>
        <v>1.0708007032124021E-2</v>
      </c>
      <c r="AU42" s="29">
        <f t="shared" si="30"/>
        <v>5.2740930158222789E-3</v>
      </c>
      <c r="AV42" s="29">
        <f t="shared" si="30"/>
        <v>2.6849928080549784E-2</v>
      </c>
      <c r="AW42" s="29">
        <f t="shared" si="30"/>
        <v>3.1324916093974746E-2</v>
      </c>
      <c r="AX42" s="29">
        <f t="shared" si="30"/>
        <v>7.4156944222470836E-2</v>
      </c>
      <c r="AY42" s="29">
        <f t="shared" si="30"/>
        <v>0.14527728943583187</v>
      </c>
      <c r="AZ42" s="29">
        <f t="shared" si="30"/>
        <v>0.61259389483778171</v>
      </c>
      <c r="BA42" s="29">
        <f t="shared" si="30"/>
        <v>6.5047147195141444E-2</v>
      </c>
      <c r="BB42" s="29">
        <f t="shared" si="31"/>
        <v>8.0896801068930282E-2</v>
      </c>
      <c r="BC42" s="29">
        <f t="shared" si="32"/>
        <v>0.11901870293903327</v>
      </c>
      <c r="BD42" s="29">
        <f t="shared" si="32"/>
        <v>0.11148894826329851</v>
      </c>
      <c r="BE42" s="29">
        <f t="shared" si="32"/>
        <v>1.9431624969638087E-2</v>
      </c>
      <c r="BF42" s="29">
        <f t="shared" si="32"/>
        <v>0.10444498421180472</v>
      </c>
      <c r="BG42" s="29">
        <f t="shared" si="32"/>
        <v>0.1542385231965023</v>
      </c>
      <c r="BH42" s="29">
        <f t="shared" si="32"/>
        <v>7.0682535827058537E-2</v>
      </c>
      <c r="BI42" s="29">
        <f t="shared" si="32"/>
        <v>0.10031576390575662</v>
      </c>
      <c r="BJ42" s="29">
        <f t="shared" si="32"/>
        <v>0.1787709497206704</v>
      </c>
      <c r="BK42" s="29">
        <f t="shared" si="32"/>
        <v>0.14160796696623756</v>
      </c>
      <c r="BL42" s="29">
        <f t="shared" si="33"/>
        <v>2.5662186591212763E-2</v>
      </c>
      <c r="BM42" s="29">
        <f t="shared" si="34"/>
        <v>2.8330781010719754E-2</v>
      </c>
      <c r="BN42" s="29">
        <f t="shared" si="34"/>
        <v>3.2159264931087291E-2</v>
      </c>
      <c r="BO42" s="29">
        <f t="shared" si="34"/>
        <v>3.8284839203675345E-3</v>
      </c>
      <c r="BP42" s="29">
        <f t="shared" si="34"/>
        <v>9.5712098009188368E-2</v>
      </c>
      <c r="BQ42" s="29">
        <f t="shared" si="34"/>
        <v>1.6845329249617153E-2</v>
      </c>
      <c r="BR42" s="29">
        <f t="shared" si="34"/>
        <v>0.19295558958652373</v>
      </c>
      <c r="BS42" s="29">
        <f t="shared" si="34"/>
        <v>0.18453292496171517</v>
      </c>
      <c r="BT42" s="29">
        <f t="shared" si="34"/>
        <v>0.44563552833078102</v>
      </c>
      <c r="BU42" s="29">
        <f t="shared" si="35"/>
        <v>9.2804370038512926E-2</v>
      </c>
      <c r="BV42" s="29">
        <f t="shared" si="36"/>
        <v>3.9381748888418375E-2</v>
      </c>
      <c r="BW42" s="29">
        <f t="shared" si="36"/>
        <v>5.2932458183358032E-2</v>
      </c>
      <c r="BX42" s="29">
        <f t="shared" si="36"/>
        <v>4.2345966546686428E-4</v>
      </c>
      <c r="BY42" s="29">
        <f t="shared" si="36"/>
        <v>0.72835062460300659</v>
      </c>
      <c r="BZ42" s="29">
        <f t="shared" si="36"/>
        <v>0.17891170865975015</v>
      </c>
      <c r="CA42" s="9">
        <v>50892</v>
      </c>
    </row>
    <row r="43" spans="1:79" x14ac:dyDescent="0.2">
      <c r="A43" s="3" t="s">
        <v>163</v>
      </c>
      <c r="B43" s="29">
        <f t="shared" si="17"/>
        <v>0.17337305651242901</v>
      </c>
      <c r="C43" s="29">
        <f t="shared" si="18"/>
        <v>1.9546772634518313E-2</v>
      </c>
      <c r="D43" s="29">
        <f t="shared" si="18"/>
        <v>0.34786811298464182</v>
      </c>
      <c r="E43" s="29">
        <f t="shared" si="18"/>
        <v>8.5168080764686932E-2</v>
      </c>
      <c r="F43" s="29">
        <f t="shared" si="18"/>
        <v>7.9368488884115559E-2</v>
      </c>
      <c r="G43" s="29">
        <f t="shared" si="18"/>
        <v>0.25894103748254754</v>
      </c>
      <c r="H43" s="29">
        <f t="shared" si="18"/>
        <v>6.9917302115777041E-2</v>
      </c>
      <c r="I43" s="29">
        <f t="shared" si="18"/>
        <v>8.2160884974761039E-2</v>
      </c>
      <c r="J43" s="29">
        <f t="shared" si="18"/>
        <v>9.8807861668993666E-3</v>
      </c>
      <c r="K43" s="29">
        <f t="shared" si="18"/>
        <v>3.2649554290623994E-2</v>
      </c>
      <c r="L43" s="29">
        <f t="shared" si="18"/>
        <v>1.4498979701428417E-2</v>
      </c>
      <c r="M43" s="29">
        <f t="shared" si="19"/>
        <v>6.2191602271669307E-3</v>
      </c>
      <c r="N43" s="29">
        <f t="shared" si="20"/>
        <v>0.93712574850299402</v>
      </c>
      <c r="O43" s="29">
        <f t="shared" si="20"/>
        <v>6.2874251497005984E-2</v>
      </c>
      <c r="P43" s="29">
        <f t="shared" si="21"/>
        <v>0.25459454426962108</v>
      </c>
      <c r="Q43" s="29">
        <f t="shared" si="22"/>
        <v>2.5305346302932786E-2</v>
      </c>
      <c r="R43" s="29">
        <f t="shared" si="22"/>
        <v>4.315073502523221E-3</v>
      </c>
      <c r="S43" s="29">
        <f t="shared" si="22"/>
        <v>5.8509471220653841E-4</v>
      </c>
      <c r="T43" s="29">
        <f t="shared" si="22"/>
        <v>3.3716082790901776E-2</v>
      </c>
      <c r="U43" s="29">
        <f t="shared" si="22"/>
        <v>1.4627367805163461E-3</v>
      </c>
      <c r="V43" s="29">
        <f t="shared" si="22"/>
        <v>0.31968112338184745</v>
      </c>
      <c r="W43" s="29">
        <f t="shared" si="22"/>
        <v>2.1209683317487019E-2</v>
      </c>
      <c r="X43" s="29">
        <f t="shared" si="22"/>
        <v>0.58180355445037668</v>
      </c>
      <c r="Y43" s="29">
        <f t="shared" si="22"/>
        <v>1.192130476120822E-2</v>
      </c>
      <c r="Z43" s="29">
        <f t="shared" si="23"/>
        <v>0.2025323526673494</v>
      </c>
      <c r="AA43" s="29">
        <f t="shared" si="24"/>
        <v>0.63041279764640989</v>
      </c>
      <c r="AB43" s="29">
        <f t="shared" si="24"/>
        <v>0.26799669026385953</v>
      </c>
      <c r="AC43" s="29">
        <f t="shared" si="24"/>
        <v>0.10159051208973062</v>
      </c>
      <c r="AD43" s="29">
        <f t="shared" si="25"/>
        <v>2.5323526673494087E-3</v>
      </c>
      <c r="AE43" s="29">
        <f t="shared" si="26"/>
        <v>0.86029411764705888</v>
      </c>
      <c r="AF43" s="29">
        <f t="shared" si="26"/>
        <v>7.3529411764705881E-3</v>
      </c>
      <c r="AG43" s="29">
        <f t="shared" si="26"/>
        <v>0.13235294117647059</v>
      </c>
      <c r="AH43" s="29">
        <f t="shared" si="27"/>
        <v>2.8507587747881948E-2</v>
      </c>
      <c r="AI43" s="29">
        <f t="shared" si="28"/>
        <v>6.9235793598954931E-2</v>
      </c>
      <c r="AJ43" s="29">
        <f t="shared" si="28"/>
        <v>0.16525146962769433</v>
      </c>
      <c r="AK43" s="29">
        <f t="shared" si="28"/>
        <v>0.12279555845852384</v>
      </c>
      <c r="AL43" s="29">
        <f t="shared" si="28"/>
        <v>0.24885695623775311</v>
      </c>
      <c r="AM43" s="29">
        <f t="shared" si="28"/>
        <v>8.1645983017635537E-2</v>
      </c>
      <c r="AN43" s="29">
        <f t="shared" si="28"/>
        <v>1.1103853690398433E-2</v>
      </c>
      <c r="AO43" s="29">
        <f t="shared" si="28"/>
        <v>0.11822338340953625</v>
      </c>
      <c r="AP43" s="29">
        <f t="shared" si="28"/>
        <v>5.3559764859568912E-2</v>
      </c>
      <c r="AQ43" s="29">
        <f t="shared" si="28"/>
        <v>0.12932723709993468</v>
      </c>
      <c r="AR43" s="29">
        <f t="shared" si="29"/>
        <v>0.12073363746392328</v>
      </c>
      <c r="AS43" s="29">
        <f t="shared" si="30"/>
        <v>2.8840222085132636E-2</v>
      </c>
      <c r="AT43" s="29">
        <f t="shared" si="30"/>
        <v>1.0333127698951264E-2</v>
      </c>
      <c r="AU43" s="29">
        <f t="shared" si="30"/>
        <v>7.7112893275755705E-3</v>
      </c>
      <c r="AV43" s="29">
        <f t="shared" si="30"/>
        <v>3.2233189389265886E-2</v>
      </c>
      <c r="AW43" s="29">
        <f t="shared" si="30"/>
        <v>3.362122146822949E-2</v>
      </c>
      <c r="AX43" s="29">
        <f t="shared" si="30"/>
        <v>8.5749537322640346E-2</v>
      </c>
      <c r="AY43" s="29">
        <f t="shared" si="30"/>
        <v>0.15838988278840221</v>
      </c>
      <c r="AZ43" s="29">
        <f t="shared" si="30"/>
        <v>0.55845157310302285</v>
      </c>
      <c r="BA43" s="29">
        <f t="shared" si="30"/>
        <v>8.4669956816779759E-2</v>
      </c>
      <c r="BB43" s="29">
        <f t="shared" si="31"/>
        <v>9.0531607857741364E-2</v>
      </c>
      <c r="BC43" s="29">
        <f t="shared" si="32"/>
        <v>0.11641299876593994</v>
      </c>
      <c r="BD43" s="29">
        <f t="shared" si="32"/>
        <v>0.10756890168654874</v>
      </c>
      <c r="BE43" s="29">
        <f t="shared" si="32"/>
        <v>1.6248457424928014E-2</v>
      </c>
      <c r="BF43" s="29">
        <f t="shared" si="32"/>
        <v>0.1051007815713698</v>
      </c>
      <c r="BG43" s="29">
        <f t="shared" si="32"/>
        <v>0.16618675442204853</v>
      </c>
      <c r="BH43" s="29">
        <f t="shared" si="32"/>
        <v>6.5199506375976962E-2</v>
      </c>
      <c r="BI43" s="29">
        <f t="shared" si="32"/>
        <v>0.11147675853558206</v>
      </c>
      <c r="BJ43" s="29">
        <f t="shared" si="32"/>
        <v>0.16865487453722747</v>
      </c>
      <c r="BK43" s="29">
        <f t="shared" si="32"/>
        <v>0.14315096668037844</v>
      </c>
      <c r="BL43" s="29">
        <f t="shared" si="33"/>
        <v>2.6496601806163301E-2</v>
      </c>
      <c r="BM43" s="29">
        <f t="shared" si="34"/>
        <v>2.6704146170063246E-2</v>
      </c>
      <c r="BN43" s="29">
        <f t="shared" si="34"/>
        <v>2.5298664792691498E-2</v>
      </c>
      <c r="BO43" s="29">
        <f t="shared" si="34"/>
        <v>1.4054813773717498E-3</v>
      </c>
      <c r="BP43" s="29">
        <f t="shared" si="34"/>
        <v>9.9789177793394232E-2</v>
      </c>
      <c r="BQ43" s="29">
        <f t="shared" si="34"/>
        <v>2.1082220660576249E-2</v>
      </c>
      <c r="BR43" s="29">
        <f t="shared" si="34"/>
        <v>0.21855235418130708</v>
      </c>
      <c r="BS43" s="29">
        <f t="shared" si="34"/>
        <v>0.18271257905832747</v>
      </c>
      <c r="BT43" s="29">
        <f t="shared" si="34"/>
        <v>0.42445537596626842</v>
      </c>
      <c r="BU43" s="29">
        <f t="shared" si="35"/>
        <v>9.4479098780374263E-2</v>
      </c>
      <c r="BV43" s="29">
        <f t="shared" si="36"/>
        <v>3.8825384312179738E-2</v>
      </c>
      <c r="BW43" s="29">
        <f t="shared" si="36"/>
        <v>6.326369728025226E-2</v>
      </c>
      <c r="BX43" s="29">
        <f t="shared" si="36"/>
        <v>0</v>
      </c>
      <c r="BY43" s="29">
        <f t="shared" si="36"/>
        <v>0.72960189199842329</v>
      </c>
      <c r="BZ43" s="29">
        <f t="shared" si="36"/>
        <v>0.16830902640914466</v>
      </c>
      <c r="CA43" s="9">
        <v>53705</v>
      </c>
    </row>
    <row r="44" spans="1:79" x14ac:dyDescent="0.2">
      <c r="A44" s="3" t="s">
        <v>164</v>
      </c>
      <c r="B44" s="29">
        <f t="shared" si="17"/>
        <v>0.18133694236962927</v>
      </c>
      <c r="C44" s="29">
        <f t="shared" si="18"/>
        <v>2.1350968351440718E-2</v>
      </c>
      <c r="D44" s="29">
        <f t="shared" si="18"/>
        <v>0.34662257912139821</v>
      </c>
      <c r="E44" s="29">
        <f t="shared" si="18"/>
        <v>9.0410958904109592E-2</v>
      </c>
      <c r="F44" s="29">
        <f t="shared" si="18"/>
        <v>8.6254133207368924E-2</v>
      </c>
      <c r="G44" s="29">
        <f t="shared" si="18"/>
        <v>0.23136513934813416</v>
      </c>
      <c r="H44" s="29">
        <f t="shared" si="18"/>
        <v>7.7940481813887574E-2</v>
      </c>
      <c r="I44" s="29">
        <f t="shared" si="18"/>
        <v>8.3892300425129906E-2</v>
      </c>
      <c r="J44" s="29">
        <f t="shared" si="18"/>
        <v>1.0581010864430798E-2</v>
      </c>
      <c r="K44" s="29">
        <f t="shared" si="18"/>
        <v>3.8261691072272085E-2</v>
      </c>
      <c r="L44" s="29">
        <f t="shared" si="18"/>
        <v>1.3320736891828059E-2</v>
      </c>
      <c r="M44" s="29">
        <f t="shared" si="19"/>
        <v>6.4585760296032345E-3</v>
      </c>
      <c r="N44" s="29">
        <f t="shared" si="20"/>
        <v>0.94164456233421756</v>
      </c>
      <c r="O44" s="29">
        <f t="shared" si="20"/>
        <v>5.8355437665782495E-2</v>
      </c>
      <c r="P44" s="29">
        <f t="shared" si="21"/>
        <v>0.23122387446035769</v>
      </c>
      <c r="Q44" s="29">
        <f t="shared" si="22"/>
        <v>2.9488034378009929E-2</v>
      </c>
      <c r="R44" s="29">
        <f t="shared" si="22"/>
        <v>4.5195228569311699E-3</v>
      </c>
      <c r="S44" s="29">
        <f t="shared" si="22"/>
        <v>8.1499592502037486E-4</v>
      </c>
      <c r="T44" s="29">
        <f t="shared" si="22"/>
        <v>3.1043935689412463E-2</v>
      </c>
      <c r="U44" s="29">
        <f t="shared" si="22"/>
        <v>6.6681484774394314E-4</v>
      </c>
      <c r="V44" s="29">
        <f t="shared" si="22"/>
        <v>0.33629695487886196</v>
      </c>
      <c r="W44" s="29">
        <f t="shared" si="22"/>
        <v>2.4301696673334816E-2</v>
      </c>
      <c r="X44" s="29">
        <f t="shared" si="22"/>
        <v>0.55856857079350963</v>
      </c>
      <c r="Y44" s="29">
        <f t="shared" si="22"/>
        <v>1.4299473957175669E-2</v>
      </c>
      <c r="Z44" s="29">
        <f t="shared" si="23"/>
        <v>0.19893099431234154</v>
      </c>
      <c r="AA44" s="29">
        <f t="shared" si="24"/>
        <v>0.63253530830175675</v>
      </c>
      <c r="AB44" s="29">
        <f t="shared" si="24"/>
        <v>0.26894591801584566</v>
      </c>
      <c r="AC44" s="29">
        <f t="shared" si="24"/>
        <v>9.8518773682397517E-2</v>
      </c>
      <c r="AD44" s="29">
        <f t="shared" si="25"/>
        <v>2.6382512163365996E-3</v>
      </c>
      <c r="AE44" s="29">
        <f t="shared" si="26"/>
        <v>0.85064935064935066</v>
      </c>
      <c r="AF44" s="29">
        <f t="shared" si="26"/>
        <v>6.4935064935064939E-3</v>
      </c>
      <c r="AG44" s="29">
        <f t="shared" si="26"/>
        <v>0.14285714285714285</v>
      </c>
      <c r="AH44" s="29">
        <f t="shared" si="27"/>
        <v>3.1127938052490919E-2</v>
      </c>
      <c r="AI44" s="29">
        <f t="shared" si="28"/>
        <v>4.2377545404512933E-2</v>
      </c>
      <c r="AJ44" s="29">
        <f t="shared" si="28"/>
        <v>0.10731975784259769</v>
      </c>
      <c r="AK44" s="29">
        <f t="shared" si="28"/>
        <v>0.16345624656026417</v>
      </c>
      <c r="AL44" s="29">
        <f t="shared" si="28"/>
        <v>0.2845349477160154</v>
      </c>
      <c r="AM44" s="29">
        <f t="shared" si="28"/>
        <v>8.5305448541552004E-2</v>
      </c>
      <c r="AN44" s="29">
        <f t="shared" si="28"/>
        <v>8.2553659878921298E-3</v>
      </c>
      <c r="AO44" s="29">
        <f t="shared" si="28"/>
        <v>0.10566868464501926</v>
      </c>
      <c r="AP44" s="29">
        <f t="shared" si="28"/>
        <v>5.1733626857457346E-2</v>
      </c>
      <c r="AQ44" s="29">
        <f t="shared" si="28"/>
        <v>0.15134837644468904</v>
      </c>
      <c r="AR44" s="29">
        <f t="shared" si="29"/>
        <v>0.12125676694305489</v>
      </c>
      <c r="AS44" s="29">
        <f t="shared" si="30"/>
        <v>3.6592257699915233E-2</v>
      </c>
      <c r="AT44" s="29">
        <f t="shared" si="30"/>
        <v>1.3845719129697655E-2</v>
      </c>
      <c r="AU44" s="29">
        <f t="shared" si="30"/>
        <v>8.6182537439954791E-3</v>
      </c>
      <c r="AV44" s="29">
        <f t="shared" si="30"/>
        <v>3.4896863520768581E-2</v>
      </c>
      <c r="AW44" s="29">
        <f t="shared" si="30"/>
        <v>3.786380333427522E-2</v>
      </c>
      <c r="AX44" s="29">
        <f t="shared" si="30"/>
        <v>8.5193557502119238E-2</v>
      </c>
      <c r="AY44" s="29">
        <f t="shared" si="30"/>
        <v>0.16657247810115852</v>
      </c>
      <c r="AZ44" s="29">
        <f t="shared" si="30"/>
        <v>0.53913534896863524</v>
      </c>
      <c r="BA44" s="29">
        <f t="shared" si="30"/>
        <v>7.7281717999434868E-2</v>
      </c>
      <c r="BB44" s="29">
        <f t="shared" si="31"/>
        <v>9.80093195367642E-2</v>
      </c>
      <c r="BC44" s="29">
        <f t="shared" si="32"/>
        <v>0.10732389442405174</v>
      </c>
      <c r="BD44" s="29">
        <f t="shared" si="32"/>
        <v>0.10994581366893899</v>
      </c>
      <c r="BE44" s="29">
        <f t="shared" si="32"/>
        <v>1.6605488550952632E-2</v>
      </c>
      <c r="BF44" s="29">
        <f t="shared" si="32"/>
        <v>0.108023072889355</v>
      </c>
      <c r="BG44" s="29">
        <f t="shared" si="32"/>
        <v>0.15801433315853872</v>
      </c>
      <c r="BH44" s="29">
        <f t="shared" si="32"/>
        <v>7.0092641146652687E-2</v>
      </c>
      <c r="BI44" s="29">
        <f t="shared" si="32"/>
        <v>0.11466526830973606</v>
      </c>
      <c r="BJ44" s="29">
        <f t="shared" si="32"/>
        <v>0.15504282468099984</v>
      </c>
      <c r="BK44" s="29">
        <f t="shared" si="32"/>
        <v>0.16028666317077434</v>
      </c>
      <c r="BL44" s="29">
        <f t="shared" si="33"/>
        <v>3.0357020489275681E-2</v>
      </c>
      <c r="BM44" s="29">
        <f t="shared" si="34"/>
        <v>5.1354401805869074E-2</v>
      </c>
      <c r="BN44" s="29">
        <f t="shared" si="34"/>
        <v>2.5395033860045147E-2</v>
      </c>
      <c r="BO44" s="29">
        <f t="shared" si="34"/>
        <v>2.257336343115124E-3</v>
      </c>
      <c r="BP44" s="29">
        <f t="shared" si="34"/>
        <v>9.8758465011286684E-2</v>
      </c>
      <c r="BQ44" s="29">
        <f t="shared" si="34"/>
        <v>2.0316027088036117E-2</v>
      </c>
      <c r="BR44" s="29">
        <f t="shared" si="34"/>
        <v>0.20711060948081264</v>
      </c>
      <c r="BS44" s="29">
        <f t="shared" si="34"/>
        <v>0.19074492099322798</v>
      </c>
      <c r="BT44" s="29">
        <f t="shared" si="34"/>
        <v>0.40406320541760721</v>
      </c>
      <c r="BU44" s="29">
        <f t="shared" si="35"/>
        <v>9.8660316590145958E-2</v>
      </c>
      <c r="BV44" s="29">
        <f t="shared" si="36"/>
        <v>3.5249175204028475E-2</v>
      </c>
      <c r="BW44" s="29">
        <f t="shared" si="36"/>
        <v>5.0182323320020837E-2</v>
      </c>
      <c r="BX44" s="29">
        <f t="shared" si="36"/>
        <v>0</v>
      </c>
      <c r="BY44" s="29">
        <f t="shared" si="36"/>
        <v>0.77721826706025354</v>
      </c>
      <c r="BZ44" s="29">
        <f t="shared" si="36"/>
        <v>0.13735023441569716</v>
      </c>
      <c r="CA44" s="9">
        <v>58372</v>
      </c>
    </row>
    <row r="45" spans="1:79" x14ac:dyDescent="0.2">
      <c r="A45" s="3" t="s">
        <v>165</v>
      </c>
      <c r="B45" s="29">
        <f t="shared" si="17"/>
        <v>0.19817048877272944</v>
      </c>
      <c r="C45" s="29">
        <f t="shared" si="18"/>
        <v>2.324085243264978E-2</v>
      </c>
      <c r="D45" s="29">
        <f t="shared" si="18"/>
        <v>0.31829513470044229</v>
      </c>
      <c r="E45" s="29">
        <f t="shared" si="18"/>
        <v>9.4008845999195817E-2</v>
      </c>
      <c r="F45" s="29">
        <f t="shared" si="18"/>
        <v>8.5082428628870124E-2</v>
      </c>
      <c r="G45" s="29">
        <f t="shared" si="18"/>
        <v>0.24945717732207479</v>
      </c>
      <c r="H45" s="29">
        <f t="shared" si="18"/>
        <v>7.334137515078408E-2</v>
      </c>
      <c r="I45" s="29">
        <f t="shared" si="18"/>
        <v>9.7305991154000807E-2</v>
      </c>
      <c r="J45" s="29">
        <f t="shared" si="18"/>
        <v>1.1741053478086048E-2</v>
      </c>
      <c r="K45" s="29">
        <f t="shared" si="18"/>
        <v>3.4579815038198632E-2</v>
      </c>
      <c r="L45" s="29">
        <f t="shared" si="18"/>
        <v>1.2947326095697627E-2</v>
      </c>
      <c r="M45" s="29">
        <f t="shared" si="19"/>
        <v>7.840762402588089E-3</v>
      </c>
      <c r="N45" s="29">
        <f t="shared" si="20"/>
        <v>0.92886178861788615</v>
      </c>
      <c r="O45" s="29">
        <f t="shared" si="20"/>
        <v>7.113821138211382E-2</v>
      </c>
      <c r="P45" s="29">
        <f t="shared" si="21"/>
        <v>0.20323829861830467</v>
      </c>
      <c r="Q45" s="29">
        <f t="shared" si="22"/>
        <v>2.9640084685956247E-2</v>
      </c>
      <c r="R45" s="29">
        <f t="shared" si="22"/>
        <v>6.5866854857680544E-3</v>
      </c>
      <c r="S45" s="29">
        <f t="shared" si="22"/>
        <v>7.8412922449619697E-4</v>
      </c>
      <c r="T45" s="29">
        <f t="shared" si="22"/>
        <v>4.1637261820748062E-2</v>
      </c>
      <c r="U45" s="29">
        <f t="shared" si="22"/>
        <v>1.0193679918450561E-3</v>
      </c>
      <c r="V45" s="29">
        <f t="shared" si="22"/>
        <v>0.28714812201050732</v>
      </c>
      <c r="W45" s="29">
        <f t="shared" si="22"/>
        <v>2.9012781306359287E-2</v>
      </c>
      <c r="X45" s="29">
        <f t="shared" si="22"/>
        <v>0.58801850544969814</v>
      </c>
      <c r="Y45" s="29">
        <f t="shared" si="22"/>
        <v>1.6153062024621658E-2</v>
      </c>
      <c r="Z45" s="29">
        <f t="shared" si="23"/>
        <v>0.19096718672807536</v>
      </c>
      <c r="AA45" s="29">
        <f t="shared" si="24"/>
        <v>0.65075523658516232</v>
      </c>
      <c r="AB45" s="29">
        <f t="shared" si="24"/>
        <v>0.24735041308520403</v>
      </c>
      <c r="AC45" s="29">
        <f t="shared" si="24"/>
        <v>0.10189435032963365</v>
      </c>
      <c r="AD45" s="29">
        <f t="shared" si="25"/>
        <v>3.3307303702051027E-3</v>
      </c>
      <c r="AE45" s="29">
        <f t="shared" si="26"/>
        <v>0.82775119617224879</v>
      </c>
      <c r="AF45" s="29">
        <f t="shared" si="26"/>
        <v>9.5693779904306216E-3</v>
      </c>
      <c r="AG45" s="29">
        <f t="shared" si="26"/>
        <v>0.16267942583732056</v>
      </c>
      <c r="AH45" s="29">
        <f t="shared" si="27"/>
        <v>3.4885018087937654E-2</v>
      </c>
      <c r="AI45" s="29">
        <f t="shared" si="28"/>
        <v>3.7916857012334403E-2</v>
      </c>
      <c r="AJ45" s="29">
        <f t="shared" si="28"/>
        <v>0.10095934216537232</v>
      </c>
      <c r="AK45" s="29">
        <f t="shared" si="28"/>
        <v>0.16171767930561901</v>
      </c>
      <c r="AL45" s="29">
        <f t="shared" si="28"/>
        <v>0.29191411603471906</v>
      </c>
      <c r="AM45" s="29">
        <f t="shared" si="28"/>
        <v>8.725445408862495E-2</v>
      </c>
      <c r="AN45" s="29">
        <f t="shared" si="28"/>
        <v>6.395614435815441E-3</v>
      </c>
      <c r="AO45" s="29">
        <f t="shared" si="28"/>
        <v>9.6391046139789854E-2</v>
      </c>
      <c r="AP45" s="29">
        <f t="shared" si="28"/>
        <v>5.0708085883965283E-2</v>
      </c>
      <c r="AQ45" s="29">
        <f t="shared" si="28"/>
        <v>0.1667428049337597</v>
      </c>
      <c r="AR45" s="29">
        <f t="shared" si="29"/>
        <v>0.12071905528374954</v>
      </c>
      <c r="AS45" s="29">
        <f t="shared" si="30"/>
        <v>4.3168316831683165E-2</v>
      </c>
      <c r="AT45" s="29">
        <f t="shared" si="30"/>
        <v>1.5445544554455445E-2</v>
      </c>
      <c r="AU45" s="29">
        <f t="shared" si="30"/>
        <v>1.1617161716171618E-2</v>
      </c>
      <c r="AV45" s="29">
        <f t="shared" si="30"/>
        <v>3.3399339933993397E-2</v>
      </c>
      <c r="AW45" s="29">
        <f t="shared" si="30"/>
        <v>4.6864686468646867E-2</v>
      </c>
      <c r="AX45" s="29">
        <f t="shared" si="30"/>
        <v>7.6567656765676562E-2</v>
      </c>
      <c r="AY45" s="29">
        <f t="shared" si="30"/>
        <v>0.18217821782178217</v>
      </c>
      <c r="AZ45" s="29">
        <f t="shared" si="30"/>
        <v>0.51419141914191424</v>
      </c>
      <c r="BA45" s="29">
        <f t="shared" si="30"/>
        <v>7.6567656765676562E-2</v>
      </c>
      <c r="BB45" s="29">
        <f t="shared" si="31"/>
        <v>0.11187429281741541</v>
      </c>
      <c r="BC45" s="29">
        <f t="shared" si="32"/>
        <v>8.8888888888888892E-2</v>
      </c>
      <c r="BD45" s="29">
        <f t="shared" si="32"/>
        <v>0.1141025641025641</v>
      </c>
      <c r="BE45" s="29">
        <f t="shared" si="32"/>
        <v>1.3817663817663818E-2</v>
      </c>
      <c r="BF45" s="29">
        <f t="shared" si="32"/>
        <v>0.11638176638176638</v>
      </c>
      <c r="BG45" s="29">
        <f t="shared" si="32"/>
        <v>0.16652421652421653</v>
      </c>
      <c r="BH45" s="29">
        <f t="shared" si="32"/>
        <v>6.2108262108262105E-2</v>
      </c>
      <c r="BI45" s="29">
        <f t="shared" si="32"/>
        <v>0.12621082621082622</v>
      </c>
      <c r="BJ45" s="29">
        <f t="shared" si="32"/>
        <v>0.15612535612535614</v>
      </c>
      <c r="BK45" s="29">
        <f t="shared" si="32"/>
        <v>0.15584045584045583</v>
      </c>
      <c r="BL45" s="29">
        <f t="shared" si="33"/>
        <v>3.1873017896699551E-2</v>
      </c>
      <c r="BM45" s="29">
        <f t="shared" si="34"/>
        <v>2.3E-2</v>
      </c>
      <c r="BN45" s="29">
        <f t="shared" si="34"/>
        <v>3.7499999999999999E-2</v>
      </c>
      <c r="BO45" s="29">
        <f t="shared" si="34"/>
        <v>5.0000000000000001E-3</v>
      </c>
      <c r="BP45" s="29">
        <f t="shared" si="34"/>
        <v>0.111</v>
      </c>
      <c r="BQ45" s="29">
        <f t="shared" si="34"/>
        <v>2.5999999999999999E-2</v>
      </c>
      <c r="BR45" s="29">
        <f t="shared" si="34"/>
        <v>0.19400000000000001</v>
      </c>
      <c r="BS45" s="29">
        <f t="shared" si="34"/>
        <v>0.2225</v>
      </c>
      <c r="BT45" s="29">
        <f t="shared" si="34"/>
        <v>0.38100000000000001</v>
      </c>
      <c r="BU45" s="29">
        <f t="shared" si="35"/>
        <v>9.7101149022295177E-2</v>
      </c>
      <c r="BV45" s="29">
        <f t="shared" si="36"/>
        <v>4.8416215329066141E-2</v>
      </c>
      <c r="BW45" s="29">
        <f t="shared" si="36"/>
        <v>3.643525356967011E-2</v>
      </c>
      <c r="BX45" s="29">
        <f t="shared" si="36"/>
        <v>0</v>
      </c>
      <c r="BY45" s="29">
        <f t="shared" si="36"/>
        <v>0.76858690300344656</v>
      </c>
      <c r="BZ45" s="29">
        <f t="shared" si="36"/>
        <v>0.14656162809781717</v>
      </c>
      <c r="CA45" s="9">
        <v>62749</v>
      </c>
    </row>
    <row r="46" spans="1:79" x14ac:dyDescent="0.2">
      <c r="A46" s="3" t="s">
        <v>166</v>
      </c>
      <c r="B46" s="29">
        <f t="shared" si="17"/>
        <v>0.20681881350174486</v>
      </c>
      <c r="C46" s="29">
        <f t="shared" si="18"/>
        <v>2.6803046140062715E-2</v>
      </c>
      <c r="D46" s="29">
        <f t="shared" si="18"/>
        <v>0.28363446319247426</v>
      </c>
      <c r="E46" s="29">
        <f t="shared" si="18"/>
        <v>0.10624160071673884</v>
      </c>
      <c r="F46" s="29">
        <f t="shared" si="18"/>
        <v>8.1529042855009712E-2</v>
      </c>
      <c r="G46" s="29">
        <f t="shared" si="18"/>
        <v>0.24936538748693446</v>
      </c>
      <c r="H46" s="29">
        <f t="shared" si="18"/>
        <v>6.9135433776317756E-2</v>
      </c>
      <c r="I46" s="29">
        <f t="shared" si="18"/>
        <v>0.12483201433477677</v>
      </c>
      <c r="J46" s="29">
        <f t="shared" si="18"/>
        <v>1.2916231148275347E-2</v>
      </c>
      <c r="K46" s="29">
        <f t="shared" si="18"/>
        <v>3.008809914887263E-2</v>
      </c>
      <c r="L46" s="29">
        <f t="shared" si="18"/>
        <v>1.5454681200537555E-2</v>
      </c>
      <c r="M46" s="29">
        <f t="shared" si="19"/>
        <v>8.19925264815787E-3</v>
      </c>
      <c r="N46" s="29">
        <f t="shared" si="20"/>
        <v>0.92843691148775898</v>
      </c>
      <c r="O46" s="29">
        <f t="shared" si="20"/>
        <v>7.1563088512241052E-2</v>
      </c>
      <c r="P46" s="29">
        <f t="shared" si="21"/>
        <v>0.20187764429758193</v>
      </c>
      <c r="Q46" s="29">
        <f t="shared" si="22"/>
        <v>3.4572433838152054E-2</v>
      </c>
      <c r="R46" s="29">
        <f t="shared" si="22"/>
        <v>9.7904237417775746E-3</v>
      </c>
      <c r="S46" s="29">
        <f t="shared" si="22"/>
        <v>9.1785222579164757E-4</v>
      </c>
      <c r="T46" s="29">
        <f t="shared" si="22"/>
        <v>4.0614960991280404E-2</v>
      </c>
      <c r="U46" s="29">
        <f t="shared" si="22"/>
        <v>2.0651675080312071E-3</v>
      </c>
      <c r="V46" s="29">
        <f t="shared" si="22"/>
        <v>0.3279027076640661</v>
      </c>
      <c r="W46" s="29">
        <f t="shared" si="22"/>
        <v>2.6923665289888328E-2</v>
      </c>
      <c r="X46" s="29">
        <f t="shared" si="22"/>
        <v>0.54107388710417625</v>
      </c>
      <c r="Y46" s="29">
        <f t="shared" si="22"/>
        <v>1.613890163683647E-2</v>
      </c>
      <c r="Z46" s="29">
        <f t="shared" si="23"/>
        <v>0.16477255180507089</v>
      </c>
      <c r="AA46" s="29">
        <f t="shared" si="24"/>
        <v>0.63255552431824569</v>
      </c>
      <c r="AB46" s="29">
        <f t="shared" si="24"/>
        <v>0.25349076937494142</v>
      </c>
      <c r="AC46" s="29">
        <f t="shared" si="24"/>
        <v>0.11395370630681285</v>
      </c>
      <c r="AD46" s="29">
        <f t="shared" si="25"/>
        <v>3.4433772891510452E-3</v>
      </c>
      <c r="AE46" s="29">
        <f t="shared" si="26"/>
        <v>0.82511210762331844</v>
      </c>
      <c r="AF46" s="29">
        <f t="shared" si="26"/>
        <v>3.1390134529147982E-2</v>
      </c>
      <c r="AG46" s="29">
        <f t="shared" si="26"/>
        <v>0.14349775784753363</v>
      </c>
      <c r="AH46" s="29">
        <f t="shared" si="27"/>
        <v>3.8093326333343627E-2</v>
      </c>
      <c r="AI46" s="29">
        <f t="shared" si="28"/>
        <v>3.4454803404945278E-2</v>
      </c>
      <c r="AJ46" s="29">
        <f t="shared" si="28"/>
        <v>0.11228212403729226</v>
      </c>
      <c r="AK46" s="29">
        <f t="shared" si="28"/>
        <v>0.15079043372517228</v>
      </c>
      <c r="AL46" s="29">
        <f t="shared" si="28"/>
        <v>0.29550060802594241</v>
      </c>
      <c r="AM46" s="29">
        <f t="shared" si="28"/>
        <v>9.525739764896636E-2</v>
      </c>
      <c r="AN46" s="29">
        <f t="shared" si="28"/>
        <v>9.3230644507498982E-3</v>
      </c>
      <c r="AO46" s="29">
        <f t="shared" si="28"/>
        <v>8.471828131333603E-2</v>
      </c>
      <c r="AP46" s="29">
        <f t="shared" si="28"/>
        <v>4.9858127280097281E-2</v>
      </c>
      <c r="AQ46" s="29">
        <f t="shared" si="28"/>
        <v>0.16781516011349817</v>
      </c>
      <c r="AR46" s="29">
        <f t="shared" si="29"/>
        <v>0.12785275315771594</v>
      </c>
      <c r="AS46" s="29">
        <f t="shared" si="30"/>
        <v>5.1449275362318837E-2</v>
      </c>
      <c r="AT46" s="29">
        <f t="shared" si="30"/>
        <v>1.5217391304347827E-2</v>
      </c>
      <c r="AU46" s="29">
        <f t="shared" si="30"/>
        <v>1.0748792270531401E-2</v>
      </c>
      <c r="AV46" s="29">
        <f t="shared" si="30"/>
        <v>3.0555555555555555E-2</v>
      </c>
      <c r="AW46" s="29">
        <f t="shared" si="30"/>
        <v>5.0362318840579713E-2</v>
      </c>
      <c r="AX46" s="29">
        <f t="shared" si="30"/>
        <v>9.5048309178743962E-2</v>
      </c>
      <c r="AY46" s="29">
        <f t="shared" si="30"/>
        <v>0.18176328502415459</v>
      </c>
      <c r="AZ46" s="29">
        <f t="shared" si="30"/>
        <v>0.48236714975845413</v>
      </c>
      <c r="BA46" s="29">
        <f t="shared" si="30"/>
        <v>8.2487922705314007E-2</v>
      </c>
      <c r="BB46" s="29">
        <f t="shared" si="31"/>
        <v>0.11744541552144776</v>
      </c>
      <c r="BC46" s="29">
        <f t="shared" si="32"/>
        <v>7.9148041020247167E-2</v>
      </c>
      <c r="BD46" s="29">
        <f t="shared" si="32"/>
        <v>0.10596897186431764</v>
      </c>
      <c r="BE46" s="29">
        <f t="shared" si="32"/>
        <v>1.5777018143570864E-2</v>
      </c>
      <c r="BF46" s="29">
        <f t="shared" si="32"/>
        <v>0.12292926636865632</v>
      </c>
      <c r="BG46" s="29">
        <f t="shared" si="32"/>
        <v>0.19839600315540362</v>
      </c>
      <c r="BH46" s="29">
        <f t="shared" si="32"/>
        <v>9.0586379174336054E-2</v>
      </c>
      <c r="BI46" s="29">
        <f t="shared" si="32"/>
        <v>0.14304496450170917</v>
      </c>
      <c r="BJ46" s="29">
        <f t="shared" si="32"/>
        <v>0.1333158033131738</v>
      </c>
      <c r="BK46" s="29">
        <f t="shared" si="32"/>
        <v>0.11083355245858532</v>
      </c>
      <c r="BL46" s="29">
        <f t="shared" si="33"/>
        <v>3.45109786603255E-2</v>
      </c>
      <c r="BM46" s="29">
        <f t="shared" si="34"/>
        <v>2.1476510067114093E-2</v>
      </c>
      <c r="BN46" s="29">
        <f t="shared" si="34"/>
        <v>3.3557046979865772E-2</v>
      </c>
      <c r="BO46" s="29">
        <f t="shared" si="34"/>
        <v>5.8165548098434005E-3</v>
      </c>
      <c r="BP46" s="29">
        <f t="shared" si="34"/>
        <v>0.12885906040268458</v>
      </c>
      <c r="BQ46" s="29">
        <f t="shared" si="34"/>
        <v>2.5055928411633111E-2</v>
      </c>
      <c r="BR46" s="29">
        <f t="shared" si="34"/>
        <v>0.19865771812080538</v>
      </c>
      <c r="BS46" s="29">
        <f t="shared" si="34"/>
        <v>0.21610738255033557</v>
      </c>
      <c r="BT46" s="29">
        <f t="shared" si="34"/>
        <v>0.37046979865771812</v>
      </c>
      <c r="BU46" s="29">
        <f t="shared" si="35"/>
        <v>9.6985886785460607E-2</v>
      </c>
      <c r="BV46" s="29">
        <f t="shared" si="36"/>
        <v>6.0659130711670117E-2</v>
      </c>
      <c r="BW46" s="29">
        <f t="shared" si="36"/>
        <v>3.91657379398185E-2</v>
      </c>
      <c r="BX46" s="29">
        <f t="shared" si="36"/>
        <v>0</v>
      </c>
      <c r="BY46" s="29">
        <f t="shared" si="36"/>
        <v>0.74367138990606596</v>
      </c>
      <c r="BZ46" s="29">
        <f t="shared" si="36"/>
        <v>0.15650374144244547</v>
      </c>
      <c r="CA46" s="9">
        <v>64762</v>
      </c>
    </row>
    <row r="47" spans="1:79" x14ac:dyDescent="0.2">
      <c r="A47" s="3" t="s">
        <v>167</v>
      </c>
      <c r="B47" s="29">
        <f t="shared" si="17"/>
        <v>0.18236730138801702</v>
      </c>
      <c r="C47" s="29">
        <f t="shared" si="18"/>
        <v>4.4060276906601394E-2</v>
      </c>
      <c r="D47" s="29">
        <f t="shared" si="18"/>
        <v>0.27071062495219156</v>
      </c>
      <c r="E47" s="29">
        <f t="shared" si="18"/>
        <v>0.11435783676279354</v>
      </c>
      <c r="F47" s="29">
        <f t="shared" si="18"/>
        <v>8.8732502103572253E-2</v>
      </c>
      <c r="G47" s="29">
        <f t="shared" si="18"/>
        <v>0.20569111910043603</v>
      </c>
      <c r="H47" s="29">
        <f t="shared" si="18"/>
        <v>7.0450546928784524E-2</v>
      </c>
      <c r="I47" s="29">
        <f t="shared" si="18"/>
        <v>0.14357836762793544</v>
      </c>
      <c r="J47" s="29">
        <f t="shared" si="18"/>
        <v>1.3845330069609118E-2</v>
      </c>
      <c r="K47" s="29">
        <f t="shared" si="18"/>
        <v>3.1515336954027383E-2</v>
      </c>
      <c r="L47" s="29">
        <f t="shared" si="18"/>
        <v>1.7058058594048804E-2</v>
      </c>
      <c r="M47" s="29">
        <f t="shared" si="19"/>
        <v>8.1607030759573134E-3</v>
      </c>
      <c r="N47" s="29">
        <f t="shared" si="20"/>
        <v>0.92649572649572653</v>
      </c>
      <c r="O47" s="29">
        <f t="shared" si="20"/>
        <v>7.3504273504273507E-2</v>
      </c>
      <c r="P47" s="29">
        <f t="shared" si="21"/>
        <v>0.20432447513426799</v>
      </c>
      <c r="Q47" s="29">
        <f t="shared" si="22"/>
        <v>3.359049634737489E-2</v>
      </c>
      <c r="R47" s="29">
        <f t="shared" si="22"/>
        <v>8.3293507202840174E-3</v>
      </c>
      <c r="S47" s="29">
        <f t="shared" si="22"/>
        <v>8.8755376527616581E-4</v>
      </c>
      <c r="T47" s="29">
        <f t="shared" si="22"/>
        <v>4.4172868164129173E-2</v>
      </c>
      <c r="U47" s="29">
        <f t="shared" si="22"/>
        <v>3.2088482283061377E-3</v>
      </c>
      <c r="V47" s="29">
        <f t="shared" si="22"/>
        <v>0.30067590632894109</v>
      </c>
      <c r="W47" s="29">
        <f t="shared" si="22"/>
        <v>2.915272752099406E-2</v>
      </c>
      <c r="X47" s="29">
        <f t="shared" si="22"/>
        <v>0.56462074144876084</v>
      </c>
      <c r="Y47" s="29">
        <f t="shared" si="22"/>
        <v>1.5361507475933638E-2</v>
      </c>
      <c r="Z47" s="29">
        <f t="shared" si="23"/>
        <v>0.1671200390597754</v>
      </c>
      <c r="AA47" s="29">
        <f t="shared" si="24"/>
        <v>0.62045075125208682</v>
      </c>
      <c r="AB47" s="29">
        <f t="shared" si="24"/>
        <v>0.25283806343906512</v>
      </c>
      <c r="AC47" s="29">
        <f t="shared" si="24"/>
        <v>0.12671118530884809</v>
      </c>
      <c r="AD47" s="29">
        <f t="shared" si="25"/>
        <v>3.571179465718072E-3</v>
      </c>
      <c r="AE47" s="29">
        <f t="shared" si="26"/>
        <v>0.84375</v>
      </c>
      <c r="AF47" s="29">
        <f t="shared" si="26"/>
        <v>7.8125E-3</v>
      </c>
      <c r="AG47" s="29">
        <f t="shared" si="26"/>
        <v>0.1484375</v>
      </c>
      <c r="AH47" s="29">
        <f t="shared" si="27"/>
        <v>4.0566366743391223E-2</v>
      </c>
      <c r="AI47" s="29">
        <f t="shared" si="28"/>
        <v>2.7510316368638238E-2</v>
      </c>
      <c r="AJ47" s="29">
        <f t="shared" si="28"/>
        <v>0.12242090784044017</v>
      </c>
      <c r="AK47" s="29">
        <f t="shared" si="28"/>
        <v>0.14614855570839064</v>
      </c>
      <c r="AL47" s="29">
        <f t="shared" si="28"/>
        <v>0.28679504814305362</v>
      </c>
      <c r="AM47" s="29">
        <f t="shared" si="28"/>
        <v>9.5942228335625865E-2</v>
      </c>
      <c r="AN47" s="29">
        <f t="shared" si="28"/>
        <v>9.9724896836313609E-3</v>
      </c>
      <c r="AO47" s="29">
        <f t="shared" si="28"/>
        <v>0.11691884456671252</v>
      </c>
      <c r="AP47" s="29">
        <f t="shared" si="28"/>
        <v>5.4676753782668501E-2</v>
      </c>
      <c r="AQ47" s="29">
        <f t="shared" si="28"/>
        <v>0.13961485557083905</v>
      </c>
      <c r="AR47" s="29">
        <f t="shared" si="29"/>
        <v>0.13658366464392829</v>
      </c>
      <c r="AS47" s="29">
        <f t="shared" si="30"/>
        <v>5.1475845163926053E-2</v>
      </c>
      <c r="AT47" s="29">
        <f t="shared" si="30"/>
        <v>1.5422326626493718E-2</v>
      </c>
      <c r="AU47" s="29">
        <f t="shared" si="30"/>
        <v>1.0519865182310285E-2</v>
      </c>
      <c r="AV47" s="29">
        <f t="shared" si="30"/>
        <v>2.8597691757736698E-2</v>
      </c>
      <c r="AW47" s="29">
        <f t="shared" si="30"/>
        <v>5.2905729751812888E-2</v>
      </c>
      <c r="AX47" s="29">
        <f t="shared" si="30"/>
        <v>6.9451537125931981E-2</v>
      </c>
      <c r="AY47" s="29">
        <f t="shared" si="30"/>
        <v>0.18047186191400266</v>
      </c>
      <c r="AZ47" s="29">
        <f t="shared" si="30"/>
        <v>0.52027372076396694</v>
      </c>
      <c r="BA47" s="29">
        <f t="shared" si="30"/>
        <v>7.088142171381881E-2</v>
      </c>
      <c r="BB47" s="29">
        <f t="shared" si="31"/>
        <v>0.1278370649368766</v>
      </c>
      <c r="BC47" s="29">
        <f t="shared" si="32"/>
        <v>8.718900043649061E-2</v>
      </c>
      <c r="BD47" s="29">
        <f t="shared" si="32"/>
        <v>0.11599738105630729</v>
      </c>
      <c r="BE47" s="29">
        <f t="shared" si="32"/>
        <v>1.5495416848537757E-2</v>
      </c>
      <c r="BF47" s="29">
        <f t="shared" si="32"/>
        <v>0.11075949367088607</v>
      </c>
      <c r="BG47" s="29">
        <f t="shared" si="32"/>
        <v>0.19129201222173722</v>
      </c>
      <c r="BH47" s="29">
        <f t="shared" si="32"/>
        <v>7.5185508511566995E-2</v>
      </c>
      <c r="BI47" s="29">
        <f t="shared" si="32"/>
        <v>0.1482976865997381</v>
      </c>
      <c r="BJ47" s="29">
        <f t="shared" si="32"/>
        <v>0.12287210824967264</v>
      </c>
      <c r="BK47" s="29">
        <f t="shared" si="32"/>
        <v>0.13291139240506328</v>
      </c>
      <c r="BL47" s="29">
        <f t="shared" si="33"/>
        <v>3.4818999790751204E-2</v>
      </c>
      <c r="BM47" s="29">
        <f t="shared" si="34"/>
        <v>2.6041666666666668E-2</v>
      </c>
      <c r="BN47" s="29">
        <f t="shared" si="34"/>
        <v>3.4455128205128208E-2</v>
      </c>
      <c r="BO47" s="29">
        <f t="shared" si="34"/>
        <v>4.807692307692308E-3</v>
      </c>
      <c r="BP47" s="29">
        <f t="shared" si="34"/>
        <v>0.12099358974358974</v>
      </c>
      <c r="BQ47" s="29">
        <f t="shared" si="34"/>
        <v>2.5240384615384616E-2</v>
      </c>
      <c r="BR47" s="29">
        <f t="shared" si="34"/>
        <v>0.18790064102564102</v>
      </c>
      <c r="BS47" s="29">
        <f t="shared" si="34"/>
        <v>0.21233974358974358</v>
      </c>
      <c r="BT47" s="29">
        <f t="shared" si="34"/>
        <v>0.38822115384615385</v>
      </c>
      <c r="BU47" s="29">
        <f t="shared" si="35"/>
        <v>9.4650205761316872E-2</v>
      </c>
      <c r="BV47" s="29">
        <f t="shared" si="36"/>
        <v>6.2490788504053062E-2</v>
      </c>
      <c r="BW47" s="29">
        <f t="shared" si="36"/>
        <v>2.4023581429624172E-2</v>
      </c>
      <c r="BX47" s="29">
        <f t="shared" si="36"/>
        <v>0</v>
      </c>
      <c r="BY47" s="29">
        <f t="shared" si="36"/>
        <v>0.77568165070007367</v>
      </c>
      <c r="BZ47" s="29">
        <f t="shared" si="36"/>
        <v>0.13780397936624908</v>
      </c>
      <c r="CA47" s="9">
        <v>71685</v>
      </c>
    </row>
    <row r="48" spans="1:79" x14ac:dyDescent="0.2">
      <c r="A48" s="3" t="s">
        <v>168</v>
      </c>
      <c r="B48" s="29">
        <f t="shared" si="17"/>
        <v>0.20527074593134262</v>
      </c>
      <c r="C48" s="29">
        <f t="shared" si="18"/>
        <v>4.1698304226778032E-2</v>
      </c>
      <c r="D48" s="29">
        <f t="shared" si="18"/>
        <v>0.18299164768413059</v>
      </c>
      <c r="E48" s="29">
        <f t="shared" si="18"/>
        <v>0.11136421159200202</v>
      </c>
      <c r="F48" s="29">
        <f t="shared" si="18"/>
        <v>6.6438876233864838E-2</v>
      </c>
      <c r="G48" s="29">
        <f t="shared" si="18"/>
        <v>0.36452796760313844</v>
      </c>
      <c r="H48" s="29">
        <f t="shared" si="18"/>
        <v>6.8590230321437615E-2</v>
      </c>
      <c r="I48" s="29">
        <f t="shared" si="18"/>
        <v>0.10434067324727916</v>
      </c>
      <c r="J48" s="29">
        <f t="shared" si="18"/>
        <v>1.2401923563654771E-2</v>
      </c>
      <c r="K48" s="29">
        <f t="shared" si="18"/>
        <v>3.1637560111364212E-2</v>
      </c>
      <c r="L48" s="29">
        <f t="shared" si="18"/>
        <v>1.600860541635029E-2</v>
      </c>
      <c r="M48" s="29">
        <f t="shared" si="19"/>
        <v>9.6115130339909857E-3</v>
      </c>
      <c r="N48" s="29">
        <f t="shared" si="20"/>
        <v>0.91486486486486485</v>
      </c>
      <c r="O48" s="29">
        <f t="shared" si="20"/>
        <v>8.513513513513514E-2</v>
      </c>
      <c r="P48" s="29">
        <f t="shared" si="21"/>
        <v>0.19512670312114402</v>
      </c>
      <c r="Q48" s="29">
        <f t="shared" si="22"/>
        <v>3.30160420688278E-2</v>
      </c>
      <c r="R48" s="29">
        <f t="shared" si="22"/>
        <v>1.4511083006057378E-2</v>
      </c>
      <c r="S48" s="29">
        <f t="shared" si="22"/>
        <v>7.9877521134260796E-4</v>
      </c>
      <c r="T48" s="29">
        <f t="shared" si="22"/>
        <v>4.1336617186979965E-2</v>
      </c>
      <c r="U48" s="29">
        <f t="shared" si="22"/>
        <v>9.3190441323304262E-4</v>
      </c>
      <c r="V48" s="29">
        <f t="shared" si="22"/>
        <v>0.28522931505025628</v>
      </c>
      <c r="W48" s="29">
        <f t="shared" si="22"/>
        <v>2.5560806762963455E-2</v>
      </c>
      <c r="X48" s="29">
        <f t="shared" si="22"/>
        <v>0.58383811489050119</v>
      </c>
      <c r="Y48" s="29">
        <f t="shared" si="22"/>
        <v>1.4777341409838248E-2</v>
      </c>
      <c r="Z48" s="29">
        <f t="shared" si="23"/>
        <v>0.16887688171344703</v>
      </c>
      <c r="AA48" s="29">
        <f t="shared" si="24"/>
        <v>0.60129210890632212</v>
      </c>
      <c r="AB48" s="29">
        <f t="shared" si="24"/>
        <v>0.26980464543916322</v>
      </c>
      <c r="AC48" s="29">
        <f t="shared" si="24"/>
        <v>0.12890324565451469</v>
      </c>
      <c r="AD48" s="29">
        <f t="shared" si="25"/>
        <v>3.0782818771025186E-3</v>
      </c>
      <c r="AE48" s="29">
        <f t="shared" si="26"/>
        <v>0.81856540084388185</v>
      </c>
      <c r="AF48" s="29">
        <f t="shared" si="26"/>
        <v>4.2194092827004218E-2</v>
      </c>
      <c r="AG48" s="29">
        <f t="shared" si="26"/>
        <v>0.13924050632911392</v>
      </c>
      <c r="AH48" s="29">
        <f t="shared" si="27"/>
        <v>3.8978581912171552E-2</v>
      </c>
      <c r="AI48" s="29">
        <f t="shared" si="28"/>
        <v>3.0323225591469511E-2</v>
      </c>
      <c r="AJ48" s="29">
        <f t="shared" si="28"/>
        <v>0.11096301232922359</v>
      </c>
      <c r="AK48" s="29">
        <f t="shared" si="28"/>
        <v>0.13995334888370542</v>
      </c>
      <c r="AL48" s="29">
        <f t="shared" si="28"/>
        <v>0.31389536821059649</v>
      </c>
      <c r="AM48" s="29">
        <f t="shared" si="28"/>
        <v>9.9966677774075308E-2</v>
      </c>
      <c r="AN48" s="29">
        <f t="shared" si="28"/>
        <v>7.6641119626791069E-3</v>
      </c>
      <c r="AO48" s="29">
        <f t="shared" si="28"/>
        <v>9.9633455514828384E-2</v>
      </c>
      <c r="AP48" s="29">
        <f t="shared" si="28"/>
        <v>5.0983005664778404E-2</v>
      </c>
      <c r="AQ48" s="29">
        <f t="shared" si="28"/>
        <v>0.14661779406864378</v>
      </c>
      <c r="AR48" s="29">
        <f t="shared" si="29"/>
        <v>0.12246885999662298</v>
      </c>
      <c r="AS48" s="29">
        <f t="shared" si="30"/>
        <v>4.9952274896595608E-2</v>
      </c>
      <c r="AT48" s="29">
        <f t="shared" si="30"/>
        <v>1.6862869869551385E-2</v>
      </c>
      <c r="AU48" s="29">
        <f t="shared" si="30"/>
        <v>1.156008060239686E-2</v>
      </c>
      <c r="AV48" s="29">
        <f t="shared" si="30"/>
        <v>3.6377134372680031E-2</v>
      </c>
      <c r="AW48" s="29">
        <f t="shared" si="30"/>
        <v>6.0027574504189204E-2</v>
      </c>
      <c r="AX48" s="29">
        <f t="shared" si="30"/>
        <v>8.1662954714179656E-2</v>
      </c>
      <c r="AY48" s="29">
        <f t="shared" si="30"/>
        <v>0.17212853961183583</v>
      </c>
      <c r="AZ48" s="29">
        <f t="shared" si="30"/>
        <v>0.48987167249973484</v>
      </c>
      <c r="BA48" s="29">
        <f t="shared" si="30"/>
        <v>8.1556898928836566E-2</v>
      </c>
      <c r="BB48" s="29">
        <f t="shared" si="31"/>
        <v>0.1293008273694328</v>
      </c>
      <c r="BC48" s="29">
        <f t="shared" si="32"/>
        <v>8.819688598694124E-2</v>
      </c>
      <c r="BD48" s="29">
        <f t="shared" si="32"/>
        <v>0.10939226519337017</v>
      </c>
      <c r="BE48" s="29">
        <f t="shared" si="32"/>
        <v>2.0090406830738324E-2</v>
      </c>
      <c r="BF48" s="29">
        <f t="shared" si="32"/>
        <v>0.12245102963335007</v>
      </c>
      <c r="BG48" s="29">
        <f t="shared" si="32"/>
        <v>0.17890507282772475</v>
      </c>
      <c r="BH48" s="29">
        <f t="shared" si="32"/>
        <v>6.5796082370668002E-2</v>
      </c>
      <c r="BI48" s="29">
        <f t="shared" si="32"/>
        <v>0.13530889000502261</v>
      </c>
      <c r="BJ48" s="29">
        <f t="shared" si="32"/>
        <v>0.15449522852837769</v>
      </c>
      <c r="BK48" s="29">
        <f t="shared" si="32"/>
        <v>0.12536413862380713</v>
      </c>
      <c r="BL48" s="29">
        <f t="shared" si="33"/>
        <v>3.6536738060292763E-2</v>
      </c>
      <c r="BM48" s="29">
        <f t="shared" si="34"/>
        <v>3.0216850337717739E-2</v>
      </c>
      <c r="BN48" s="29">
        <f t="shared" si="34"/>
        <v>3.5193743334518308E-2</v>
      </c>
      <c r="BO48" s="29">
        <f t="shared" si="34"/>
        <v>4.9768929968005684E-3</v>
      </c>
      <c r="BP48" s="29">
        <f t="shared" si="34"/>
        <v>0.12051190899395663</v>
      </c>
      <c r="BQ48" s="29">
        <f t="shared" si="34"/>
        <v>2.2751510842516885E-2</v>
      </c>
      <c r="BR48" s="29">
        <f t="shared" si="34"/>
        <v>0.2118734447209385</v>
      </c>
      <c r="BS48" s="29">
        <f t="shared" si="34"/>
        <v>0.20547458229648063</v>
      </c>
      <c r="BT48" s="29">
        <f t="shared" si="34"/>
        <v>0.36900106647707076</v>
      </c>
      <c r="BU48" s="29">
        <f t="shared" si="35"/>
        <v>9.0750866984452727E-2</v>
      </c>
      <c r="BV48" s="29">
        <f t="shared" si="36"/>
        <v>7.270645484471161E-2</v>
      </c>
      <c r="BW48" s="29">
        <f t="shared" si="36"/>
        <v>1.8033490768570203E-2</v>
      </c>
      <c r="BX48" s="29">
        <f t="shared" si="36"/>
        <v>0</v>
      </c>
      <c r="BY48" s="29">
        <f t="shared" si="36"/>
        <v>0.74939172749391725</v>
      </c>
      <c r="BZ48" s="29">
        <f t="shared" si="36"/>
        <v>0.15986832689280092</v>
      </c>
      <c r="CA48" s="9">
        <v>76991</v>
      </c>
    </row>
    <row r="49" spans="1:79" x14ac:dyDescent="0.2">
      <c r="A49" s="3" t="s">
        <v>169</v>
      </c>
      <c r="B49" s="29">
        <f t="shared" si="17"/>
        <v>0.20286658015807479</v>
      </c>
      <c r="C49" s="29">
        <f t="shared" si="18"/>
        <v>4.3205210211083325E-2</v>
      </c>
      <c r="D49" s="29">
        <f t="shared" si="18"/>
        <v>0.20015118916090016</v>
      </c>
      <c r="E49" s="29">
        <f t="shared" si="18"/>
        <v>0.10664650811187998</v>
      </c>
      <c r="F49" s="29">
        <f t="shared" si="18"/>
        <v>6.9954061754957261E-2</v>
      </c>
      <c r="G49" s="29">
        <f t="shared" si="18"/>
        <v>0.35134035006105718</v>
      </c>
      <c r="H49" s="29">
        <f t="shared" si="18"/>
        <v>6.7221026923300578E-2</v>
      </c>
      <c r="I49" s="29">
        <f t="shared" si="18"/>
        <v>0.10019189393498866</v>
      </c>
      <c r="J49" s="29">
        <f t="shared" si="18"/>
        <v>1.1222887712973193E-2</v>
      </c>
      <c r="K49" s="29">
        <f t="shared" si="18"/>
        <v>3.2447519916264468E-2</v>
      </c>
      <c r="L49" s="29">
        <f t="shared" si="18"/>
        <v>1.7619352212595221E-2</v>
      </c>
      <c r="M49" s="29">
        <f t="shared" si="19"/>
        <v>1.0498997286775983E-2</v>
      </c>
      <c r="N49" s="29">
        <f t="shared" si="20"/>
        <v>0.9382022471910112</v>
      </c>
      <c r="O49" s="29">
        <f t="shared" si="20"/>
        <v>6.1797752808988762E-2</v>
      </c>
      <c r="P49" s="29">
        <f t="shared" si="21"/>
        <v>0.20231213872832371</v>
      </c>
      <c r="Q49" s="29">
        <f t="shared" si="22"/>
        <v>3.1836734693877551E-2</v>
      </c>
      <c r="R49" s="29">
        <f t="shared" si="22"/>
        <v>1.4868804664723033E-2</v>
      </c>
      <c r="S49" s="29">
        <f t="shared" si="22"/>
        <v>6.4139941690962094E-4</v>
      </c>
      <c r="T49" s="29">
        <f t="shared" si="22"/>
        <v>3.9825072886297379E-2</v>
      </c>
      <c r="U49" s="29">
        <f t="shared" si="22"/>
        <v>1.1078717201166181E-3</v>
      </c>
      <c r="V49" s="29">
        <f t="shared" si="22"/>
        <v>0.30466472303206998</v>
      </c>
      <c r="W49" s="29">
        <f t="shared" si="22"/>
        <v>2.2332361516034984E-2</v>
      </c>
      <c r="X49" s="29">
        <f t="shared" si="22"/>
        <v>0.57148688046647234</v>
      </c>
      <c r="Y49" s="29">
        <f t="shared" si="22"/>
        <v>1.3236151603498543E-2</v>
      </c>
      <c r="Z49" s="29">
        <f t="shared" si="23"/>
        <v>0.17654830718414533</v>
      </c>
      <c r="AA49" s="29">
        <f t="shared" si="24"/>
        <v>0.58940264599759451</v>
      </c>
      <c r="AB49" s="29">
        <f t="shared" si="24"/>
        <v>0.27408793264733394</v>
      </c>
      <c r="AC49" s="29">
        <f t="shared" si="24"/>
        <v>0.13650942135507149</v>
      </c>
      <c r="AD49" s="29">
        <f t="shared" si="25"/>
        <v>3.1850890645275451E-3</v>
      </c>
      <c r="AE49" s="29">
        <f t="shared" si="26"/>
        <v>0.72592592592592597</v>
      </c>
      <c r="AF49" s="29">
        <f t="shared" si="26"/>
        <v>0.1111111111111111</v>
      </c>
      <c r="AG49" s="29">
        <f t="shared" si="26"/>
        <v>0.16296296296296298</v>
      </c>
      <c r="AH49" s="29">
        <f t="shared" si="27"/>
        <v>3.7902559867877786E-2</v>
      </c>
      <c r="AI49" s="29">
        <f t="shared" si="28"/>
        <v>4.4506691565515094E-2</v>
      </c>
      <c r="AJ49" s="29">
        <f t="shared" si="28"/>
        <v>0.10208527855586678</v>
      </c>
      <c r="AK49" s="29">
        <f t="shared" si="28"/>
        <v>0.1366324307500778</v>
      </c>
      <c r="AL49" s="29">
        <f t="shared" si="28"/>
        <v>0.32928727046374107</v>
      </c>
      <c r="AM49" s="29">
        <f t="shared" si="28"/>
        <v>9.2748210395269218E-2</v>
      </c>
      <c r="AN49" s="29">
        <f t="shared" si="28"/>
        <v>6.5359477124183009E-3</v>
      </c>
      <c r="AO49" s="29">
        <f t="shared" si="28"/>
        <v>9.8972922502334262E-2</v>
      </c>
      <c r="AP49" s="29">
        <f t="shared" si="28"/>
        <v>5.0420168067226892E-2</v>
      </c>
      <c r="AQ49" s="29">
        <f t="shared" si="28"/>
        <v>0.13881107998755057</v>
      </c>
      <c r="AR49" s="29">
        <f t="shared" si="29"/>
        <v>0.11698714167748024</v>
      </c>
      <c r="AS49" s="29">
        <f t="shared" si="30"/>
        <v>5.1426842795200163E-2</v>
      </c>
      <c r="AT49" s="29">
        <f t="shared" si="30"/>
        <v>1.6436422305132599E-2</v>
      </c>
      <c r="AU49" s="29">
        <f t="shared" si="30"/>
        <v>1.0789553292326308E-2</v>
      </c>
      <c r="AV49" s="29">
        <f t="shared" si="30"/>
        <v>4.1948169809418172E-2</v>
      </c>
      <c r="AW49" s="29">
        <f t="shared" si="30"/>
        <v>6.3123928607441773E-2</v>
      </c>
      <c r="AX49" s="29">
        <f t="shared" si="30"/>
        <v>7.8955329232630836E-2</v>
      </c>
      <c r="AY49" s="29">
        <f t="shared" si="30"/>
        <v>0.16799435313098721</v>
      </c>
      <c r="AZ49" s="29">
        <f t="shared" si="30"/>
        <v>0.49379852778057881</v>
      </c>
      <c r="BA49" s="29">
        <f t="shared" si="30"/>
        <v>7.5526873046284165E-2</v>
      </c>
      <c r="BB49" s="29">
        <f t="shared" si="31"/>
        <v>0.13346702842986904</v>
      </c>
      <c r="BC49" s="29">
        <f t="shared" si="32"/>
        <v>9.1479582817747929E-2</v>
      </c>
      <c r="BD49" s="29">
        <f t="shared" si="32"/>
        <v>0.10509103765246597</v>
      </c>
      <c r="BE49" s="29">
        <f t="shared" si="32"/>
        <v>1.9533321548523951E-2</v>
      </c>
      <c r="BF49" s="29">
        <f t="shared" si="32"/>
        <v>0.10129043662718755</v>
      </c>
      <c r="BG49" s="29">
        <f t="shared" si="32"/>
        <v>0.14795828177479228</v>
      </c>
      <c r="BH49" s="29">
        <f t="shared" si="32"/>
        <v>8.723705144069295E-2</v>
      </c>
      <c r="BI49" s="29">
        <f t="shared" si="32"/>
        <v>0.11154322078840374</v>
      </c>
      <c r="BJ49" s="29">
        <f t="shared" si="32"/>
        <v>0.16519356549407813</v>
      </c>
      <c r="BK49" s="29">
        <f t="shared" si="32"/>
        <v>0.17067350185610747</v>
      </c>
      <c r="BL49" s="29">
        <f t="shared" si="33"/>
        <v>3.5991506429161262E-2</v>
      </c>
      <c r="BM49" s="29">
        <f t="shared" si="34"/>
        <v>2.8515240904621434E-2</v>
      </c>
      <c r="BN49" s="29">
        <f t="shared" si="34"/>
        <v>3.1792854801704358E-2</v>
      </c>
      <c r="BO49" s="29">
        <f t="shared" si="34"/>
        <v>4.5886594559160932E-3</v>
      </c>
      <c r="BP49" s="29">
        <f t="shared" si="34"/>
        <v>0.12323828253031793</v>
      </c>
      <c r="BQ49" s="29">
        <f t="shared" si="34"/>
        <v>1.9337921992789251E-2</v>
      </c>
      <c r="BR49" s="29">
        <f t="shared" si="34"/>
        <v>0.23271058669288758</v>
      </c>
      <c r="BS49" s="29">
        <f t="shared" si="34"/>
        <v>0.21796132415601441</v>
      </c>
      <c r="BT49" s="29">
        <f t="shared" si="34"/>
        <v>0.34185512946574892</v>
      </c>
      <c r="BU49" s="29">
        <f t="shared" si="35"/>
        <v>8.0240651173764305E-2</v>
      </c>
      <c r="BV49" s="29">
        <f t="shared" si="36"/>
        <v>7.7918259335489556E-2</v>
      </c>
      <c r="BW49" s="29">
        <f t="shared" si="36"/>
        <v>1.8817994707438987E-2</v>
      </c>
      <c r="BX49" s="29">
        <f t="shared" si="36"/>
        <v>1.4701558365186709E-4</v>
      </c>
      <c r="BY49" s="29">
        <f t="shared" si="36"/>
        <v>0.72375771831814173</v>
      </c>
      <c r="BZ49" s="29">
        <f t="shared" si="36"/>
        <v>0.17935901205527785</v>
      </c>
      <c r="CA49" s="9">
        <v>84770</v>
      </c>
    </row>
    <row r="50" spans="1:79" x14ac:dyDescent="0.2">
      <c r="A50" s="3" t="s">
        <v>170</v>
      </c>
      <c r="B50" s="29">
        <f t="shared" si="17"/>
        <v>0.17027206221133423</v>
      </c>
      <c r="C50" s="29">
        <f t="shared" si="18"/>
        <v>3.7420802534318905E-2</v>
      </c>
      <c r="D50" s="29">
        <f t="shared" si="18"/>
        <v>0.25811774023231254</v>
      </c>
      <c r="E50" s="29">
        <f t="shared" si="18"/>
        <v>0.14136747624076029</v>
      </c>
      <c r="F50" s="29">
        <f t="shared" si="18"/>
        <v>7.7745512143611403E-2</v>
      </c>
      <c r="G50" s="29">
        <f t="shared" si="18"/>
        <v>0.3311114044350581</v>
      </c>
      <c r="H50" s="29">
        <f t="shared" si="18"/>
        <v>7.4907602956705385E-2</v>
      </c>
      <c r="I50" s="29">
        <f t="shared" si="18"/>
        <v>1.187961985216473E-2</v>
      </c>
      <c r="J50" s="29">
        <f t="shared" si="18"/>
        <v>1.1615628299894404E-2</v>
      </c>
      <c r="K50" s="29">
        <f t="shared" si="18"/>
        <v>3.5968848996832101E-2</v>
      </c>
      <c r="L50" s="29">
        <f t="shared" si="18"/>
        <v>1.9865364308342133E-2</v>
      </c>
      <c r="M50" s="29">
        <f t="shared" si="19"/>
        <v>1.2968186364300404E-2</v>
      </c>
      <c r="N50" s="29">
        <f t="shared" si="20"/>
        <v>0.93934142114384744</v>
      </c>
      <c r="O50" s="29">
        <f t="shared" si="20"/>
        <v>6.0658578856152515E-2</v>
      </c>
      <c r="P50" s="29">
        <f t="shared" si="21"/>
        <v>0.20124287817321632</v>
      </c>
      <c r="Q50" s="29">
        <f t="shared" si="22"/>
        <v>2.8478892115255752E-2</v>
      </c>
      <c r="R50" s="29">
        <f t="shared" si="22"/>
        <v>2.524011614920706E-2</v>
      </c>
      <c r="S50" s="29">
        <f t="shared" si="22"/>
        <v>5.5840964931874021E-4</v>
      </c>
      <c r="T50" s="29">
        <f t="shared" si="22"/>
        <v>3.9032834487379944E-2</v>
      </c>
      <c r="U50" s="29">
        <f t="shared" si="22"/>
        <v>1.2285012285012285E-3</v>
      </c>
      <c r="V50" s="29">
        <f t="shared" si="22"/>
        <v>0.2514518650882287</v>
      </c>
      <c r="W50" s="29">
        <f t="shared" si="22"/>
        <v>2.5072593254411437E-2</v>
      </c>
      <c r="X50" s="29">
        <f t="shared" si="22"/>
        <v>0.61508822872459235</v>
      </c>
      <c r="Y50" s="29">
        <f t="shared" si="22"/>
        <v>1.3848559303104758E-2</v>
      </c>
      <c r="Z50" s="29">
        <f t="shared" si="23"/>
        <v>0.16944048007012261</v>
      </c>
      <c r="AA50" s="29">
        <f t="shared" si="24"/>
        <v>0.65320334261838442</v>
      </c>
      <c r="AB50" s="29">
        <f t="shared" si="24"/>
        <v>0.22376973073351902</v>
      </c>
      <c r="AC50" s="29">
        <f t="shared" si="24"/>
        <v>0.12302692664809657</v>
      </c>
      <c r="AD50" s="29">
        <f t="shared" si="25"/>
        <v>4.3264746536010876E-3</v>
      </c>
      <c r="AE50" s="29">
        <f t="shared" si="26"/>
        <v>0.68831168831168832</v>
      </c>
      <c r="AF50" s="29">
        <f t="shared" si="26"/>
        <v>0.18181818181818182</v>
      </c>
      <c r="AG50" s="29">
        <f t="shared" si="26"/>
        <v>0.12987012987012986</v>
      </c>
      <c r="AH50" s="29">
        <f t="shared" si="27"/>
        <v>3.8072976951689576E-2</v>
      </c>
      <c r="AI50" s="29">
        <f t="shared" si="28"/>
        <v>4.1027154663518299E-2</v>
      </c>
      <c r="AJ50" s="29">
        <f t="shared" si="28"/>
        <v>9.3270365997638729E-2</v>
      </c>
      <c r="AK50" s="29">
        <f t="shared" si="28"/>
        <v>0.15495867768595042</v>
      </c>
      <c r="AL50" s="29">
        <f t="shared" si="28"/>
        <v>0.36157024793388431</v>
      </c>
      <c r="AM50" s="29">
        <f t="shared" si="28"/>
        <v>8.3530106257378986E-2</v>
      </c>
      <c r="AN50" s="29">
        <f t="shared" si="28"/>
        <v>9.4451003541912628E-3</v>
      </c>
      <c r="AO50" s="29">
        <f t="shared" si="28"/>
        <v>6.9952774498229051E-2</v>
      </c>
      <c r="AP50" s="29">
        <f t="shared" si="28"/>
        <v>4.8406139315230225E-2</v>
      </c>
      <c r="AQ50" s="29">
        <f t="shared" si="28"/>
        <v>0.13783943329397874</v>
      </c>
      <c r="AR50" s="29">
        <f t="shared" si="29"/>
        <v>0.11718565633182375</v>
      </c>
      <c r="AS50" s="29">
        <f t="shared" si="30"/>
        <v>4.7660145761411588E-2</v>
      </c>
      <c r="AT50" s="29">
        <f t="shared" si="30"/>
        <v>1.6206367472190258E-2</v>
      </c>
      <c r="AU50" s="29">
        <f t="shared" si="30"/>
        <v>9.9731492136555435E-3</v>
      </c>
      <c r="AV50" s="29">
        <f t="shared" si="30"/>
        <v>4.0372075182201768E-2</v>
      </c>
      <c r="AW50" s="29">
        <f t="shared" si="30"/>
        <v>5.6866129650939776E-2</v>
      </c>
      <c r="AX50" s="29">
        <f t="shared" si="30"/>
        <v>6.6935174530111233E-2</v>
      </c>
      <c r="AY50" s="29">
        <f t="shared" si="30"/>
        <v>0.17510548523206751</v>
      </c>
      <c r="AZ50" s="29">
        <f t="shared" si="30"/>
        <v>0.51956271576524737</v>
      </c>
      <c r="BA50" s="29">
        <f t="shared" si="30"/>
        <v>6.7318757192174908E-2</v>
      </c>
      <c r="BB50" s="29">
        <f t="shared" si="31"/>
        <v>0.11974782833447582</v>
      </c>
      <c r="BC50" s="29">
        <f t="shared" si="32"/>
        <v>7.5825825825825824E-2</v>
      </c>
      <c r="BD50" s="29">
        <f t="shared" si="32"/>
        <v>0.12809684684684686</v>
      </c>
      <c r="BE50" s="29">
        <f t="shared" si="32"/>
        <v>1.6985735735735735E-2</v>
      </c>
      <c r="BF50" s="29">
        <f t="shared" si="32"/>
        <v>9.7034534534534533E-2</v>
      </c>
      <c r="BG50" s="29">
        <f t="shared" si="32"/>
        <v>0.14686561561561562</v>
      </c>
      <c r="BH50" s="29">
        <f t="shared" si="32"/>
        <v>8.0893393393393395E-2</v>
      </c>
      <c r="BI50" s="29">
        <f t="shared" si="32"/>
        <v>0.11983858858858859</v>
      </c>
      <c r="BJ50" s="29">
        <f t="shared" si="32"/>
        <v>0.17483108108108109</v>
      </c>
      <c r="BK50" s="29">
        <f t="shared" si="32"/>
        <v>0.15962837837837837</v>
      </c>
      <c r="BL50" s="29">
        <f t="shared" si="33"/>
        <v>3.7589760302066594E-2</v>
      </c>
      <c r="BM50" s="29">
        <f t="shared" si="34"/>
        <v>2.5411061285500747E-2</v>
      </c>
      <c r="BN50" s="29">
        <f t="shared" si="34"/>
        <v>2.9297458893871451E-2</v>
      </c>
      <c r="BO50" s="29">
        <f t="shared" si="34"/>
        <v>3.5874439461883408E-3</v>
      </c>
      <c r="BP50" s="29">
        <f t="shared" si="34"/>
        <v>0.10911808669656203</v>
      </c>
      <c r="BQ50" s="29">
        <f t="shared" si="34"/>
        <v>1.8535127055306428E-2</v>
      </c>
      <c r="BR50" s="29">
        <f t="shared" si="34"/>
        <v>0.26068759342301945</v>
      </c>
      <c r="BS50" s="29">
        <f t="shared" si="34"/>
        <v>0.20059790732436472</v>
      </c>
      <c r="BT50" s="29">
        <f t="shared" si="34"/>
        <v>0.35276532137518685</v>
      </c>
      <c r="BU50" s="29">
        <f t="shared" si="35"/>
        <v>0.12915369660736961</v>
      </c>
      <c r="BV50" s="29">
        <f t="shared" si="36"/>
        <v>6.6649264769859912E-2</v>
      </c>
      <c r="BW50" s="29">
        <f t="shared" si="36"/>
        <v>1.1746280344557557E-2</v>
      </c>
      <c r="BX50" s="29">
        <f t="shared" si="36"/>
        <v>1.7401896806751936E-4</v>
      </c>
      <c r="BY50" s="29">
        <f t="shared" si="36"/>
        <v>0.6649264769859915</v>
      </c>
      <c r="BZ50" s="29">
        <f t="shared" si="36"/>
        <v>0.25650395893152356</v>
      </c>
      <c r="CA50" s="9">
        <v>88987</v>
      </c>
    </row>
    <row r="51" spans="1:79" x14ac:dyDescent="0.2">
      <c r="A51" s="3" t="s">
        <v>171</v>
      </c>
      <c r="B51" s="29">
        <f t="shared" si="17"/>
        <v>0.18271576524741082</v>
      </c>
      <c r="C51" s="29">
        <f t="shared" si="18"/>
        <v>4.3960196498299534E-2</v>
      </c>
      <c r="D51" s="29">
        <f t="shared" si="18"/>
        <v>0.26218667338455726</v>
      </c>
      <c r="E51" s="29">
        <f t="shared" si="18"/>
        <v>0.1391233152790024</v>
      </c>
      <c r="F51" s="29">
        <f t="shared" si="18"/>
        <v>8.7353570978712686E-2</v>
      </c>
      <c r="G51" s="29">
        <f t="shared" si="18"/>
        <v>0.30746945459125835</v>
      </c>
      <c r="H51" s="29">
        <f t="shared" si="18"/>
        <v>7.5072427257841037E-2</v>
      </c>
      <c r="I51" s="29">
        <f t="shared" si="18"/>
        <v>1.0328756770374103E-2</v>
      </c>
      <c r="J51" s="29">
        <f t="shared" si="18"/>
        <v>1.3414787756644413E-2</v>
      </c>
      <c r="K51" s="29">
        <f t="shared" si="18"/>
        <v>3.9425620355208461E-2</v>
      </c>
      <c r="L51" s="29">
        <f t="shared" si="18"/>
        <v>2.1665197128101776E-2</v>
      </c>
      <c r="M51" s="29">
        <f t="shared" si="19"/>
        <v>1.6133486766398159E-2</v>
      </c>
      <c r="N51" s="29">
        <f t="shared" si="20"/>
        <v>0.95934379457917263</v>
      </c>
      <c r="O51" s="29">
        <f t="shared" si="20"/>
        <v>4.0656205420827388E-2</v>
      </c>
      <c r="P51" s="29">
        <f t="shared" si="21"/>
        <v>0.1918181818181818</v>
      </c>
      <c r="Q51" s="29">
        <f t="shared" si="22"/>
        <v>2.0577119203311536E-2</v>
      </c>
      <c r="R51" s="29">
        <f t="shared" si="22"/>
        <v>4.6613474113624091E-2</v>
      </c>
      <c r="S51" s="29">
        <f t="shared" si="22"/>
        <v>7.7989081528585997E-4</v>
      </c>
      <c r="T51" s="29">
        <f t="shared" si="22"/>
        <v>4.1874137620733096E-2</v>
      </c>
      <c r="U51" s="29">
        <f t="shared" si="22"/>
        <v>1.7997480352750614E-3</v>
      </c>
      <c r="V51" s="29">
        <f t="shared" si="22"/>
        <v>0.23828663987041815</v>
      </c>
      <c r="W51" s="29">
        <f t="shared" si="22"/>
        <v>2.4896514487971685E-2</v>
      </c>
      <c r="X51" s="29">
        <f t="shared" si="22"/>
        <v>0.60975463435119082</v>
      </c>
      <c r="Y51" s="29">
        <f t="shared" si="22"/>
        <v>1.5417841502189694E-2</v>
      </c>
      <c r="Z51" s="29">
        <f t="shared" si="23"/>
        <v>0.16639815880322209</v>
      </c>
      <c r="AA51" s="29">
        <f t="shared" si="24"/>
        <v>0.58132780082987556</v>
      </c>
      <c r="AB51" s="29">
        <f t="shared" si="24"/>
        <v>0.28865836791147992</v>
      </c>
      <c r="AC51" s="29">
        <f t="shared" si="24"/>
        <v>0.13001383125864455</v>
      </c>
      <c r="AD51" s="29">
        <f t="shared" si="25"/>
        <v>3.7744533947065592E-3</v>
      </c>
      <c r="AE51" s="29">
        <f t="shared" si="26"/>
        <v>0.68902439024390238</v>
      </c>
      <c r="AF51" s="29">
        <f t="shared" si="26"/>
        <v>0.15548780487804878</v>
      </c>
      <c r="AG51" s="29">
        <f t="shared" si="26"/>
        <v>0.15548780487804878</v>
      </c>
      <c r="AH51" s="29">
        <f t="shared" si="27"/>
        <v>4.4361334867663985E-2</v>
      </c>
      <c r="AI51" s="29">
        <f t="shared" si="28"/>
        <v>4.1245136186770427E-2</v>
      </c>
      <c r="AJ51" s="29">
        <f t="shared" si="28"/>
        <v>9.8573281452658881E-2</v>
      </c>
      <c r="AK51" s="29">
        <f t="shared" si="28"/>
        <v>0.13592736705577171</v>
      </c>
      <c r="AL51" s="29">
        <f t="shared" si="28"/>
        <v>0.38417639429312583</v>
      </c>
      <c r="AM51" s="29">
        <f t="shared" si="28"/>
        <v>8.664072632944228E-2</v>
      </c>
      <c r="AN51" s="29">
        <f t="shared" si="28"/>
        <v>8.0415045395590135E-3</v>
      </c>
      <c r="AO51" s="29">
        <f t="shared" si="28"/>
        <v>6.0181582360570689E-2</v>
      </c>
      <c r="AP51" s="29">
        <f t="shared" si="28"/>
        <v>4.6173800259403375E-2</v>
      </c>
      <c r="AQ51" s="29">
        <f t="shared" si="28"/>
        <v>0.1390402075226978</v>
      </c>
      <c r="AR51" s="29">
        <f t="shared" si="29"/>
        <v>0.12294591484464902</v>
      </c>
      <c r="AS51" s="29">
        <f t="shared" si="30"/>
        <v>4.0247098464994385E-2</v>
      </c>
      <c r="AT51" s="29">
        <f t="shared" si="30"/>
        <v>1.6847622613253461E-2</v>
      </c>
      <c r="AU51" s="29">
        <f t="shared" si="30"/>
        <v>1.2916510670160988E-2</v>
      </c>
      <c r="AV51" s="29">
        <f t="shared" si="30"/>
        <v>4.3991014601272929E-2</v>
      </c>
      <c r="AW51" s="29">
        <f t="shared" si="30"/>
        <v>5.6533133657806066E-2</v>
      </c>
      <c r="AX51" s="29">
        <f t="shared" si="30"/>
        <v>8.1242980157244474E-2</v>
      </c>
      <c r="AY51" s="29">
        <f t="shared" si="30"/>
        <v>0.12748034444028453</v>
      </c>
      <c r="AZ51" s="29">
        <f t="shared" si="30"/>
        <v>0.55915387495320101</v>
      </c>
      <c r="BA51" s="29">
        <f t="shared" si="30"/>
        <v>6.1587420441782101E-2</v>
      </c>
      <c r="BB51" s="29">
        <f t="shared" si="31"/>
        <v>0.12644418872266974</v>
      </c>
      <c r="BC51" s="29">
        <f t="shared" si="32"/>
        <v>7.2169639606843833E-2</v>
      </c>
      <c r="BD51" s="29">
        <f t="shared" si="32"/>
        <v>9.9745176556243167E-2</v>
      </c>
      <c r="BE51" s="29">
        <f t="shared" si="32"/>
        <v>1.7928649435748088E-2</v>
      </c>
      <c r="BF51" s="29">
        <f t="shared" si="32"/>
        <v>9.364761558063342E-2</v>
      </c>
      <c r="BG51" s="29">
        <f t="shared" si="32"/>
        <v>0.1278667637422643</v>
      </c>
      <c r="BH51" s="29">
        <f t="shared" si="32"/>
        <v>8.2453585729887147E-2</v>
      </c>
      <c r="BI51" s="29">
        <f t="shared" si="32"/>
        <v>0.11812886785584274</v>
      </c>
      <c r="BJ51" s="29">
        <f t="shared" si="32"/>
        <v>0.22215143793228978</v>
      </c>
      <c r="BK51" s="29">
        <f t="shared" si="32"/>
        <v>0.16590826356024754</v>
      </c>
      <c r="BL51" s="29">
        <f t="shared" si="33"/>
        <v>4.1634062140391254E-2</v>
      </c>
      <c r="BM51" s="29">
        <f t="shared" si="34"/>
        <v>2.1282476506357104E-2</v>
      </c>
      <c r="BN51" s="29">
        <f t="shared" si="34"/>
        <v>3.5102266445550027E-2</v>
      </c>
      <c r="BO51" s="29">
        <f t="shared" si="34"/>
        <v>3.3167495854063019E-3</v>
      </c>
      <c r="BP51" s="29">
        <f t="shared" si="34"/>
        <v>9.1487009397457159E-2</v>
      </c>
      <c r="BQ51" s="29">
        <f t="shared" si="34"/>
        <v>1.7412935323383085E-2</v>
      </c>
      <c r="BR51" s="29">
        <f t="shared" si="34"/>
        <v>0.27750138197899393</v>
      </c>
      <c r="BS51" s="29">
        <f t="shared" si="34"/>
        <v>0.21669430624654507</v>
      </c>
      <c r="BT51" s="29">
        <f t="shared" si="34"/>
        <v>0.33720287451630737</v>
      </c>
      <c r="BU51" s="29">
        <f t="shared" si="35"/>
        <v>0.10377445339470656</v>
      </c>
      <c r="BV51" s="29">
        <f t="shared" si="36"/>
        <v>0.20037702373031716</v>
      </c>
      <c r="BW51" s="29">
        <f t="shared" si="36"/>
        <v>1.086715457972943E-2</v>
      </c>
      <c r="BX51" s="29">
        <f t="shared" si="36"/>
        <v>8.8711465956974934E-4</v>
      </c>
      <c r="BY51" s="29">
        <f t="shared" si="36"/>
        <v>0.53337768906631178</v>
      </c>
      <c r="BZ51" s="29">
        <f t="shared" si="36"/>
        <v>0.25449101796407186</v>
      </c>
      <c r="CA51" s="9">
        <v>86900</v>
      </c>
    </row>
    <row r="52" spans="1:79" x14ac:dyDescent="0.2">
      <c r="A52" s="3" t="s">
        <v>172</v>
      </c>
      <c r="B52" s="29">
        <f t="shared" si="17"/>
        <v>0.17191577268773559</v>
      </c>
      <c r="C52" s="29">
        <f t="shared" si="18"/>
        <v>4.2057552440181299E-2</v>
      </c>
      <c r="D52" s="29">
        <f t="shared" si="18"/>
        <v>0.26552123959101931</v>
      </c>
      <c r="E52" s="29">
        <f t="shared" si="18"/>
        <v>0.14356487825445347</v>
      </c>
      <c r="F52" s="29">
        <f t="shared" si="18"/>
        <v>8.9069252661536841E-2</v>
      </c>
      <c r="G52" s="29">
        <f t="shared" si="18"/>
        <v>0.28491620111731841</v>
      </c>
      <c r="H52" s="29">
        <f t="shared" si="18"/>
        <v>7.694740170759988E-2</v>
      </c>
      <c r="I52" s="29">
        <f t="shared" si="18"/>
        <v>1.1015073258142721E-2</v>
      </c>
      <c r="J52" s="29">
        <f t="shared" si="18"/>
        <v>1.3544850848529567E-2</v>
      </c>
      <c r="K52" s="29">
        <f t="shared" si="18"/>
        <v>5.1491514704332247E-2</v>
      </c>
      <c r="L52" s="29">
        <f t="shared" si="18"/>
        <v>2.1872035416886267E-2</v>
      </c>
      <c r="M52" s="29">
        <f t="shared" si="19"/>
        <v>1.6046317773267614E-2</v>
      </c>
      <c r="N52" s="29">
        <f t="shared" si="20"/>
        <v>0.96837944664031617</v>
      </c>
      <c r="O52" s="29">
        <f t="shared" si="20"/>
        <v>3.1620553359683792E-2</v>
      </c>
      <c r="P52" s="29">
        <f t="shared" si="21"/>
        <v>0.19241084372281822</v>
      </c>
      <c r="Q52" s="29">
        <f t="shared" si="22"/>
        <v>2.7971369372763233E-2</v>
      </c>
      <c r="R52" s="29">
        <f t="shared" si="22"/>
        <v>3.4045959691090602E-2</v>
      </c>
      <c r="S52" s="29">
        <f t="shared" si="22"/>
        <v>5.1798832171783763E-4</v>
      </c>
      <c r="T52" s="29">
        <f t="shared" si="22"/>
        <v>4.1015257110566965E-2</v>
      </c>
      <c r="U52" s="29">
        <f t="shared" si="22"/>
        <v>2.448672066302505E-3</v>
      </c>
      <c r="V52" s="29">
        <f t="shared" si="22"/>
        <v>0.22975136560557544</v>
      </c>
      <c r="W52" s="29">
        <f t="shared" si="22"/>
        <v>2.1237521190431343E-2</v>
      </c>
      <c r="X52" s="29">
        <f t="shared" si="22"/>
        <v>0.63015633829346396</v>
      </c>
      <c r="Y52" s="29">
        <f t="shared" si="22"/>
        <v>1.2855528348088152E-2</v>
      </c>
      <c r="Z52" s="29">
        <f t="shared" si="23"/>
        <v>0.20876522180342127</v>
      </c>
      <c r="AA52" s="29">
        <f t="shared" si="24"/>
        <v>0.40575495855214616</v>
      </c>
      <c r="AB52" s="29">
        <f t="shared" si="24"/>
        <v>0.45419035632134019</v>
      </c>
      <c r="AC52" s="29">
        <f t="shared" si="24"/>
        <v>0.14005468512651362</v>
      </c>
      <c r="AD52" s="29">
        <f t="shared" si="25"/>
        <v>2.7816033632937082E-3</v>
      </c>
      <c r="AE52" s="29">
        <f t="shared" si="26"/>
        <v>0.70032573289902278</v>
      </c>
      <c r="AF52" s="29">
        <f t="shared" si="26"/>
        <v>0.13680781758957655</v>
      </c>
      <c r="AG52" s="29">
        <f t="shared" si="26"/>
        <v>0.16286644951140064</v>
      </c>
      <c r="AH52" s="29">
        <f t="shared" si="27"/>
        <v>4.2729776746883157E-2</v>
      </c>
      <c r="AI52" s="29">
        <f t="shared" si="28"/>
        <v>2.6081424936386769E-2</v>
      </c>
      <c r="AJ52" s="29">
        <f t="shared" si="28"/>
        <v>0.10368956743002544</v>
      </c>
      <c r="AK52" s="29">
        <f t="shared" si="28"/>
        <v>0.13146734520780323</v>
      </c>
      <c r="AL52" s="29">
        <f t="shared" si="28"/>
        <v>0.42748091603053434</v>
      </c>
      <c r="AM52" s="29">
        <f t="shared" si="28"/>
        <v>7.9940627650551321E-2</v>
      </c>
      <c r="AN52" s="29">
        <f t="shared" si="28"/>
        <v>1.5691263782866838E-2</v>
      </c>
      <c r="AO52" s="29">
        <f t="shared" si="28"/>
        <v>4.6225614927905001E-2</v>
      </c>
      <c r="AP52" s="29">
        <f t="shared" si="28"/>
        <v>4.2620865139949109E-2</v>
      </c>
      <c r="AQ52" s="29">
        <f t="shared" si="28"/>
        <v>0.12680237489397794</v>
      </c>
      <c r="AR52" s="29">
        <f t="shared" si="29"/>
        <v>0.12296136561322123</v>
      </c>
      <c r="AS52" s="29">
        <f t="shared" si="30"/>
        <v>3.7138014884680569E-2</v>
      </c>
      <c r="AT52" s="29">
        <f t="shared" si="30"/>
        <v>1.2158278682484711E-2</v>
      </c>
      <c r="AU52" s="29">
        <f t="shared" si="30"/>
        <v>1.2821457519711149E-2</v>
      </c>
      <c r="AV52" s="29">
        <f t="shared" si="30"/>
        <v>4.163289367032643E-2</v>
      </c>
      <c r="AW52" s="29">
        <f t="shared" si="30"/>
        <v>4.4211922481762582E-2</v>
      </c>
      <c r="AX52" s="29">
        <f t="shared" si="30"/>
        <v>7.4423402844300351E-2</v>
      </c>
      <c r="AY52" s="29">
        <f t="shared" si="30"/>
        <v>8.636062191437624E-2</v>
      </c>
      <c r="AZ52" s="29">
        <f t="shared" si="30"/>
        <v>0.64217817404760147</v>
      </c>
      <c r="BA52" s="29">
        <f t="shared" si="30"/>
        <v>4.9075233954756464E-2</v>
      </c>
      <c r="BB52" s="29">
        <f t="shared" si="31"/>
        <v>0.11320310234850681</v>
      </c>
      <c r="BC52" s="29">
        <f t="shared" si="32"/>
        <v>7.7317112213862657E-2</v>
      </c>
      <c r="BD52" s="29">
        <f t="shared" si="32"/>
        <v>9.884744677445173E-2</v>
      </c>
      <c r="BE52" s="29">
        <f t="shared" si="32"/>
        <v>2.0489835120858012E-2</v>
      </c>
      <c r="BF52" s="29">
        <f t="shared" si="32"/>
        <v>8.9562990235312945E-2</v>
      </c>
      <c r="BG52" s="29">
        <f t="shared" si="32"/>
        <v>0.11237393949095566</v>
      </c>
      <c r="BH52" s="29">
        <f t="shared" si="32"/>
        <v>0.11605570673923483</v>
      </c>
      <c r="BI52" s="29">
        <f t="shared" si="32"/>
        <v>0.12021770449815912</v>
      </c>
      <c r="BJ52" s="29">
        <f t="shared" si="32"/>
        <v>0.26212582039378901</v>
      </c>
      <c r="BK52" s="29">
        <f t="shared" si="32"/>
        <v>0.10300944453337602</v>
      </c>
      <c r="BL52" s="29">
        <f t="shared" si="33"/>
        <v>3.7746448245868369E-2</v>
      </c>
      <c r="BM52" s="29">
        <f t="shared" si="34"/>
        <v>2.0163226116178587E-2</v>
      </c>
      <c r="BN52" s="29">
        <f t="shared" si="34"/>
        <v>2.9044647143542966E-2</v>
      </c>
      <c r="BO52" s="29">
        <f t="shared" si="34"/>
        <v>3.3605376860297649E-3</v>
      </c>
      <c r="BP52" s="29">
        <f t="shared" si="34"/>
        <v>8.1613058089294283E-2</v>
      </c>
      <c r="BQ52" s="29">
        <f t="shared" si="34"/>
        <v>1.5602496399423908E-2</v>
      </c>
      <c r="BR52" s="29">
        <f t="shared" si="34"/>
        <v>0.27172347575612099</v>
      </c>
      <c r="BS52" s="29">
        <f t="shared" si="34"/>
        <v>0.25468074891982717</v>
      </c>
      <c r="BT52" s="29">
        <f t="shared" si="34"/>
        <v>0.32381180988958236</v>
      </c>
      <c r="BU52" s="29">
        <f t="shared" si="35"/>
        <v>9.1439547694984052E-2</v>
      </c>
      <c r="BV52" s="29">
        <f t="shared" si="36"/>
        <v>0.17756638921918352</v>
      </c>
      <c r="BW52" s="29">
        <f t="shared" si="36"/>
        <v>8.2243361078081657E-3</v>
      </c>
      <c r="BX52" s="29">
        <f t="shared" si="36"/>
        <v>4.9544193420531109E-4</v>
      </c>
      <c r="BY52" s="29">
        <f t="shared" si="36"/>
        <v>0.49068569163694015</v>
      </c>
      <c r="BZ52" s="29">
        <f t="shared" si="36"/>
        <v>0.32302814110186284</v>
      </c>
      <c r="CA52" s="9">
        <v>110368</v>
      </c>
    </row>
    <row r="53" spans="1:79" x14ac:dyDescent="0.2">
      <c r="A53" s="3" t="s">
        <v>173</v>
      </c>
      <c r="B53" s="29">
        <f t="shared" si="17"/>
        <v>0.17944407266554588</v>
      </c>
      <c r="C53" s="29">
        <f t="shared" si="18"/>
        <v>4.6843732945242862E-2</v>
      </c>
      <c r="D53" s="29">
        <f t="shared" si="18"/>
        <v>0.28965799527014735</v>
      </c>
      <c r="E53" s="29">
        <f t="shared" si="18"/>
        <v>0.13866654538839368</v>
      </c>
      <c r="F53" s="29">
        <f t="shared" si="18"/>
        <v>7.7815171911951975E-2</v>
      </c>
      <c r="G53" s="29">
        <f t="shared" si="18"/>
        <v>0.28565581226123338</v>
      </c>
      <c r="H53" s="29">
        <f t="shared" si="18"/>
        <v>7.4313261779152262E-2</v>
      </c>
      <c r="I53" s="29">
        <f t="shared" si="18"/>
        <v>1.0187374931780971E-2</v>
      </c>
      <c r="J53" s="29">
        <f t="shared" si="18"/>
        <v>1.1733672912497725E-2</v>
      </c>
      <c r="K53" s="29">
        <f t="shared" si="18"/>
        <v>4.5342914316900129E-2</v>
      </c>
      <c r="L53" s="29">
        <f t="shared" si="18"/>
        <v>1.9783518282699655E-2</v>
      </c>
      <c r="M53" s="29">
        <f t="shared" si="19"/>
        <v>1.7848107464050793E-2</v>
      </c>
      <c r="N53" s="29">
        <f t="shared" si="20"/>
        <v>0.96707818930041156</v>
      </c>
      <c r="O53" s="29">
        <f t="shared" si="20"/>
        <v>3.292181069958848E-2</v>
      </c>
      <c r="P53" s="29">
        <f t="shared" si="21"/>
        <v>0.19401961904451009</v>
      </c>
      <c r="Q53" s="29">
        <f t="shared" si="22"/>
        <v>3.4827963321275343E-2</v>
      </c>
      <c r="R53" s="29">
        <f t="shared" si="22"/>
        <v>3.0916126861277024E-2</v>
      </c>
      <c r="S53" s="29">
        <f t="shared" si="22"/>
        <v>7.1506687978463868E-4</v>
      </c>
      <c r="T53" s="29">
        <f t="shared" si="22"/>
        <v>3.6131908807941447E-2</v>
      </c>
      <c r="U53" s="29">
        <f t="shared" si="22"/>
        <v>2.145200639353916E-3</v>
      </c>
      <c r="V53" s="29">
        <f t="shared" si="22"/>
        <v>0.23479431311516782</v>
      </c>
      <c r="W53" s="29">
        <f t="shared" si="22"/>
        <v>2.233532430386136E-2</v>
      </c>
      <c r="X53" s="29">
        <f t="shared" si="22"/>
        <v>0.62538908050811814</v>
      </c>
      <c r="Y53" s="29">
        <f t="shared" si="22"/>
        <v>1.2745015563220325E-2</v>
      </c>
      <c r="Z53" s="29">
        <f t="shared" si="23"/>
        <v>0.20753423539589011</v>
      </c>
      <c r="AA53" s="29">
        <f t="shared" si="24"/>
        <v>0.4920959496657491</v>
      </c>
      <c r="AB53" s="29">
        <f t="shared" si="24"/>
        <v>0.36224931183641368</v>
      </c>
      <c r="AC53" s="29">
        <f t="shared" si="24"/>
        <v>0.14565473849783719</v>
      </c>
      <c r="AD53" s="29">
        <f t="shared" si="25"/>
        <v>2.5217490655654756E-3</v>
      </c>
      <c r="AE53" s="29">
        <f t="shared" si="26"/>
        <v>0.70226537216828477</v>
      </c>
      <c r="AF53" s="29">
        <f t="shared" si="26"/>
        <v>0.14239482200647249</v>
      </c>
      <c r="AG53" s="29">
        <f t="shared" si="26"/>
        <v>0.1553398058252427</v>
      </c>
      <c r="AH53" s="29">
        <f t="shared" si="27"/>
        <v>4.4273426151109081E-2</v>
      </c>
      <c r="AI53" s="29">
        <f t="shared" si="28"/>
        <v>2.5069124423963134E-2</v>
      </c>
      <c r="AJ53" s="29">
        <f t="shared" si="28"/>
        <v>0.103963133640553</v>
      </c>
      <c r="AK53" s="29">
        <f t="shared" si="28"/>
        <v>0.11926267281105991</v>
      </c>
      <c r="AL53" s="29">
        <f t="shared" si="28"/>
        <v>0.44866359447004606</v>
      </c>
      <c r="AM53" s="29">
        <f t="shared" si="28"/>
        <v>7.2626728110599073E-2</v>
      </c>
      <c r="AN53" s="29">
        <f t="shared" si="28"/>
        <v>2.8018433179723502E-2</v>
      </c>
      <c r="AO53" s="29">
        <f t="shared" si="28"/>
        <v>4.3133640552995393E-2</v>
      </c>
      <c r="AP53" s="29">
        <f t="shared" si="28"/>
        <v>4.2211981566820274E-2</v>
      </c>
      <c r="AQ53" s="29">
        <f t="shared" si="28"/>
        <v>0.11705069124423963</v>
      </c>
      <c r="AR53" s="29">
        <f t="shared" si="29"/>
        <v>0.11362560595426575</v>
      </c>
      <c r="AS53" s="29">
        <f t="shared" si="30"/>
        <v>3.9143862673274438E-2</v>
      </c>
      <c r="AT53" s="29">
        <f t="shared" si="30"/>
        <v>1.2425483013718307E-2</v>
      </c>
      <c r="AU53" s="29">
        <f t="shared" si="30"/>
        <v>1.5585721468074409E-2</v>
      </c>
      <c r="AV53" s="29">
        <f t="shared" si="30"/>
        <v>4.7475400416576885E-2</v>
      </c>
      <c r="AW53" s="29">
        <f t="shared" si="30"/>
        <v>4.0795805501687855E-2</v>
      </c>
      <c r="AX53" s="29">
        <f t="shared" si="30"/>
        <v>6.8376068376068383E-2</v>
      </c>
      <c r="AY53" s="29">
        <f t="shared" si="30"/>
        <v>5.2933994110464698E-2</v>
      </c>
      <c r="AZ53" s="29">
        <f t="shared" si="30"/>
        <v>0.66932413991237516</v>
      </c>
      <c r="BA53" s="29">
        <f t="shared" si="30"/>
        <v>5.3939524527759825E-2</v>
      </c>
      <c r="BB53" s="29">
        <f t="shared" si="31"/>
        <v>0.11296456493707868</v>
      </c>
      <c r="BC53" s="29">
        <f t="shared" si="32"/>
        <v>5.4182921543129606E-2</v>
      </c>
      <c r="BD53" s="29">
        <f t="shared" si="32"/>
        <v>9.9407600057795115E-2</v>
      </c>
      <c r="BE53" s="29">
        <f t="shared" si="32"/>
        <v>1.5026730241294611E-2</v>
      </c>
      <c r="BF53" s="29">
        <f t="shared" si="32"/>
        <v>9.4133795694263833E-2</v>
      </c>
      <c r="BG53" s="29">
        <f t="shared" si="32"/>
        <v>0.11833550065019506</v>
      </c>
      <c r="BH53" s="29">
        <f t="shared" si="32"/>
        <v>9.8034966045369168E-2</v>
      </c>
      <c r="BI53" s="29">
        <f t="shared" si="32"/>
        <v>0.12346481722294467</v>
      </c>
      <c r="BJ53" s="29">
        <f t="shared" si="32"/>
        <v>0.30703655541106778</v>
      </c>
      <c r="BK53" s="29">
        <f t="shared" si="32"/>
        <v>9.0377113133940187E-2</v>
      </c>
      <c r="BL53" s="29">
        <f t="shared" si="33"/>
        <v>3.7222321967780372E-2</v>
      </c>
      <c r="BM53" s="29">
        <f t="shared" si="34"/>
        <v>2.0828765621574215E-2</v>
      </c>
      <c r="BN53" s="29">
        <f t="shared" si="34"/>
        <v>3.2449024336768252E-2</v>
      </c>
      <c r="BO53" s="29">
        <f t="shared" si="34"/>
        <v>2.8502521376891033E-3</v>
      </c>
      <c r="BP53" s="29">
        <f t="shared" si="34"/>
        <v>8.0903310677483006E-2</v>
      </c>
      <c r="BQ53" s="29">
        <f t="shared" si="34"/>
        <v>1.3593510195132646E-2</v>
      </c>
      <c r="BR53" s="29">
        <f t="shared" si="34"/>
        <v>0.28305196228897173</v>
      </c>
      <c r="BS53" s="29">
        <f t="shared" si="34"/>
        <v>0.24402543301907476</v>
      </c>
      <c r="BT53" s="29">
        <f t="shared" si="34"/>
        <v>0.32229774172330627</v>
      </c>
      <c r="BU53" s="29">
        <f t="shared" si="35"/>
        <v>9.0546297354203734E-2</v>
      </c>
      <c r="BV53" s="29">
        <f t="shared" si="36"/>
        <v>0.20117169896349707</v>
      </c>
      <c r="BW53" s="29">
        <f t="shared" si="36"/>
        <v>5.4979720594862547E-3</v>
      </c>
      <c r="BX53" s="29">
        <f t="shared" si="36"/>
        <v>0</v>
      </c>
      <c r="BY53" s="29">
        <f t="shared" si="36"/>
        <v>0.464803965750338</v>
      </c>
      <c r="BZ53" s="29">
        <f t="shared" si="36"/>
        <v>0.32852636322667866</v>
      </c>
      <c r="CA53" s="9">
        <v>122534</v>
      </c>
    </row>
    <row r="54" spans="1:79" x14ac:dyDescent="0.2">
      <c r="A54" s="3" t="s">
        <v>174</v>
      </c>
      <c r="B54" s="29">
        <f t="shared" si="17"/>
        <v>0.17703249139785845</v>
      </c>
      <c r="C54" s="29">
        <f t="shared" si="18"/>
        <v>5.5235032630284689E-2</v>
      </c>
      <c r="D54" s="29">
        <f t="shared" si="18"/>
        <v>0.28147167312966992</v>
      </c>
      <c r="E54" s="29">
        <f t="shared" si="18"/>
        <v>0.13652700274283552</v>
      </c>
      <c r="F54" s="29">
        <f t="shared" si="18"/>
        <v>7.6941265487562666E-2</v>
      </c>
      <c r="G54" s="29">
        <f t="shared" si="18"/>
        <v>0.28180270500331034</v>
      </c>
      <c r="H54" s="29">
        <f t="shared" si="18"/>
        <v>7.774520003783221E-2</v>
      </c>
      <c r="I54" s="29">
        <f t="shared" si="18"/>
        <v>1.0876761562470444E-2</v>
      </c>
      <c r="J54" s="29">
        <f t="shared" si="18"/>
        <v>1.3288565213279107E-2</v>
      </c>
      <c r="K54" s="29">
        <f t="shared" si="18"/>
        <v>4.5351366688735462E-2</v>
      </c>
      <c r="L54" s="29">
        <f t="shared" si="18"/>
        <v>2.0760427504019671E-2</v>
      </c>
      <c r="M54" s="29">
        <f t="shared" si="19"/>
        <v>2.1900926770869088E-2</v>
      </c>
      <c r="N54" s="29">
        <f t="shared" si="20"/>
        <v>0.96177370030581044</v>
      </c>
      <c r="O54" s="29">
        <f t="shared" si="20"/>
        <v>3.82262996941896E-2</v>
      </c>
      <c r="P54" s="29">
        <f t="shared" si="21"/>
        <v>0.18453372625515918</v>
      </c>
      <c r="Q54" s="29">
        <f t="shared" si="22"/>
        <v>2.9852100535341621E-2</v>
      </c>
      <c r="R54" s="29">
        <f t="shared" si="22"/>
        <v>3.434352599582615E-2</v>
      </c>
      <c r="S54" s="29">
        <f t="shared" si="22"/>
        <v>8.6199074494147535E-4</v>
      </c>
      <c r="T54" s="29">
        <f t="shared" si="22"/>
        <v>4.409763179384811E-2</v>
      </c>
      <c r="U54" s="29">
        <f t="shared" si="22"/>
        <v>2.1776608293258325E-3</v>
      </c>
      <c r="V54" s="29">
        <f t="shared" si="22"/>
        <v>0.22212140459123492</v>
      </c>
      <c r="W54" s="29">
        <f t="shared" si="22"/>
        <v>2.2774702840032666E-2</v>
      </c>
      <c r="X54" s="29">
        <f t="shared" si="22"/>
        <v>0.63011523455221852</v>
      </c>
      <c r="Y54" s="29">
        <f t="shared" si="22"/>
        <v>1.3655748117230741E-2</v>
      </c>
      <c r="Z54" s="29">
        <f t="shared" si="23"/>
        <v>0.20678627340996425</v>
      </c>
      <c r="AA54" s="29">
        <f t="shared" si="24"/>
        <v>0.52133603238866399</v>
      </c>
      <c r="AB54" s="29">
        <f t="shared" si="24"/>
        <v>0.34906882591093119</v>
      </c>
      <c r="AC54" s="29">
        <f t="shared" si="24"/>
        <v>0.12959514170040487</v>
      </c>
      <c r="AD54" s="29">
        <f t="shared" si="25"/>
        <v>2.6790124490359739E-3</v>
      </c>
      <c r="AE54" s="29">
        <f t="shared" si="26"/>
        <v>0.65</v>
      </c>
      <c r="AF54" s="29">
        <f t="shared" si="26"/>
        <v>0.171875</v>
      </c>
      <c r="AG54" s="29">
        <f t="shared" si="26"/>
        <v>0.17812500000000001</v>
      </c>
      <c r="AH54" s="29">
        <f t="shared" si="27"/>
        <v>4.247071923112343E-2</v>
      </c>
      <c r="AI54" s="29">
        <f t="shared" si="28"/>
        <v>2.5822984427360536E-2</v>
      </c>
      <c r="AJ54" s="29">
        <f t="shared" si="28"/>
        <v>0.10802286615414942</v>
      </c>
      <c r="AK54" s="29">
        <f t="shared" si="28"/>
        <v>0.13384585058150997</v>
      </c>
      <c r="AL54" s="29">
        <f t="shared" si="28"/>
        <v>0.38320520402128916</v>
      </c>
      <c r="AM54" s="29">
        <f t="shared" si="28"/>
        <v>9.6984033116499113E-2</v>
      </c>
      <c r="AN54" s="29">
        <f t="shared" si="28"/>
        <v>2.3260398186477429E-2</v>
      </c>
      <c r="AO54" s="29">
        <f t="shared" si="28"/>
        <v>4.6126552335895916E-2</v>
      </c>
      <c r="AP54" s="29">
        <f t="shared" si="28"/>
        <v>4.9871870687955844E-2</v>
      </c>
      <c r="AQ54" s="29">
        <f t="shared" si="28"/>
        <v>0.13286024048886261</v>
      </c>
      <c r="AR54" s="29">
        <f t="shared" si="29"/>
        <v>0.1126943330514789</v>
      </c>
      <c r="AS54" s="29">
        <f t="shared" si="30"/>
        <v>4.6207562588217815E-2</v>
      </c>
      <c r="AT54" s="29">
        <f t="shared" si="30"/>
        <v>1.0474704702473813E-2</v>
      </c>
      <c r="AU54" s="29">
        <f t="shared" si="30"/>
        <v>1.6492088254958771E-2</v>
      </c>
      <c r="AV54" s="29">
        <f t="shared" si="30"/>
        <v>5.8688061808186615E-2</v>
      </c>
      <c r="AW54" s="29">
        <f t="shared" si="30"/>
        <v>3.8481539261570462E-2</v>
      </c>
      <c r="AX54" s="29">
        <f t="shared" si="30"/>
        <v>6.856845702399525E-2</v>
      </c>
      <c r="AY54" s="29">
        <f t="shared" si="30"/>
        <v>5.9059505237352351E-2</v>
      </c>
      <c r="AZ54" s="29">
        <f t="shared" si="30"/>
        <v>0.64163137954089589</v>
      </c>
      <c r="BA54" s="29">
        <f t="shared" si="30"/>
        <v>6.0396701582349006E-2</v>
      </c>
      <c r="BB54" s="29">
        <f t="shared" si="31"/>
        <v>0.11881420211474546</v>
      </c>
      <c r="BC54" s="29">
        <f t="shared" si="32"/>
        <v>4.7562006764374297E-2</v>
      </c>
      <c r="BD54" s="29">
        <f t="shared" si="32"/>
        <v>9.6321871476888393E-2</v>
      </c>
      <c r="BE54" s="29">
        <f t="shared" si="32"/>
        <v>1.0076099210823E-2</v>
      </c>
      <c r="BF54" s="29">
        <f t="shared" si="32"/>
        <v>8.8711950394588499E-2</v>
      </c>
      <c r="BG54" s="29">
        <f t="shared" si="32"/>
        <v>0.11344419391206313</v>
      </c>
      <c r="BH54" s="29">
        <f t="shared" si="32"/>
        <v>5.2917136414881626E-2</v>
      </c>
      <c r="BI54" s="29">
        <f t="shared" si="32"/>
        <v>0.12147688838782413</v>
      </c>
      <c r="BJ54" s="29">
        <f t="shared" si="32"/>
        <v>0.30038049605411499</v>
      </c>
      <c r="BK54" s="29">
        <f t="shared" si="32"/>
        <v>0.16910935738444194</v>
      </c>
      <c r="BL54" s="29">
        <f t="shared" si="33"/>
        <v>3.7054090935728819E-2</v>
      </c>
      <c r="BM54" s="29">
        <f t="shared" si="34"/>
        <v>2.869408043380027E-2</v>
      </c>
      <c r="BN54" s="29">
        <f t="shared" si="34"/>
        <v>3.9990962494351558E-2</v>
      </c>
      <c r="BO54" s="29">
        <f t="shared" si="34"/>
        <v>3.3890646181653863E-3</v>
      </c>
      <c r="BP54" s="29">
        <f t="shared" si="34"/>
        <v>7.2300045187528236E-2</v>
      </c>
      <c r="BQ54" s="29">
        <f t="shared" si="34"/>
        <v>1.2878445549028467E-2</v>
      </c>
      <c r="BR54" s="29">
        <f t="shared" si="34"/>
        <v>0.30162675101671937</v>
      </c>
      <c r="BS54" s="29">
        <f t="shared" si="34"/>
        <v>0.16380478987799368</v>
      </c>
      <c r="BT54" s="29">
        <f t="shared" si="34"/>
        <v>0.37731586082241303</v>
      </c>
      <c r="BU54" s="29">
        <f t="shared" si="35"/>
        <v>9.6034224384036429E-2</v>
      </c>
      <c r="BV54" s="29">
        <f t="shared" si="36"/>
        <v>0.21733065992502834</v>
      </c>
      <c r="BW54" s="29">
        <f t="shared" si="36"/>
        <v>5.9279923284805162E-3</v>
      </c>
      <c r="BX54" s="29">
        <f t="shared" si="36"/>
        <v>0</v>
      </c>
      <c r="BY54" s="29">
        <f t="shared" si="36"/>
        <v>0.46264493069479556</v>
      </c>
      <c r="BZ54" s="29">
        <f t="shared" si="36"/>
        <v>0.31409641705169555</v>
      </c>
      <c r="CA54" s="9">
        <v>119447</v>
      </c>
    </row>
    <row r="55" spans="1:79" x14ac:dyDescent="0.2">
      <c r="A55" s="3" t="s">
        <v>175</v>
      </c>
      <c r="B55" s="29">
        <f t="shared" si="17"/>
        <v>0.15179696183771768</v>
      </c>
      <c r="C55" s="29">
        <f t="shared" si="18"/>
        <v>5.9128630705394189E-2</v>
      </c>
      <c r="D55" s="29">
        <f t="shared" si="18"/>
        <v>0.32395655357578718</v>
      </c>
      <c r="E55" s="29">
        <f t="shared" si="18"/>
        <v>0.12637295582133268</v>
      </c>
      <c r="F55" s="29">
        <f t="shared" si="18"/>
        <v>8.2438369538686843E-2</v>
      </c>
      <c r="G55" s="29">
        <f t="shared" si="18"/>
        <v>0.22278496460824995</v>
      </c>
      <c r="H55" s="29">
        <f t="shared" si="18"/>
        <v>7.5115938491579201E-2</v>
      </c>
      <c r="I55" s="29">
        <f t="shared" si="18"/>
        <v>1.0861606053209665E-2</v>
      </c>
      <c r="J55" s="29">
        <f t="shared" si="18"/>
        <v>1.7146692701977058E-2</v>
      </c>
      <c r="K55" s="29">
        <f t="shared" si="18"/>
        <v>5.2965584574078593E-2</v>
      </c>
      <c r="L55" s="29">
        <f t="shared" si="18"/>
        <v>2.9228703929704662E-2</v>
      </c>
      <c r="M55" s="29">
        <f t="shared" si="19"/>
        <v>2.4323823638384586E-2</v>
      </c>
      <c r="N55" s="29">
        <f t="shared" si="20"/>
        <v>0.96268088347296266</v>
      </c>
      <c r="O55" s="29">
        <f t="shared" si="20"/>
        <v>3.7319116527037316E-2</v>
      </c>
      <c r="P55" s="29">
        <f t="shared" si="21"/>
        <v>0.18708781030011115</v>
      </c>
      <c r="Q55" s="29">
        <f t="shared" si="22"/>
        <v>3.1537776017427466E-2</v>
      </c>
      <c r="R55" s="29">
        <f t="shared" si="22"/>
        <v>1.8467174967818595E-2</v>
      </c>
      <c r="S55" s="29">
        <f t="shared" si="22"/>
        <v>7.9215763937023464E-4</v>
      </c>
      <c r="T55" s="29">
        <f t="shared" si="22"/>
        <v>4.7479948509753442E-2</v>
      </c>
      <c r="U55" s="29">
        <f t="shared" si="22"/>
        <v>2.7725517377958212E-3</v>
      </c>
      <c r="V55" s="29">
        <f t="shared" si="22"/>
        <v>0.17313595405485691</v>
      </c>
      <c r="W55" s="29">
        <f t="shared" si="22"/>
        <v>2.227943360728785E-2</v>
      </c>
      <c r="X55" s="29">
        <f t="shared" si="22"/>
        <v>0.69155361917021485</v>
      </c>
      <c r="Y55" s="29">
        <f t="shared" si="22"/>
        <v>1.19813842954748E-2</v>
      </c>
      <c r="Z55" s="29">
        <f t="shared" si="23"/>
        <v>0.19771211559836976</v>
      </c>
      <c r="AA55" s="29">
        <f t="shared" si="24"/>
        <v>0.51065823377840247</v>
      </c>
      <c r="AB55" s="29">
        <f t="shared" si="24"/>
        <v>0.33937690325603187</v>
      </c>
      <c r="AC55" s="29">
        <f t="shared" si="24"/>
        <v>0.14996486296556572</v>
      </c>
      <c r="AD55" s="29">
        <f t="shared" si="25"/>
        <v>3.0381622823267879E-3</v>
      </c>
      <c r="AE55" s="29">
        <f t="shared" si="26"/>
        <v>0.72865853658536583</v>
      </c>
      <c r="AF55" s="29">
        <f t="shared" si="26"/>
        <v>0.11585365853658537</v>
      </c>
      <c r="AG55" s="29">
        <f t="shared" si="26"/>
        <v>0.15548780487804878</v>
      </c>
      <c r="AH55" s="29">
        <f t="shared" si="27"/>
        <v>4.8101148573545756E-2</v>
      </c>
      <c r="AI55" s="29">
        <f t="shared" si="28"/>
        <v>2.792220296553052E-2</v>
      </c>
      <c r="AJ55" s="29">
        <f t="shared" si="28"/>
        <v>0.10051993067590988</v>
      </c>
      <c r="AK55" s="29">
        <f t="shared" si="28"/>
        <v>0.11900635470826113</v>
      </c>
      <c r="AL55" s="29">
        <f t="shared" si="28"/>
        <v>0.43057962642018099</v>
      </c>
      <c r="AM55" s="29">
        <f t="shared" si="28"/>
        <v>8.3188908145580595E-2</v>
      </c>
      <c r="AN55" s="29">
        <f t="shared" si="28"/>
        <v>2.9077604467552476E-2</v>
      </c>
      <c r="AO55" s="29">
        <f t="shared" si="28"/>
        <v>3.9091084151742728E-2</v>
      </c>
      <c r="AP55" s="29">
        <f t="shared" si="28"/>
        <v>4.6793760831889082E-2</v>
      </c>
      <c r="AQ55" s="29">
        <f t="shared" si="28"/>
        <v>0.12382052763335259</v>
      </c>
      <c r="AR55" s="29">
        <f t="shared" si="29"/>
        <v>0.10535383475361244</v>
      </c>
      <c r="AS55" s="29">
        <f t="shared" si="30"/>
        <v>4.5718304905925794E-2</v>
      </c>
      <c r="AT55" s="29">
        <f t="shared" si="30"/>
        <v>1.186917531211535E-2</v>
      </c>
      <c r="AU55" s="29">
        <f t="shared" si="30"/>
        <v>1.7144364339722173E-2</v>
      </c>
      <c r="AV55" s="29">
        <f t="shared" si="30"/>
        <v>6.550026375945138E-2</v>
      </c>
      <c r="AW55" s="29">
        <f t="shared" si="30"/>
        <v>4.176191313522068E-2</v>
      </c>
      <c r="AX55" s="29">
        <f t="shared" si="30"/>
        <v>7.6490240900298934E-2</v>
      </c>
      <c r="AY55" s="29">
        <f t="shared" si="30"/>
        <v>7.8512396694214878E-2</v>
      </c>
      <c r="AZ55" s="29">
        <f t="shared" si="30"/>
        <v>0.5952171619483031</v>
      </c>
      <c r="BA55" s="29">
        <f t="shared" si="30"/>
        <v>6.7786179004747676E-2</v>
      </c>
      <c r="BB55" s="29">
        <f t="shared" si="31"/>
        <v>0.11532975175991107</v>
      </c>
      <c r="BC55" s="29">
        <f t="shared" si="32"/>
        <v>5.9914866275801143E-2</v>
      </c>
      <c r="BD55" s="29">
        <f t="shared" si="32"/>
        <v>9.4610874628543895E-2</v>
      </c>
      <c r="BE55" s="29">
        <f t="shared" si="32"/>
        <v>1.1324391615131315E-2</v>
      </c>
      <c r="BF55" s="29">
        <f t="shared" si="32"/>
        <v>0.10015259818488474</v>
      </c>
      <c r="BG55" s="29">
        <f t="shared" si="32"/>
        <v>0.10746124809252269</v>
      </c>
      <c r="BH55" s="29">
        <f t="shared" si="32"/>
        <v>6.2565255802746772E-2</v>
      </c>
      <c r="BI55" s="29">
        <f t="shared" si="32"/>
        <v>0.12336358525419645</v>
      </c>
      <c r="BJ55" s="29">
        <f t="shared" si="32"/>
        <v>0.32937113484860653</v>
      </c>
      <c r="BK55" s="29">
        <f t="shared" si="32"/>
        <v>0.11123604529756646</v>
      </c>
      <c r="BL55" s="29">
        <f t="shared" si="33"/>
        <v>3.9746202297147093E-2</v>
      </c>
      <c r="BM55" s="29">
        <f t="shared" si="34"/>
        <v>2.2605453274295036E-2</v>
      </c>
      <c r="BN55" s="29">
        <f t="shared" si="34"/>
        <v>3.6821253786996036E-2</v>
      </c>
      <c r="BO55" s="29">
        <f t="shared" si="34"/>
        <v>4.8939641109298528E-3</v>
      </c>
      <c r="BP55" s="29">
        <f t="shared" si="34"/>
        <v>7.7138196224656258E-2</v>
      </c>
      <c r="BQ55" s="29">
        <f t="shared" si="34"/>
        <v>1.1652295502213935E-2</v>
      </c>
      <c r="BR55" s="29">
        <f t="shared" si="34"/>
        <v>0.28082032160335585</v>
      </c>
      <c r="BS55" s="29">
        <f t="shared" si="34"/>
        <v>0.1358657655558145</v>
      </c>
      <c r="BT55" s="29">
        <f t="shared" si="34"/>
        <v>0.43020274994173852</v>
      </c>
      <c r="BU55" s="29">
        <f t="shared" si="35"/>
        <v>0.12751018895887364</v>
      </c>
      <c r="BV55" s="29">
        <f t="shared" si="36"/>
        <v>0.19635333430190324</v>
      </c>
      <c r="BW55" s="29">
        <f t="shared" si="36"/>
        <v>5.8114194391980243E-3</v>
      </c>
      <c r="BX55" s="29">
        <f t="shared" si="36"/>
        <v>0</v>
      </c>
      <c r="BY55" s="29">
        <f t="shared" si="36"/>
        <v>0.42590440215022518</v>
      </c>
      <c r="BZ55" s="29">
        <f t="shared" si="36"/>
        <v>0.37193084410867355</v>
      </c>
      <c r="CA55" s="9">
        <v>107960</v>
      </c>
    </row>
    <row r="56" spans="1:79" x14ac:dyDescent="0.2">
      <c r="A56" s="3" t="s">
        <v>176</v>
      </c>
      <c r="B56" s="29">
        <f t="shared" si="17"/>
        <v>0.17352206918805088</v>
      </c>
      <c r="C56" s="29">
        <f t="shared" si="18"/>
        <v>4.0567653535600684E-2</v>
      </c>
      <c r="D56" s="29">
        <f t="shared" si="18"/>
        <v>0.32062637631514557</v>
      </c>
      <c r="E56" s="29">
        <f t="shared" si="18"/>
        <v>0.1163200391485197</v>
      </c>
      <c r="F56" s="29">
        <f t="shared" si="18"/>
        <v>6.0239784683141666E-2</v>
      </c>
      <c r="G56" s="29">
        <f t="shared" si="18"/>
        <v>0.30300954245167605</v>
      </c>
      <c r="H56" s="29">
        <f t="shared" si="18"/>
        <v>6.2882309762662097E-2</v>
      </c>
      <c r="I56" s="29">
        <f t="shared" si="18"/>
        <v>9.7871299241497432E-3</v>
      </c>
      <c r="J56" s="29">
        <f t="shared" si="18"/>
        <v>1.3995595791534133E-2</v>
      </c>
      <c r="K56" s="29">
        <f t="shared" si="18"/>
        <v>4.9767555664301445E-2</v>
      </c>
      <c r="L56" s="29">
        <f t="shared" si="18"/>
        <v>2.2804012723268902E-2</v>
      </c>
      <c r="M56" s="29">
        <f t="shared" si="19"/>
        <v>2.4981743457364605E-2</v>
      </c>
      <c r="N56" s="29">
        <f t="shared" si="20"/>
        <v>0.96430999320190347</v>
      </c>
      <c r="O56" s="29">
        <f t="shared" si="20"/>
        <v>3.569000679809653E-2</v>
      </c>
      <c r="P56" s="29">
        <f t="shared" si="21"/>
        <v>0.19579505120323354</v>
      </c>
      <c r="Q56" s="29">
        <f t="shared" si="22"/>
        <v>2.9751062537947785E-2</v>
      </c>
      <c r="R56" s="29">
        <f t="shared" si="22"/>
        <v>2.7539248850724261E-2</v>
      </c>
      <c r="S56" s="29">
        <f t="shared" si="22"/>
        <v>6.5053343741868332E-4</v>
      </c>
      <c r="T56" s="29">
        <f t="shared" si="22"/>
        <v>4.5233758348512447E-2</v>
      </c>
      <c r="U56" s="29">
        <f t="shared" si="22"/>
        <v>2.9924538121259433E-3</v>
      </c>
      <c r="V56" s="29">
        <f t="shared" si="22"/>
        <v>0.15526064706392576</v>
      </c>
      <c r="W56" s="29">
        <f t="shared" si="22"/>
        <v>1.8214936247723135E-2</v>
      </c>
      <c r="X56" s="29">
        <f t="shared" si="22"/>
        <v>0.70834417555729035</v>
      </c>
      <c r="Y56" s="29">
        <f t="shared" si="22"/>
        <v>1.2013184144331685E-2</v>
      </c>
      <c r="Z56" s="29">
        <f t="shared" si="23"/>
        <v>0.20240137221269297</v>
      </c>
      <c r="AA56" s="29">
        <f t="shared" si="24"/>
        <v>0.56532136264473909</v>
      </c>
      <c r="AB56" s="29">
        <f t="shared" si="24"/>
        <v>0.29736532975331431</v>
      </c>
      <c r="AC56" s="29">
        <f t="shared" si="24"/>
        <v>0.13731330760194663</v>
      </c>
      <c r="AD56" s="29">
        <f t="shared" si="25"/>
        <v>3.1078579556068813E-3</v>
      </c>
      <c r="AE56" s="29">
        <f t="shared" si="26"/>
        <v>0.65573770491803274</v>
      </c>
      <c r="AF56" s="29">
        <f t="shared" si="26"/>
        <v>0.16666666666666666</v>
      </c>
      <c r="AG56" s="29">
        <f t="shared" si="26"/>
        <v>0.17759562841530055</v>
      </c>
      <c r="AH56" s="29">
        <f t="shared" si="27"/>
        <v>4.6923560280556359E-2</v>
      </c>
      <c r="AI56" s="29">
        <f t="shared" si="28"/>
        <v>2.3706116539992762E-2</v>
      </c>
      <c r="AJ56" s="29">
        <f t="shared" si="28"/>
        <v>9.2652913499819037E-2</v>
      </c>
      <c r="AK56" s="29">
        <f t="shared" si="28"/>
        <v>0.11346362649294245</v>
      </c>
      <c r="AL56" s="29">
        <f t="shared" si="28"/>
        <v>0.4703221136445892</v>
      </c>
      <c r="AM56" s="29">
        <f t="shared" si="28"/>
        <v>7.5461454940282308E-2</v>
      </c>
      <c r="AN56" s="29">
        <f t="shared" si="28"/>
        <v>2.4610930148389432E-2</v>
      </c>
      <c r="AO56" s="29">
        <f t="shared" si="28"/>
        <v>3.8906985161056826E-2</v>
      </c>
      <c r="AP56" s="29">
        <f t="shared" si="28"/>
        <v>5.1031487513572206E-2</v>
      </c>
      <c r="AQ56" s="29">
        <f t="shared" si="28"/>
        <v>0.10984437205935577</v>
      </c>
      <c r="AR56" s="29">
        <f t="shared" si="29"/>
        <v>0.10199038771801708</v>
      </c>
      <c r="AS56" s="29">
        <f t="shared" si="30"/>
        <v>3.7632170510365499E-2</v>
      </c>
      <c r="AT56" s="29">
        <f t="shared" si="30"/>
        <v>1.2072267088502207E-2</v>
      </c>
      <c r="AU56" s="29">
        <f t="shared" si="30"/>
        <v>1.9315627341603529E-2</v>
      </c>
      <c r="AV56" s="29">
        <f t="shared" si="30"/>
        <v>6.3608359004246107E-2</v>
      </c>
      <c r="AW56" s="29">
        <f t="shared" si="30"/>
        <v>3.7049371409541253E-2</v>
      </c>
      <c r="AX56" s="29">
        <f t="shared" si="30"/>
        <v>6.9020064940471235E-2</v>
      </c>
      <c r="AY56" s="29">
        <f t="shared" si="30"/>
        <v>7.2183831487802844E-2</v>
      </c>
      <c r="AZ56" s="29">
        <f t="shared" si="30"/>
        <v>0.62492715011239697</v>
      </c>
      <c r="BA56" s="29">
        <f t="shared" si="30"/>
        <v>6.4191158105070353E-2</v>
      </c>
      <c r="BB56" s="29">
        <f t="shared" si="31"/>
        <v>0.10164223969566769</v>
      </c>
      <c r="BC56" s="29">
        <f t="shared" si="32"/>
        <v>7.811194653299916E-2</v>
      </c>
      <c r="BD56" s="29">
        <f t="shared" si="32"/>
        <v>9.9164578111946539E-2</v>
      </c>
      <c r="BE56" s="29">
        <f t="shared" si="32"/>
        <v>1.1445279866332498E-2</v>
      </c>
      <c r="BF56" s="29">
        <f t="shared" si="32"/>
        <v>0.11445279866332497</v>
      </c>
      <c r="BG56" s="29">
        <f t="shared" si="32"/>
        <v>9.4235588972431075E-2</v>
      </c>
      <c r="BH56" s="29">
        <f t="shared" si="32"/>
        <v>7.176274018379282E-2</v>
      </c>
      <c r="BI56" s="29">
        <f t="shared" si="32"/>
        <v>0.12840434419381788</v>
      </c>
      <c r="BJ56" s="29">
        <f t="shared" si="32"/>
        <v>0.32974101921470345</v>
      </c>
      <c r="BK56" s="29">
        <f t="shared" si="32"/>
        <v>7.2681704260651625E-2</v>
      </c>
      <c r="BL56" s="29">
        <f t="shared" si="33"/>
        <v>3.7413175279792127E-2</v>
      </c>
      <c r="BM56" s="29">
        <f t="shared" si="34"/>
        <v>2.2469359963685882E-2</v>
      </c>
      <c r="BN56" s="29">
        <f t="shared" si="34"/>
        <v>2.9959146618247844E-2</v>
      </c>
      <c r="BO56" s="29">
        <f t="shared" si="34"/>
        <v>4.7662278710848844E-3</v>
      </c>
      <c r="BP56" s="29">
        <f t="shared" si="34"/>
        <v>6.5819337267362693E-2</v>
      </c>
      <c r="BQ56" s="29">
        <f t="shared" si="34"/>
        <v>9.9863822060826148E-3</v>
      </c>
      <c r="BR56" s="29">
        <f t="shared" si="34"/>
        <v>0.29664094416704495</v>
      </c>
      <c r="BS56" s="29">
        <f t="shared" si="34"/>
        <v>0.12868815251929189</v>
      </c>
      <c r="BT56" s="29">
        <f t="shared" si="34"/>
        <v>0.44167044938719929</v>
      </c>
      <c r="BU56" s="29">
        <f t="shared" si="35"/>
        <v>0.11222254300901788</v>
      </c>
      <c r="BV56" s="29">
        <f t="shared" si="36"/>
        <v>0.14648910411622276</v>
      </c>
      <c r="BW56" s="29">
        <f t="shared" si="36"/>
        <v>8.2475786924939461E-3</v>
      </c>
      <c r="BX56" s="29">
        <f t="shared" si="36"/>
        <v>0</v>
      </c>
      <c r="BY56" s="29">
        <f t="shared" si="36"/>
        <v>0.42683111380145278</v>
      </c>
      <c r="BZ56" s="29">
        <f t="shared" si="36"/>
        <v>0.4184322033898305</v>
      </c>
      <c r="CA56" s="9">
        <v>117766</v>
      </c>
    </row>
    <row r="57" spans="1:79" x14ac:dyDescent="0.2">
      <c r="A57" s="3" t="s">
        <v>177</v>
      </c>
      <c r="B57" s="29">
        <f t="shared" si="17"/>
        <v>0.13472918269472745</v>
      </c>
      <c r="C57" s="29">
        <f t="shared" ref="C57:L72" si="37">C21/$B21</f>
        <v>4.3601238125733806E-2</v>
      </c>
      <c r="D57" s="29">
        <f t="shared" si="37"/>
        <v>0.36610097128829117</v>
      </c>
      <c r="E57" s="29">
        <f t="shared" si="37"/>
        <v>0.13016330451488953</v>
      </c>
      <c r="F57" s="29">
        <f t="shared" si="37"/>
        <v>6.521507097875974E-2</v>
      </c>
      <c r="G57" s="29">
        <f t="shared" si="37"/>
        <v>0.23513715444551178</v>
      </c>
      <c r="H57" s="29">
        <f t="shared" si="37"/>
        <v>6.8790692710001072E-2</v>
      </c>
      <c r="I57" s="29">
        <f t="shared" si="37"/>
        <v>1.1313907567509872E-2</v>
      </c>
      <c r="J57" s="29">
        <f t="shared" si="37"/>
        <v>1.3075034688867542E-2</v>
      </c>
      <c r="K57" s="29">
        <f t="shared" si="37"/>
        <v>4.3014195751947912E-2</v>
      </c>
      <c r="L57" s="29">
        <f t="shared" si="37"/>
        <v>2.3588429928487566E-2</v>
      </c>
      <c r="M57" s="29">
        <f t="shared" si="19"/>
        <v>2.1290058168379124E-2</v>
      </c>
      <c r="N57" s="29">
        <f t="shared" ref="N57:O72" si="38">N21/$M21</f>
        <v>0.97399527186761226</v>
      </c>
      <c r="O57" s="29">
        <f t="shared" si="38"/>
        <v>2.6004728132387706E-2</v>
      </c>
      <c r="P57" s="29">
        <f t="shared" si="21"/>
        <v>0.21662508358558805</v>
      </c>
      <c r="Q57" s="29">
        <f t="shared" ref="Q57:Y72" si="39">Q21/$P21</f>
        <v>2.0678438661710038E-2</v>
      </c>
      <c r="R57" s="29">
        <f t="shared" si="39"/>
        <v>1.3210302708443972E-2</v>
      </c>
      <c r="S57" s="29">
        <f t="shared" si="39"/>
        <v>2.9872543813064262E-4</v>
      </c>
      <c r="T57" s="29">
        <f t="shared" si="39"/>
        <v>3.375597450876261E-2</v>
      </c>
      <c r="U57" s="29">
        <f t="shared" si="39"/>
        <v>4.3481147105682424E-3</v>
      </c>
      <c r="V57" s="29">
        <f t="shared" si="39"/>
        <v>0.11159054699946894</v>
      </c>
      <c r="W57" s="29">
        <f t="shared" si="39"/>
        <v>1.6695432819968135E-2</v>
      </c>
      <c r="X57" s="29">
        <f t="shared" si="39"/>
        <v>0.79016197557089751</v>
      </c>
      <c r="Y57" s="29">
        <f t="shared" si="39"/>
        <v>9.2604885820499212E-3</v>
      </c>
      <c r="Z57" s="29">
        <f t="shared" si="23"/>
        <v>0.25576111418690095</v>
      </c>
      <c r="AA57" s="29">
        <f t="shared" ref="AA57:AC72" si="40">AA21/$Z21</f>
        <v>0.61552950437153864</v>
      </c>
      <c r="AB57" s="29">
        <f t="shared" si="40"/>
        <v>0.2545331871468331</v>
      </c>
      <c r="AC57" s="29">
        <f t="shared" si="40"/>
        <v>0.12993730848162829</v>
      </c>
      <c r="AD57" s="29">
        <f t="shared" si="25"/>
        <v>2.1282868010267545E-3</v>
      </c>
      <c r="AE57" s="29">
        <f t="shared" ref="AE57:AG72" si="41">AE21/$AD21</f>
        <v>0.68918918918918914</v>
      </c>
      <c r="AF57" s="29">
        <f t="shared" si="41"/>
        <v>0.1891891891891892</v>
      </c>
      <c r="AG57" s="29">
        <f t="shared" si="41"/>
        <v>0.12162162162162163</v>
      </c>
      <c r="AH57" s="29">
        <f t="shared" si="27"/>
        <v>4.6448421400786602E-2</v>
      </c>
      <c r="AI57" s="29">
        <f t="shared" ref="AI57:AQ72" si="42">AI21/$AH21</f>
        <v>2.0743034055727555E-2</v>
      </c>
      <c r="AJ57" s="29">
        <f t="shared" si="42"/>
        <v>8.3746130030959751E-2</v>
      </c>
      <c r="AK57" s="29">
        <f t="shared" si="42"/>
        <v>9.6749226006191957E-2</v>
      </c>
      <c r="AL57" s="29">
        <f t="shared" si="42"/>
        <v>0.4998452012383901</v>
      </c>
      <c r="AM57" s="29">
        <f t="shared" si="42"/>
        <v>7.1517027863777088E-2</v>
      </c>
      <c r="AN57" s="29">
        <f t="shared" si="42"/>
        <v>2.910216718266254E-2</v>
      </c>
      <c r="AO57" s="29">
        <f t="shared" si="42"/>
        <v>4.7987616099071206E-2</v>
      </c>
      <c r="AP57" s="29">
        <f t="shared" si="42"/>
        <v>4.907120743034056E-2</v>
      </c>
      <c r="AQ57" s="29">
        <f t="shared" si="42"/>
        <v>0.10123839009287926</v>
      </c>
      <c r="AR57" s="29">
        <f t="shared" si="29"/>
        <v>9.300469517324686E-2</v>
      </c>
      <c r="AS57" s="29">
        <f t="shared" ref="AS57:BA72" si="43">AS21/$AR21</f>
        <v>3.0769230769230771E-2</v>
      </c>
      <c r="AT57" s="29">
        <f t="shared" si="43"/>
        <v>1.2988017008117511E-2</v>
      </c>
      <c r="AU57" s="29">
        <f t="shared" si="43"/>
        <v>1.8245071511403171E-2</v>
      </c>
      <c r="AV57" s="29">
        <f t="shared" si="43"/>
        <v>5.4194047158871279E-2</v>
      </c>
      <c r="AW57" s="29">
        <f t="shared" si="43"/>
        <v>3.3243138770776962E-2</v>
      </c>
      <c r="AX57" s="29">
        <f t="shared" si="43"/>
        <v>6.6331658291457291E-2</v>
      </c>
      <c r="AY57" s="29">
        <f t="shared" si="43"/>
        <v>5.7672980286045609E-2</v>
      </c>
      <c r="AZ57" s="29">
        <f t="shared" si="43"/>
        <v>0.66022419791264009</v>
      </c>
      <c r="BA57" s="29">
        <f t="shared" si="43"/>
        <v>6.6331658291457291E-2</v>
      </c>
      <c r="BB57" s="29">
        <f t="shared" si="31"/>
        <v>9.4485867744231691E-2</v>
      </c>
      <c r="BC57" s="29">
        <f t="shared" ref="BC57:BK72" si="44">BC21/$BB21</f>
        <v>8.5153336884559769E-2</v>
      </c>
      <c r="BD57" s="29">
        <f t="shared" si="44"/>
        <v>0.10836313826953808</v>
      </c>
      <c r="BE57" s="29">
        <f t="shared" si="44"/>
        <v>1.3925880830986987E-2</v>
      </c>
      <c r="BF57" s="29">
        <f t="shared" si="44"/>
        <v>0.11368997793166426</v>
      </c>
      <c r="BG57" s="29">
        <f t="shared" si="44"/>
        <v>9.2458716992618525E-2</v>
      </c>
      <c r="BH57" s="29">
        <f t="shared" si="44"/>
        <v>6.042158131040256E-2</v>
      </c>
      <c r="BI57" s="29">
        <f t="shared" si="44"/>
        <v>0.11589681150597367</v>
      </c>
      <c r="BJ57" s="29">
        <f t="shared" si="44"/>
        <v>0.32623088045049842</v>
      </c>
      <c r="BK57" s="29">
        <f t="shared" si="44"/>
        <v>8.3859675823757709E-2</v>
      </c>
      <c r="BL57" s="29">
        <f t="shared" si="33"/>
        <v>3.1960252805959204E-2</v>
      </c>
      <c r="BM57" s="29">
        <f t="shared" ref="BM57:BT72" si="45">BM21/$BL21</f>
        <v>2.6096737907761531E-2</v>
      </c>
      <c r="BN57" s="29">
        <f t="shared" si="45"/>
        <v>2.9471316085489314E-2</v>
      </c>
      <c r="BO57" s="29">
        <f t="shared" si="45"/>
        <v>5.3993250843644546E-3</v>
      </c>
      <c r="BP57" s="29">
        <f t="shared" si="45"/>
        <v>6.0967379077615298E-2</v>
      </c>
      <c r="BQ57" s="29">
        <f t="shared" si="45"/>
        <v>9.8987626546681671E-3</v>
      </c>
      <c r="BR57" s="29">
        <f t="shared" si="45"/>
        <v>0.33745781777277839</v>
      </c>
      <c r="BS57" s="29">
        <f t="shared" si="45"/>
        <v>7.6040494938132738E-2</v>
      </c>
      <c r="BT57" s="29">
        <f t="shared" si="45"/>
        <v>0.45466816647919012</v>
      </c>
      <c r="BU57" s="29">
        <f t="shared" si="35"/>
        <v>0.10356703743915328</v>
      </c>
      <c r="BV57" s="29">
        <f t="shared" ref="BV57:BZ72" si="46">BV21/$BU21</f>
        <v>0.14003054707025825</v>
      </c>
      <c r="BW57" s="29">
        <f t="shared" si="46"/>
        <v>7.8450430435990006E-3</v>
      </c>
      <c r="BX57" s="29">
        <f t="shared" si="46"/>
        <v>0</v>
      </c>
      <c r="BY57" s="29">
        <f t="shared" si="46"/>
        <v>0.40426270480422105</v>
      </c>
      <c r="BZ57" s="29">
        <f t="shared" si="46"/>
        <v>0.44786170508192169</v>
      </c>
      <c r="CA57" s="9">
        <v>139079</v>
      </c>
    </row>
    <row r="58" spans="1:79" x14ac:dyDescent="0.2">
      <c r="A58" s="3" t="s">
        <v>178</v>
      </c>
      <c r="B58" s="29">
        <f t="shared" si="17"/>
        <v>0.12254482826012605</v>
      </c>
      <c r="C58" s="29">
        <f t="shared" si="37"/>
        <v>4.3907301270869677E-2</v>
      </c>
      <c r="D58" s="29">
        <f t="shared" si="37"/>
        <v>0.35305257911786692</v>
      </c>
      <c r="E58" s="29">
        <f t="shared" si="37"/>
        <v>0.12080737602790929</v>
      </c>
      <c r="F58" s="29">
        <f t="shared" si="37"/>
        <v>6.0902068278096189E-2</v>
      </c>
      <c r="G58" s="29">
        <f t="shared" si="37"/>
        <v>0.25880887116870172</v>
      </c>
      <c r="H58" s="29">
        <f t="shared" si="37"/>
        <v>7.2414652379765757E-2</v>
      </c>
      <c r="I58" s="29">
        <f t="shared" si="37"/>
        <v>1.3854971343134811E-2</v>
      </c>
      <c r="J58" s="29">
        <f t="shared" si="37"/>
        <v>1.0814851731871418E-2</v>
      </c>
      <c r="K58" s="29">
        <f t="shared" si="37"/>
        <v>4.3558435085970598E-2</v>
      </c>
      <c r="L58" s="29">
        <f t="shared" si="37"/>
        <v>2.1878893595813607E-2</v>
      </c>
      <c r="M58" s="29">
        <f t="shared" si="19"/>
        <v>1.8371036302340354E-2</v>
      </c>
      <c r="N58" s="29">
        <f t="shared" si="38"/>
        <v>0.96143617021276595</v>
      </c>
      <c r="O58" s="29">
        <f t="shared" si="38"/>
        <v>3.8563829787234043E-2</v>
      </c>
      <c r="P58" s="29">
        <f t="shared" si="21"/>
        <v>0.23933038549860752</v>
      </c>
      <c r="Q58" s="29">
        <f t="shared" si="39"/>
        <v>1.686783882409983E-2</v>
      </c>
      <c r="R58" s="29">
        <f t="shared" si="39"/>
        <v>9.3398320871717656E-3</v>
      </c>
      <c r="S58" s="29">
        <f t="shared" si="39"/>
        <v>0</v>
      </c>
      <c r="T58" s="29">
        <f t="shared" si="39"/>
        <v>2.9167836272233138E-2</v>
      </c>
      <c r="U58" s="29">
        <f t="shared" si="39"/>
        <v>4.0319493709648612E-3</v>
      </c>
      <c r="V58" s="29">
        <f t="shared" si="39"/>
        <v>8.7146247480031649E-2</v>
      </c>
      <c r="W58" s="29">
        <f t="shared" si="39"/>
        <v>1.3831117462423763E-2</v>
      </c>
      <c r="X58" s="29">
        <f t="shared" si="39"/>
        <v>0.8335417357797229</v>
      </c>
      <c r="Y58" s="29">
        <f t="shared" si="39"/>
        <v>6.0734427233521317E-3</v>
      </c>
      <c r="Z58" s="29">
        <f t="shared" si="23"/>
        <v>0.24023427957199395</v>
      </c>
      <c r="AA58" s="29">
        <f t="shared" si="40"/>
        <v>0.59379687301385531</v>
      </c>
      <c r="AB58" s="29">
        <f t="shared" si="40"/>
        <v>0.24944705732807931</v>
      </c>
      <c r="AC58" s="29">
        <f t="shared" si="40"/>
        <v>0.15675606965806532</v>
      </c>
      <c r="AD58" s="29">
        <f t="shared" si="25"/>
        <v>1.7344994381199004E-3</v>
      </c>
      <c r="AE58" s="29">
        <f t="shared" si="41"/>
        <v>0.72535211267605637</v>
      </c>
      <c r="AF58" s="29">
        <f t="shared" si="41"/>
        <v>0.22887323943661972</v>
      </c>
      <c r="AG58" s="29">
        <f t="shared" si="41"/>
        <v>4.5774647887323945E-2</v>
      </c>
      <c r="AH58" s="29">
        <f t="shared" si="27"/>
        <v>4.2165437044999268E-2</v>
      </c>
      <c r="AI58" s="29">
        <f t="shared" si="42"/>
        <v>2.2740440324449593E-2</v>
      </c>
      <c r="AJ58" s="29">
        <f t="shared" si="42"/>
        <v>9.3858632676709158E-2</v>
      </c>
      <c r="AK58" s="29">
        <f t="shared" si="42"/>
        <v>9.2844727694090384E-2</v>
      </c>
      <c r="AL58" s="29">
        <f t="shared" si="42"/>
        <v>0.49971031286210893</v>
      </c>
      <c r="AM58" s="29">
        <f t="shared" si="42"/>
        <v>7.0249130938586327E-2</v>
      </c>
      <c r="AN58" s="29">
        <f t="shared" si="42"/>
        <v>2.1436848203939745E-2</v>
      </c>
      <c r="AO58" s="29">
        <f t="shared" si="42"/>
        <v>3.8962920046349943E-2</v>
      </c>
      <c r="AP58" s="29">
        <f t="shared" si="42"/>
        <v>5.1129779837775204E-2</v>
      </c>
      <c r="AQ58" s="29">
        <f t="shared" si="42"/>
        <v>0.10906720741599073</v>
      </c>
      <c r="AR58" s="29">
        <f t="shared" si="29"/>
        <v>0.10557849220696731</v>
      </c>
      <c r="AS58" s="29">
        <f t="shared" si="43"/>
        <v>2.4237866604963267E-2</v>
      </c>
      <c r="AT58" s="29">
        <f t="shared" si="43"/>
        <v>1.0528142534852779E-2</v>
      </c>
      <c r="AU58" s="29">
        <f t="shared" si="43"/>
        <v>1.1685081274946491E-2</v>
      </c>
      <c r="AV58" s="29">
        <f t="shared" si="43"/>
        <v>4.1707641580378318E-2</v>
      </c>
      <c r="AW58" s="29">
        <f t="shared" si="43"/>
        <v>2.3948631919939838E-2</v>
      </c>
      <c r="AX58" s="29">
        <f t="shared" si="43"/>
        <v>5.1830855556198298E-2</v>
      </c>
      <c r="AY58" s="29">
        <f t="shared" si="43"/>
        <v>6.1433447098976107E-2</v>
      </c>
      <c r="AZ58" s="29">
        <f t="shared" si="43"/>
        <v>0.71805402903916238</v>
      </c>
      <c r="BA58" s="29">
        <f t="shared" si="43"/>
        <v>5.6574304390582517E-2</v>
      </c>
      <c r="BB58" s="29">
        <f t="shared" si="31"/>
        <v>7.9402208433087415E-2</v>
      </c>
      <c r="BC58" s="29">
        <f t="shared" si="44"/>
        <v>9.9376971002230599E-2</v>
      </c>
      <c r="BD58" s="29">
        <f t="shared" si="44"/>
        <v>0.11068379355434198</v>
      </c>
      <c r="BE58" s="29">
        <f t="shared" si="44"/>
        <v>1.3614337358664718E-2</v>
      </c>
      <c r="BF58" s="29">
        <f t="shared" si="44"/>
        <v>0.12375971079147757</v>
      </c>
      <c r="BG58" s="29">
        <f t="shared" si="44"/>
        <v>9.7069456195677251E-2</v>
      </c>
      <c r="BH58" s="29">
        <f t="shared" si="44"/>
        <v>5.8764710406891775E-2</v>
      </c>
      <c r="BI58" s="29">
        <f t="shared" si="44"/>
        <v>0.12599030843781248</v>
      </c>
      <c r="BJ58" s="29">
        <f t="shared" si="44"/>
        <v>0.29505422659795399</v>
      </c>
      <c r="BK58" s="29">
        <f t="shared" si="44"/>
        <v>7.568648565494962E-2</v>
      </c>
      <c r="BL58" s="29">
        <f t="shared" si="33"/>
        <v>2.929105389163043E-2</v>
      </c>
      <c r="BM58" s="29">
        <f t="shared" si="45"/>
        <v>2.2518765638031693E-2</v>
      </c>
      <c r="BN58" s="29">
        <f t="shared" si="45"/>
        <v>2.9399499582985822E-2</v>
      </c>
      <c r="BO58" s="29">
        <f t="shared" si="45"/>
        <v>5.2126772310258545E-3</v>
      </c>
      <c r="BP58" s="29">
        <f t="shared" si="45"/>
        <v>5.0875729774812341E-2</v>
      </c>
      <c r="BQ58" s="29">
        <f t="shared" si="45"/>
        <v>8.9658048373644703E-3</v>
      </c>
      <c r="BR58" s="29">
        <f t="shared" si="45"/>
        <v>0.35258548790658883</v>
      </c>
      <c r="BS58" s="29">
        <f t="shared" si="45"/>
        <v>7.4645537948290236E-2</v>
      </c>
      <c r="BT58" s="29">
        <f t="shared" si="45"/>
        <v>0.45579649708090075</v>
      </c>
      <c r="BU58" s="29">
        <f t="shared" si="35"/>
        <v>0.12134777935212782</v>
      </c>
      <c r="BV58" s="29">
        <f t="shared" si="46"/>
        <v>0.13568876138708541</v>
      </c>
      <c r="BW58" s="29">
        <f t="shared" si="46"/>
        <v>7.5997785494992202E-3</v>
      </c>
      <c r="BX58" s="29">
        <f t="shared" si="46"/>
        <v>0</v>
      </c>
      <c r="BY58" s="29">
        <f t="shared" si="46"/>
        <v>0.46066737128189644</v>
      </c>
      <c r="BZ58" s="29">
        <f t="shared" si="46"/>
        <v>0.39604408878151892</v>
      </c>
      <c r="CA58" s="9">
        <v>163736</v>
      </c>
    </row>
    <row r="59" spans="1:79" x14ac:dyDescent="0.2">
      <c r="A59" s="3" t="s">
        <v>179</v>
      </c>
      <c r="B59" s="29">
        <f t="shared" si="17"/>
        <v>0.10350397909490439</v>
      </c>
      <c r="C59" s="29">
        <f t="shared" si="37"/>
        <v>5.3247647463851272E-2</v>
      </c>
      <c r="D59" s="29">
        <f t="shared" si="37"/>
        <v>0.38007803534542117</v>
      </c>
      <c r="E59" s="29">
        <f t="shared" si="37"/>
        <v>0.13971769566215286</v>
      </c>
      <c r="F59" s="29">
        <f t="shared" si="37"/>
        <v>6.3690612806977284E-2</v>
      </c>
      <c r="G59" s="29">
        <f t="shared" si="37"/>
        <v>0.1929079641955474</v>
      </c>
      <c r="H59" s="29">
        <f t="shared" si="37"/>
        <v>7.3731925636906129E-2</v>
      </c>
      <c r="I59" s="29">
        <f t="shared" si="37"/>
        <v>1.2795501491852192E-2</v>
      </c>
      <c r="J59" s="29">
        <f t="shared" si="37"/>
        <v>1.468900619692449E-2</v>
      </c>
      <c r="K59" s="29">
        <f t="shared" si="37"/>
        <v>4.3665366077576311E-2</v>
      </c>
      <c r="L59" s="29">
        <f t="shared" si="37"/>
        <v>2.5476245122790911E-2</v>
      </c>
      <c r="M59" s="29">
        <f t="shared" si="19"/>
        <v>1.9289701864829551E-2</v>
      </c>
      <c r="N59" s="29">
        <f t="shared" si="38"/>
        <v>0.95474137931034486</v>
      </c>
      <c r="O59" s="29">
        <f t="shared" si="38"/>
        <v>4.5258620689655173E-2</v>
      </c>
      <c r="P59" s="29">
        <f t="shared" si="21"/>
        <v>0.24978619788573464</v>
      </c>
      <c r="Q59" s="29">
        <f t="shared" si="39"/>
        <v>1.7451675027936944E-2</v>
      </c>
      <c r="R59" s="29">
        <f t="shared" si="39"/>
        <v>3.5664186024394304E-3</v>
      </c>
      <c r="S59" s="29">
        <f t="shared" si="39"/>
        <v>7.1328372048788606E-5</v>
      </c>
      <c r="T59" s="29">
        <f t="shared" si="39"/>
        <v>2.9815259516393636E-2</v>
      </c>
      <c r="U59" s="29">
        <f t="shared" si="39"/>
        <v>5.3971801516916711E-3</v>
      </c>
      <c r="V59" s="29">
        <f t="shared" si="39"/>
        <v>7.9388478090301723E-2</v>
      </c>
      <c r="W59" s="29">
        <f t="shared" si="39"/>
        <v>1.2910435340830738E-2</v>
      </c>
      <c r="X59" s="29">
        <f t="shared" si="39"/>
        <v>0.84657267172305573</v>
      </c>
      <c r="Y59" s="29">
        <f t="shared" si="39"/>
        <v>4.8265531753013628E-3</v>
      </c>
      <c r="Z59" s="29">
        <f t="shared" si="23"/>
        <v>0.22724789167359544</v>
      </c>
      <c r="AA59" s="29">
        <f t="shared" si="40"/>
        <v>0.54555195484005858</v>
      </c>
      <c r="AB59" s="29">
        <f t="shared" si="40"/>
        <v>0.2929908007526657</v>
      </c>
      <c r="AC59" s="29">
        <f t="shared" si="40"/>
        <v>0.16145724440727577</v>
      </c>
      <c r="AD59" s="29">
        <f t="shared" si="25"/>
        <v>2.1558379855089677E-3</v>
      </c>
      <c r="AE59" s="29">
        <f t="shared" si="41"/>
        <v>0.77685950413223137</v>
      </c>
      <c r="AF59" s="29">
        <f t="shared" si="41"/>
        <v>0.18732782369146006</v>
      </c>
      <c r="AG59" s="29">
        <f t="shared" si="41"/>
        <v>3.5812672176308541E-2</v>
      </c>
      <c r="AH59" s="29">
        <f t="shared" si="27"/>
        <v>4.6905808290770873E-2</v>
      </c>
      <c r="AI59" s="29">
        <f t="shared" si="42"/>
        <v>2.025829323879463E-2</v>
      </c>
      <c r="AJ59" s="29">
        <f t="shared" si="42"/>
        <v>0.10306406685236769</v>
      </c>
      <c r="AK59" s="29">
        <f t="shared" si="42"/>
        <v>7.7994428969359333E-2</v>
      </c>
      <c r="AL59" s="29">
        <f t="shared" si="42"/>
        <v>0.49987338566725753</v>
      </c>
      <c r="AM59" s="29">
        <f t="shared" si="42"/>
        <v>6.7232210686249683E-2</v>
      </c>
      <c r="AN59" s="29">
        <f t="shared" si="42"/>
        <v>3.279311218029881E-2</v>
      </c>
      <c r="AO59" s="29">
        <f t="shared" si="42"/>
        <v>4.7227146112939981E-2</v>
      </c>
      <c r="AP59" s="29">
        <f t="shared" si="42"/>
        <v>4.4188402127120788E-2</v>
      </c>
      <c r="AQ59" s="29">
        <f t="shared" si="42"/>
        <v>0.10736895416561154</v>
      </c>
      <c r="AR59" s="29">
        <f t="shared" si="29"/>
        <v>0.11033970780377717</v>
      </c>
      <c r="AS59" s="29">
        <f t="shared" si="43"/>
        <v>2.0507024059421928E-2</v>
      </c>
      <c r="AT59" s="29">
        <f t="shared" si="43"/>
        <v>1.3079283061521072E-2</v>
      </c>
      <c r="AU59" s="29">
        <f t="shared" si="43"/>
        <v>8.9886430916626299E-3</v>
      </c>
      <c r="AV59" s="29">
        <f t="shared" si="43"/>
        <v>3.8161364981968891E-2</v>
      </c>
      <c r="AW59" s="29">
        <f t="shared" si="43"/>
        <v>2.2067926153183703E-2</v>
      </c>
      <c r="AX59" s="29">
        <f t="shared" si="43"/>
        <v>4.1336993379622156E-2</v>
      </c>
      <c r="AY59" s="29">
        <f t="shared" si="43"/>
        <v>6.4750524786048771E-2</v>
      </c>
      <c r="AZ59" s="29">
        <f t="shared" si="43"/>
        <v>0.73426987458959037</v>
      </c>
      <c r="BA59" s="29">
        <f t="shared" si="43"/>
        <v>5.6838365896980464E-2</v>
      </c>
      <c r="BB59" s="29">
        <f t="shared" si="31"/>
        <v>8.1779308706497203E-2</v>
      </c>
      <c r="BC59" s="29">
        <f t="shared" si="44"/>
        <v>8.4894698620188822E-2</v>
      </c>
      <c r="BD59" s="29">
        <f t="shared" si="44"/>
        <v>0.12490922294843863</v>
      </c>
      <c r="BE59" s="29">
        <f t="shared" si="44"/>
        <v>1.4814814814814815E-2</v>
      </c>
      <c r="BF59" s="29">
        <f t="shared" si="44"/>
        <v>0.12091503267973856</v>
      </c>
      <c r="BG59" s="29">
        <f t="shared" si="44"/>
        <v>8.3877995642701528E-2</v>
      </c>
      <c r="BH59" s="29">
        <f t="shared" si="44"/>
        <v>6.383442265795207E-2</v>
      </c>
      <c r="BI59" s="29">
        <f t="shared" si="44"/>
        <v>0.13413217138707334</v>
      </c>
      <c r="BJ59" s="29">
        <f t="shared" si="44"/>
        <v>0.29738562091503268</v>
      </c>
      <c r="BK59" s="29">
        <f t="shared" si="44"/>
        <v>7.5236020334059545E-2</v>
      </c>
      <c r="BL59" s="29">
        <f t="shared" si="33"/>
        <v>3.0057013897137427E-2</v>
      </c>
      <c r="BM59" s="29">
        <f t="shared" si="45"/>
        <v>2.7069749061450307E-2</v>
      </c>
      <c r="BN59" s="29">
        <f t="shared" si="45"/>
        <v>2.1734835012843311E-2</v>
      </c>
      <c r="BO59" s="29">
        <f t="shared" si="45"/>
        <v>5.9276822762299938E-3</v>
      </c>
      <c r="BP59" s="29">
        <f t="shared" si="45"/>
        <v>4.7619047619047616E-2</v>
      </c>
      <c r="BQ59" s="29">
        <f t="shared" si="45"/>
        <v>8.8915234143449907E-3</v>
      </c>
      <c r="BR59" s="29">
        <f t="shared" si="45"/>
        <v>0.35783442007508398</v>
      </c>
      <c r="BS59" s="29">
        <f t="shared" si="45"/>
        <v>6.3426200355660933E-2</v>
      </c>
      <c r="BT59" s="29">
        <f t="shared" si="45"/>
        <v>0.46749654218533887</v>
      </c>
      <c r="BU59" s="29">
        <f t="shared" si="35"/>
        <v>0.12893455279724433</v>
      </c>
      <c r="BV59" s="29">
        <f t="shared" si="46"/>
        <v>6.2183325656379546E-2</v>
      </c>
      <c r="BW59" s="29">
        <f t="shared" si="46"/>
        <v>9.6269000460617229E-3</v>
      </c>
      <c r="BX59" s="29">
        <f t="shared" si="46"/>
        <v>0</v>
      </c>
      <c r="BY59" s="29">
        <f t="shared" si="46"/>
        <v>0.52330723169046522</v>
      </c>
      <c r="BZ59" s="29">
        <f t="shared" si="46"/>
        <v>0.4048825426070935</v>
      </c>
      <c r="CA59" s="9">
        <v>168380</v>
      </c>
    </row>
    <row r="60" spans="1:79" x14ac:dyDescent="0.2">
      <c r="A60" s="3" t="s">
        <v>180</v>
      </c>
      <c r="B60" s="29">
        <f t="shared" si="17"/>
        <v>9.8117348636809293E-2</v>
      </c>
      <c r="C60" s="29">
        <f t="shared" si="37"/>
        <v>5.1292629262926291E-2</v>
      </c>
      <c r="D60" s="29">
        <f t="shared" si="37"/>
        <v>0.32989548954895487</v>
      </c>
      <c r="E60" s="29">
        <f t="shared" si="37"/>
        <v>0.1216996699669967</v>
      </c>
      <c r="F60" s="29">
        <f t="shared" si="37"/>
        <v>5.0696736340300697E-2</v>
      </c>
      <c r="G60" s="29">
        <f t="shared" si="37"/>
        <v>0.27951961862852953</v>
      </c>
      <c r="H60" s="29">
        <f t="shared" si="37"/>
        <v>6.4493949394939493E-2</v>
      </c>
      <c r="I60" s="29">
        <f t="shared" si="37"/>
        <v>1.0955262192885956E-2</v>
      </c>
      <c r="J60" s="29">
        <f t="shared" si="37"/>
        <v>1.2330399706637331E-2</v>
      </c>
      <c r="K60" s="29">
        <f t="shared" si="37"/>
        <v>5.1292629262926291E-2</v>
      </c>
      <c r="L60" s="29">
        <f t="shared" si="37"/>
        <v>2.7823615694902822E-2</v>
      </c>
      <c r="M60" s="29">
        <f t="shared" si="19"/>
        <v>1.2476050839682297E-2</v>
      </c>
      <c r="N60" s="29">
        <f t="shared" si="38"/>
        <v>0.95493871665465035</v>
      </c>
      <c r="O60" s="29">
        <f t="shared" si="38"/>
        <v>4.5061283345349673E-2</v>
      </c>
      <c r="P60" s="29">
        <f t="shared" si="21"/>
        <v>0.25304255529669972</v>
      </c>
      <c r="Q60" s="29">
        <f t="shared" si="39"/>
        <v>1.2797042461297833E-2</v>
      </c>
      <c r="R60" s="29">
        <f t="shared" si="39"/>
        <v>7.0205996836286725E-3</v>
      </c>
      <c r="S60" s="29">
        <f t="shared" si="39"/>
        <v>1.9551037093649469E-4</v>
      </c>
      <c r="T60" s="29">
        <f t="shared" si="39"/>
        <v>2.4421022696976699E-2</v>
      </c>
      <c r="U60" s="29">
        <f t="shared" si="39"/>
        <v>5.189911664859677E-3</v>
      </c>
      <c r="V60" s="29">
        <f t="shared" si="39"/>
        <v>4.9464123846933154E-2</v>
      </c>
      <c r="W60" s="29">
        <f t="shared" si="39"/>
        <v>7.1094680340543521E-3</v>
      </c>
      <c r="X60" s="29">
        <f t="shared" si="39"/>
        <v>0.88948331941062508</v>
      </c>
      <c r="Y60" s="29">
        <f t="shared" si="39"/>
        <v>4.3190018306880186E-3</v>
      </c>
      <c r="Z60" s="29">
        <f t="shared" si="23"/>
        <v>0.31980786701807096</v>
      </c>
      <c r="AA60" s="29">
        <f t="shared" si="40"/>
        <v>0.65911008606626542</v>
      </c>
      <c r="AB60" s="29">
        <f t="shared" si="40"/>
        <v>0.19418349552792935</v>
      </c>
      <c r="AC60" s="29">
        <f t="shared" si="40"/>
        <v>0.14670641840580526</v>
      </c>
      <c r="AD60" s="29">
        <f t="shared" si="25"/>
        <v>2.5725670801363641E-3</v>
      </c>
      <c r="AE60" s="29">
        <f t="shared" si="41"/>
        <v>0.68531468531468531</v>
      </c>
      <c r="AF60" s="29">
        <f t="shared" si="41"/>
        <v>0.29195804195804198</v>
      </c>
      <c r="AG60" s="29">
        <f t="shared" si="41"/>
        <v>2.2727272727272728E-2</v>
      </c>
      <c r="AH60" s="29">
        <f t="shared" si="27"/>
        <v>3.8080289278871665E-2</v>
      </c>
      <c r="AI60" s="29">
        <f t="shared" si="42"/>
        <v>2.1849533482933742E-2</v>
      </c>
      <c r="AJ60" s="29">
        <f t="shared" si="42"/>
        <v>9.0705090350773593E-2</v>
      </c>
      <c r="AK60" s="29">
        <f t="shared" si="42"/>
        <v>6.8973662454234086E-2</v>
      </c>
      <c r="AL60" s="29">
        <f t="shared" si="42"/>
        <v>0.47029644502184953</v>
      </c>
      <c r="AM60" s="29">
        <f t="shared" si="42"/>
        <v>7.0036612731782216E-2</v>
      </c>
      <c r="AN60" s="29">
        <f t="shared" si="42"/>
        <v>7.6650525569859448E-2</v>
      </c>
      <c r="AO60" s="29">
        <f t="shared" si="42"/>
        <v>3.9092949096492267E-2</v>
      </c>
      <c r="AP60" s="29">
        <f t="shared" si="42"/>
        <v>4.2754222274713594E-2</v>
      </c>
      <c r="AQ60" s="29">
        <f t="shared" si="42"/>
        <v>0.11964095901736152</v>
      </c>
      <c r="AR60" s="29">
        <f t="shared" si="29"/>
        <v>8.1013375549818745E-2</v>
      </c>
      <c r="AS60" s="29">
        <f t="shared" si="43"/>
        <v>1.8042524843168824E-2</v>
      </c>
      <c r="AT60" s="29">
        <f t="shared" si="43"/>
        <v>1.5322267251429524E-2</v>
      </c>
      <c r="AU60" s="29">
        <f t="shared" si="43"/>
        <v>9.049020152112364E-3</v>
      </c>
      <c r="AV60" s="29">
        <f t="shared" si="43"/>
        <v>3.9804585577083218E-2</v>
      </c>
      <c r="AW60" s="29">
        <f t="shared" si="43"/>
        <v>2.1040359740187642E-2</v>
      </c>
      <c r="AX60" s="29">
        <f t="shared" si="43"/>
        <v>4.5189585299505911E-2</v>
      </c>
      <c r="AY60" s="29">
        <f t="shared" si="43"/>
        <v>9.4653861100316442E-2</v>
      </c>
      <c r="AZ60" s="29">
        <f t="shared" si="43"/>
        <v>0.69361017043246542</v>
      </c>
      <c r="BA60" s="29">
        <f t="shared" si="43"/>
        <v>6.3287625603730635E-2</v>
      </c>
      <c r="BB60" s="29">
        <f t="shared" si="31"/>
        <v>6.8735214485531562E-2</v>
      </c>
      <c r="BC60" s="29">
        <f t="shared" si="44"/>
        <v>6.9161813780017012E-2</v>
      </c>
      <c r="BD60" s="29">
        <f t="shared" si="44"/>
        <v>0.12248904010992606</v>
      </c>
      <c r="BE60" s="29">
        <f t="shared" si="44"/>
        <v>1.3217300268271935E-2</v>
      </c>
      <c r="BF60" s="29">
        <f t="shared" si="44"/>
        <v>0.11954459203036052</v>
      </c>
      <c r="BG60" s="29">
        <f t="shared" si="44"/>
        <v>7.7929725839167699E-2</v>
      </c>
      <c r="BH60" s="29">
        <f t="shared" si="44"/>
        <v>6.7656873650461302E-2</v>
      </c>
      <c r="BI60" s="29">
        <f t="shared" si="44"/>
        <v>0.12150755741673755</v>
      </c>
      <c r="BJ60" s="29">
        <f t="shared" si="44"/>
        <v>0.31682261336125106</v>
      </c>
      <c r="BK60" s="29">
        <f t="shared" si="44"/>
        <v>9.1670483543806844E-2</v>
      </c>
      <c r="BL60" s="29">
        <f t="shared" si="33"/>
        <v>2.4160542577784175E-2</v>
      </c>
      <c r="BM60" s="29">
        <f t="shared" si="45"/>
        <v>2.4944154877140731E-2</v>
      </c>
      <c r="BN60" s="29">
        <f t="shared" si="45"/>
        <v>2.1965748324646314E-2</v>
      </c>
      <c r="BO60" s="29">
        <f t="shared" si="45"/>
        <v>5.956813104988831E-3</v>
      </c>
      <c r="BP60" s="29">
        <f t="shared" si="45"/>
        <v>4.7096053611317946E-2</v>
      </c>
      <c r="BQ60" s="29">
        <f t="shared" si="45"/>
        <v>9.4936708860759497E-3</v>
      </c>
      <c r="BR60" s="29">
        <f t="shared" si="45"/>
        <v>0.38440059568131052</v>
      </c>
      <c r="BS60" s="29">
        <f t="shared" si="45"/>
        <v>6.5711094564408046E-2</v>
      </c>
      <c r="BT60" s="29">
        <f t="shared" si="45"/>
        <v>0.44043186895011172</v>
      </c>
      <c r="BU60" s="29">
        <f t="shared" si="35"/>
        <v>0.10199418923659521</v>
      </c>
      <c r="BV60" s="29">
        <f t="shared" si="46"/>
        <v>6.0058206191022138E-2</v>
      </c>
      <c r="BW60" s="29">
        <f t="shared" si="46"/>
        <v>1.8299673692565483E-2</v>
      </c>
      <c r="BX60" s="29">
        <f t="shared" si="46"/>
        <v>0</v>
      </c>
      <c r="BY60" s="29">
        <f t="shared" si="46"/>
        <v>0.6304788782079549</v>
      </c>
      <c r="BZ60" s="29">
        <f t="shared" si="46"/>
        <v>0.29116324190845755</v>
      </c>
      <c r="CA60" s="9">
        <v>222346</v>
      </c>
    </row>
    <row r="61" spans="1:79" x14ac:dyDescent="0.2">
      <c r="A61" s="3" t="s">
        <v>181</v>
      </c>
      <c r="B61" s="29">
        <f t="shared" si="17"/>
        <v>0.11000376463884903</v>
      </c>
      <c r="C61" s="29">
        <f t="shared" si="37"/>
        <v>5.3230356564768995E-2</v>
      </c>
      <c r="D61" s="29">
        <f t="shared" si="37"/>
        <v>0.3068491883642418</v>
      </c>
      <c r="E61" s="29">
        <f t="shared" si="37"/>
        <v>9.8829949590713589E-2</v>
      </c>
      <c r="F61" s="29">
        <f t="shared" si="37"/>
        <v>4.7819451509966242E-2</v>
      </c>
      <c r="G61" s="29">
        <f t="shared" si="37"/>
        <v>0.29981963649817323</v>
      </c>
      <c r="H61" s="29">
        <f t="shared" si="37"/>
        <v>7.8111270406511585E-2</v>
      </c>
      <c r="I61" s="29">
        <f t="shared" si="37"/>
        <v>1.2579198076122648E-2</v>
      </c>
      <c r="J61" s="29">
        <f t="shared" si="37"/>
        <v>1.4059103732137077E-2</v>
      </c>
      <c r="K61" s="29">
        <f t="shared" si="37"/>
        <v>5.8410026360819496E-2</v>
      </c>
      <c r="L61" s="29">
        <f t="shared" si="37"/>
        <v>3.0291818896545347E-2</v>
      </c>
      <c r="M61" s="29">
        <f t="shared" si="19"/>
        <v>1.3181323321428936E-2</v>
      </c>
      <c r="N61" s="29">
        <f t="shared" si="38"/>
        <v>0.95021227325357005</v>
      </c>
      <c r="O61" s="29">
        <f t="shared" si="38"/>
        <v>4.978772674642995E-2</v>
      </c>
      <c r="P61" s="29">
        <f t="shared" si="21"/>
        <v>0.26111331562935602</v>
      </c>
      <c r="Q61" s="29">
        <f t="shared" si="39"/>
        <v>1.0189767369364455E-2</v>
      </c>
      <c r="R61" s="29">
        <f t="shared" si="39"/>
        <v>1.4904726649261582E-2</v>
      </c>
      <c r="S61" s="29">
        <f t="shared" si="39"/>
        <v>2.3379963371390717E-4</v>
      </c>
      <c r="T61" s="29">
        <f t="shared" si="39"/>
        <v>2.1236800062346569E-2</v>
      </c>
      <c r="U61" s="29">
        <f t="shared" si="39"/>
        <v>4.0914935899933761E-3</v>
      </c>
      <c r="V61" s="29">
        <f t="shared" si="39"/>
        <v>4.7266492615828236E-2</v>
      </c>
      <c r="W61" s="29">
        <f t="shared" si="39"/>
        <v>5.6306745119432643E-3</v>
      </c>
      <c r="X61" s="29">
        <f t="shared" si="39"/>
        <v>0.8922963020691268</v>
      </c>
      <c r="Y61" s="29">
        <f t="shared" si="39"/>
        <v>4.1499434984218521E-3</v>
      </c>
      <c r="Z61" s="29">
        <f t="shared" si="23"/>
        <v>0.29421670075191031</v>
      </c>
      <c r="AA61" s="29">
        <f t="shared" si="40"/>
        <v>0.68476475368734113</v>
      </c>
      <c r="AB61" s="29">
        <f t="shared" si="40"/>
        <v>0.16599519305586777</v>
      </c>
      <c r="AC61" s="29">
        <f t="shared" si="40"/>
        <v>0.1492400532567911</v>
      </c>
      <c r="AD61" s="29">
        <f t="shared" si="25"/>
        <v>2.2791327086067784E-3</v>
      </c>
      <c r="AE61" s="29">
        <f t="shared" si="41"/>
        <v>0.6071428571428571</v>
      </c>
      <c r="AF61" s="29">
        <f t="shared" si="41"/>
        <v>0.359375</v>
      </c>
      <c r="AG61" s="29">
        <f t="shared" si="41"/>
        <v>3.3482142857142856E-2</v>
      </c>
      <c r="AH61" s="29">
        <f t="shared" si="27"/>
        <v>4.1177009248801931E-2</v>
      </c>
      <c r="AI61" s="29">
        <f t="shared" si="42"/>
        <v>1.9026439337781073E-2</v>
      </c>
      <c r="AJ61" s="29">
        <f t="shared" si="42"/>
        <v>6.3998023227081785E-2</v>
      </c>
      <c r="AK61" s="29">
        <f t="shared" si="42"/>
        <v>8.3518655794415614E-2</v>
      </c>
      <c r="AL61" s="29">
        <f t="shared" si="42"/>
        <v>0.50296515937731656</v>
      </c>
      <c r="AM61" s="29">
        <f t="shared" si="42"/>
        <v>7.4376081047689641E-2</v>
      </c>
      <c r="AN61" s="29">
        <f t="shared" si="42"/>
        <v>5.0037064492216454E-2</v>
      </c>
      <c r="AO61" s="29">
        <f t="shared" si="42"/>
        <v>3.1257721769211759E-2</v>
      </c>
      <c r="AP61" s="29">
        <f t="shared" si="42"/>
        <v>5.1766740795651099E-2</v>
      </c>
      <c r="AQ61" s="29">
        <f t="shared" si="42"/>
        <v>0.12305411415863603</v>
      </c>
      <c r="AR61" s="29">
        <f t="shared" si="29"/>
        <v>6.9808613900674582E-2</v>
      </c>
      <c r="AS61" s="29">
        <f t="shared" si="43"/>
        <v>1.8146042850896372E-2</v>
      </c>
      <c r="AT61" s="29">
        <f t="shared" si="43"/>
        <v>1.4793761842297042E-2</v>
      </c>
      <c r="AU61" s="29">
        <f t="shared" si="43"/>
        <v>1.1368605159597726E-2</v>
      </c>
      <c r="AV61" s="29">
        <f t="shared" si="43"/>
        <v>4.7879317883690424E-2</v>
      </c>
      <c r="AW61" s="29">
        <f t="shared" si="43"/>
        <v>2.2445707622795512E-2</v>
      </c>
      <c r="AX61" s="29">
        <f t="shared" si="43"/>
        <v>6.0559685177087888E-2</v>
      </c>
      <c r="AY61" s="29">
        <f t="shared" si="43"/>
        <v>6.2673079725987471E-2</v>
      </c>
      <c r="AZ61" s="29">
        <f t="shared" si="43"/>
        <v>0.68415682845066317</v>
      </c>
      <c r="BA61" s="29">
        <f t="shared" si="43"/>
        <v>7.7976971286984401E-2</v>
      </c>
      <c r="BB61" s="29">
        <f t="shared" si="31"/>
        <v>6.0559811971551539E-2</v>
      </c>
      <c r="BC61" s="29">
        <f t="shared" si="44"/>
        <v>6.5944220430107531E-2</v>
      </c>
      <c r="BD61" s="29">
        <f t="shared" si="44"/>
        <v>0.15650201612903225</v>
      </c>
      <c r="BE61" s="29">
        <f t="shared" si="44"/>
        <v>1.2264784946236559E-2</v>
      </c>
      <c r="BF61" s="29">
        <f t="shared" si="44"/>
        <v>0.14818548387096775</v>
      </c>
      <c r="BG61" s="29">
        <f t="shared" si="44"/>
        <v>8.5601478494623656E-2</v>
      </c>
      <c r="BH61" s="29">
        <f t="shared" si="44"/>
        <v>8.4509408602150532E-2</v>
      </c>
      <c r="BI61" s="29">
        <f t="shared" si="44"/>
        <v>0.12894825268817203</v>
      </c>
      <c r="BJ61" s="29">
        <f t="shared" si="44"/>
        <v>0.21009744623655913</v>
      </c>
      <c r="BK61" s="29">
        <f t="shared" si="44"/>
        <v>0.10794690860215053</v>
      </c>
      <c r="BL61" s="29">
        <f t="shared" si="33"/>
        <v>2.5782688766114181E-2</v>
      </c>
      <c r="BM61" s="29">
        <f t="shared" si="45"/>
        <v>2.8216258879242305E-2</v>
      </c>
      <c r="BN61" s="29">
        <f t="shared" si="45"/>
        <v>2.1310181531176007E-2</v>
      </c>
      <c r="BO61" s="29">
        <f t="shared" si="45"/>
        <v>6.5114443567482238E-3</v>
      </c>
      <c r="BP61" s="29">
        <f t="shared" si="45"/>
        <v>4.5580110497237571E-2</v>
      </c>
      <c r="BQ61" s="29">
        <f t="shared" si="45"/>
        <v>8.4846093133385952E-3</v>
      </c>
      <c r="BR61" s="29">
        <f t="shared" si="45"/>
        <v>0.4127861089187056</v>
      </c>
      <c r="BS61" s="29">
        <f t="shared" si="45"/>
        <v>6.5509076558800311E-2</v>
      </c>
      <c r="BT61" s="29">
        <f t="shared" si="45"/>
        <v>0.41160220994475138</v>
      </c>
      <c r="BU61" s="29">
        <f t="shared" si="35"/>
        <v>0.12187763906270667</v>
      </c>
      <c r="BV61" s="29">
        <f t="shared" si="46"/>
        <v>8.1145385482322488E-2</v>
      </c>
      <c r="BW61" s="29">
        <f t="shared" si="46"/>
        <v>2.2999540844012189E-2</v>
      </c>
      <c r="BX61" s="29">
        <f t="shared" si="46"/>
        <v>0</v>
      </c>
      <c r="BY61" s="29">
        <f t="shared" si="46"/>
        <v>0.62829235713987563</v>
      </c>
      <c r="BZ61" s="29">
        <f t="shared" si="46"/>
        <v>0.26756271653378971</v>
      </c>
      <c r="CA61" s="9">
        <v>196566</v>
      </c>
    </row>
    <row r="62" spans="1:79" x14ac:dyDescent="0.2">
      <c r="A62" s="3" t="s">
        <v>182</v>
      </c>
      <c r="B62" s="29">
        <f t="shared" si="17"/>
        <v>9.0336816146407942E-2</v>
      </c>
      <c r="C62" s="29">
        <f t="shared" si="37"/>
        <v>5.4837164750957852E-2</v>
      </c>
      <c r="D62" s="29">
        <f t="shared" si="37"/>
        <v>0.32131226053639844</v>
      </c>
      <c r="E62" s="29">
        <f t="shared" si="37"/>
        <v>0.10344827586206896</v>
      </c>
      <c r="F62" s="29">
        <f t="shared" si="37"/>
        <v>4.8802681992337164E-2</v>
      </c>
      <c r="G62" s="29">
        <f t="shared" si="37"/>
        <v>0.28074712643678162</v>
      </c>
      <c r="H62" s="29">
        <f t="shared" si="37"/>
        <v>7.4473180076628356E-2</v>
      </c>
      <c r="I62" s="29">
        <f t="shared" si="37"/>
        <v>1.6139846743295019E-2</v>
      </c>
      <c r="J62" s="29">
        <f t="shared" si="37"/>
        <v>1.3649425287356323E-2</v>
      </c>
      <c r="K62" s="29">
        <f t="shared" si="37"/>
        <v>4.8371647509578543E-2</v>
      </c>
      <c r="L62" s="29">
        <f t="shared" si="37"/>
        <v>3.8218390804597699E-2</v>
      </c>
      <c r="M62" s="29">
        <f t="shared" si="19"/>
        <v>1.0465745127306553E-2</v>
      </c>
      <c r="N62" s="29">
        <f t="shared" si="38"/>
        <v>0.94749896651508891</v>
      </c>
      <c r="O62" s="29">
        <f t="shared" si="38"/>
        <v>5.2501033484911121E-2</v>
      </c>
      <c r="P62" s="29">
        <f t="shared" si="21"/>
        <v>0.32836653903562851</v>
      </c>
      <c r="Q62" s="29">
        <f t="shared" si="39"/>
        <v>9.4865409699988138E-3</v>
      </c>
      <c r="R62" s="29">
        <f t="shared" si="39"/>
        <v>7.6946387867768157E-3</v>
      </c>
      <c r="S62" s="29">
        <f t="shared" si="39"/>
        <v>1.9763627020830864E-4</v>
      </c>
      <c r="T62" s="29">
        <f t="shared" si="39"/>
        <v>1.602171363822022E-2</v>
      </c>
      <c r="U62" s="29">
        <f t="shared" si="39"/>
        <v>3.4783983556662319E-3</v>
      </c>
      <c r="V62" s="29">
        <f t="shared" si="39"/>
        <v>4.3717142970077866E-2</v>
      </c>
      <c r="W62" s="29">
        <f t="shared" si="39"/>
        <v>4.7564462363466273E-3</v>
      </c>
      <c r="X62" s="29">
        <f t="shared" si="39"/>
        <v>0.91192010224383047</v>
      </c>
      <c r="Y62" s="29">
        <f t="shared" si="39"/>
        <v>2.7273805288746591E-3</v>
      </c>
      <c r="Z62" s="29">
        <f t="shared" si="23"/>
        <v>0.28810002812209312</v>
      </c>
      <c r="AA62" s="29">
        <f t="shared" si="40"/>
        <v>0.64761976272713617</v>
      </c>
      <c r="AB62" s="29">
        <f t="shared" si="40"/>
        <v>0.19457876558041748</v>
      </c>
      <c r="AC62" s="29">
        <f t="shared" si="40"/>
        <v>0.15780147169244632</v>
      </c>
      <c r="AD62" s="29">
        <f t="shared" si="25"/>
        <v>2.0334436584679948E-3</v>
      </c>
      <c r="AE62" s="29">
        <f t="shared" si="41"/>
        <v>0.65106382978723409</v>
      </c>
      <c r="AF62" s="29">
        <f t="shared" si="41"/>
        <v>0.32340425531914896</v>
      </c>
      <c r="AG62" s="29">
        <f t="shared" si="41"/>
        <v>2.553191489361702E-2</v>
      </c>
      <c r="AH62" s="29">
        <f t="shared" si="27"/>
        <v>3.4953598546304109E-2</v>
      </c>
      <c r="AI62" s="29">
        <f t="shared" si="42"/>
        <v>2.2651318232454511E-2</v>
      </c>
      <c r="AJ62" s="29">
        <f t="shared" si="42"/>
        <v>7.0058175516771876E-2</v>
      </c>
      <c r="AK62" s="29">
        <f t="shared" si="42"/>
        <v>8.2064611956925368E-2</v>
      </c>
      <c r="AL62" s="29">
        <f t="shared" si="42"/>
        <v>0.49486322564673846</v>
      </c>
      <c r="AM62" s="29">
        <f t="shared" si="42"/>
        <v>8.0826835004332215E-2</v>
      </c>
      <c r="AN62" s="29">
        <f t="shared" si="42"/>
        <v>4.035152865453645E-2</v>
      </c>
      <c r="AO62" s="29">
        <f t="shared" si="42"/>
        <v>4.295086025498205E-2</v>
      </c>
      <c r="AP62" s="29">
        <f t="shared" si="42"/>
        <v>4.2827082559722736E-2</v>
      </c>
      <c r="AQ62" s="29">
        <f t="shared" si="42"/>
        <v>0.12340636217353633</v>
      </c>
      <c r="AR62" s="29">
        <f t="shared" si="29"/>
        <v>6.597875700348281E-2</v>
      </c>
      <c r="AS62" s="29">
        <f t="shared" si="43"/>
        <v>1.8098360655737705E-2</v>
      </c>
      <c r="AT62" s="29">
        <f t="shared" si="43"/>
        <v>1.2262295081967214E-2</v>
      </c>
      <c r="AU62" s="29">
        <f t="shared" si="43"/>
        <v>9.9016393442622943E-3</v>
      </c>
      <c r="AV62" s="29">
        <f t="shared" si="43"/>
        <v>5.2196721311475409E-2</v>
      </c>
      <c r="AW62" s="29">
        <f t="shared" si="43"/>
        <v>1.7377049180327869E-2</v>
      </c>
      <c r="AX62" s="29">
        <f t="shared" si="43"/>
        <v>4.7737704918032788E-2</v>
      </c>
      <c r="AY62" s="29">
        <f t="shared" si="43"/>
        <v>9.2065573770491807E-2</v>
      </c>
      <c r="AZ62" s="29">
        <f t="shared" si="43"/>
        <v>0.68085245901639346</v>
      </c>
      <c r="BA62" s="29">
        <f t="shared" si="43"/>
        <v>6.9508196721311477E-2</v>
      </c>
      <c r="BB62" s="29">
        <f t="shared" si="31"/>
        <v>5.2908473402989598E-2</v>
      </c>
      <c r="BC62" s="29">
        <f t="shared" si="44"/>
        <v>6.8198544443535861E-2</v>
      </c>
      <c r="BD62" s="29">
        <f t="shared" si="44"/>
        <v>0.15561370512715675</v>
      </c>
      <c r="BE62" s="29">
        <f t="shared" si="44"/>
        <v>1.1121105568730067E-2</v>
      </c>
      <c r="BF62" s="29">
        <f t="shared" si="44"/>
        <v>0.14670046610515985</v>
      </c>
      <c r="BG62" s="29">
        <f t="shared" si="44"/>
        <v>9.6655491045874564E-2</v>
      </c>
      <c r="BH62" s="29">
        <f t="shared" si="44"/>
        <v>7.6294055114890832E-2</v>
      </c>
      <c r="BI62" s="29">
        <f t="shared" si="44"/>
        <v>0.12633903017417614</v>
      </c>
      <c r="BJ62" s="29">
        <f t="shared" si="44"/>
        <v>0.23665058467577071</v>
      </c>
      <c r="BK62" s="29">
        <f t="shared" si="44"/>
        <v>8.2427017744705205E-2</v>
      </c>
      <c r="BL62" s="29">
        <f t="shared" si="33"/>
        <v>2.1082916910030933E-2</v>
      </c>
      <c r="BM62" s="29">
        <f t="shared" si="45"/>
        <v>2.9550584855325263E-2</v>
      </c>
      <c r="BN62" s="29">
        <f t="shared" si="45"/>
        <v>2.0726451877693414E-2</v>
      </c>
      <c r="BO62" s="29">
        <f t="shared" si="45"/>
        <v>6.3615842396880775E-3</v>
      </c>
      <c r="BP62" s="29">
        <f t="shared" si="45"/>
        <v>4.9456187153704083E-2</v>
      </c>
      <c r="BQ62" s="29">
        <f t="shared" si="45"/>
        <v>8.6189205828032019E-3</v>
      </c>
      <c r="BR62" s="29">
        <f t="shared" si="45"/>
        <v>0.3997537451262056</v>
      </c>
      <c r="BS62" s="29">
        <f t="shared" si="45"/>
        <v>5.4586497024420276E-2</v>
      </c>
      <c r="BT62" s="29">
        <f t="shared" si="45"/>
        <v>0.43094602914016006</v>
      </c>
      <c r="BU62" s="29">
        <f t="shared" si="35"/>
        <v>0.10577368204728838</v>
      </c>
      <c r="BV62" s="29">
        <f t="shared" si="46"/>
        <v>6.4504253926701574E-2</v>
      </c>
      <c r="BW62" s="29">
        <f t="shared" si="46"/>
        <v>2.3273887434554975E-2</v>
      </c>
      <c r="BX62" s="29">
        <f t="shared" si="46"/>
        <v>0</v>
      </c>
      <c r="BY62" s="29">
        <f t="shared" si="46"/>
        <v>0.59047774869109948</v>
      </c>
      <c r="BZ62" s="29">
        <f t="shared" si="46"/>
        <v>0.32174410994764396</v>
      </c>
      <c r="CA62" s="9">
        <v>231135</v>
      </c>
    </row>
    <row r="63" spans="1:79" x14ac:dyDescent="0.2">
      <c r="A63" s="3" t="s">
        <v>183</v>
      </c>
      <c r="B63" s="29">
        <f t="shared" si="17"/>
        <v>9.2430970049446309E-2</v>
      </c>
      <c r="C63" s="29">
        <f t="shared" si="37"/>
        <v>4.4317665054363554E-2</v>
      </c>
      <c r="D63" s="29">
        <f t="shared" si="37"/>
        <v>0.29476208193807102</v>
      </c>
      <c r="E63" s="29">
        <f t="shared" si="37"/>
        <v>8.9792881061639587E-2</v>
      </c>
      <c r="F63" s="29">
        <f t="shared" si="37"/>
        <v>4.3945595105213113E-2</v>
      </c>
      <c r="G63" s="29">
        <f t="shared" si="37"/>
        <v>0.35098598536524866</v>
      </c>
      <c r="H63" s="29">
        <f t="shared" si="37"/>
        <v>6.9122328331059579E-2</v>
      </c>
      <c r="I63" s="29">
        <f t="shared" si="37"/>
        <v>1.3642564802182811E-2</v>
      </c>
      <c r="J63" s="29">
        <f t="shared" si="37"/>
        <v>1.2154285005581049E-2</v>
      </c>
      <c r="K63" s="29">
        <f t="shared" si="37"/>
        <v>4.4483029476208191E-2</v>
      </c>
      <c r="L63" s="29">
        <f t="shared" si="37"/>
        <v>3.6793583860432431E-2</v>
      </c>
      <c r="M63" s="29">
        <f t="shared" si="19"/>
        <v>8.4410274438474885E-3</v>
      </c>
      <c r="N63" s="29">
        <f t="shared" si="38"/>
        <v>0.94522408329560892</v>
      </c>
      <c r="O63" s="29">
        <f t="shared" si="38"/>
        <v>5.477591670439113E-2</v>
      </c>
      <c r="P63" s="29">
        <f t="shared" si="21"/>
        <v>0.36599439048063037</v>
      </c>
      <c r="Q63" s="29">
        <f t="shared" si="39"/>
        <v>8.8745040718312806E-3</v>
      </c>
      <c r="R63" s="29">
        <f t="shared" si="39"/>
        <v>1.3645855084568803E-2</v>
      </c>
      <c r="S63" s="29">
        <f t="shared" si="39"/>
        <v>1.774900814366256E-4</v>
      </c>
      <c r="T63" s="29">
        <f t="shared" si="39"/>
        <v>1.1401127584046773E-2</v>
      </c>
      <c r="U63" s="29">
        <f t="shared" si="39"/>
        <v>2.5997076633952807E-3</v>
      </c>
      <c r="V63" s="29">
        <f t="shared" si="39"/>
        <v>5.6661098350386303E-2</v>
      </c>
      <c r="W63" s="29">
        <f t="shared" si="39"/>
        <v>4.3328461056588016E-3</v>
      </c>
      <c r="X63" s="29">
        <f t="shared" si="39"/>
        <v>0.90019837126748803</v>
      </c>
      <c r="Y63" s="29">
        <f t="shared" si="39"/>
        <v>2.1089997911881396E-3</v>
      </c>
      <c r="Z63" s="29">
        <f t="shared" si="23"/>
        <v>0.28044157769642869</v>
      </c>
      <c r="AA63" s="29">
        <f t="shared" si="40"/>
        <v>0.63969696556798517</v>
      </c>
      <c r="AB63" s="29">
        <f t="shared" si="40"/>
        <v>0.19615484187434426</v>
      </c>
      <c r="AC63" s="29">
        <f t="shared" si="40"/>
        <v>0.16414819255767055</v>
      </c>
      <c r="AD63" s="29">
        <f t="shared" si="25"/>
        <v>2.2888978899341991E-3</v>
      </c>
      <c r="AE63" s="29">
        <f t="shared" si="41"/>
        <v>0.68948247078464109</v>
      </c>
      <c r="AF63" s="29">
        <f t="shared" si="41"/>
        <v>0.29048414023372288</v>
      </c>
      <c r="AG63" s="29">
        <f t="shared" si="41"/>
        <v>2.003338898163606E-2</v>
      </c>
      <c r="AH63" s="29">
        <f t="shared" si="27"/>
        <v>3.017982560050134E-2</v>
      </c>
      <c r="AI63" s="29">
        <f t="shared" si="42"/>
        <v>2.3930108888326158E-2</v>
      </c>
      <c r="AJ63" s="29">
        <f t="shared" si="42"/>
        <v>7.4195998987085343E-2</v>
      </c>
      <c r="AK63" s="29">
        <f t="shared" si="42"/>
        <v>9.8126107875411497E-2</v>
      </c>
      <c r="AL63" s="29">
        <f t="shared" si="42"/>
        <v>0.47391744745505193</v>
      </c>
      <c r="AM63" s="29">
        <f t="shared" si="42"/>
        <v>7.8880729298556593E-2</v>
      </c>
      <c r="AN63" s="29">
        <f t="shared" si="42"/>
        <v>5.0139275766016712E-2</v>
      </c>
      <c r="AO63" s="29">
        <f t="shared" si="42"/>
        <v>3.81109141554824E-2</v>
      </c>
      <c r="AP63" s="29">
        <f t="shared" si="42"/>
        <v>4.1149658141301594E-2</v>
      </c>
      <c r="AQ63" s="29">
        <f t="shared" si="42"/>
        <v>0.12154975943276779</v>
      </c>
      <c r="AR63" s="29">
        <f t="shared" si="29"/>
        <v>6.105510932448853E-2</v>
      </c>
      <c r="AS63" s="29">
        <f t="shared" si="43"/>
        <v>1.5145825510076354E-2</v>
      </c>
      <c r="AT63" s="29">
        <f t="shared" si="43"/>
        <v>1.2767555388659407E-2</v>
      </c>
      <c r="AU63" s="29">
        <f t="shared" si="43"/>
        <v>7.3225685317311303E-3</v>
      </c>
      <c r="AV63" s="29">
        <f t="shared" si="43"/>
        <v>5.3072975341094002E-2</v>
      </c>
      <c r="AW63" s="29">
        <f t="shared" si="43"/>
        <v>1.6522718738265114E-2</v>
      </c>
      <c r="AX63" s="29">
        <f t="shared" si="43"/>
        <v>4.0868694454875454E-2</v>
      </c>
      <c r="AY63" s="29">
        <f t="shared" si="43"/>
        <v>7.7231192890224051E-2</v>
      </c>
      <c r="AZ63" s="29">
        <f t="shared" si="43"/>
        <v>0.71197897108524222</v>
      </c>
      <c r="BA63" s="29">
        <f t="shared" si="43"/>
        <v>6.5089498059832274E-2</v>
      </c>
      <c r="BB63" s="29">
        <f t="shared" si="31"/>
        <v>4.8101246474944404E-2</v>
      </c>
      <c r="BC63" s="29">
        <f t="shared" si="44"/>
        <v>7.6342548458849704E-2</v>
      </c>
      <c r="BD63" s="29">
        <f t="shared" si="44"/>
        <v>0.1548299968223705</v>
      </c>
      <c r="BE63" s="29">
        <f t="shared" si="44"/>
        <v>1.2789958690816651E-2</v>
      </c>
      <c r="BF63" s="29">
        <f t="shared" si="44"/>
        <v>0.14577375278042581</v>
      </c>
      <c r="BG63" s="29">
        <f t="shared" si="44"/>
        <v>9.1436288528757542E-2</v>
      </c>
      <c r="BH63" s="29">
        <f t="shared" si="44"/>
        <v>7.7375278042580237E-2</v>
      </c>
      <c r="BI63" s="29">
        <f t="shared" si="44"/>
        <v>0.12368922783603432</v>
      </c>
      <c r="BJ63" s="29">
        <f t="shared" si="44"/>
        <v>0.20185891325071498</v>
      </c>
      <c r="BK63" s="29">
        <f t="shared" si="44"/>
        <v>0.11590403558945027</v>
      </c>
      <c r="BL63" s="29">
        <f t="shared" si="33"/>
        <v>1.9820556519346728E-2</v>
      </c>
      <c r="BM63" s="29">
        <f t="shared" si="45"/>
        <v>2.2749180643917486E-2</v>
      </c>
      <c r="BN63" s="29">
        <f t="shared" si="45"/>
        <v>1.8893387314439947E-2</v>
      </c>
      <c r="BO63" s="29">
        <f t="shared" si="45"/>
        <v>5.9764796606901873E-3</v>
      </c>
      <c r="BP63" s="29">
        <f t="shared" si="45"/>
        <v>4.8197416618469248E-2</v>
      </c>
      <c r="BQ63" s="29">
        <f t="shared" si="45"/>
        <v>1.0025062656641603E-2</v>
      </c>
      <c r="BR63" s="29">
        <f t="shared" si="45"/>
        <v>0.37381916329284748</v>
      </c>
      <c r="BS63" s="29">
        <f t="shared" si="45"/>
        <v>5.0125313283208017E-2</v>
      </c>
      <c r="BT63" s="29">
        <f t="shared" si="45"/>
        <v>0.47021399652978602</v>
      </c>
      <c r="BU63" s="29">
        <f t="shared" si="35"/>
        <v>9.1246398520431954E-2</v>
      </c>
      <c r="BV63" s="29">
        <f t="shared" si="46"/>
        <v>5.3687340340885299E-2</v>
      </c>
      <c r="BW63" s="29">
        <f t="shared" si="46"/>
        <v>3.7522509317810628E-2</v>
      </c>
      <c r="BX63" s="29">
        <f t="shared" si="46"/>
        <v>0</v>
      </c>
      <c r="BY63" s="29">
        <f t="shared" si="46"/>
        <v>0.63130784371204829</v>
      </c>
      <c r="BZ63" s="29">
        <f t="shared" si="46"/>
        <v>0.27748230662925583</v>
      </c>
      <c r="CA63" s="9">
        <v>261698</v>
      </c>
    </row>
    <row r="64" spans="1:79" x14ac:dyDescent="0.2">
      <c r="A64" s="3" t="s">
        <v>184</v>
      </c>
      <c r="B64" s="29">
        <f t="shared" si="17"/>
        <v>0.1019472341524849</v>
      </c>
      <c r="C64" s="29">
        <f t="shared" si="37"/>
        <v>4.1534684827367753E-2</v>
      </c>
      <c r="D64" s="29">
        <f t="shared" si="37"/>
        <v>0.28512036743744062</v>
      </c>
      <c r="E64" s="29">
        <f t="shared" si="37"/>
        <v>8.592017738359202E-2</v>
      </c>
      <c r="F64" s="29">
        <f t="shared" si="37"/>
        <v>3.7733607855559077E-2</v>
      </c>
      <c r="G64" s="29">
        <f t="shared" si="37"/>
        <v>0.35781596452328157</v>
      </c>
      <c r="H64" s="29">
        <f t="shared" si="37"/>
        <v>8.2435856826100731E-2</v>
      </c>
      <c r="I64" s="29">
        <f t="shared" si="37"/>
        <v>1.1680392777953753E-2</v>
      </c>
      <c r="J64" s="29">
        <f t="shared" si="37"/>
        <v>1.0017421602787456E-2</v>
      </c>
      <c r="K64" s="29">
        <f t="shared" si="37"/>
        <v>5.155210643015521E-2</v>
      </c>
      <c r="L64" s="29">
        <f t="shared" si="37"/>
        <v>3.61894203357618E-2</v>
      </c>
      <c r="M64" s="29">
        <f t="shared" si="19"/>
        <v>8.6907030064261957E-3</v>
      </c>
      <c r="N64" s="29">
        <f t="shared" si="38"/>
        <v>0.96144914073385968</v>
      </c>
      <c r="O64" s="29">
        <f t="shared" si="38"/>
        <v>3.8550859266140269E-2</v>
      </c>
      <c r="P64" s="29">
        <f t="shared" si="21"/>
        <v>0.34807617786676137</v>
      </c>
      <c r="Q64" s="29">
        <f t="shared" si="39"/>
        <v>9.4861476731105988E-3</v>
      </c>
      <c r="R64" s="29">
        <f t="shared" si="39"/>
        <v>2.0839373311222181E-2</v>
      </c>
      <c r="S64" s="29">
        <f t="shared" si="39"/>
        <v>2.5512866602497939E-4</v>
      </c>
      <c r="T64" s="29">
        <f t="shared" si="39"/>
        <v>1.0297920701371897E-2</v>
      </c>
      <c r="U64" s="29">
        <f t="shared" si="39"/>
        <v>2.7368347809952338E-3</v>
      </c>
      <c r="V64" s="29">
        <f t="shared" si="39"/>
        <v>6.0465493847920118E-2</v>
      </c>
      <c r="W64" s="29">
        <f t="shared" si="39"/>
        <v>4.9634122299405089E-3</v>
      </c>
      <c r="X64" s="29">
        <f t="shared" si="39"/>
        <v>0.8879753220999409</v>
      </c>
      <c r="Y64" s="29">
        <f t="shared" si="39"/>
        <v>2.9803666894736231E-3</v>
      </c>
      <c r="Z64" s="29">
        <f t="shared" si="23"/>
        <v>0.28394742790712696</v>
      </c>
      <c r="AA64" s="29">
        <f t="shared" si="40"/>
        <v>0.59089616740589102</v>
      </c>
      <c r="AB64" s="29">
        <f t="shared" si="40"/>
        <v>0.20308768338451041</v>
      </c>
      <c r="AC64" s="29">
        <f t="shared" si="40"/>
        <v>0.20601614920959854</v>
      </c>
      <c r="AD64" s="29">
        <f t="shared" si="25"/>
        <v>2.050569961571996E-3</v>
      </c>
      <c r="AE64" s="29">
        <f t="shared" si="41"/>
        <v>0.66732283464566933</v>
      </c>
      <c r="AF64" s="29">
        <f t="shared" si="41"/>
        <v>0.31299212598425197</v>
      </c>
      <c r="AG64" s="29">
        <f t="shared" si="41"/>
        <v>1.968503937007874E-2</v>
      </c>
      <c r="AH64" s="29">
        <f t="shared" si="27"/>
        <v>3.3999903122678983E-2</v>
      </c>
      <c r="AI64" s="29">
        <f t="shared" si="42"/>
        <v>2.6475127626736317E-2</v>
      </c>
      <c r="AJ64" s="29">
        <f t="shared" si="42"/>
        <v>8.2868336697138792E-2</v>
      </c>
      <c r="AK64" s="29">
        <f t="shared" si="42"/>
        <v>7.942538288020895E-2</v>
      </c>
      <c r="AL64" s="29">
        <f t="shared" si="42"/>
        <v>0.51300011872254536</v>
      </c>
      <c r="AM64" s="29">
        <f t="shared" si="42"/>
        <v>7.4201590882108509E-2</v>
      </c>
      <c r="AN64" s="29">
        <f t="shared" si="42"/>
        <v>3.6685266532114451E-2</v>
      </c>
      <c r="AO64" s="29">
        <f t="shared" si="42"/>
        <v>3.9059717440341923E-2</v>
      </c>
      <c r="AP64" s="29">
        <f t="shared" si="42"/>
        <v>3.716015671375994E-2</v>
      </c>
      <c r="AQ64" s="29">
        <f t="shared" si="42"/>
        <v>0.11112430250504571</v>
      </c>
      <c r="AR64" s="29">
        <f t="shared" si="29"/>
        <v>5.5793263796945138E-2</v>
      </c>
      <c r="AS64" s="29">
        <f t="shared" si="43"/>
        <v>1.4180292287657359E-2</v>
      </c>
      <c r="AT64" s="29">
        <f t="shared" si="43"/>
        <v>1.5193170308204312E-2</v>
      </c>
      <c r="AU64" s="29">
        <f t="shared" si="43"/>
        <v>6.8731008537114748E-3</v>
      </c>
      <c r="AV64" s="29">
        <f t="shared" si="43"/>
        <v>5.8023440891332656E-2</v>
      </c>
      <c r="AW64" s="29">
        <f t="shared" si="43"/>
        <v>1.7870062219649832E-2</v>
      </c>
      <c r="AX64" s="29">
        <f t="shared" si="43"/>
        <v>4.4132542323831569E-2</v>
      </c>
      <c r="AY64" s="29">
        <f t="shared" si="43"/>
        <v>5.1367385327738387E-2</v>
      </c>
      <c r="AZ64" s="29">
        <f t="shared" si="43"/>
        <v>0.71473014035595428</v>
      </c>
      <c r="BA64" s="29">
        <f t="shared" si="43"/>
        <v>7.7629865431920131E-2</v>
      </c>
      <c r="BB64" s="29">
        <f t="shared" si="31"/>
        <v>5.3706364839990958E-2</v>
      </c>
      <c r="BC64" s="29">
        <f t="shared" si="44"/>
        <v>6.3359639233370915E-2</v>
      </c>
      <c r="BD64" s="29">
        <f t="shared" si="44"/>
        <v>0.15971439308530627</v>
      </c>
      <c r="BE64" s="29">
        <f t="shared" si="44"/>
        <v>1.2777151446824501E-2</v>
      </c>
      <c r="BF64" s="29">
        <f t="shared" si="44"/>
        <v>0.14205186020293123</v>
      </c>
      <c r="BG64" s="29">
        <f t="shared" si="44"/>
        <v>8.3352123261931602E-2</v>
      </c>
      <c r="BH64" s="29">
        <f t="shared" si="44"/>
        <v>7.5760992108229994E-2</v>
      </c>
      <c r="BI64" s="29">
        <f t="shared" si="44"/>
        <v>0.1186771890266817</v>
      </c>
      <c r="BJ64" s="29">
        <f t="shared" si="44"/>
        <v>0.22720781661029688</v>
      </c>
      <c r="BK64" s="29">
        <f t="shared" si="44"/>
        <v>0.1170988350244269</v>
      </c>
      <c r="BL64" s="29">
        <f t="shared" si="33"/>
        <v>1.9855814253883167E-2</v>
      </c>
      <c r="BM64" s="29">
        <f t="shared" si="45"/>
        <v>2.744460256149624E-2</v>
      </c>
      <c r="BN64" s="29">
        <f t="shared" si="45"/>
        <v>1.6873348241512504E-2</v>
      </c>
      <c r="BO64" s="29">
        <f t="shared" si="45"/>
        <v>7.3185606830656639E-3</v>
      </c>
      <c r="BP64" s="29">
        <f t="shared" si="45"/>
        <v>5.2043098190689162E-2</v>
      </c>
      <c r="BQ64" s="29">
        <f t="shared" si="45"/>
        <v>9.9613742630615971E-3</v>
      </c>
      <c r="BR64" s="29">
        <f t="shared" si="45"/>
        <v>0.367960967676357</v>
      </c>
      <c r="BS64" s="29">
        <f t="shared" si="45"/>
        <v>4.8383817849156331E-2</v>
      </c>
      <c r="BT64" s="29">
        <f t="shared" si="45"/>
        <v>0.47001423053466151</v>
      </c>
      <c r="BU64" s="29">
        <f t="shared" si="35"/>
        <v>9.1932541092130338E-2</v>
      </c>
      <c r="BV64" s="29">
        <f t="shared" si="46"/>
        <v>4.5400658616904503E-2</v>
      </c>
      <c r="BW64" s="29">
        <f t="shared" si="46"/>
        <v>3.2140504939626786E-2</v>
      </c>
      <c r="BX64" s="29">
        <f t="shared" si="46"/>
        <v>0</v>
      </c>
      <c r="BY64" s="29">
        <f t="shared" si="46"/>
        <v>0.68171240395170141</v>
      </c>
      <c r="BZ64" s="29">
        <f t="shared" si="46"/>
        <v>0.24074643249176728</v>
      </c>
      <c r="CA64" s="9">
        <v>247736</v>
      </c>
    </row>
    <row r="65" spans="1:79" x14ac:dyDescent="0.2">
      <c r="A65" s="3" t="s">
        <v>185</v>
      </c>
      <c r="B65" s="29">
        <f t="shared" si="17"/>
        <v>0.10350935458873022</v>
      </c>
      <c r="C65" s="29">
        <f t="shared" si="37"/>
        <v>3.8207634150839019E-2</v>
      </c>
      <c r="D65" s="29">
        <f t="shared" si="37"/>
        <v>0.31904849714180344</v>
      </c>
      <c r="E65" s="29">
        <f t="shared" si="37"/>
        <v>8.5008297990042406E-2</v>
      </c>
      <c r="F65" s="29">
        <f t="shared" si="37"/>
        <v>3.7765074681910385E-2</v>
      </c>
      <c r="G65" s="29">
        <f t="shared" si="37"/>
        <v>0.33483311820025818</v>
      </c>
      <c r="H65" s="29">
        <f t="shared" si="37"/>
        <v>8.1873501751797903E-2</v>
      </c>
      <c r="I65" s="29">
        <f t="shared" si="37"/>
        <v>1.0584547298543242E-2</v>
      </c>
      <c r="J65" s="29">
        <f t="shared" si="37"/>
        <v>9.4412686704775962E-3</v>
      </c>
      <c r="K65" s="29">
        <f t="shared" si="37"/>
        <v>4.2928268486077815E-2</v>
      </c>
      <c r="L65" s="29">
        <f t="shared" si="37"/>
        <v>4.0309791628250047E-2</v>
      </c>
      <c r="M65" s="29">
        <f t="shared" si="19"/>
        <v>8.0242177151211846E-3</v>
      </c>
      <c r="N65" s="29">
        <f t="shared" si="38"/>
        <v>0.9733587059942912</v>
      </c>
      <c r="O65" s="29">
        <f t="shared" si="38"/>
        <v>2.6641294005708849E-2</v>
      </c>
      <c r="P65" s="29">
        <f t="shared" si="21"/>
        <v>0.38845688414510776</v>
      </c>
      <c r="Q65" s="29">
        <f t="shared" si="39"/>
        <v>1.0121954814807535E-2</v>
      </c>
      <c r="R65" s="29">
        <f t="shared" si="39"/>
        <v>2.4990418537918023E-2</v>
      </c>
      <c r="S65" s="29">
        <f t="shared" si="39"/>
        <v>1.8671567134110988E-4</v>
      </c>
      <c r="T65" s="29">
        <f t="shared" si="39"/>
        <v>9.5618078007842066E-3</v>
      </c>
      <c r="U65" s="29">
        <f t="shared" si="39"/>
        <v>2.2700694778840201E-3</v>
      </c>
      <c r="V65" s="29">
        <f t="shared" si="39"/>
        <v>5.1956092335813046E-2</v>
      </c>
      <c r="W65" s="29">
        <f t="shared" si="39"/>
        <v>3.1839935533957684E-3</v>
      </c>
      <c r="X65" s="29">
        <f t="shared" si="39"/>
        <v>0.89492821273793965</v>
      </c>
      <c r="Y65" s="29">
        <f t="shared" si="39"/>
        <v>2.8007350701166481E-3</v>
      </c>
      <c r="Z65" s="29">
        <f t="shared" si="23"/>
        <v>0.25772550456754351</v>
      </c>
      <c r="AA65" s="29">
        <f t="shared" si="40"/>
        <v>0.59261179328425639</v>
      </c>
      <c r="AB65" s="29">
        <f t="shared" si="40"/>
        <v>0.17452934990298163</v>
      </c>
      <c r="AC65" s="29">
        <f t="shared" si="40"/>
        <v>0.232858856812762</v>
      </c>
      <c r="AD65" s="29">
        <f t="shared" si="25"/>
        <v>2.4584187481151488E-3</v>
      </c>
      <c r="AE65" s="29">
        <f t="shared" si="41"/>
        <v>0.6288819875776398</v>
      </c>
      <c r="AF65" s="29">
        <f t="shared" si="41"/>
        <v>0.33695652173913043</v>
      </c>
      <c r="AG65" s="29">
        <f t="shared" si="41"/>
        <v>3.4161490683229816E-2</v>
      </c>
      <c r="AH65" s="29">
        <f t="shared" si="27"/>
        <v>2.9730070202361455E-2</v>
      </c>
      <c r="AI65" s="29">
        <f t="shared" si="42"/>
        <v>2.1571648690292759E-2</v>
      </c>
      <c r="AJ65" s="29">
        <f t="shared" si="42"/>
        <v>0.10747303543913714</v>
      </c>
      <c r="AK65" s="29">
        <f t="shared" si="42"/>
        <v>8.8341037493579869E-2</v>
      </c>
      <c r="AL65" s="29">
        <f t="shared" si="42"/>
        <v>0.45749871597329222</v>
      </c>
      <c r="AM65" s="29">
        <f t="shared" si="42"/>
        <v>8.8469440164355415E-2</v>
      </c>
      <c r="AN65" s="29">
        <f t="shared" si="42"/>
        <v>2.6579352850539292E-2</v>
      </c>
      <c r="AO65" s="29">
        <f t="shared" si="42"/>
        <v>3.7493579866461221E-2</v>
      </c>
      <c r="AP65" s="29">
        <f t="shared" si="42"/>
        <v>4.198767334360555E-2</v>
      </c>
      <c r="AQ65" s="29">
        <f t="shared" si="42"/>
        <v>0.13058551617873651</v>
      </c>
      <c r="AR65" s="29">
        <f t="shared" si="29"/>
        <v>5.5245708265096942E-2</v>
      </c>
      <c r="AS65" s="29">
        <f t="shared" si="43"/>
        <v>1.4994472084024322E-2</v>
      </c>
      <c r="AT65" s="29">
        <f t="shared" si="43"/>
        <v>1.3819789939192924E-2</v>
      </c>
      <c r="AU65" s="29">
        <f t="shared" si="43"/>
        <v>5.1824212271973464E-3</v>
      </c>
      <c r="AV65" s="29">
        <f t="shared" si="43"/>
        <v>6.4607517965726918E-2</v>
      </c>
      <c r="AW65" s="29">
        <f t="shared" si="43"/>
        <v>1.6100055279159756E-2</v>
      </c>
      <c r="AX65" s="29">
        <f t="shared" si="43"/>
        <v>5.700663349917081E-2</v>
      </c>
      <c r="AY65" s="29">
        <f t="shared" si="43"/>
        <v>4.7816473189607515E-2</v>
      </c>
      <c r="AZ65" s="29">
        <f t="shared" si="43"/>
        <v>0.70667495854063023</v>
      </c>
      <c r="BA65" s="29">
        <f t="shared" si="43"/>
        <v>7.3797678275290213E-2</v>
      </c>
      <c r="BB65" s="29">
        <f t="shared" si="31"/>
        <v>5.1993266070385596E-2</v>
      </c>
      <c r="BC65" s="29">
        <f t="shared" si="44"/>
        <v>6.6005873715124813E-2</v>
      </c>
      <c r="BD65" s="29">
        <f t="shared" si="44"/>
        <v>0.14537444933920704</v>
      </c>
      <c r="BE65" s="29">
        <f t="shared" si="44"/>
        <v>1.196769456681351E-2</v>
      </c>
      <c r="BF65" s="29">
        <f t="shared" si="44"/>
        <v>0.13972099853157122</v>
      </c>
      <c r="BG65" s="29">
        <f t="shared" si="44"/>
        <v>9.3024963289280477E-2</v>
      </c>
      <c r="BH65" s="29">
        <f t="shared" si="44"/>
        <v>8.3333333333333329E-2</v>
      </c>
      <c r="BI65" s="29">
        <f t="shared" si="44"/>
        <v>0.10881057268722467</v>
      </c>
      <c r="BJ65" s="29">
        <f t="shared" si="44"/>
        <v>0.22518355359765052</v>
      </c>
      <c r="BK65" s="29">
        <f t="shared" si="44"/>
        <v>0.12657856093979442</v>
      </c>
      <c r="BL65" s="29">
        <f t="shared" si="33"/>
        <v>1.9228346637043484E-2</v>
      </c>
      <c r="BM65" s="29">
        <f t="shared" si="45"/>
        <v>3.3154655548937859E-2</v>
      </c>
      <c r="BN65" s="29">
        <f t="shared" si="45"/>
        <v>1.7073654953345244E-2</v>
      </c>
      <c r="BO65" s="29">
        <f t="shared" si="45"/>
        <v>7.7427039904705182E-3</v>
      </c>
      <c r="BP65" s="29">
        <f t="shared" si="45"/>
        <v>4.7250347429025216E-2</v>
      </c>
      <c r="BQ65" s="29">
        <f t="shared" si="45"/>
        <v>1.1316259678379988E-2</v>
      </c>
      <c r="BR65" s="29">
        <f t="shared" si="45"/>
        <v>0.3718483224141354</v>
      </c>
      <c r="BS65" s="29">
        <f t="shared" si="45"/>
        <v>4.8838594401429423E-2</v>
      </c>
      <c r="BT65" s="29">
        <f t="shared" si="45"/>
        <v>0.46277546158427635</v>
      </c>
      <c r="BU65" s="29">
        <f t="shared" si="35"/>
        <v>8.3628229060494663E-2</v>
      </c>
      <c r="BV65" s="29">
        <f t="shared" si="46"/>
        <v>5.2266398867941752E-2</v>
      </c>
      <c r="BW65" s="29">
        <f t="shared" si="46"/>
        <v>4.7564705345323414E-2</v>
      </c>
      <c r="BX65" s="29">
        <f t="shared" si="46"/>
        <v>0</v>
      </c>
      <c r="BY65" s="29">
        <f t="shared" si="46"/>
        <v>0.63440909298397774</v>
      </c>
      <c r="BZ65" s="29">
        <f t="shared" si="46"/>
        <v>0.26575980280275713</v>
      </c>
      <c r="CA65" s="9">
        <v>261957</v>
      </c>
    </row>
    <row r="66" spans="1:79" x14ac:dyDescent="0.2">
      <c r="A66" s="3" t="s">
        <v>186</v>
      </c>
      <c r="B66" s="29">
        <f t="shared" si="17"/>
        <v>0.11028948122671252</v>
      </c>
      <c r="C66" s="29">
        <f t="shared" si="37"/>
        <v>4.588142519177002E-2</v>
      </c>
      <c r="D66" s="29">
        <f t="shared" si="37"/>
        <v>0.35181733457595527</v>
      </c>
      <c r="E66" s="29">
        <f t="shared" si="37"/>
        <v>8.2747867230625854E-2</v>
      </c>
      <c r="F66" s="29">
        <f t="shared" si="37"/>
        <v>3.7655029034339378E-2</v>
      </c>
      <c r="G66" s="29">
        <f t="shared" si="37"/>
        <v>0.3057208402035988</v>
      </c>
      <c r="H66" s="29">
        <f t="shared" si="37"/>
        <v>7.9055846297225604E-2</v>
      </c>
      <c r="I66" s="29">
        <f t="shared" si="37"/>
        <v>9.3375869237938211E-3</v>
      </c>
      <c r="J66" s="29">
        <f t="shared" si="37"/>
        <v>9.4988888092336372E-3</v>
      </c>
      <c r="K66" s="29">
        <f t="shared" si="37"/>
        <v>4.0128324611083233E-2</v>
      </c>
      <c r="L66" s="29">
        <f t="shared" si="37"/>
        <v>3.8156857122374363E-2</v>
      </c>
      <c r="M66" s="29">
        <f t="shared" si="19"/>
        <v>8.1299848785839242E-3</v>
      </c>
      <c r="N66" s="29">
        <f t="shared" si="38"/>
        <v>0.97276926817408216</v>
      </c>
      <c r="O66" s="29">
        <f t="shared" si="38"/>
        <v>2.7230731825917821E-2</v>
      </c>
      <c r="P66" s="29">
        <f t="shared" si="21"/>
        <v>0.37670511261995832</v>
      </c>
      <c r="Q66" s="29">
        <f t="shared" si="39"/>
        <v>1.0426231916758056E-2</v>
      </c>
      <c r="R66" s="29">
        <f t="shared" si="39"/>
        <v>2.0081122066146491E-2</v>
      </c>
      <c r="S66" s="29">
        <f t="shared" si="39"/>
        <v>1.6791113303284236E-4</v>
      </c>
      <c r="T66" s="29">
        <f t="shared" si="39"/>
        <v>1.123430424447861E-2</v>
      </c>
      <c r="U66" s="29">
        <f t="shared" si="39"/>
        <v>2.329766970830688E-3</v>
      </c>
      <c r="V66" s="29">
        <f t="shared" si="39"/>
        <v>5.0347103795316331E-2</v>
      </c>
      <c r="W66" s="29">
        <f t="shared" si="39"/>
        <v>3.8462143910335455E-3</v>
      </c>
      <c r="X66" s="29">
        <f t="shared" si="39"/>
        <v>0.89845574229838854</v>
      </c>
      <c r="Y66" s="29">
        <f t="shared" si="39"/>
        <v>3.1116031840148603E-3</v>
      </c>
      <c r="Z66" s="29">
        <f t="shared" si="23"/>
        <v>0.26065565669443869</v>
      </c>
      <c r="AA66" s="29">
        <f t="shared" si="40"/>
        <v>0.56670736423820967</v>
      </c>
      <c r="AB66" s="29">
        <f t="shared" si="40"/>
        <v>0.18284331940515822</v>
      </c>
      <c r="AC66" s="29">
        <f t="shared" si="40"/>
        <v>0.25044931635663203</v>
      </c>
      <c r="AD66" s="29">
        <f t="shared" si="25"/>
        <v>2.4826795544618061E-3</v>
      </c>
      <c r="AE66" s="29">
        <f t="shared" si="41"/>
        <v>0.63933121019108285</v>
      </c>
      <c r="AF66" s="29">
        <f t="shared" si="41"/>
        <v>0.32802547770700635</v>
      </c>
      <c r="AG66" s="29">
        <f t="shared" si="41"/>
        <v>3.2643312101910828E-2</v>
      </c>
      <c r="AH66" s="29">
        <f t="shared" si="27"/>
        <v>2.9009398997835563E-2</v>
      </c>
      <c r="AI66" s="29">
        <f t="shared" si="42"/>
        <v>2.2213137094576178E-2</v>
      </c>
      <c r="AJ66" s="29">
        <f t="shared" si="42"/>
        <v>0.10677296266012537</v>
      </c>
      <c r="AK66" s="29">
        <f t="shared" si="42"/>
        <v>9.6415917143635871E-2</v>
      </c>
      <c r="AL66" s="29">
        <f t="shared" si="42"/>
        <v>0.43233851185609157</v>
      </c>
      <c r="AM66" s="29">
        <f t="shared" si="42"/>
        <v>9.2804578904333607E-2</v>
      </c>
      <c r="AN66" s="29">
        <f t="shared" si="42"/>
        <v>3.0457890433360588E-2</v>
      </c>
      <c r="AO66" s="29">
        <f t="shared" si="42"/>
        <v>4.1155628236576723E-2</v>
      </c>
      <c r="AP66" s="29">
        <f t="shared" si="42"/>
        <v>4.4289997274461708E-2</v>
      </c>
      <c r="AQ66" s="29">
        <f t="shared" si="42"/>
        <v>0.13355137639683837</v>
      </c>
      <c r="AR66" s="29">
        <f t="shared" si="29"/>
        <v>5.6692462023502435E-2</v>
      </c>
      <c r="AS66" s="29">
        <f t="shared" si="43"/>
        <v>1.5515498064921028E-2</v>
      </c>
      <c r="AT66" s="29">
        <f t="shared" si="43"/>
        <v>1.3841916251176737E-2</v>
      </c>
      <c r="AU66" s="29">
        <f t="shared" si="43"/>
        <v>5.9272689236776963E-3</v>
      </c>
      <c r="AV66" s="29">
        <f t="shared" si="43"/>
        <v>6.4119103239078129E-2</v>
      </c>
      <c r="AW66" s="29">
        <f t="shared" si="43"/>
        <v>1.589902723057076E-2</v>
      </c>
      <c r="AX66" s="29">
        <f t="shared" si="43"/>
        <v>5.8122101739827764E-2</v>
      </c>
      <c r="AY66" s="29">
        <f t="shared" si="43"/>
        <v>4.6128098741327013E-2</v>
      </c>
      <c r="AZ66" s="29">
        <f t="shared" si="43"/>
        <v>0.70799483978940758</v>
      </c>
      <c r="BA66" s="29">
        <f t="shared" si="43"/>
        <v>7.245214602001325E-2</v>
      </c>
      <c r="BB66" s="29">
        <f t="shared" si="31"/>
        <v>5.4300708631067097E-2</v>
      </c>
      <c r="BC66" s="29">
        <f t="shared" si="44"/>
        <v>6.4322376324123617E-2</v>
      </c>
      <c r="BD66" s="29">
        <f t="shared" si="44"/>
        <v>0.14011139019329474</v>
      </c>
      <c r="BE66" s="29">
        <f t="shared" si="44"/>
        <v>1.2558698263623458E-2</v>
      </c>
      <c r="BF66" s="29">
        <f t="shared" si="44"/>
        <v>0.13763605256452258</v>
      </c>
      <c r="BG66" s="29">
        <f t="shared" si="44"/>
        <v>9.7193403953259802E-2</v>
      </c>
      <c r="BH66" s="29">
        <f t="shared" si="44"/>
        <v>8.7110043318408506E-2</v>
      </c>
      <c r="BI66" s="29">
        <f t="shared" si="44"/>
        <v>0.1070583524443959</v>
      </c>
      <c r="BJ66" s="29">
        <f t="shared" si="44"/>
        <v>0.21495395143970006</v>
      </c>
      <c r="BK66" s="29">
        <f t="shared" si="44"/>
        <v>0.13905573149867131</v>
      </c>
      <c r="BL66" s="29">
        <f t="shared" si="33"/>
        <v>2.001363892430397E-2</v>
      </c>
      <c r="BM66" s="29">
        <f t="shared" si="45"/>
        <v>3.0419753086419754E-2</v>
      </c>
      <c r="BN66" s="29">
        <f t="shared" si="45"/>
        <v>1.7777777777777778E-2</v>
      </c>
      <c r="BO66" s="29">
        <f t="shared" si="45"/>
        <v>7.9012345679012348E-3</v>
      </c>
      <c r="BP66" s="29">
        <f t="shared" si="45"/>
        <v>4.6419753086419754E-2</v>
      </c>
      <c r="BQ66" s="29">
        <f t="shared" si="45"/>
        <v>1.2049382716049382E-2</v>
      </c>
      <c r="BR66" s="29">
        <f t="shared" si="45"/>
        <v>0.38301234567901232</v>
      </c>
      <c r="BS66" s="29">
        <f t="shared" si="45"/>
        <v>5.08641975308642E-2</v>
      </c>
      <c r="BT66" s="29">
        <f t="shared" si="45"/>
        <v>0.45155555555555554</v>
      </c>
      <c r="BU66" s="29">
        <f t="shared" si="35"/>
        <v>8.1720876449135713E-2</v>
      </c>
      <c r="BV66" s="29">
        <f t="shared" si="46"/>
        <v>5.6115908376266843E-2</v>
      </c>
      <c r="BW66" s="29">
        <f t="shared" si="46"/>
        <v>4.0925912488208406E-2</v>
      </c>
      <c r="BX66" s="29">
        <f t="shared" si="46"/>
        <v>2.4187891541494327E-5</v>
      </c>
      <c r="BY66" s="29">
        <f t="shared" si="46"/>
        <v>0.6296350047166388</v>
      </c>
      <c r="BZ66" s="29">
        <f t="shared" si="46"/>
        <v>0.27329898652734441</v>
      </c>
      <c r="CA66" s="9">
        <v>505905</v>
      </c>
    </row>
    <row r="67" spans="1:79" x14ac:dyDescent="0.2">
      <c r="A67" s="3" t="s">
        <v>187</v>
      </c>
      <c r="B67" s="29">
        <f t="shared" si="17"/>
        <v>0.14281421892464674</v>
      </c>
      <c r="C67" s="29">
        <f t="shared" si="37"/>
        <v>5.3214766606822263E-2</v>
      </c>
      <c r="D67" s="29">
        <f t="shared" si="37"/>
        <v>0.3685480251346499</v>
      </c>
      <c r="E67" s="29">
        <f t="shared" si="37"/>
        <v>6.6988330341113109E-2</v>
      </c>
      <c r="F67" s="29">
        <f t="shared" si="37"/>
        <v>3.916068222621185E-2</v>
      </c>
      <c r="G67" s="29">
        <f t="shared" si="37"/>
        <v>0.26197823159784561</v>
      </c>
      <c r="H67" s="29">
        <f t="shared" si="37"/>
        <v>0.10923473967684022</v>
      </c>
      <c r="I67" s="29">
        <f t="shared" si="37"/>
        <v>7.8826301615798917E-3</v>
      </c>
      <c r="J67" s="29">
        <f t="shared" si="37"/>
        <v>9.2010771992818673E-3</v>
      </c>
      <c r="K67" s="29">
        <f t="shared" si="37"/>
        <v>3.3886894075403948E-2</v>
      </c>
      <c r="L67" s="29">
        <f t="shared" si="37"/>
        <v>4.9904622980251348E-2</v>
      </c>
      <c r="M67" s="29">
        <f t="shared" si="19"/>
        <v>1.0099715156783956E-2</v>
      </c>
      <c r="N67" s="29">
        <f t="shared" si="38"/>
        <v>0.97381991273304247</v>
      </c>
      <c r="O67" s="29">
        <f t="shared" si="38"/>
        <v>2.6180087266957558E-2</v>
      </c>
      <c r="P67" s="29">
        <f t="shared" si="21"/>
        <v>0.32668031456947011</v>
      </c>
      <c r="Q67" s="29">
        <f t="shared" si="39"/>
        <v>1.2545528126264671E-2</v>
      </c>
      <c r="R67" s="29">
        <f t="shared" si="39"/>
        <v>1.9695130176716581E-2</v>
      </c>
      <c r="S67" s="29">
        <f t="shared" si="39"/>
        <v>1.3489815189531904E-4</v>
      </c>
      <c r="T67" s="29">
        <f t="shared" si="39"/>
        <v>1.9045166353948224E-2</v>
      </c>
      <c r="U67" s="29">
        <f t="shared" si="39"/>
        <v>3.1149209619464576E-3</v>
      </c>
      <c r="V67" s="29">
        <f t="shared" si="39"/>
        <v>4.992457966962216E-2</v>
      </c>
      <c r="W67" s="29">
        <f t="shared" si="39"/>
        <v>7.2845002023472277E-3</v>
      </c>
      <c r="X67" s="29">
        <f t="shared" si="39"/>
        <v>0.88235654807892772</v>
      </c>
      <c r="Y67" s="29">
        <f t="shared" si="39"/>
        <v>5.8987282783316778E-3</v>
      </c>
      <c r="Z67" s="29">
        <f t="shared" si="23"/>
        <v>0.24938404156868088</v>
      </c>
      <c r="AA67" s="29">
        <f t="shared" si="40"/>
        <v>0.59615415508682867</v>
      </c>
      <c r="AB67" s="29">
        <f t="shared" si="40"/>
        <v>0.12988160452376746</v>
      </c>
      <c r="AC67" s="29">
        <f t="shared" si="40"/>
        <v>0.27396424038940387</v>
      </c>
      <c r="AD67" s="29">
        <f t="shared" si="25"/>
        <v>2.6200768395623591E-3</v>
      </c>
      <c r="AE67" s="29">
        <f t="shared" si="41"/>
        <v>0.6009174311926605</v>
      </c>
      <c r="AF67" s="29">
        <f t="shared" si="41"/>
        <v>0.36085626911314983</v>
      </c>
      <c r="AG67" s="29">
        <f t="shared" si="41"/>
        <v>3.82262996941896E-2</v>
      </c>
      <c r="AH67" s="29">
        <f t="shared" si="27"/>
        <v>2.9373705485735806E-2</v>
      </c>
      <c r="AI67" s="29">
        <f t="shared" si="42"/>
        <v>2.823240589198036E-2</v>
      </c>
      <c r="AJ67" s="29">
        <f t="shared" si="42"/>
        <v>0.11347517730496454</v>
      </c>
      <c r="AK67" s="29">
        <f t="shared" si="42"/>
        <v>0.11524822695035461</v>
      </c>
      <c r="AL67" s="29">
        <f t="shared" si="42"/>
        <v>0.33728859792689581</v>
      </c>
      <c r="AM67" s="29">
        <f t="shared" si="42"/>
        <v>0.11224768139661756</v>
      </c>
      <c r="AN67" s="29">
        <f t="shared" si="42"/>
        <v>4.9509001636661214E-2</v>
      </c>
      <c r="AO67" s="29">
        <f t="shared" si="42"/>
        <v>4.9645390070921988E-2</v>
      </c>
      <c r="AP67" s="29">
        <f t="shared" si="42"/>
        <v>5.128205128205128E-2</v>
      </c>
      <c r="AQ67" s="29">
        <f t="shared" si="42"/>
        <v>0.14307146753955263</v>
      </c>
      <c r="AR67" s="29">
        <f t="shared" si="29"/>
        <v>5.8955735123852715E-2</v>
      </c>
      <c r="AS67" s="29">
        <f t="shared" si="43"/>
        <v>1.7124218537646098E-2</v>
      </c>
      <c r="AT67" s="29">
        <f t="shared" si="43"/>
        <v>1.6444686055993477E-2</v>
      </c>
      <c r="AU67" s="29">
        <f t="shared" si="43"/>
        <v>6.9991845610220165E-3</v>
      </c>
      <c r="AV67" s="29">
        <f t="shared" si="43"/>
        <v>6.8157107909758083E-2</v>
      </c>
      <c r="AW67" s="29">
        <f t="shared" si="43"/>
        <v>1.916281598260397E-2</v>
      </c>
      <c r="AX67" s="29">
        <f t="shared" si="43"/>
        <v>7.338950801848329E-2</v>
      </c>
      <c r="AY67" s="29">
        <f t="shared" si="43"/>
        <v>4.6208208752378362E-2</v>
      </c>
      <c r="AZ67" s="29">
        <f t="shared" si="43"/>
        <v>0.67966838814895347</v>
      </c>
      <c r="BA67" s="29">
        <f t="shared" si="43"/>
        <v>7.2845882033161183E-2</v>
      </c>
      <c r="BB67" s="29">
        <f t="shared" si="31"/>
        <v>6.423995737367344E-2</v>
      </c>
      <c r="BC67" s="29">
        <f t="shared" si="44"/>
        <v>6.2238852510134085E-2</v>
      </c>
      <c r="BD67" s="29">
        <f t="shared" si="44"/>
        <v>0.12086061739943872</v>
      </c>
      <c r="BE67" s="29">
        <f t="shared" si="44"/>
        <v>9.978172747115684E-3</v>
      </c>
      <c r="BF67" s="29">
        <f t="shared" si="44"/>
        <v>0.13489242282507016</v>
      </c>
      <c r="BG67" s="29">
        <f t="shared" si="44"/>
        <v>0.10951044589959463</v>
      </c>
      <c r="BH67" s="29">
        <f t="shared" si="44"/>
        <v>0.10626753975678203</v>
      </c>
      <c r="BI67" s="29">
        <f t="shared" si="44"/>
        <v>0.1026504521359526</v>
      </c>
      <c r="BJ67" s="29">
        <f t="shared" si="44"/>
        <v>0.20823199251637045</v>
      </c>
      <c r="BK67" s="29">
        <f t="shared" si="44"/>
        <v>0.14536950420954162</v>
      </c>
      <c r="BL67" s="29">
        <f t="shared" si="33"/>
        <v>2.5243278541410435E-2</v>
      </c>
      <c r="BM67" s="29">
        <f t="shared" si="45"/>
        <v>2.9201714013648628E-2</v>
      </c>
      <c r="BN67" s="29">
        <f t="shared" si="45"/>
        <v>2.0314235835581652E-2</v>
      </c>
      <c r="BO67" s="29">
        <f t="shared" si="45"/>
        <v>7.1417235359466751E-3</v>
      </c>
      <c r="BP67" s="29">
        <f t="shared" si="45"/>
        <v>4.8087605142040947E-2</v>
      </c>
      <c r="BQ67" s="29">
        <f t="shared" si="45"/>
        <v>1.3013807332169497E-2</v>
      </c>
      <c r="BR67" s="29">
        <f t="shared" si="45"/>
        <v>0.38612918584351691</v>
      </c>
      <c r="BS67" s="29">
        <f t="shared" si="45"/>
        <v>6.1894937311537848E-2</v>
      </c>
      <c r="BT67" s="29">
        <f t="shared" si="45"/>
        <v>0.43421679098555782</v>
      </c>
      <c r="BU67" s="29">
        <f t="shared" si="35"/>
        <v>9.0588956416183586E-2</v>
      </c>
      <c r="BV67" s="29">
        <f t="shared" si="46"/>
        <v>5.7580045993277908E-2</v>
      </c>
      <c r="BW67" s="29">
        <f t="shared" si="46"/>
        <v>3.7059968158499913E-2</v>
      </c>
      <c r="BX67" s="29">
        <f t="shared" si="46"/>
        <v>2.2112152839200424E-4</v>
      </c>
      <c r="BY67" s="29">
        <f t="shared" si="46"/>
        <v>0.64142932955952592</v>
      </c>
      <c r="BZ67" s="29">
        <f t="shared" si="46"/>
        <v>0.26370953476030429</v>
      </c>
      <c r="CA67" s="9">
        <v>249611</v>
      </c>
    </row>
    <row r="68" spans="1:79" x14ac:dyDescent="0.2">
      <c r="A68" s="5" t="s">
        <v>188</v>
      </c>
      <c r="B68" s="29">
        <f t="shared" si="17"/>
        <v>0.12619507306824734</v>
      </c>
      <c r="C68" s="29">
        <f t="shared" si="37"/>
        <v>5.7456463085602157E-2</v>
      </c>
      <c r="D68" s="29">
        <f t="shared" si="37"/>
        <v>0.33995584988962474</v>
      </c>
      <c r="E68" s="29">
        <f t="shared" si="37"/>
        <v>6.7696835908756442E-2</v>
      </c>
      <c r="F68" s="29">
        <f t="shared" si="37"/>
        <v>4.2279862644101052E-2</v>
      </c>
      <c r="G68" s="29">
        <f t="shared" si="37"/>
        <v>0.23240127544763306</v>
      </c>
      <c r="H68" s="29">
        <f t="shared" si="37"/>
        <v>0.12733014471425066</v>
      </c>
      <c r="I68" s="29">
        <f t="shared" si="37"/>
        <v>9.7804758400784897E-3</v>
      </c>
      <c r="J68" s="29">
        <f t="shared" si="37"/>
        <v>1.1129506990434144E-2</v>
      </c>
      <c r="K68" s="29">
        <f t="shared" si="37"/>
        <v>3.599460387539858E-2</v>
      </c>
      <c r="L68" s="29">
        <f t="shared" si="37"/>
        <v>7.5974981604120681E-2</v>
      </c>
      <c r="M68" s="29">
        <f t="shared" si="19"/>
        <v>1.0361491466665635E-2</v>
      </c>
      <c r="N68" s="29">
        <f t="shared" si="38"/>
        <v>0.97460791635548916</v>
      </c>
      <c r="O68" s="29">
        <f t="shared" si="38"/>
        <v>2.5392083644510829E-2</v>
      </c>
      <c r="P68" s="29">
        <f t="shared" si="21"/>
        <v>0.32352383568640042</v>
      </c>
      <c r="Q68" s="29">
        <f t="shared" si="39"/>
        <v>9.8903333054283227E-3</v>
      </c>
      <c r="R68" s="29">
        <f t="shared" si="39"/>
        <v>1.6922396163459582E-2</v>
      </c>
      <c r="S68" s="29">
        <f t="shared" si="39"/>
        <v>8.3715034024181686E-5</v>
      </c>
      <c r="T68" s="29">
        <f t="shared" si="39"/>
        <v>2.1155985026968201E-2</v>
      </c>
      <c r="U68" s="29">
        <f t="shared" si="39"/>
        <v>2.8941483191217096E-3</v>
      </c>
      <c r="V68" s="29">
        <f t="shared" si="39"/>
        <v>5.6471770094597987E-2</v>
      </c>
      <c r="W68" s="29">
        <f t="shared" si="39"/>
        <v>7.9529282322972593E-3</v>
      </c>
      <c r="X68" s="29">
        <f t="shared" si="39"/>
        <v>0.87893610151045842</v>
      </c>
      <c r="Y68" s="29">
        <f t="shared" si="39"/>
        <v>5.6926223136443549E-3</v>
      </c>
      <c r="Z68" s="29">
        <f t="shared" si="23"/>
        <v>0.26193525422023778</v>
      </c>
      <c r="AA68" s="29">
        <f t="shared" si="40"/>
        <v>0.62442576699803543</v>
      </c>
      <c r="AB68" s="29">
        <f t="shared" si="40"/>
        <v>0.10260122010664854</v>
      </c>
      <c r="AC68" s="29">
        <f t="shared" si="40"/>
        <v>0.27297301289531606</v>
      </c>
      <c r="AD68" s="29">
        <f t="shared" si="25"/>
        <v>2.6155221177990924E-3</v>
      </c>
      <c r="AE68" s="29">
        <f t="shared" si="41"/>
        <v>0.62426035502958577</v>
      </c>
      <c r="AF68" s="29">
        <f t="shared" si="41"/>
        <v>0.32100591715976329</v>
      </c>
      <c r="AG68" s="29">
        <f t="shared" si="41"/>
        <v>5.473372781065089E-2</v>
      </c>
      <c r="AH68" s="29">
        <f t="shared" si="27"/>
        <v>3.2380628112219825E-2</v>
      </c>
      <c r="AI68" s="29">
        <f t="shared" si="42"/>
        <v>2.7123909666626839E-2</v>
      </c>
      <c r="AJ68" s="29">
        <f t="shared" si="42"/>
        <v>7.850400286772613E-2</v>
      </c>
      <c r="AK68" s="29">
        <f t="shared" si="42"/>
        <v>0.10120683474728163</v>
      </c>
      <c r="AL68" s="29">
        <f t="shared" si="42"/>
        <v>0.41653722069542359</v>
      </c>
      <c r="AM68" s="29">
        <f t="shared" si="42"/>
        <v>0.11769626000716932</v>
      </c>
      <c r="AN68" s="29">
        <f t="shared" si="42"/>
        <v>4.4091289281873579E-2</v>
      </c>
      <c r="AO68" s="29">
        <f t="shared" si="42"/>
        <v>3.7638905484526225E-2</v>
      </c>
      <c r="AP68" s="29">
        <f t="shared" si="42"/>
        <v>4.9946230135022106E-2</v>
      </c>
      <c r="AQ68" s="29">
        <f t="shared" si="42"/>
        <v>0.12725534711435058</v>
      </c>
      <c r="AR68" s="29">
        <f t="shared" si="29"/>
        <v>5.1861624951152416E-2</v>
      </c>
      <c r="AS68" s="29">
        <f t="shared" si="43"/>
        <v>1.3727245598328858E-2</v>
      </c>
      <c r="AT68" s="29">
        <f t="shared" si="43"/>
        <v>1.8352730528200537E-2</v>
      </c>
      <c r="AU68" s="29">
        <f t="shared" si="43"/>
        <v>8.28111011638317E-3</v>
      </c>
      <c r="AV68" s="29">
        <f t="shared" si="43"/>
        <v>7.3410922112802146E-2</v>
      </c>
      <c r="AW68" s="29">
        <f t="shared" si="43"/>
        <v>1.9994031632348554E-2</v>
      </c>
      <c r="AX68" s="29">
        <f t="shared" si="43"/>
        <v>7.9080871381677117E-2</v>
      </c>
      <c r="AY68" s="29">
        <f t="shared" si="43"/>
        <v>4.4911966577141152E-2</v>
      </c>
      <c r="AZ68" s="29">
        <f t="shared" si="43"/>
        <v>0.65965383467621608</v>
      </c>
      <c r="BA68" s="29">
        <f t="shared" si="43"/>
        <v>8.2587287376902421E-2</v>
      </c>
      <c r="BB68" s="29">
        <f t="shared" si="31"/>
        <v>5.9541819335518095E-2</v>
      </c>
      <c r="BC68" s="29">
        <f t="shared" si="44"/>
        <v>5.666385080252128E-2</v>
      </c>
      <c r="BD68" s="29">
        <f t="shared" si="44"/>
        <v>0.12164533108064202</v>
      </c>
      <c r="BE68" s="29">
        <f t="shared" si="44"/>
        <v>1.0462018324777438E-2</v>
      </c>
      <c r="BF68" s="29">
        <f t="shared" si="44"/>
        <v>0.14744297875105594</v>
      </c>
      <c r="BG68" s="29">
        <f t="shared" si="44"/>
        <v>0.10020144258886217</v>
      </c>
      <c r="BH68" s="29">
        <f t="shared" si="44"/>
        <v>0.11384755344726753</v>
      </c>
      <c r="BI68" s="29">
        <f t="shared" si="44"/>
        <v>0.10988368315030217</v>
      </c>
      <c r="BJ68" s="29">
        <f t="shared" si="44"/>
        <v>0.19104555201767495</v>
      </c>
      <c r="BK68" s="29">
        <f t="shared" si="44"/>
        <v>0.14880758983689649</v>
      </c>
      <c r="BL68" s="29">
        <f t="shared" si="33"/>
        <v>2.5365921603980546E-2</v>
      </c>
      <c r="BM68" s="29">
        <f t="shared" si="45"/>
        <v>2.0744356314826115E-2</v>
      </c>
      <c r="BN68" s="29">
        <f t="shared" si="45"/>
        <v>2.0286760219646125E-2</v>
      </c>
      <c r="BO68" s="29">
        <f t="shared" si="45"/>
        <v>9.762050030506406E-3</v>
      </c>
      <c r="BP68" s="29">
        <f t="shared" si="45"/>
        <v>5.0030506406345335E-2</v>
      </c>
      <c r="BQ68" s="29">
        <f t="shared" si="45"/>
        <v>1.4032946918852958E-2</v>
      </c>
      <c r="BR68" s="29">
        <f t="shared" si="45"/>
        <v>0.38621110433190969</v>
      </c>
      <c r="BS68" s="29">
        <f t="shared" si="45"/>
        <v>6.2385600976205005E-2</v>
      </c>
      <c r="BT68" s="29">
        <f t="shared" si="45"/>
        <v>0.43654667480170833</v>
      </c>
      <c r="BU68" s="29">
        <f t="shared" si="35"/>
        <v>0.10621882943777881</v>
      </c>
      <c r="BV68" s="29">
        <f t="shared" si="46"/>
        <v>5.6933668451535351E-2</v>
      </c>
      <c r="BW68" s="29">
        <f t="shared" si="46"/>
        <v>3.6025206716934398E-2</v>
      </c>
      <c r="BX68" s="29">
        <f t="shared" si="46"/>
        <v>3.6425891523695042E-5</v>
      </c>
      <c r="BY68" s="29">
        <f t="shared" si="46"/>
        <v>0.68688303646231741</v>
      </c>
      <c r="BZ68" s="29">
        <f t="shared" si="46"/>
        <v>0.22012166247768913</v>
      </c>
      <c r="CA68" s="9">
        <v>258457</v>
      </c>
    </row>
    <row r="69" spans="1:79" x14ac:dyDescent="0.2">
      <c r="A69" s="5" t="s">
        <v>189</v>
      </c>
      <c r="B69" s="29">
        <f t="shared" si="17"/>
        <v>0.12144542488974139</v>
      </c>
      <c r="C69" s="29">
        <f t="shared" si="37"/>
        <v>4.4212482238496012E-2</v>
      </c>
      <c r="D69" s="29">
        <f t="shared" si="37"/>
        <v>0.32336867417204068</v>
      </c>
      <c r="E69" s="29">
        <f t="shared" si="37"/>
        <v>6.4078041315990819E-2</v>
      </c>
      <c r="F69" s="29">
        <f t="shared" si="37"/>
        <v>3.891135643239698E-2</v>
      </c>
      <c r="G69" s="29">
        <f t="shared" si="37"/>
        <v>0.25510984807082743</v>
      </c>
      <c r="H69" s="29">
        <f t="shared" si="37"/>
        <v>0.13933216744999455</v>
      </c>
      <c r="I69" s="29">
        <f t="shared" si="37"/>
        <v>9.0173789485189643E-3</v>
      </c>
      <c r="J69" s="29">
        <f t="shared" si="37"/>
        <v>1.0083069187889386E-2</v>
      </c>
      <c r="K69" s="29">
        <f t="shared" si="37"/>
        <v>3.3610230626297956E-2</v>
      </c>
      <c r="L69" s="29">
        <f t="shared" si="37"/>
        <v>8.2276751557547267E-2</v>
      </c>
      <c r="M69" s="29">
        <f t="shared" si="19"/>
        <v>1.0051868837879185E-2</v>
      </c>
      <c r="N69" s="29">
        <f t="shared" si="38"/>
        <v>0.97788048861010235</v>
      </c>
      <c r="O69" s="29">
        <f t="shared" si="38"/>
        <v>2.2119511389897657E-2</v>
      </c>
      <c r="P69" s="29">
        <f t="shared" si="21"/>
        <v>0.33010217796022395</v>
      </c>
      <c r="Q69" s="29">
        <f t="shared" si="39"/>
        <v>8.1228888531446036E-3</v>
      </c>
      <c r="R69" s="29">
        <f t="shared" si="39"/>
        <v>1.9161170982789126E-2</v>
      </c>
      <c r="S69" s="29">
        <f t="shared" si="39"/>
        <v>0</v>
      </c>
      <c r="T69" s="29">
        <f t="shared" si="39"/>
        <v>1.9854833520990833E-2</v>
      </c>
      <c r="U69" s="29">
        <f t="shared" si="39"/>
        <v>2.7847032330706126E-3</v>
      </c>
      <c r="V69" s="29">
        <f t="shared" si="39"/>
        <v>5.8830625703715618E-2</v>
      </c>
      <c r="W69" s="29">
        <f t="shared" si="39"/>
        <v>1.58336014154737E-2</v>
      </c>
      <c r="X69" s="29">
        <f t="shared" si="39"/>
        <v>0.87042584847997428</v>
      </c>
      <c r="Y69" s="29">
        <f t="shared" si="39"/>
        <v>4.9863278108412418E-3</v>
      </c>
      <c r="Z69" s="29">
        <f t="shared" si="23"/>
        <v>0.30248525736965592</v>
      </c>
      <c r="AA69" s="29">
        <f t="shared" si="40"/>
        <v>0.62680197476686783</v>
      </c>
      <c r="AB69" s="29">
        <f t="shared" si="40"/>
        <v>8.4059243006034012E-2</v>
      </c>
      <c r="AC69" s="29">
        <f t="shared" si="40"/>
        <v>0.28913878222709821</v>
      </c>
      <c r="AD69" s="29">
        <f t="shared" si="25"/>
        <v>2.2566097093951291E-3</v>
      </c>
      <c r="AE69" s="29">
        <f t="shared" si="41"/>
        <v>0.57352941176470584</v>
      </c>
      <c r="AF69" s="29">
        <f t="shared" si="41"/>
        <v>0.35441176470588237</v>
      </c>
      <c r="AG69" s="29">
        <f t="shared" si="41"/>
        <v>7.2058823529411759E-2</v>
      </c>
      <c r="AH69" s="29">
        <f t="shared" si="27"/>
        <v>2.8662261853008426E-2</v>
      </c>
      <c r="AI69" s="29">
        <f t="shared" si="42"/>
        <v>2.3040407548917449E-2</v>
      </c>
      <c r="AJ69" s="29">
        <f t="shared" si="42"/>
        <v>8.1278221604723866E-2</v>
      </c>
      <c r="AK69" s="29">
        <f t="shared" si="42"/>
        <v>0.11103392381613986</v>
      </c>
      <c r="AL69" s="29">
        <f t="shared" si="42"/>
        <v>0.40268611786499942</v>
      </c>
      <c r="AM69" s="29">
        <f t="shared" si="42"/>
        <v>0.1366215120991085</v>
      </c>
      <c r="AN69" s="29">
        <f t="shared" si="42"/>
        <v>3.0681949751070973E-2</v>
      </c>
      <c r="AO69" s="29">
        <f t="shared" si="42"/>
        <v>3.9249739492879472E-2</v>
      </c>
      <c r="AP69" s="29">
        <f t="shared" si="42"/>
        <v>5.1290957508394117E-2</v>
      </c>
      <c r="AQ69" s="29">
        <f t="shared" si="42"/>
        <v>0.12411717031376636</v>
      </c>
      <c r="AR69" s="29">
        <f t="shared" si="29"/>
        <v>4.8955156519113155E-2</v>
      </c>
      <c r="AS69" s="29">
        <f t="shared" si="43"/>
        <v>1.1252711496746204E-2</v>
      </c>
      <c r="AT69" s="29">
        <f t="shared" si="43"/>
        <v>1.9929501084598698E-2</v>
      </c>
      <c r="AU69" s="29">
        <f t="shared" si="43"/>
        <v>7.7955531453362259E-3</v>
      </c>
      <c r="AV69" s="29">
        <f t="shared" si="43"/>
        <v>6.8668655097613884E-2</v>
      </c>
      <c r="AW69" s="29">
        <f t="shared" si="43"/>
        <v>1.8573752711496746E-2</v>
      </c>
      <c r="AX69" s="29">
        <f t="shared" si="43"/>
        <v>6.1144251626898051E-2</v>
      </c>
      <c r="AY69" s="29">
        <f t="shared" si="43"/>
        <v>6.2161062906724511E-2</v>
      </c>
      <c r="AZ69" s="29">
        <f t="shared" si="43"/>
        <v>0.67495932754880694</v>
      </c>
      <c r="BA69" s="29">
        <f t="shared" si="43"/>
        <v>7.5515184381778747E-2</v>
      </c>
      <c r="BB69" s="29">
        <f t="shared" si="31"/>
        <v>4.8580161082110725E-2</v>
      </c>
      <c r="BC69" s="29">
        <f t="shared" si="44"/>
        <v>5.0686522303436024E-2</v>
      </c>
      <c r="BD69" s="29">
        <f t="shared" si="44"/>
        <v>0.12883393674431315</v>
      </c>
      <c r="BE69" s="29">
        <f t="shared" si="44"/>
        <v>1.2842407268256029E-2</v>
      </c>
      <c r="BF69" s="29">
        <f t="shared" si="44"/>
        <v>0.14966869321674978</v>
      </c>
      <c r="BG69" s="29">
        <f t="shared" si="44"/>
        <v>8.3748889951499414E-2</v>
      </c>
      <c r="BH69" s="29">
        <f t="shared" si="44"/>
        <v>0.13744108204112301</v>
      </c>
      <c r="BI69" s="29">
        <f t="shared" si="44"/>
        <v>0.1261698203429196</v>
      </c>
      <c r="BJ69" s="29">
        <f t="shared" si="44"/>
        <v>0.1546553726347428</v>
      </c>
      <c r="BK69" s="29">
        <f t="shared" si="44"/>
        <v>0.15595327549696017</v>
      </c>
      <c r="BL69" s="29">
        <f t="shared" si="33"/>
        <v>2.2768528259058795E-2</v>
      </c>
      <c r="BM69" s="29">
        <f t="shared" si="45"/>
        <v>2.0988194140795804E-2</v>
      </c>
      <c r="BN69" s="29">
        <f t="shared" si="45"/>
        <v>2.0550940096195888E-2</v>
      </c>
      <c r="BO69" s="29">
        <f t="shared" si="45"/>
        <v>1.020259437399796E-2</v>
      </c>
      <c r="BP69" s="29">
        <f t="shared" si="45"/>
        <v>4.780644220959044E-2</v>
      </c>
      <c r="BQ69" s="29">
        <f t="shared" si="45"/>
        <v>1.6761405042996648E-2</v>
      </c>
      <c r="BR69" s="29">
        <f t="shared" si="45"/>
        <v>0.38172278093572365</v>
      </c>
      <c r="BS69" s="29">
        <f t="shared" si="45"/>
        <v>6.2235825681387552E-2</v>
      </c>
      <c r="BT69" s="29">
        <f t="shared" si="45"/>
        <v>0.43973181751931206</v>
      </c>
      <c r="BU69" s="29">
        <f t="shared" si="35"/>
        <v>8.4692553519813363E-2</v>
      </c>
      <c r="BV69" s="29">
        <f t="shared" si="46"/>
        <v>5.7756357509501977E-2</v>
      </c>
      <c r="BW69" s="29">
        <f t="shared" si="46"/>
        <v>2.6527173700090122E-2</v>
      </c>
      <c r="BX69" s="29">
        <f t="shared" si="46"/>
        <v>3.9183417577681127E-5</v>
      </c>
      <c r="BY69" s="29">
        <f t="shared" si="46"/>
        <v>0.69041181771874138</v>
      </c>
      <c r="BZ69" s="29">
        <f t="shared" si="46"/>
        <v>0.22526546765408878</v>
      </c>
      <c r="CA69" s="9">
        <v>301337</v>
      </c>
    </row>
    <row r="70" spans="1:79" x14ac:dyDescent="0.2">
      <c r="A70" s="5" t="s">
        <v>190</v>
      </c>
      <c r="B70" s="29">
        <f t="shared" si="17"/>
        <v>0.10230792228940318</v>
      </c>
      <c r="C70" s="29">
        <f t="shared" si="37"/>
        <v>5.1778925268115533E-2</v>
      </c>
      <c r="D70" s="29">
        <f t="shared" si="37"/>
        <v>0.38602962038245475</v>
      </c>
      <c r="E70" s="29">
        <f t="shared" si="37"/>
        <v>7.0390966350791576E-2</v>
      </c>
      <c r="F70" s="29">
        <f t="shared" si="37"/>
        <v>4.1678488339102308E-2</v>
      </c>
      <c r="G70" s="29">
        <f t="shared" si="37"/>
        <v>0.20785337343244623</v>
      </c>
      <c r="H70" s="29">
        <f t="shared" si="37"/>
        <v>0.10120297338705102</v>
      </c>
      <c r="I70" s="29">
        <f t="shared" si="37"/>
        <v>8.5116041536628263E-3</v>
      </c>
      <c r="J70" s="29">
        <f t="shared" si="37"/>
        <v>1.1150201441298304E-2</v>
      </c>
      <c r="K70" s="29">
        <f t="shared" si="37"/>
        <v>3.7819894456108498E-2</v>
      </c>
      <c r="L70" s="29">
        <f t="shared" si="37"/>
        <v>8.3583952788968963E-2</v>
      </c>
      <c r="M70" s="29">
        <f t="shared" si="19"/>
        <v>9.802356397075258E-3</v>
      </c>
      <c r="N70" s="29">
        <f t="shared" si="38"/>
        <v>0.98252887177968606</v>
      </c>
      <c r="O70" s="29">
        <f t="shared" si="38"/>
        <v>1.7471128220313888E-2</v>
      </c>
      <c r="P70" s="29">
        <f t="shared" si="21"/>
        <v>0.3098990157006058</v>
      </c>
      <c r="Q70" s="29">
        <f t="shared" si="39"/>
        <v>6.8563078969305843E-3</v>
      </c>
      <c r="R70" s="29">
        <f t="shared" si="39"/>
        <v>1.3094424098236281E-2</v>
      </c>
      <c r="S70" s="29">
        <f t="shared" si="39"/>
        <v>1.4049811264202016E-4</v>
      </c>
      <c r="T70" s="29">
        <f t="shared" si="39"/>
        <v>2.0774987589333382E-2</v>
      </c>
      <c r="U70" s="29">
        <f t="shared" si="39"/>
        <v>2.22923672058672E-3</v>
      </c>
      <c r="V70" s="29">
        <f t="shared" si="39"/>
        <v>6.0638985416295907E-2</v>
      </c>
      <c r="W70" s="29">
        <f t="shared" si="39"/>
        <v>1.9763401178310838E-2</v>
      </c>
      <c r="X70" s="29">
        <f t="shared" si="39"/>
        <v>0.87103209913546831</v>
      </c>
      <c r="Y70" s="29">
        <f t="shared" si="39"/>
        <v>5.4700598521959859E-3</v>
      </c>
      <c r="Z70" s="29">
        <f t="shared" si="23"/>
        <v>0.35493412363682808</v>
      </c>
      <c r="AA70" s="29">
        <f t="shared" si="40"/>
        <v>0.5467459395803006</v>
      </c>
      <c r="AB70" s="29">
        <f t="shared" si="40"/>
        <v>9.1529138520420675E-2</v>
      </c>
      <c r="AC70" s="29">
        <f t="shared" si="40"/>
        <v>0.36172492189927868</v>
      </c>
      <c r="AD70" s="29">
        <f t="shared" si="25"/>
        <v>1.9244780252475262E-3</v>
      </c>
      <c r="AE70" s="29">
        <f t="shared" si="41"/>
        <v>0.55505279034690802</v>
      </c>
      <c r="AF70" s="29">
        <f t="shared" si="41"/>
        <v>0.36199095022624433</v>
      </c>
      <c r="AG70" s="29">
        <f t="shared" si="41"/>
        <v>8.2956259426847659E-2</v>
      </c>
      <c r="AH70" s="29">
        <f t="shared" si="27"/>
        <v>3.0501380225190052E-2</v>
      </c>
      <c r="AI70" s="29">
        <f t="shared" si="42"/>
        <v>1.9128283212790254E-2</v>
      </c>
      <c r="AJ70" s="29">
        <f t="shared" si="42"/>
        <v>8.9170156071564519E-2</v>
      </c>
      <c r="AK70" s="29">
        <f t="shared" si="42"/>
        <v>9.7925390178911303E-2</v>
      </c>
      <c r="AL70" s="29">
        <f t="shared" si="42"/>
        <v>0.451941377997716</v>
      </c>
      <c r="AM70" s="29">
        <f t="shared" si="42"/>
        <v>0.12809288161400836</v>
      </c>
      <c r="AN70" s="29">
        <f t="shared" si="42"/>
        <v>3.0452988199467072E-2</v>
      </c>
      <c r="AO70" s="29">
        <f t="shared" si="42"/>
        <v>2.8359345260753711E-2</v>
      </c>
      <c r="AP70" s="29">
        <f t="shared" si="42"/>
        <v>4.2158355538637227E-2</v>
      </c>
      <c r="AQ70" s="29">
        <f t="shared" si="42"/>
        <v>0.11277122192615151</v>
      </c>
      <c r="AR70" s="29">
        <f t="shared" si="29"/>
        <v>4.9450086935319541E-2</v>
      </c>
      <c r="AS70" s="29">
        <f t="shared" si="43"/>
        <v>9.744071378257807E-3</v>
      </c>
      <c r="AT70" s="29">
        <f t="shared" si="43"/>
        <v>1.8020662127259921E-2</v>
      </c>
      <c r="AU70" s="29">
        <f t="shared" si="43"/>
        <v>5.6938248415120919E-3</v>
      </c>
      <c r="AV70" s="29">
        <f t="shared" si="43"/>
        <v>6.7210612819910781E-2</v>
      </c>
      <c r="AW70" s="29">
        <f t="shared" si="43"/>
        <v>1.6024888471472178E-2</v>
      </c>
      <c r="AX70" s="29">
        <f t="shared" si="43"/>
        <v>5.4414181732801124E-2</v>
      </c>
      <c r="AY70" s="29">
        <f t="shared" si="43"/>
        <v>6.0460201925334585E-2</v>
      </c>
      <c r="AZ70" s="29">
        <f t="shared" si="43"/>
        <v>0.69411833763794317</v>
      </c>
      <c r="BA70" s="29">
        <f t="shared" si="43"/>
        <v>7.4313219065508335E-2</v>
      </c>
      <c r="BB70" s="29">
        <f t="shared" si="31"/>
        <v>4.4556165441251169E-2</v>
      </c>
      <c r="BC70" s="29">
        <f t="shared" si="44"/>
        <v>6.1172638436482088E-2</v>
      </c>
      <c r="BD70" s="29">
        <f t="shared" si="44"/>
        <v>0.1193485342019544</v>
      </c>
      <c r="BE70" s="29">
        <f t="shared" si="44"/>
        <v>1.7915309446254073E-2</v>
      </c>
      <c r="BF70" s="29">
        <f t="shared" si="44"/>
        <v>0.14957654723127037</v>
      </c>
      <c r="BG70" s="29">
        <f t="shared" si="44"/>
        <v>8.364820846905538E-2</v>
      </c>
      <c r="BH70" s="29">
        <f t="shared" si="44"/>
        <v>0.13081433224755701</v>
      </c>
      <c r="BI70" s="29">
        <f t="shared" si="44"/>
        <v>0.13537459283387623</v>
      </c>
      <c r="BJ70" s="29">
        <f t="shared" si="44"/>
        <v>0.11029315960912052</v>
      </c>
      <c r="BK70" s="29">
        <f t="shared" si="44"/>
        <v>0.19185667752442997</v>
      </c>
      <c r="BL70" s="29">
        <f t="shared" si="33"/>
        <v>2.1160550232359677E-2</v>
      </c>
      <c r="BM70" s="29">
        <f t="shared" si="45"/>
        <v>2.2222222222222223E-2</v>
      </c>
      <c r="BN70" s="29">
        <f t="shared" si="45"/>
        <v>2.0850480109739368E-2</v>
      </c>
      <c r="BO70" s="29">
        <f t="shared" si="45"/>
        <v>1.0973936899862825E-2</v>
      </c>
      <c r="BP70" s="29">
        <f t="shared" si="45"/>
        <v>4.6090534979423871E-2</v>
      </c>
      <c r="BQ70" s="29">
        <f t="shared" si="45"/>
        <v>1.7009602194787379E-2</v>
      </c>
      <c r="BR70" s="29">
        <f t="shared" si="45"/>
        <v>0.37928669410150889</v>
      </c>
      <c r="BS70" s="29">
        <f t="shared" si="45"/>
        <v>6.035665294924554E-2</v>
      </c>
      <c r="BT70" s="29">
        <f t="shared" si="45"/>
        <v>0.44320987654320987</v>
      </c>
      <c r="BU70" s="29">
        <f t="shared" si="35"/>
        <v>7.5463921116719734E-2</v>
      </c>
      <c r="BV70" s="29">
        <f t="shared" si="46"/>
        <v>5.2696361258558352E-2</v>
      </c>
      <c r="BW70" s="29">
        <f t="shared" si="46"/>
        <v>3.1310100776982847E-2</v>
      </c>
      <c r="BX70" s="29">
        <f t="shared" si="46"/>
        <v>0</v>
      </c>
      <c r="BY70" s="29">
        <f t="shared" si="46"/>
        <v>0.73605661973998004</v>
      </c>
      <c r="BZ70" s="29">
        <f t="shared" si="46"/>
        <v>0.1799369182244788</v>
      </c>
      <c r="CA70" s="9">
        <v>344509</v>
      </c>
    </row>
    <row r="71" spans="1:79" x14ac:dyDescent="0.2">
      <c r="A71" s="5" t="s">
        <v>191</v>
      </c>
      <c r="B71" s="29">
        <f t="shared" si="17"/>
        <v>9.6559683024093762E-2</v>
      </c>
      <c r="C71" s="29">
        <f t="shared" si="37"/>
        <v>5.6464464039094872E-2</v>
      </c>
      <c r="D71" s="29">
        <f t="shared" si="37"/>
        <v>0.43721449059810902</v>
      </c>
      <c r="E71" s="29">
        <f t="shared" si="37"/>
        <v>6.6078827153936051E-2</v>
      </c>
      <c r="F71" s="29">
        <f t="shared" si="37"/>
        <v>4.0608732603845746E-2</v>
      </c>
      <c r="G71" s="29">
        <f t="shared" si="37"/>
        <v>0.15645915223626899</v>
      </c>
      <c r="H71" s="29">
        <f t="shared" si="37"/>
        <v>0.10921066610007436</v>
      </c>
      <c r="I71" s="29">
        <f t="shared" si="37"/>
        <v>7.1178157866779983E-3</v>
      </c>
      <c r="J71" s="29">
        <f t="shared" si="37"/>
        <v>1.1287581004993094E-2</v>
      </c>
      <c r="K71" s="29">
        <f t="shared" si="37"/>
        <v>3.6492085413789441E-2</v>
      </c>
      <c r="L71" s="29">
        <f t="shared" si="37"/>
        <v>7.9066185063210448E-2</v>
      </c>
      <c r="M71" s="29">
        <f t="shared" si="19"/>
        <v>9.1861464090168873E-3</v>
      </c>
      <c r="N71" s="29">
        <f t="shared" si="38"/>
        <v>0.98352875488553881</v>
      </c>
      <c r="O71" s="29">
        <f t="shared" si="38"/>
        <v>1.6471245114461196E-2</v>
      </c>
      <c r="P71" s="29">
        <f t="shared" si="21"/>
        <v>0.34983779347840027</v>
      </c>
      <c r="Q71" s="29">
        <f t="shared" si="39"/>
        <v>4.2444323896374276E-3</v>
      </c>
      <c r="R71" s="29">
        <f t="shared" si="39"/>
        <v>7.7044878091691469E-3</v>
      </c>
      <c r="S71" s="29">
        <f t="shared" si="39"/>
        <v>1.4661251777676779E-4</v>
      </c>
      <c r="T71" s="29">
        <f t="shared" si="39"/>
        <v>1.6310642602665414E-2</v>
      </c>
      <c r="U71" s="29">
        <f t="shared" si="39"/>
        <v>1.3415045376574252E-3</v>
      </c>
      <c r="V71" s="29">
        <f t="shared" si="39"/>
        <v>3.5509551805533154E-2</v>
      </c>
      <c r="W71" s="29">
        <f t="shared" si="39"/>
        <v>1.2586684651135514E-2</v>
      </c>
      <c r="X71" s="29">
        <f t="shared" si="39"/>
        <v>0.91787499816734353</v>
      </c>
      <c r="Y71" s="29">
        <f t="shared" si="39"/>
        <v>4.2810855190816193E-3</v>
      </c>
      <c r="Z71" s="29">
        <f t="shared" si="23"/>
        <v>0.32375139446317974</v>
      </c>
      <c r="AA71" s="29">
        <f t="shared" si="40"/>
        <v>0.50649546109852506</v>
      </c>
      <c r="AB71" s="29">
        <f t="shared" si="40"/>
        <v>9.6457597313097068E-2</v>
      </c>
      <c r="AC71" s="29">
        <f t="shared" si="40"/>
        <v>0.39704694158837789</v>
      </c>
      <c r="AD71" s="29">
        <f t="shared" si="25"/>
        <v>1.6643799607626913E-3</v>
      </c>
      <c r="AE71" s="29">
        <f t="shared" si="41"/>
        <v>0.55315870570107861</v>
      </c>
      <c r="AF71" s="29">
        <f t="shared" si="41"/>
        <v>0.37442218798151</v>
      </c>
      <c r="AG71" s="29">
        <f t="shared" si="41"/>
        <v>7.24191063174114E-2</v>
      </c>
      <c r="AH71" s="29">
        <f t="shared" si="27"/>
        <v>3.0689730339671997E-2</v>
      </c>
      <c r="AI71" s="29">
        <f t="shared" si="42"/>
        <v>1.7715383972591293E-2</v>
      </c>
      <c r="AJ71" s="29">
        <f t="shared" si="42"/>
        <v>6.300660148742375E-2</v>
      </c>
      <c r="AK71" s="29">
        <f t="shared" si="42"/>
        <v>8.423163700175483E-2</v>
      </c>
      <c r="AL71" s="29">
        <f t="shared" si="42"/>
        <v>0.52218601153171218</v>
      </c>
      <c r="AM71" s="29">
        <f t="shared" si="42"/>
        <v>0.12801871814155594</v>
      </c>
      <c r="AN71" s="29">
        <f t="shared" si="42"/>
        <v>2.189354056990056E-2</v>
      </c>
      <c r="AO71" s="29">
        <f t="shared" si="42"/>
        <v>2.7408707278348793E-2</v>
      </c>
      <c r="AP71" s="29">
        <f t="shared" si="42"/>
        <v>3.317456338263558E-2</v>
      </c>
      <c r="AQ71" s="29">
        <f t="shared" si="42"/>
        <v>0.10236483663407704</v>
      </c>
      <c r="AR71" s="29">
        <f t="shared" si="29"/>
        <v>4.504853372998064E-2</v>
      </c>
      <c r="AS71" s="29">
        <f t="shared" si="43"/>
        <v>8.0268700899464879E-3</v>
      </c>
      <c r="AT71" s="29">
        <f t="shared" si="43"/>
        <v>1.8501650916543322E-2</v>
      </c>
      <c r="AU71" s="29">
        <f t="shared" si="43"/>
        <v>6.1482409199590119E-3</v>
      </c>
      <c r="AV71" s="29">
        <f t="shared" si="43"/>
        <v>6.227940339291814E-2</v>
      </c>
      <c r="AW71" s="29">
        <f t="shared" si="43"/>
        <v>1.736308778321758E-2</v>
      </c>
      <c r="AX71" s="29">
        <f t="shared" si="43"/>
        <v>5.7212797449618581E-2</v>
      </c>
      <c r="AY71" s="29">
        <f t="shared" si="43"/>
        <v>6.9281566662871455E-2</v>
      </c>
      <c r="AZ71" s="29">
        <f t="shared" si="43"/>
        <v>0.68308095183877948</v>
      </c>
      <c r="BA71" s="29">
        <f t="shared" si="43"/>
        <v>7.8105430946145971E-2</v>
      </c>
      <c r="BB71" s="29">
        <f t="shared" si="31"/>
        <v>4.3591880698065064E-2</v>
      </c>
      <c r="BC71" s="29">
        <f t="shared" si="44"/>
        <v>6.2595599482292028E-2</v>
      </c>
      <c r="BD71" s="29">
        <f t="shared" si="44"/>
        <v>0.115366513707495</v>
      </c>
      <c r="BE71" s="29">
        <f t="shared" si="44"/>
        <v>1.1295446523120367E-2</v>
      </c>
      <c r="BF71" s="29">
        <f t="shared" si="44"/>
        <v>0.14448758677491469</v>
      </c>
      <c r="BG71" s="29">
        <f t="shared" si="44"/>
        <v>8.2950935404165191E-2</v>
      </c>
      <c r="BH71" s="29">
        <f t="shared" si="44"/>
        <v>0.15631250735380633</v>
      </c>
      <c r="BI71" s="29">
        <f t="shared" si="44"/>
        <v>0.12536769031650782</v>
      </c>
      <c r="BJ71" s="29">
        <f t="shared" si="44"/>
        <v>0.11289563478056241</v>
      </c>
      <c r="BK71" s="29">
        <f t="shared" si="44"/>
        <v>0.18872808565713614</v>
      </c>
      <c r="BL71" s="29">
        <f t="shared" si="33"/>
        <v>2.1041968533217076E-2</v>
      </c>
      <c r="BM71" s="29">
        <f t="shared" si="45"/>
        <v>1.9134673979280925E-2</v>
      </c>
      <c r="BN71" s="29">
        <f t="shared" si="45"/>
        <v>2.2181596587446679E-2</v>
      </c>
      <c r="BO71" s="29">
        <f t="shared" si="45"/>
        <v>1.1456429006703231E-2</v>
      </c>
      <c r="BP71" s="29">
        <f t="shared" si="45"/>
        <v>4.594759293113955E-2</v>
      </c>
      <c r="BQ71" s="29">
        <f t="shared" si="45"/>
        <v>1.4868982327848872E-2</v>
      </c>
      <c r="BR71" s="29">
        <f t="shared" si="45"/>
        <v>0.47605118829981719</v>
      </c>
      <c r="BS71" s="29">
        <f t="shared" si="45"/>
        <v>5.6794637416209631E-2</v>
      </c>
      <c r="BT71" s="29">
        <f t="shared" si="45"/>
        <v>0.35356489945155395</v>
      </c>
      <c r="BU71" s="29">
        <f t="shared" si="35"/>
        <v>7.8628489363611886E-2</v>
      </c>
      <c r="BV71" s="29">
        <f t="shared" si="46"/>
        <v>4.041095890410959E-2</v>
      </c>
      <c r="BW71" s="29">
        <f t="shared" si="46"/>
        <v>2.8082191780821917E-2</v>
      </c>
      <c r="BX71" s="29">
        <f t="shared" si="46"/>
        <v>0</v>
      </c>
      <c r="BY71" s="29">
        <f t="shared" si="46"/>
        <v>0.76229615133724726</v>
      </c>
      <c r="BZ71" s="29">
        <f t="shared" si="46"/>
        <v>0.16921069797782126</v>
      </c>
      <c r="CA71" s="9">
        <v>389935</v>
      </c>
    </row>
    <row r="72" spans="1:79" x14ac:dyDescent="0.2">
      <c r="A72" s="5" t="s">
        <v>192</v>
      </c>
      <c r="B72" s="29">
        <f t="shared" si="17"/>
        <v>9.8168552668920495E-2</v>
      </c>
      <c r="C72" s="29">
        <f t="shared" si="37"/>
        <v>5.4702629880153807E-2</v>
      </c>
      <c r="D72" s="29">
        <f t="shared" si="37"/>
        <v>0.41283785680204327</v>
      </c>
      <c r="E72" s="29">
        <f t="shared" si="37"/>
        <v>7.1402509191950375E-2</v>
      </c>
      <c r="F72" s="29">
        <f t="shared" si="37"/>
        <v>3.4494372561677283E-2</v>
      </c>
      <c r="G72" s="29">
        <f t="shared" si="37"/>
        <v>0.18075163490415111</v>
      </c>
      <c r="H72" s="29">
        <f t="shared" si="37"/>
        <v>0.11583260826854529</v>
      </c>
      <c r="I72" s="29">
        <f t="shared" si="37"/>
        <v>7.9429678071234102E-3</v>
      </c>
      <c r="J72" s="29">
        <f t="shared" si="37"/>
        <v>1.2545959751887508E-2</v>
      </c>
      <c r="K72" s="29">
        <f t="shared" si="37"/>
        <v>3.6767801510005894E-2</v>
      </c>
      <c r="L72" s="29">
        <f t="shared" si="37"/>
        <v>7.2721659322462037E-2</v>
      </c>
      <c r="M72" s="29">
        <f t="shared" si="19"/>
        <v>9.0456470406709705E-3</v>
      </c>
      <c r="N72" s="29">
        <f t="shared" si="38"/>
        <v>0.9887298202863235</v>
      </c>
      <c r="O72" s="29">
        <f t="shared" si="38"/>
        <v>1.1270179713676515E-2</v>
      </c>
      <c r="P72" s="29">
        <f t="shared" si="21"/>
        <v>0.41730107429113039</v>
      </c>
      <c r="Q72" s="29">
        <f t="shared" si="39"/>
        <v>2.7335032419084342E-3</v>
      </c>
      <c r="R72" s="29">
        <f t="shared" si="39"/>
        <v>7.7713365114160078E-3</v>
      </c>
      <c r="S72" s="29">
        <f t="shared" si="39"/>
        <v>6.6026648355276186E-5</v>
      </c>
      <c r="T72" s="29">
        <f t="shared" si="39"/>
        <v>1.1000039615989013E-2</v>
      </c>
      <c r="U72" s="29">
        <f t="shared" si="39"/>
        <v>1.1356583517107505E-3</v>
      </c>
      <c r="V72" s="29">
        <f t="shared" si="39"/>
        <v>1.8084698984510147E-2</v>
      </c>
      <c r="W72" s="29">
        <f t="shared" si="39"/>
        <v>7.6855018685541487E-3</v>
      </c>
      <c r="X72" s="29">
        <f t="shared" si="39"/>
        <v>0.94788516645318055</v>
      </c>
      <c r="Y72" s="29">
        <f t="shared" si="39"/>
        <v>3.6380683243757181E-3</v>
      </c>
      <c r="Z72" s="29">
        <f t="shared" si="23"/>
        <v>0.2467811217924874</v>
      </c>
      <c r="AA72" s="29">
        <f t="shared" si="40"/>
        <v>0.4841680995020432</v>
      </c>
      <c r="AB72" s="29">
        <f t="shared" si="40"/>
        <v>9.4924413281825687E-2</v>
      </c>
      <c r="AC72" s="29">
        <f t="shared" si="40"/>
        <v>0.42090748721613114</v>
      </c>
      <c r="AD72" s="29">
        <f t="shared" si="25"/>
        <v>2.0912720389489087E-3</v>
      </c>
      <c r="AE72" s="29">
        <f t="shared" si="41"/>
        <v>0.58498023715415015</v>
      </c>
      <c r="AF72" s="29">
        <f t="shared" si="41"/>
        <v>0.3715415019762846</v>
      </c>
      <c r="AG72" s="29">
        <f t="shared" si="41"/>
        <v>4.3478260869565216E-2</v>
      </c>
      <c r="AH72" s="29">
        <f t="shared" si="27"/>
        <v>3.0575554435067244E-2</v>
      </c>
      <c r="AI72" s="29">
        <f t="shared" si="42"/>
        <v>2.0455979093448678E-2</v>
      </c>
      <c r="AJ72" s="29">
        <f t="shared" si="42"/>
        <v>5.7763359466522481E-2</v>
      </c>
      <c r="AK72" s="29">
        <f t="shared" si="42"/>
        <v>8.0562314138956481E-2</v>
      </c>
      <c r="AL72" s="29">
        <f t="shared" si="42"/>
        <v>0.49986482833198159</v>
      </c>
      <c r="AM72" s="29">
        <f t="shared" si="42"/>
        <v>0.14328196809948635</v>
      </c>
      <c r="AN72" s="29">
        <f t="shared" si="42"/>
        <v>2.9737766964044336E-2</v>
      </c>
      <c r="AO72" s="29">
        <f t="shared" si="42"/>
        <v>2.0906551320176624E-2</v>
      </c>
      <c r="AP72" s="29">
        <f t="shared" si="42"/>
        <v>2.8025592502478148E-2</v>
      </c>
      <c r="AQ72" s="29">
        <f t="shared" si="42"/>
        <v>0.11940164008290528</v>
      </c>
      <c r="AR72" s="29">
        <f t="shared" si="29"/>
        <v>4.0491876000517998E-2</v>
      </c>
      <c r="AS72" s="29">
        <f t="shared" si="43"/>
        <v>7.6211213935764837E-3</v>
      </c>
      <c r="AT72" s="29">
        <f t="shared" si="43"/>
        <v>1.7691888949373978E-2</v>
      </c>
      <c r="AU72" s="29">
        <f t="shared" si="43"/>
        <v>7.0087098530212302E-3</v>
      </c>
      <c r="AV72" s="29">
        <f t="shared" si="43"/>
        <v>6.3554708764289605E-2</v>
      </c>
      <c r="AW72" s="29">
        <f t="shared" si="43"/>
        <v>1.8780620577027764E-2</v>
      </c>
      <c r="AX72" s="29">
        <f t="shared" si="43"/>
        <v>5.0081654872074034E-2</v>
      </c>
      <c r="AY72" s="29">
        <f t="shared" si="43"/>
        <v>6.246597713663582E-2</v>
      </c>
      <c r="AZ72" s="29">
        <f t="shared" si="43"/>
        <v>0.694270549809472</v>
      </c>
      <c r="BA72" s="29">
        <f t="shared" si="43"/>
        <v>7.8524768644529119E-2</v>
      </c>
      <c r="BB72" s="29">
        <f t="shared" si="31"/>
        <v>4.045054651358225E-2</v>
      </c>
      <c r="BC72" s="29">
        <f t="shared" si="44"/>
        <v>7.274708807301955E-2</v>
      </c>
      <c r="BD72" s="29">
        <f t="shared" si="44"/>
        <v>0.12049587902731422</v>
      </c>
      <c r="BE72" s="29">
        <f t="shared" si="44"/>
        <v>9.3999046386485929E-3</v>
      </c>
      <c r="BF72" s="29">
        <f t="shared" si="44"/>
        <v>0.14740140317417069</v>
      </c>
      <c r="BG72" s="29">
        <f t="shared" si="44"/>
        <v>8.8549826306109941E-2</v>
      </c>
      <c r="BH72" s="29">
        <f t="shared" si="44"/>
        <v>0.15332743001157959</v>
      </c>
      <c r="BI72" s="29">
        <f t="shared" si="44"/>
        <v>0.13663919351542811</v>
      </c>
      <c r="BJ72" s="29">
        <f t="shared" si="44"/>
        <v>0.10884817110551052</v>
      </c>
      <c r="BK72" s="29">
        <f t="shared" si="44"/>
        <v>0.16259110414821878</v>
      </c>
      <c r="BL72" s="29">
        <f t="shared" si="33"/>
        <v>2.0317575777614297E-2</v>
      </c>
      <c r="BM72" s="29">
        <f t="shared" si="45"/>
        <v>2.1833468944941686E-2</v>
      </c>
      <c r="BN72" s="29">
        <f t="shared" si="45"/>
        <v>1.8443178736099811E-2</v>
      </c>
      <c r="BO72" s="29">
        <f t="shared" si="45"/>
        <v>1.5052888527257934E-2</v>
      </c>
      <c r="BP72" s="29">
        <f t="shared" si="45"/>
        <v>5.2346080824518582E-2</v>
      </c>
      <c r="BQ72" s="29">
        <f t="shared" si="45"/>
        <v>1.735828586927041E-2</v>
      </c>
      <c r="BR72" s="29">
        <f t="shared" si="45"/>
        <v>0.4781665310550583</v>
      </c>
      <c r="BS72" s="29">
        <f t="shared" si="45"/>
        <v>5.858421480878763E-2</v>
      </c>
      <c r="BT72" s="29">
        <f t="shared" si="45"/>
        <v>0.33821535123406565</v>
      </c>
      <c r="BU72" s="29">
        <f t="shared" si="35"/>
        <v>9.4776779441060013E-2</v>
      </c>
      <c r="BV72" s="29">
        <f t="shared" si="46"/>
        <v>3.0990173847316706E-2</v>
      </c>
      <c r="BW72" s="29">
        <f t="shared" si="46"/>
        <v>3.7880109308680736E-2</v>
      </c>
      <c r="BX72" s="29">
        <f t="shared" si="46"/>
        <v>5.8142915285772426E-5</v>
      </c>
      <c r="BY72" s="29">
        <f t="shared" si="46"/>
        <v>0.74108959823245535</v>
      </c>
      <c r="BZ72" s="29">
        <f t="shared" si="46"/>
        <v>0.18998197569626141</v>
      </c>
      <c r="CA72" s="9">
        <v>362937</v>
      </c>
    </row>
    <row r="73" spans="1:79" x14ac:dyDescent="0.2">
      <c r="A73" s="5" t="s">
        <v>193</v>
      </c>
      <c r="B73" s="29">
        <f t="shared" si="17"/>
        <v>9.5530829957524863E-2</v>
      </c>
      <c r="C73" s="29">
        <f t="shared" ref="C73:L73" si="47">C37/$B37</f>
        <v>3.787861469882272E-2</v>
      </c>
      <c r="D73" s="29">
        <f t="shared" si="47"/>
        <v>0.34033603840438909</v>
      </c>
      <c r="E73" s="29">
        <f t="shared" si="47"/>
        <v>6.7939193050634353E-2</v>
      </c>
      <c r="F73" s="29">
        <f t="shared" si="47"/>
        <v>2.7706023545548061E-2</v>
      </c>
      <c r="G73" s="29">
        <f t="shared" si="47"/>
        <v>0.32309978283232371</v>
      </c>
      <c r="H73" s="29">
        <f t="shared" si="47"/>
        <v>0.10360041147559722</v>
      </c>
      <c r="I73" s="29">
        <f t="shared" si="47"/>
        <v>7.3608412389987426E-3</v>
      </c>
      <c r="J73" s="29">
        <f t="shared" si="47"/>
        <v>1.090410332609441E-2</v>
      </c>
      <c r="K73" s="29">
        <f t="shared" si="47"/>
        <v>3.2849468510686937E-2</v>
      </c>
      <c r="L73" s="29">
        <f t="shared" si="47"/>
        <v>4.8325522916904791E-2</v>
      </c>
      <c r="M73" s="29">
        <f t="shared" si="19"/>
        <v>5.5294104801109373E-3</v>
      </c>
      <c r="N73" s="29">
        <f t="shared" ref="N73:O73" si="48">N37/$M37</f>
        <v>0.99170616113744081</v>
      </c>
      <c r="O73" s="29">
        <f t="shared" si="48"/>
        <v>8.2938388625592423E-3</v>
      </c>
      <c r="P73" s="29">
        <f t="shared" si="21"/>
        <v>0.43182468362032256</v>
      </c>
      <c r="Q73" s="29">
        <f t="shared" ref="Q73:Y73" si="49">Q37/$P37</f>
        <v>2.569043031470777E-3</v>
      </c>
      <c r="R73" s="29">
        <f t="shared" si="49"/>
        <v>1.5925032492325741E-2</v>
      </c>
      <c r="S73" s="29">
        <f t="shared" si="49"/>
        <v>5.5628884539721555E-5</v>
      </c>
      <c r="T73" s="29">
        <f t="shared" si="49"/>
        <v>6.812009770454994E-3</v>
      </c>
      <c r="U73" s="29">
        <f t="shared" si="49"/>
        <v>1.3806077708494531E-3</v>
      </c>
      <c r="V73" s="29">
        <f t="shared" si="49"/>
        <v>2.5887659996257695E-2</v>
      </c>
      <c r="W73" s="29">
        <f t="shared" si="49"/>
        <v>9.8715984201396788E-3</v>
      </c>
      <c r="X73" s="29">
        <f t="shared" si="49"/>
        <v>0.93436803058577211</v>
      </c>
      <c r="Y73" s="29">
        <f t="shared" si="49"/>
        <v>3.1303890481897854E-3</v>
      </c>
      <c r="Z73" s="29">
        <f t="shared" si="23"/>
        <v>0.27549217649563784</v>
      </c>
      <c r="AA73" s="29">
        <f t="shared" ref="AA73:AC73" si="50">AA37/$Z37</f>
        <v>0.49174012302619063</v>
      </c>
      <c r="AB73" s="29">
        <f t="shared" si="50"/>
        <v>0.10488933984399772</v>
      </c>
      <c r="AC73" s="29">
        <f t="shared" si="50"/>
        <v>0.40337053712981163</v>
      </c>
      <c r="AD73" s="29">
        <f t="shared" si="25"/>
        <v>2.3803544325912015E-3</v>
      </c>
      <c r="AE73" s="29">
        <f t="shared" ref="AE73:AG73" si="51">AE37/$AD37</f>
        <v>0.61467889908256879</v>
      </c>
      <c r="AF73" s="29">
        <f t="shared" si="51"/>
        <v>0.33577981651376149</v>
      </c>
      <c r="AG73" s="29">
        <f t="shared" si="51"/>
        <v>4.9541284403669728E-2</v>
      </c>
      <c r="AH73" s="29">
        <f t="shared" si="27"/>
        <v>2.2028105652795824E-2</v>
      </c>
      <c r="AI73" s="29">
        <f t="shared" ref="AI73:AQ73" si="52">AI37/$AH37</f>
        <v>2.3892138395955189E-2</v>
      </c>
      <c r="AJ73" s="29">
        <f t="shared" si="52"/>
        <v>8.0995340537325267E-2</v>
      </c>
      <c r="AK73" s="29">
        <f t="shared" si="52"/>
        <v>0.10369782888866859</v>
      </c>
      <c r="AL73" s="29">
        <f t="shared" si="52"/>
        <v>0.35977000099137502</v>
      </c>
      <c r="AM73" s="29">
        <f t="shared" si="52"/>
        <v>0.16536135620105086</v>
      </c>
      <c r="AN73" s="29">
        <f t="shared" si="52"/>
        <v>4.8676514325369284E-2</v>
      </c>
      <c r="AO73" s="29">
        <f t="shared" si="52"/>
        <v>3.6680876375532863E-2</v>
      </c>
      <c r="AP73" s="29">
        <f t="shared" si="52"/>
        <v>3.4301576286309109E-2</v>
      </c>
      <c r="AQ73" s="29">
        <f t="shared" si="52"/>
        <v>0.1466243679984138</v>
      </c>
      <c r="AR73" s="29">
        <f t="shared" si="29"/>
        <v>3.6639987770656128E-2</v>
      </c>
      <c r="AS73" s="29">
        <f t="shared" ref="AS73:BA73" si="53">AS37/$AR37</f>
        <v>9.655501251639052E-3</v>
      </c>
      <c r="AT73" s="29">
        <f t="shared" si="53"/>
        <v>1.5556085349862915E-2</v>
      </c>
      <c r="AU73" s="29">
        <f t="shared" si="53"/>
        <v>5.7217785194898082E-3</v>
      </c>
      <c r="AV73" s="29">
        <f t="shared" si="53"/>
        <v>5.668136845869591E-2</v>
      </c>
      <c r="AW73" s="29">
        <f t="shared" si="53"/>
        <v>1.990702109905829E-2</v>
      </c>
      <c r="AX73" s="29">
        <f t="shared" si="53"/>
        <v>3.4032661819048751E-2</v>
      </c>
      <c r="AY73" s="29">
        <f t="shared" si="53"/>
        <v>4.7443080224102992E-2</v>
      </c>
      <c r="AZ73" s="29">
        <f t="shared" si="53"/>
        <v>0.73793062343545124</v>
      </c>
      <c r="BA73" s="29">
        <f t="shared" si="53"/>
        <v>7.3071879842651094E-2</v>
      </c>
      <c r="BB73" s="29">
        <f t="shared" si="31"/>
        <v>3.2261445901531946E-2</v>
      </c>
      <c r="BC73" s="29">
        <f t="shared" ref="BC73:BK73" si="54">BC37/$BB37</f>
        <v>5.9161984701820887E-2</v>
      </c>
      <c r="BD73" s="29">
        <f t="shared" si="54"/>
        <v>0.11405943274893386</v>
      </c>
      <c r="BE73" s="29">
        <f t="shared" si="54"/>
        <v>1.1913626209977662E-2</v>
      </c>
      <c r="BF73" s="29">
        <f t="shared" si="54"/>
        <v>0.15149258782914776</v>
      </c>
      <c r="BG73" s="29">
        <f t="shared" si="54"/>
        <v>9.3278277939484192E-2</v>
      </c>
      <c r="BH73" s="29">
        <f t="shared" si="54"/>
        <v>0.15812631151424897</v>
      </c>
      <c r="BI73" s="29">
        <f t="shared" si="54"/>
        <v>0.15142489677113652</v>
      </c>
      <c r="BJ73" s="29">
        <f t="shared" si="54"/>
        <v>0.12570229472686659</v>
      </c>
      <c r="BK73" s="29">
        <f t="shared" si="54"/>
        <v>0.13484058755838355</v>
      </c>
      <c r="BL73" s="29">
        <f t="shared" si="33"/>
        <v>1.7575314195866044E-2</v>
      </c>
      <c r="BM73" s="29">
        <f t="shared" ref="BM73:BT73" si="55">BM37/$BL37</f>
        <v>2.522365805168986E-2</v>
      </c>
      <c r="BN73" s="29">
        <f t="shared" si="55"/>
        <v>1.8016898608349902E-2</v>
      </c>
      <c r="BO73" s="29">
        <f t="shared" si="55"/>
        <v>1.4537773359840954E-2</v>
      </c>
      <c r="BP73" s="29">
        <f t="shared" si="55"/>
        <v>5.9766401590457256E-2</v>
      </c>
      <c r="BQ73" s="29">
        <f t="shared" si="55"/>
        <v>1.4786282306163022E-2</v>
      </c>
      <c r="BR73" s="29">
        <f t="shared" si="55"/>
        <v>0.48198310139165013</v>
      </c>
      <c r="BS73" s="29">
        <f t="shared" si="55"/>
        <v>5.6411530815109343E-2</v>
      </c>
      <c r="BT73" s="29">
        <f t="shared" si="55"/>
        <v>0.32927435387673959</v>
      </c>
      <c r="BU73" s="29">
        <f t="shared" si="35"/>
        <v>8.0737691492962671E-2</v>
      </c>
      <c r="BV73" s="29">
        <f t="shared" ref="BV73:BZ73" si="56">BV37/$BU37</f>
        <v>4.8578615671742716E-2</v>
      </c>
      <c r="BW73" s="29">
        <f t="shared" si="56"/>
        <v>6.9676232722945014E-2</v>
      </c>
      <c r="BX73" s="29">
        <f t="shared" si="56"/>
        <v>5.4096453977441778E-5</v>
      </c>
      <c r="BY73" s="29">
        <f t="shared" si="56"/>
        <v>0.6297368207513997</v>
      </c>
      <c r="BZ73" s="29">
        <f t="shared" si="56"/>
        <v>0.25195423439993508</v>
      </c>
      <c r="CA73" s="9">
        <v>457915</v>
      </c>
    </row>
    <row r="75" spans="1:79" x14ac:dyDescent="0.2">
      <c r="A75" s="5" t="s">
        <v>277</v>
      </c>
    </row>
    <row r="76" spans="1:79" x14ac:dyDescent="0.2">
      <c r="A76" s="3" t="s">
        <v>160</v>
      </c>
      <c r="B76" s="31">
        <v>1</v>
      </c>
      <c r="C76" s="31">
        <v>1</v>
      </c>
      <c r="D76" s="31">
        <v>1</v>
      </c>
      <c r="E76" s="31">
        <v>1</v>
      </c>
      <c r="F76" s="31">
        <v>1</v>
      </c>
      <c r="G76" s="31">
        <v>1</v>
      </c>
      <c r="H76" s="31">
        <v>1</v>
      </c>
      <c r="I76" s="31">
        <v>1</v>
      </c>
      <c r="J76" s="31">
        <v>1</v>
      </c>
      <c r="K76" s="31">
        <v>1</v>
      </c>
      <c r="L76" s="31">
        <v>1</v>
      </c>
      <c r="M76" s="31">
        <v>1</v>
      </c>
      <c r="N76" s="31">
        <v>1</v>
      </c>
      <c r="O76" s="31">
        <v>1</v>
      </c>
      <c r="P76" s="31">
        <v>1</v>
      </c>
      <c r="Q76" s="31">
        <v>1</v>
      </c>
      <c r="R76" s="31">
        <v>1</v>
      </c>
      <c r="S76" s="31">
        <v>1</v>
      </c>
      <c r="T76" s="31">
        <v>1</v>
      </c>
      <c r="U76" s="31">
        <v>1</v>
      </c>
      <c r="V76" s="31">
        <v>1</v>
      </c>
      <c r="W76" s="31">
        <v>1</v>
      </c>
      <c r="X76" s="31">
        <v>1</v>
      </c>
      <c r="Y76" s="31">
        <v>1</v>
      </c>
      <c r="Z76" s="31">
        <v>1</v>
      </c>
      <c r="AA76" s="31">
        <v>1</v>
      </c>
      <c r="AB76" s="31">
        <v>1</v>
      </c>
      <c r="AC76" s="31">
        <v>1</v>
      </c>
      <c r="AD76" s="31">
        <v>1</v>
      </c>
      <c r="AE76" s="31">
        <v>1</v>
      </c>
      <c r="AF76" s="31">
        <v>1</v>
      </c>
      <c r="AG76" s="31">
        <v>1</v>
      </c>
      <c r="AH76" s="31">
        <v>1</v>
      </c>
      <c r="AI76" s="31">
        <v>1</v>
      </c>
      <c r="AJ76" s="31">
        <v>1</v>
      </c>
      <c r="AK76" s="31">
        <v>1</v>
      </c>
      <c r="AL76" s="31">
        <v>1</v>
      </c>
      <c r="AM76" s="31">
        <v>1</v>
      </c>
      <c r="AN76" s="31">
        <v>1</v>
      </c>
      <c r="AO76" s="31">
        <v>1</v>
      </c>
      <c r="AP76" s="31">
        <v>1</v>
      </c>
      <c r="AQ76" s="31">
        <v>1</v>
      </c>
      <c r="AR76" s="31">
        <v>1</v>
      </c>
      <c r="AS76" s="31">
        <v>1</v>
      </c>
      <c r="AT76" s="31">
        <v>1</v>
      </c>
      <c r="AU76" s="31">
        <v>1</v>
      </c>
      <c r="AV76" s="31">
        <v>1</v>
      </c>
      <c r="AW76" s="31">
        <v>1</v>
      </c>
      <c r="AX76" s="31">
        <v>1</v>
      </c>
      <c r="AY76" s="31">
        <v>1</v>
      </c>
      <c r="AZ76" s="31">
        <v>1</v>
      </c>
      <c r="BA76" s="31">
        <v>1</v>
      </c>
      <c r="BB76" s="31">
        <v>1</v>
      </c>
      <c r="BC76" s="31">
        <v>1</v>
      </c>
      <c r="BD76" s="31">
        <v>1</v>
      </c>
      <c r="BE76" s="31">
        <v>1</v>
      </c>
      <c r="BF76" s="31">
        <v>1</v>
      </c>
      <c r="BG76" s="31">
        <v>1</v>
      </c>
      <c r="BH76" s="31">
        <v>1</v>
      </c>
      <c r="BI76" s="31">
        <v>1</v>
      </c>
      <c r="BJ76" s="31">
        <v>1</v>
      </c>
      <c r="BK76" s="31">
        <v>1</v>
      </c>
      <c r="BL76" s="31">
        <v>1</v>
      </c>
      <c r="BM76" s="31">
        <v>1</v>
      </c>
      <c r="BN76" s="31">
        <v>1</v>
      </c>
      <c r="BO76" s="31">
        <v>1</v>
      </c>
      <c r="BP76" s="31">
        <v>1</v>
      </c>
      <c r="BQ76" s="31">
        <v>1</v>
      </c>
      <c r="BR76" s="31">
        <v>1</v>
      </c>
      <c r="BS76" s="31">
        <v>1</v>
      </c>
      <c r="BT76" s="31">
        <v>1</v>
      </c>
      <c r="BU76" s="31">
        <v>1</v>
      </c>
      <c r="BV76" s="31">
        <v>1</v>
      </c>
      <c r="BW76" s="31">
        <v>1</v>
      </c>
      <c r="BX76" s="31">
        <v>1</v>
      </c>
      <c r="BY76" s="31">
        <v>1</v>
      </c>
      <c r="BZ76" s="31">
        <v>1</v>
      </c>
      <c r="CA76"/>
    </row>
    <row r="77" spans="1:79" x14ac:dyDescent="0.2">
      <c r="A77" s="3" t="s">
        <v>161</v>
      </c>
      <c r="B77" s="29">
        <f>IFERROR(B5/B4,0)</f>
        <v>1.200430216373529</v>
      </c>
      <c r="C77" s="29">
        <f t="shared" ref="C77:BN92" si="57">IFERROR(C5/C4,0)</f>
        <v>0.75776397515527949</v>
      </c>
      <c r="D77" s="29">
        <f t="shared" si="57"/>
        <v>1.0891456871646719</v>
      </c>
      <c r="E77" s="29">
        <f t="shared" si="57"/>
        <v>1.2892249527410209</v>
      </c>
      <c r="F77" s="29">
        <f t="shared" si="57"/>
        <v>0.97435897435897434</v>
      </c>
      <c r="G77" s="29">
        <f t="shared" si="57"/>
        <v>1.5475615644616127</v>
      </c>
      <c r="H77" s="29">
        <f t="shared" si="57"/>
        <v>0.85099337748344372</v>
      </c>
      <c r="I77" s="29">
        <f t="shared" si="57"/>
        <v>1.3131548311990686</v>
      </c>
      <c r="J77" s="29">
        <f t="shared" si="57"/>
        <v>0.95588235294117652</v>
      </c>
      <c r="K77" s="29">
        <f t="shared" si="57"/>
        <v>0.97802197802197799</v>
      </c>
      <c r="L77" s="29">
        <f t="shared" si="57"/>
        <v>1.0659340659340659</v>
      </c>
      <c r="M77" s="29">
        <f t="shared" si="57"/>
        <v>0.83823529411764708</v>
      </c>
      <c r="N77" s="29">
        <f t="shared" si="57"/>
        <v>0.84399999999999997</v>
      </c>
      <c r="O77" s="29">
        <f t="shared" si="57"/>
        <v>0.77272727272727271</v>
      </c>
      <c r="P77" s="29">
        <f t="shared" si="57"/>
        <v>1.0561579301577806</v>
      </c>
      <c r="Q77" s="29">
        <f t="shared" si="57"/>
        <v>0.83876221498371339</v>
      </c>
      <c r="R77" s="29">
        <f t="shared" si="57"/>
        <v>0.69841269841269837</v>
      </c>
      <c r="S77" s="29">
        <f t="shared" si="57"/>
        <v>1.4</v>
      </c>
      <c r="T77" s="29">
        <f t="shared" si="57"/>
        <v>0.93166287015945326</v>
      </c>
      <c r="U77" s="29">
        <f t="shared" si="57"/>
        <v>0.89189189189189189</v>
      </c>
      <c r="V77" s="29">
        <f t="shared" si="57"/>
        <v>0.89984051036682611</v>
      </c>
      <c r="W77" s="29">
        <f t="shared" si="57"/>
        <v>0.9321266968325792</v>
      </c>
      <c r="X77" s="29">
        <f t="shared" si="57"/>
        <v>1.2739946380697051</v>
      </c>
      <c r="Y77" s="29">
        <f t="shared" si="57"/>
        <v>1.0725806451612903</v>
      </c>
      <c r="Z77" s="29">
        <f t="shared" si="57"/>
        <v>1.1196409224578239</v>
      </c>
      <c r="AA77" s="29">
        <f t="shared" si="57"/>
        <v>1.1462467644521139</v>
      </c>
      <c r="AB77" s="29">
        <f t="shared" si="57"/>
        <v>1.0278637770897834</v>
      </c>
      <c r="AC77" s="29">
        <f t="shared" si="57"/>
        <v>1.2380952380952381</v>
      </c>
      <c r="AD77" s="29">
        <f t="shared" si="57"/>
        <v>0.76027397260273977</v>
      </c>
      <c r="AE77" s="29">
        <f t="shared" si="57"/>
        <v>0.81967213114754101</v>
      </c>
      <c r="AF77" s="29">
        <f t="shared" si="57"/>
        <v>7.1428571428571425E-2</v>
      </c>
      <c r="AG77" s="29">
        <f t="shared" si="57"/>
        <v>1</v>
      </c>
      <c r="AH77" s="29">
        <f t="shared" si="57"/>
        <v>1.1277617675312199</v>
      </c>
      <c r="AI77" s="29">
        <f t="shared" si="57"/>
        <v>0.88235294117647056</v>
      </c>
      <c r="AJ77" s="29">
        <f t="shared" si="57"/>
        <v>1.3604651162790697</v>
      </c>
      <c r="AK77" s="29">
        <f t="shared" si="57"/>
        <v>2.165137614678899</v>
      </c>
      <c r="AL77" s="29">
        <f t="shared" si="57"/>
        <v>1.0742358078602621</v>
      </c>
      <c r="AM77" s="29">
        <f t="shared" si="57"/>
        <v>1.0337078651685394</v>
      </c>
      <c r="AN77" s="29">
        <f t="shared" si="57"/>
        <v>1</v>
      </c>
      <c r="AO77" s="29">
        <f t="shared" si="57"/>
        <v>0.92356687898089174</v>
      </c>
      <c r="AP77" s="29">
        <f t="shared" si="57"/>
        <v>0.93442622950819676</v>
      </c>
      <c r="AQ77" s="29">
        <f t="shared" si="57"/>
        <v>0.914572864321608</v>
      </c>
      <c r="AR77" s="29">
        <f t="shared" si="57"/>
        <v>1.1345434131736527</v>
      </c>
      <c r="AS77" s="29">
        <f t="shared" si="57"/>
        <v>0.91515151515151516</v>
      </c>
      <c r="AT77" s="29">
        <f t="shared" si="57"/>
        <v>0.86111111111111116</v>
      </c>
      <c r="AU77" s="29">
        <f t="shared" si="57"/>
        <v>0.8666666666666667</v>
      </c>
      <c r="AV77" s="29">
        <f t="shared" si="57"/>
        <v>1.1810344827586208</v>
      </c>
      <c r="AW77" s="29">
        <f t="shared" si="57"/>
        <v>1.1351351351351351</v>
      </c>
      <c r="AX77" s="29">
        <f t="shared" si="57"/>
        <v>1.4056603773584906</v>
      </c>
      <c r="AY77" s="29">
        <f t="shared" si="57"/>
        <v>1.1656686626746506</v>
      </c>
      <c r="AZ77" s="29">
        <f t="shared" si="57"/>
        <v>1.1215230893869834</v>
      </c>
      <c r="BA77" s="29">
        <f t="shared" si="57"/>
        <v>1.1372549019607843</v>
      </c>
      <c r="BB77" s="29">
        <f t="shared" si="57"/>
        <v>1.1975218658892128</v>
      </c>
      <c r="BC77" s="29">
        <f t="shared" si="57"/>
        <v>1.0327868852459017</v>
      </c>
      <c r="BD77" s="29">
        <f t="shared" si="57"/>
        <v>1.1369047619047619</v>
      </c>
      <c r="BE77" s="29">
        <f t="shared" si="57"/>
        <v>1.3846153846153846</v>
      </c>
      <c r="BF77" s="29">
        <f t="shared" si="57"/>
        <v>1.0900621118012421</v>
      </c>
      <c r="BG77" s="29">
        <f t="shared" si="57"/>
        <v>1.1822660098522169</v>
      </c>
      <c r="BH77" s="29">
        <f t="shared" si="57"/>
        <v>1.5422535211267605</v>
      </c>
      <c r="BI77" s="29">
        <f t="shared" si="57"/>
        <v>1.1678571428571429</v>
      </c>
      <c r="BJ77" s="29">
        <f t="shared" si="57"/>
        <v>1.2959183673469388</v>
      </c>
      <c r="BK77" s="29">
        <f t="shared" si="57"/>
        <v>1.2733188720173536</v>
      </c>
      <c r="BL77" s="29">
        <f t="shared" si="57"/>
        <v>1.1693023255813952</v>
      </c>
      <c r="BM77" s="29">
        <f t="shared" si="57"/>
        <v>0.90322580645161288</v>
      </c>
      <c r="BN77" s="29">
        <f t="shared" si="57"/>
        <v>0.97222222222222221</v>
      </c>
      <c r="BO77" s="29">
        <f t="shared" ref="BO77:CA92" si="58">IFERROR(BO5/BO4,0)</f>
        <v>1.5</v>
      </c>
      <c r="BP77" s="29">
        <f t="shared" si="58"/>
        <v>1.3538461538461539</v>
      </c>
      <c r="BQ77" s="29">
        <f t="shared" si="58"/>
        <v>1.6428571428571428</v>
      </c>
      <c r="BR77" s="29">
        <f t="shared" si="58"/>
        <v>1.2295918367346939</v>
      </c>
      <c r="BS77" s="29">
        <f t="shared" si="58"/>
        <v>0.90252707581227432</v>
      </c>
      <c r="BT77" s="29">
        <f t="shared" si="58"/>
        <v>1.2973568281938326</v>
      </c>
      <c r="BU77" s="29">
        <f t="shared" si="58"/>
        <v>1.0072391412880679</v>
      </c>
      <c r="BV77" s="29">
        <f t="shared" si="58"/>
        <v>0.98076923076923073</v>
      </c>
      <c r="BW77" s="29">
        <f t="shared" si="58"/>
        <v>1.0459183673469388</v>
      </c>
      <c r="BX77" s="29">
        <f t="shared" si="58"/>
        <v>0</v>
      </c>
      <c r="BY77" s="29">
        <f t="shared" si="58"/>
        <v>0.96858638743455494</v>
      </c>
      <c r="BZ77" s="29">
        <f t="shared" si="58"/>
        <v>1.1103166496424923</v>
      </c>
      <c r="CA77" s="29">
        <f t="shared" si="58"/>
        <v>1.1093827451906055</v>
      </c>
    </row>
    <row r="78" spans="1:79" x14ac:dyDescent="0.2">
      <c r="A78" s="3" t="s">
        <v>162</v>
      </c>
      <c r="B78" s="29">
        <f t="shared" ref="B78:BM81" si="59">IFERROR(B6/B5,0)</f>
        <v>1.025192368504269</v>
      </c>
      <c r="C78" s="29">
        <f t="shared" si="59"/>
        <v>0.66803278688524592</v>
      </c>
      <c r="D78" s="29">
        <f t="shared" si="59"/>
        <v>1.1708980674497915</v>
      </c>
      <c r="E78" s="29">
        <f t="shared" si="59"/>
        <v>0.99120234604105573</v>
      </c>
      <c r="F78" s="29">
        <f t="shared" si="59"/>
        <v>1.0464396284829722</v>
      </c>
      <c r="G78" s="29">
        <f t="shared" si="59"/>
        <v>0.94040561622464902</v>
      </c>
      <c r="H78" s="29">
        <f t="shared" si="59"/>
        <v>1.1303501945525292</v>
      </c>
      <c r="I78" s="29">
        <f t="shared" si="59"/>
        <v>0.97606382978723405</v>
      </c>
      <c r="J78" s="29">
        <f t="shared" si="59"/>
        <v>1.2615384615384615</v>
      </c>
      <c r="K78" s="29">
        <f t="shared" si="59"/>
        <v>0.89138576779026213</v>
      </c>
      <c r="L78" s="29">
        <f t="shared" si="59"/>
        <v>1.0824742268041236</v>
      </c>
      <c r="M78" s="29">
        <f t="shared" si="59"/>
        <v>1.25</v>
      </c>
      <c r="N78" s="29">
        <f t="shared" si="59"/>
        <v>1.2606635071090047</v>
      </c>
      <c r="O78" s="29">
        <f t="shared" si="59"/>
        <v>1.1176470588235294</v>
      </c>
      <c r="P78" s="29">
        <f t="shared" si="59"/>
        <v>0.95305862361937133</v>
      </c>
      <c r="Q78" s="29">
        <f t="shared" si="59"/>
        <v>1.025242718446602</v>
      </c>
      <c r="R78" s="29">
        <f t="shared" si="59"/>
        <v>1.1590909090909092</v>
      </c>
      <c r="S78" s="29">
        <f t="shared" si="59"/>
        <v>0.5714285714285714</v>
      </c>
      <c r="T78" s="29">
        <f t="shared" si="59"/>
        <v>0.9828850855745721</v>
      </c>
      <c r="U78" s="29">
        <f t="shared" si="59"/>
        <v>0.63636363636363635</v>
      </c>
      <c r="V78" s="29">
        <f t="shared" si="59"/>
        <v>0.6981566820276498</v>
      </c>
      <c r="W78" s="29">
        <f t="shared" si="59"/>
        <v>1.1650485436893203</v>
      </c>
      <c r="X78" s="29">
        <f t="shared" si="59"/>
        <v>1.1381874298540966</v>
      </c>
      <c r="Y78" s="29">
        <f t="shared" si="59"/>
        <v>1.1954887218045114</v>
      </c>
      <c r="Z78" s="29">
        <f t="shared" si="59"/>
        <v>1.3265136853746198</v>
      </c>
      <c r="AA78" s="29">
        <f t="shared" si="59"/>
        <v>1.1336093338351525</v>
      </c>
      <c r="AB78" s="29">
        <f t="shared" si="59"/>
        <v>1.736144578313253</v>
      </c>
      <c r="AC78" s="29">
        <f t="shared" si="59"/>
        <v>2.6538461538461537</v>
      </c>
      <c r="AD78" s="29">
        <f t="shared" si="59"/>
        <v>1.1351351351351351</v>
      </c>
      <c r="AE78" s="29">
        <f t="shared" si="59"/>
        <v>1.1299999999999999</v>
      </c>
      <c r="AF78" s="29">
        <f t="shared" si="59"/>
        <v>1</v>
      </c>
      <c r="AG78" s="29">
        <f t="shared" si="59"/>
        <v>1.2</v>
      </c>
      <c r="AH78" s="29">
        <f t="shared" si="59"/>
        <v>1.1030664395229983</v>
      </c>
      <c r="AI78" s="29">
        <f t="shared" si="59"/>
        <v>1.1777777777777778</v>
      </c>
      <c r="AJ78" s="29">
        <f t="shared" si="59"/>
        <v>1.4957264957264957</v>
      </c>
      <c r="AK78" s="29">
        <f t="shared" si="59"/>
        <v>0.93644067796610164</v>
      </c>
      <c r="AL78" s="29">
        <f t="shared" si="59"/>
        <v>1.1910569105691058</v>
      </c>
      <c r="AM78" s="29">
        <f t="shared" si="59"/>
        <v>1.1413043478260869</v>
      </c>
      <c r="AN78" s="29">
        <f t="shared" si="59"/>
        <v>1.3333333333333333</v>
      </c>
      <c r="AO78" s="29">
        <f t="shared" si="59"/>
        <v>0.93793103448275861</v>
      </c>
      <c r="AP78" s="29">
        <f t="shared" si="59"/>
        <v>1.3333333333333333</v>
      </c>
      <c r="AQ78" s="29">
        <f t="shared" si="59"/>
        <v>0.93956043956043955</v>
      </c>
      <c r="AR78" s="29">
        <f t="shared" si="59"/>
        <v>1.0319973610423883</v>
      </c>
      <c r="AS78" s="29">
        <f t="shared" si="59"/>
        <v>1.1920529801324504</v>
      </c>
      <c r="AT78" s="29">
        <f t="shared" si="59"/>
        <v>1.0806451612903225</v>
      </c>
      <c r="AU78" s="29">
        <f t="shared" si="59"/>
        <v>2.5384615384615383</v>
      </c>
      <c r="AV78" s="29">
        <f t="shared" si="59"/>
        <v>1.2262773722627738</v>
      </c>
      <c r="AW78" s="29">
        <f t="shared" si="59"/>
        <v>1.1666666666666667</v>
      </c>
      <c r="AX78" s="29">
        <f t="shared" si="59"/>
        <v>1.0380313199105144</v>
      </c>
      <c r="AY78" s="29">
        <f t="shared" si="59"/>
        <v>1.5565068493150684</v>
      </c>
      <c r="AZ78" s="29">
        <f t="shared" si="59"/>
        <v>0.92294726703587771</v>
      </c>
      <c r="BA78" s="29">
        <f t="shared" si="59"/>
        <v>1.1695402298850575</v>
      </c>
      <c r="BB78" s="29">
        <f t="shared" si="59"/>
        <v>1.2528910529519173</v>
      </c>
      <c r="BC78" s="29">
        <f t="shared" si="59"/>
        <v>1.2962962962962963</v>
      </c>
      <c r="BD78" s="29">
        <f t="shared" si="59"/>
        <v>1.2015706806282722</v>
      </c>
      <c r="BE78" s="29">
        <f t="shared" si="59"/>
        <v>1.4814814814814814</v>
      </c>
      <c r="BF78" s="29">
        <f t="shared" si="59"/>
        <v>1.225071225071225</v>
      </c>
      <c r="BG78" s="29">
        <f t="shared" si="59"/>
        <v>1.3229166666666667</v>
      </c>
      <c r="BH78" s="29">
        <f t="shared" si="59"/>
        <v>1.3287671232876712</v>
      </c>
      <c r="BI78" s="29">
        <f t="shared" si="59"/>
        <v>1.2629969418960245</v>
      </c>
      <c r="BJ78" s="29">
        <f t="shared" si="59"/>
        <v>1.4488188976377954</v>
      </c>
      <c r="BK78" s="29">
        <f t="shared" si="59"/>
        <v>0.99318568994889267</v>
      </c>
      <c r="BL78" s="29">
        <f t="shared" si="59"/>
        <v>1.0389817024661894</v>
      </c>
      <c r="BM78" s="29">
        <f t="shared" si="59"/>
        <v>1.3214285714285714</v>
      </c>
      <c r="BN78" s="29">
        <f t="shared" si="57"/>
        <v>1.2</v>
      </c>
      <c r="BO78" s="29">
        <f t="shared" si="58"/>
        <v>1.6666666666666667</v>
      </c>
      <c r="BP78" s="29">
        <f t="shared" si="58"/>
        <v>1.4204545454545454</v>
      </c>
      <c r="BQ78" s="29">
        <f t="shared" si="58"/>
        <v>0.95652173913043481</v>
      </c>
      <c r="BR78" s="29">
        <f t="shared" si="58"/>
        <v>1.045643153526971</v>
      </c>
      <c r="BS78" s="29">
        <f t="shared" si="58"/>
        <v>0.96399999999999997</v>
      </c>
      <c r="BT78" s="29">
        <f t="shared" si="58"/>
        <v>0.98811544991511036</v>
      </c>
      <c r="BU78" s="29">
        <f t="shared" si="58"/>
        <v>1.1705080545229245</v>
      </c>
      <c r="BV78" s="29">
        <f t="shared" si="58"/>
        <v>1.2156862745098038</v>
      </c>
      <c r="BW78" s="29">
        <f t="shared" si="58"/>
        <v>1.2195121951219512</v>
      </c>
      <c r="BX78" s="29">
        <f t="shared" si="58"/>
        <v>0</v>
      </c>
      <c r="BY78" s="29">
        <f t="shared" si="58"/>
        <v>1.3281853281853282</v>
      </c>
      <c r="BZ78" s="29">
        <f t="shared" si="58"/>
        <v>0.77736890524379021</v>
      </c>
      <c r="CA78" s="29">
        <f t="shared" si="58"/>
        <v>1.0828315496074385</v>
      </c>
    </row>
    <row r="79" spans="1:79" x14ac:dyDescent="0.2">
      <c r="A79" s="3" t="s">
        <v>163</v>
      </c>
      <c r="B79" s="29">
        <f t="shared" si="59"/>
        <v>0.95733086572074855</v>
      </c>
      <c r="C79" s="29">
        <f t="shared" si="59"/>
        <v>1.1165644171779141</v>
      </c>
      <c r="D79" s="29">
        <f t="shared" si="59"/>
        <v>1.0482200647249191</v>
      </c>
      <c r="E79" s="29">
        <f t="shared" si="59"/>
        <v>1.1730769230769231</v>
      </c>
      <c r="F79" s="29">
        <f t="shared" si="59"/>
        <v>1.0931952662721893</v>
      </c>
      <c r="G79" s="29">
        <f t="shared" si="59"/>
        <v>0.79993364299933645</v>
      </c>
      <c r="H79" s="29">
        <f t="shared" si="59"/>
        <v>1.1204819277108433</v>
      </c>
      <c r="I79" s="29">
        <f t="shared" si="59"/>
        <v>0.69482288828337879</v>
      </c>
      <c r="J79" s="29">
        <f t="shared" si="59"/>
        <v>1.1219512195121952</v>
      </c>
      <c r="K79" s="29">
        <f t="shared" si="59"/>
        <v>1.2773109243697478</v>
      </c>
      <c r="L79" s="29">
        <f t="shared" si="59"/>
        <v>1.2857142857142858</v>
      </c>
      <c r="M79" s="29">
        <f t="shared" si="59"/>
        <v>1.1719298245614036</v>
      </c>
      <c r="N79" s="29">
        <f t="shared" si="59"/>
        <v>1.1766917293233083</v>
      </c>
      <c r="O79" s="29">
        <f t="shared" si="59"/>
        <v>1.1052631578947369</v>
      </c>
      <c r="P79" s="29">
        <f t="shared" si="59"/>
        <v>1.0157492013966274</v>
      </c>
      <c r="Q79" s="29">
        <f t="shared" si="59"/>
        <v>0.65530303030303028</v>
      </c>
      <c r="R79" s="29">
        <f t="shared" si="59"/>
        <v>1.1568627450980393</v>
      </c>
      <c r="S79" s="29">
        <f t="shared" si="59"/>
        <v>1</v>
      </c>
      <c r="T79" s="29">
        <f t="shared" si="59"/>
        <v>1.1467661691542288</v>
      </c>
      <c r="U79" s="29">
        <f t="shared" si="59"/>
        <v>0.95238095238095233</v>
      </c>
      <c r="V79" s="29">
        <f t="shared" si="59"/>
        <v>1.1096725057121097</v>
      </c>
      <c r="W79" s="29">
        <f t="shared" si="59"/>
        <v>1.2083333333333333</v>
      </c>
      <c r="X79" s="29">
        <f t="shared" si="59"/>
        <v>0.9805250831998028</v>
      </c>
      <c r="Y79" s="29">
        <f t="shared" si="59"/>
        <v>1.0251572327044025</v>
      </c>
      <c r="Z79" s="29">
        <f t="shared" si="59"/>
        <v>1.1334931221342226</v>
      </c>
      <c r="AA79" s="29">
        <f t="shared" si="59"/>
        <v>1.1382802124833997</v>
      </c>
      <c r="AB79" s="29">
        <f t="shared" si="59"/>
        <v>1.0114503816793894</v>
      </c>
      <c r="AC79" s="29">
        <f t="shared" si="59"/>
        <v>1.6014492753623188</v>
      </c>
      <c r="AD79" s="29">
        <f t="shared" si="59"/>
        <v>1.0793650793650793</v>
      </c>
      <c r="AE79" s="29">
        <f t="shared" si="59"/>
        <v>1.0353982300884956</v>
      </c>
      <c r="AF79" s="29">
        <f t="shared" si="59"/>
        <v>1</v>
      </c>
      <c r="AG79" s="29">
        <f t="shared" si="59"/>
        <v>1.5</v>
      </c>
      <c r="AH79" s="29">
        <f t="shared" si="59"/>
        <v>1.1822393822393822</v>
      </c>
      <c r="AI79" s="29">
        <f t="shared" si="59"/>
        <v>1</v>
      </c>
      <c r="AJ79" s="29">
        <f t="shared" si="59"/>
        <v>1.4457142857142857</v>
      </c>
      <c r="AK79" s="29">
        <f t="shared" si="59"/>
        <v>0.85067873303167418</v>
      </c>
      <c r="AL79" s="29">
        <f t="shared" si="59"/>
        <v>1.3003412969283277</v>
      </c>
      <c r="AM79" s="29">
        <f t="shared" si="59"/>
        <v>1.1904761904761905</v>
      </c>
      <c r="AN79" s="29">
        <f t="shared" si="59"/>
        <v>1.4166666666666667</v>
      </c>
      <c r="AO79" s="29">
        <f t="shared" si="59"/>
        <v>1.3308823529411764</v>
      </c>
      <c r="AP79" s="29">
        <f t="shared" si="59"/>
        <v>1.0789473684210527</v>
      </c>
      <c r="AQ79" s="29">
        <f t="shared" si="59"/>
        <v>1.1578947368421053</v>
      </c>
      <c r="AR79" s="29">
        <f t="shared" si="59"/>
        <v>1.0362793671088382</v>
      </c>
      <c r="AS79" s="29">
        <f t="shared" si="59"/>
        <v>1.038888888888889</v>
      </c>
      <c r="AT79" s="29">
        <f t="shared" si="59"/>
        <v>1</v>
      </c>
      <c r="AU79" s="29">
        <f t="shared" si="59"/>
        <v>1.5151515151515151</v>
      </c>
      <c r="AV79" s="29">
        <f t="shared" si="59"/>
        <v>1.2440476190476191</v>
      </c>
      <c r="AW79" s="29">
        <f t="shared" si="59"/>
        <v>1.1122448979591837</v>
      </c>
      <c r="AX79" s="29">
        <f t="shared" si="59"/>
        <v>1.1982758620689655</v>
      </c>
      <c r="AY79" s="29">
        <f t="shared" si="59"/>
        <v>1.1298129812981299</v>
      </c>
      <c r="AZ79" s="29">
        <f t="shared" si="59"/>
        <v>0.94469084268197234</v>
      </c>
      <c r="BA79" s="29">
        <f t="shared" si="59"/>
        <v>1.348894348894349</v>
      </c>
      <c r="BB79" s="29">
        <f t="shared" si="59"/>
        <v>1.1809570075297546</v>
      </c>
      <c r="BC79" s="29">
        <f t="shared" si="59"/>
        <v>1.1551020408163266</v>
      </c>
      <c r="BD79" s="29">
        <f t="shared" si="59"/>
        <v>1.1394335511982572</v>
      </c>
      <c r="BE79" s="29">
        <f t="shared" si="59"/>
        <v>0.98750000000000004</v>
      </c>
      <c r="BF79" s="29">
        <f t="shared" si="59"/>
        <v>1.1883720930232557</v>
      </c>
      <c r="BG79" s="29">
        <f t="shared" si="59"/>
        <v>1.2724409448818899</v>
      </c>
      <c r="BH79" s="29">
        <f t="shared" si="59"/>
        <v>1.0893470790378006</v>
      </c>
      <c r="BI79" s="29">
        <f t="shared" si="59"/>
        <v>1.3123486682808716</v>
      </c>
      <c r="BJ79" s="29">
        <f t="shared" si="59"/>
        <v>1.1141304347826086</v>
      </c>
      <c r="BK79" s="29">
        <f t="shared" si="59"/>
        <v>1.1938250428816466</v>
      </c>
      <c r="BL79" s="29">
        <f t="shared" si="59"/>
        <v>1.0895865237366003</v>
      </c>
      <c r="BM79" s="29">
        <f t="shared" si="59"/>
        <v>1.027027027027027</v>
      </c>
      <c r="BN79" s="29">
        <f t="shared" si="57"/>
        <v>0.8571428571428571</v>
      </c>
      <c r="BO79" s="29">
        <f t="shared" si="58"/>
        <v>0.4</v>
      </c>
      <c r="BP79" s="29">
        <f t="shared" si="58"/>
        <v>1.1359999999999999</v>
      </c>
      <c r="BQ79" s="29">
        <f t="shared" si="58"/>
        <v>1.3636363636363635</v>
      </c>
      <c r="BR79" s="29">
        <f t="shared" si="58"/>
        <v>1.2341269841269842</v>
      </c>
      <c r="BS79" s="29">
        <f t="shared" si="58"/>
        <v>1.0788381742738589</v>
      </c>
      <c r="BT79" s="29">
        <f t="shared" si="58"/>
        <v>1.0378006872852235</v>
      </c>
      <c r="BU79" s="29">
        <f t="shared" si="58"/>
        <v>1.0743171712894346</v>
      </c>
      <c r="BV79" s="29">
        <f t="shared" si="58"/>
        <v>1.0591397849462365</v>
      </c>
      <c r="BW79" s="29">
        <f t="shared" si="58"/>
        <v>1.284</v>
      </c>
      <c r="BX79" s="29">
        <f t="shared" si="58"/>
        <v>0</v>
      </c>
      <c r="BY79" s="29">
        <f t="shared" si="58"/>
        <v>1.0761627906976745</v>
      </c>
      <c r="BZ79" s="29">
        <f t="shared" si="58"/>
        <v>1.0106508875739646</v>
      </c>
      <c r="CA79" s="29">
        <f t="shared" si="58"/>
        <v>1.0552739133852078</v>
      </c>
    </row>
    <row r="80" spans="1:79" x14ac:dyDescent="0.2">
      <c r="A80" s="3" t="s">
        <v>164</v>
      </c>
      <c r="B80" s="29">
        <f t="shared" si="59"/>
        <v>1.1368274084416281</v>
      </c>
      <c r="C80" s="29">
        <f t="shared" si="59"/>
        <v>1.2417582417582418</v>
      </c>
      <c r="D80" s="29">
        <f t="shared" si="59"/>
        <v>1.1327570237727693</v>
      </c>
      <c r="E80" s="29">
        <f t="shared" si="59"/>
        <v>1.2068095838587642</v>
      </c>
      <c r="F80" s="29">
        <f t="shared" si="59"/>
        <v>1.2354533152909337</v>
      </c>
      <c r="G80" s="29">
        <f t="shared" si="59"/>
        <v>1.0157610949813356</v>
      </c>
      <c r="H80" s="29">
        <f t="shared" si="59"/>
        <v>1.2672811059907834</v>
      </c>
      <c r="I80" s="29">
        <f t="shared" si="59"/>
        <v>1.1607843137254903</v>
      </c>
      <c r="J80" s="29">
        <f t="shared" si="59"/>
        <v>1.2173913043478262</v>
      </c>
      <c r="K80" s="29">
        <f t="shared" si="59"/>
        <v>1.3322368421052631</v>
      </c>
      <c r="L80" s="29">
        <f t="shared" si="59"/>
        <v>1.0444444444444445</v>
      </c>
      <c r="M80" s="29">
        <f t="shared" si="59"/>
        <v>1.1287425149700598</v>
      </c>
      <c r="N80" s="29">
        <f t="shared" si="59"/>
        <v>1.134185303514377</v>
      </c>
      <c r="O80" s="29">
        <f t="shared" si="59"/>
        <v>1.0476190476190477</v>
      </c>
      <c r="P80" s="29">
        <f t="shared" si="59"/>
        <v>0.98712791633145613</v>
      </c>
      <c r="Q80" s="29">
        <f t="shared" si="59"/>
        <v>1.1502890173410405</v>
      </c>
      <c r="R80" s="29">
        <f t="shared" si="59"/>
        <v>1.0338983050847457</v>
      </c>
      <c r="S80" s="29">
        <f t="shared" si="59"/>
        <v>1.375</v>
      </c>
      <c r="T80" s="29">
        <f t="shared" si="59"/>
        <v>0.90889370932754876</v>
      </c>
      <c r="U80" s="29">
        <f t="shared" si="59"/>
        <v>0.45</v>
      </c>
      <c r="V80" s="29">
        <f t="shared" si="59"/>
        <v>1.0384351407000687</v>
      </c>
      <c r="W80" s="29">
        <f t="shared" si="59"/>
        <v>1.1310344827586207</v>
      </c>
      <c r="X80" s="29">
        <f t="shared" si="59"/>
        <v>0.94770584538026403</v>
      </c>
      <c r="Y80" s="29">
        <f t="shared" si="59"/>
        <v>1.1840490797546013</v>
      </c>
      <c r="Z80" s="29">
        <f t="shared" si="59"/>
        <v>1.0675737795347982</v>
      </c>
      <c r="AA80" s="29">
        <f t="shared" si="59"/>
        <v>1.0711681493364444</v>
      </c>
      <c r="AB80" s="29">
        <f t="shared" si="59"/>
        <v>1.0713550600343054</v>
      </c>
      <c r="AC80" s="29">
        <f t="shared" si="59"/>
        <v>1.0352941176470589</v>
      </c>
      <c r="AD80" s="29">
        <f t="shared" si="59"/>
        <v>1.1323529411764706</v>
      </c>
      <c r="AE80" s="29">
        <f t="shared" si="59"/>
        <v>1.1196581196581197</v>
      </c>
      <c r="AF80" s="29">
        <f t="shared" si="59"/>
        <v>1</v>
      </c>
      <c r="AG80" s="29">
        <f t="shared" si="59"/>
        <v>1.2222222222222223</v>
      </c>
      <c r="AH80" s="29">
        <f t="shared" si="59"/>
        <v>1.1868060091443502</v>
      </c>
      <c r="AI80" s="29">
        <f t="shared" si="59"/>
        <v>0.72641509433962259</v>
      </c>
      <c r="AJ80" s="29">
        <f t="shared" si="59"/>
        <v>0.77075098814229248</v>
      </c>
      <c r="AK80" s="29">
        <f t="shared" si="59"/>
        <v>1.5797872340425532</v>
      </c>
      <c r="AL80" s="29">
        <f t="shared" si="59"/>
        <v>1.3569553805774279</v>
      </c>
      <c r="AM80" s="29">
        <f t="shared" si="59"/>
        <v>1.24</v>
      </c>
      <c r="AN80" s="29">
        <f t="shared" si="59"/>
        <v>0.88235294117647056</v>
      </c>
      <c r="AO80" s="29">
        <f t="shared" si="59"/>
        <v>1.0607734806629834</v>
      </c>
      <c r="AP80" s="29">
        <f t="shared" si="59"/>
        <v>1.1463414634146341</v>
      </c>
      <c r="AQ80" s="29">
        <f t="shared" si="59"/>
        <v>1.3888888888888888</v>
      </c>
      <c r="AR80" s="29">
        <f t="shared" si="59"/>
        <v>1.0916101172115977</v>
      </c>
      <c r="AS80" s="29">
        <f t="shared" si="59"/>
        <v>1.3850267379679144</v>
      </c>
      <c r="AT80" s="29">
        <f t="shared" si="59"/>
        <v>1.4626865671641791</v>
      </c>
      <c r="AU80" s="29">
        <f t="shared" si="59"/>
        <v>1.22</v>
      </c>
      <c r="AV80" s="29">
        <f t="shared" si="59"/>
        <v>1.1818181818181819</v>
      </c>
      <c r="AW80" s="29">
        <f t="shared" si="59"/>
        <v>1.2293577981651376</v>
      </c>
      <c r="AX80" s="29">
        <f t="shared" si="59"/>
        <v>1.0845323741007193</v>
      </c>
      <c r="AY80" s="29">
        <f t="shared" si="59"/>
        <v>1.1480038948393378</v>
      </c>
      <c r="AZ80" s="29">
        <f t="shared" si="59"/>
        <v>1.0538525269262635</v>
      </c>
      <c r="BA80" s="29">
        <f t="shared" si="59"/>
        <v>0.99635701275045541</v>
      </c>
      <c r="BB80" s="29">
        <f t="shared" si="59"/>
        <v>1.176676264911559</v>
      </c>
      <c r="BC80" s="29">
        <f t="shared" si="59"/>
        <v>1.0848056537102473</v>
      </c>
      <c r="BD80" s="29">
        <f t="shared" si="59"/>
        <v>1.2026768642447419</v>
      </c>
      <c r="BE80" s="29">
        <f t="shared" si="59"/>
        <v>1.2025316455696202</v>
      </c>
      <c r="BF80" s="29">
        <f t="shared" si="59"/>
        <v>1.2093933463796478</v>
      </c>
      <c r="BG80" s="29">
        <f t="shared" si="59"/>
        <v>1.1188118811881189</v>
      </c>
      <c r="BH80" s="29">
        <f t="shared" si="59"/>
        <v>1.2649842271293374</v>
      </c>
      <c r="BI80" s="29">
        <f t="shared" si="59"/>
        <v>1.2103321033210332</v>
      </c>
      <c r="BJ80" s="29">
        <f t="shared" si="59"/>
        <v>1.0817073170731708</v>
      </c>
      <c r="BK80" s="29">
        <f t="shared" si="59"/>
        <v>1.3175287356321839</v>
      </c>
      <c r="BL80" s="29">
        <f t="shared" si="59"/>
        <v>1.2452565003513703</v>
      </c>
      <c r="BM80" s="29">
        <f t="shared" si="59"/>
        <v>2.3947368421052633</v>
      </c>
      <c r="BN80" s="29">
        <f t="shared" si="57"/>
        <v>1.25</v>
      </c>
      <c r="BO80" s="29">
        <f t="shared" si="58"/>
        <v>2</v>
      </c>
      <c r="BP80" s="29">
        <f t="shared" si="58"/>
        <v>1.232394366197183</v>
      </c>
      <c r="BQ80" s="29">
        <f t="shared" si="58"/>
        <v>1.2</v>
      </c>
      <c r="BR80" s="29">
        <f t="shared" si="58"/>
        <v>1.180064308681672</v>
      </c>
      <c r="BS80" s="29">
        <f t="shared" si="58"/>
        <v>1.3</v>
      </c>
      <c r="BT80" s="29">
        <f t="shared" si="58"/>
        <v>1.185430463576159</v>
      </c>
      <c r="BU80" s="29">
        <f t="shared" si="58"/>
        <v>1.135001970831691</v>
      </c>
      <c r="BV80" s="29">
        <f t="shared" si="58"/>
        <v>1.0304568527918783</v>
      </c>
      <c r="BW80" s="29">
        <f t="shared" si="58"/>
        <v>0.90031152647975077</v>
      </c>
      <c r="BX80" s="29">
        <f t="shared" si="58"/>
        <v>0</v>
      </c>
      <c r="BY80" s="29">
        <f t="shared" si="58"/>
        <v>1.2090761750405186</v>
      </c>
      <c r="BZ80" s="29">
        <f t="shared" si="58"/>
        <v>0.92622950819672134</v>
      </c>
      <c r="CA80" s="29">
        <f t="shared" si="58"/>
        <v>1.0869006610185272</v>
      </c>
    </row>
    <row r="81" spans="1:79" x14ac:dyDescent="0.2">
      <c r="A81" s="3" t="s">
        <v>165</v>
      </c>
      <c r="B81" s="29">
        <f t="shared" si="59"/>
        <v>1.1747756258856874</v>
      </c>
      <c r="C81" s="29">
        <f t="shared" si="59"/>
        <v>1.2787610619469028</v>
      </c>
      <c r="D81" s="29">
        <f t="shared" si="59"/>
        <v>1.0787680566911966</v>
      </c>
      <c r="E81" s="29">
        <f t="shared" si="59"/>
        <v>1.2215256008359456</v>
      </c>
      <c r="F81" s="29">
        <f t="shared" si="59"/>
        <v>1.1588170865279299</v>
      </c>
      <c r="G81" s="29">
        <f t="shared" si="59"/>
        <v>1.2666394446712943</v>
      </c>
      <c r="H81" s="29">
        <f t="shared" si="59"/>
        <v>1.1054545454545455</v>
      </c>
      <c r="I81" s="29">
        <f t="shared" si="59"/>
        <v>1.3626126126126126</v>
      </c>
      <c r="J81" s="29">
        <f t="shared" si="59"/>
        <v>1.3035714285714286</v>
      </c>
      <c r="K81" s="29">
        <f t="shared" si="59"/>
        <v>1.0617283950617284</v>
      </c>
      <c r="L81" s="29">
        <f t="shared" si="59"/>
        <v>1.1418439716312057</v>
      </c>
      <c r="M81" s="29">
        <f t="shared" si="59"/>
        <v>1.3050397877984086</v>
      </c>
      <c r="N81" s="29">
        <f t="shared" si="59"/>
        <v>1.2873239436619719</v>
      </c>
      <c r="O81" s="29">
        <f t="shared" si="59"/>
        <v>1.5909090909090908</v>
      </c>
      <c r="P81" s="29">
        <f t="shared" si="59"/>
        <v>0.94487663925316734</v>
      </c>
      <c r="Q81" s="29">
        <f t="shared" si="59"/>
        <v>0.94974874371859297</v>
      </c>
      <c r="R81" s="29">
        <f t="shared" si="59"/>
        <v>1.3770491803278688</v>
      </c>
      <c r="S81" s="29">
        <f t="shared" si="59"/>
        <v>0.90909090909090906</v>
      </c>
      <c r="T81" s="29">
        <f t="shared" si="59"/>
        <v>1.2673031026252983</v>
      </c>
      <c r="U81" s="29">
        <f t="shared" si="59"/>
        <v>1.4444444444444444</v>
      </c>
      <c r="V81" s="29">
        <f t="shared" si="59"/>
        <v>0.80678563560255567</v>
      </c>
      <c r="W81" s="29">
        <f t="shared" si="59"/>
        <v>1.1280487804878048</v>
      </c>
      <c r="X81" s="29">
        <f t="shared" si="59"/>
        <v>0.99469425653269661</v>
      </c>
      <c r="Y81" s="29">
        <f t="shared" si="59"/>
        <v>1.0673575129533679</v>
      </c>
      <c r="Z81" s="29">
        <f t="shared" si="59"/>
        <v>1.0319497071994488</v>
      </c>
      <c r="AA81" s="29">
        <f t="shared" si="59"/>
        <v>1.0616746085772635</v>
      </c>
      <c r="AB81" s="29">
        <f t="shared" si="59"/>
        <v>0.9490874159462056</v>
      </c>
      <c r="AC81" s="29">
        <f t="shared" si="59"/>
        <v>1.0673076923076923</v>
      </c>
      <c r="AD81" s="29">
        <f t="shared" si="59"/>
        <v>1.3571428571428572</v>
      </c>
      <c r="AE81" s="29">
        <f t="shared" si="59"/>
        <v>1.3206106870229009</v>
      </c>
      <c r="AF81" s="29">
        <f t="shared" si="59"/>
        <v>2</v>
      </c>
      <c r="AG81" s="29">
        <f t="shared" si="59"/>
        <v>1.5454545454545454</v>
      </c>
      <c r="AH81" s="29">
        <f t="shared" si="59"/>
        <v>1.2047330764997248</v>
      </c>
      <c r="AI81" s="29">
        <f t="shared" si="59"/>
        <v>1.0779220779220779</v>
      </c>
      <c r="AJ81" s="29">
        <f t="shared" si="59"/>
        <v>1.1333333333333333</v>
      </c>
      <c r="AK81" s="29">
        <f t="shared" si="59"/>
        <v>1.1919191919191918</v>
      </c>
      <c r="AL81" s="29">
        <f t="shared" si="59"/>
        <v>1.2359767891682785</v>
      </c>
      <c r="AM81" s="29">
        <f t="shared" si="59"/>
        <v>1.232258064516129</v>
      </c>
      <c r="AN81" s="29">
        <f t="shared" si="59"/>
        <v>0.93333333333333335</v>
      </c>
      <c r="AO81" s="29">
        <f t="shared" si="59"/>
        <v>1.0989583333333333</v>
      </c>
      <c r="AP81" s="29">
        <f t="shared" si="59"/>
        <v>1.1808510638297873</v>
      </c>
      <c r="AQ81" s="29">
        <f t="shared" si="59"/>
        <v>1.3272727272727274</v>
      </c>
      <c r="AR81" s="29">
        <f t="shared" si="59"/>
        <v>1.0702175755863239</v>
      </c>
      <c r="AS81" s="29">
        <f t="shared" si="59"/>
        <v>1.2625482625482625</v>
      </c>
      <c r="AT81" s="29">
        <f t="shared" si="59"/>
        <v>1.1938775510204083</v>
      </c>
      <c r="AU81" s="29">
        <f t="shared" si="59"/>
        <v>1.4426229508196722</v>
      </c>
      <c r="AV81" s="29">
        <f t="shared" si="59"/>
        <v>1.0242914979757085</v>
      </c>
      <c r="AW81" s="29">
        <f t="shared" si="59"/>
        <v>1.3246268656716418</v>
      </c>
      <c r="AX81" s="29">
        <f t="shared" si="59"/>
        <v>0.96185737976782748</v>
      </c>
      <c r="AY81" s="29">
        <f t="shared" si="59"/>
        <v>1.1704834605597965</v>
      </c>
      <c r="AZ81" s="29">
        <f t="shared" si="59"/>
        <v>1.0207023060796645</v>
      </c>
      <c r="BA81" s="29">
        <f t="shared" si="59"/>
        <v>1.0603290676416819</v>
      </c>
      <c r="BB81" s="29">
        <f t="shared" si="59"/>
        <v>1.2270582066072364</v>
      </c>
      <c r="BC81" s="29">
        <f t="shared" si="59"/>
        <v>1.0162866449511401</v>
      </c>
      <c r="BD81" s="29">
        <f t="shared" si="59"/>
        <v>1.2734499205087439</v>
      </c>
      <c r="BE81" s="29">
        <f t="shared" si="59"/>
        <v>1.0210526315789474</v>
      </c>
      <c r="BF81" s="29">
        <f t="shared" si="59"/>
        <v>1.3220064724919094</v>
      </c>
      <c r="BG81" s="29">
        <f t="shared" si="59"/>
        <v>1.293141592920354</v>
      </c>
      <c r="BH81" s="29">
        <f t="shared" si="59"/>
        <v>1.0872817955112219</v>
      </c>
      <c r="BI81" s="29">
        <f t="shared" si="59"/>
        <v>1.350609756097561</v>
      </c>
      <c r="BJ81" s="29">
        <f t="shared" si="59"/>
        <v>1.2356257046223225</v>
      </c>
      <c r="BK81" s="29">
        <f t="shared" si="59"/>
        <v>1.1930207197382769</v>
      </c>
      <c r="BL81" s="29">
        <f t="shared" si="59"/>
        <v>1.1286681715575622</v>
      </c>
      <c r="BM81" s="29">
        <f t="shared" ref="BM81" si="60">IFERROR(BM9/BM8,0)</f>
        <v>0.50549450549450547</v>
      </c>
      <c r="BN81" s="29">
        <f t="shared" si="57"/>
        <v>1.6666666666666667</v>
      </c>
      <c r="BO81" s="29">
        <f t="shared" si="58"/>
        <v>2.5</v>
      </c>
      <c r="BP81" s="29">
        <f t="shared" si="58"/>
        <v>1.2685714285714285</v>
      </c>
      <c r="BQ81" s="29">
        <f t="shared" si="58"/>
        <v>1.4444444444444444</v>
      </c>
      <c r="BR81" s="29">
        <f t="shared" si="58"/>
        <v>1.0572207084468666</v>
      </c>
      <c r="BS81" s="29">
        <f t="shared" si="58"/>
        <v>1.3165680473372781</v>
      </c>
      <c r="BT81" s="29">
        <f t="shared" si="58"/>
        <v>1.0642458100558658</v>
      </c>
      <c r="BU81" s="29">
        <f t="shared" si="58"/>
        <v>1.0579961798923425</v>
      </c>
      <c r="BV81" s="29">
        <f t="shared" si="58"/>
        <v>1.4532019704433496</v>
      </c>
      <c r="BW81" s="29">
        <f t="shared" si="58"/>
        <v>0.76816608996539792</v>
      </c>
      <c r="BX81" s="29">
        <f t="shared" si="58"/>
        <v>0</v>
      </c>
      <c r="BY81" s="29">
        <f t="shared" si="58"/>
        <v>1.0462466487935658</v>
      </c>
      <c r="BZ81" s="29">
        <f t="shared" si="58"/>
        <v>1.1289506953223767</v>
      </c>
      <c r="CA81" s="29">
        <f t="shared" si="58"/>
        <v>1.0749845816487358</v>
      </c>
    </row>
    <row r="82" spans="1:79" x14ac:dyDescent="0.2">
      <c r="A82" s="3" t="s">
        <v>166</v>
      </c>
      <c r="B82" s="29">
        <f t="shared" ref="B82:BM85" si="61">IFERROR(B10/B9,0)</f>
        <v>1.0771210293526337</v>
      </c>
      <c r="C82" s="29">
        <f t="shared" si="61"/>
        <v>1.2422145328719723</v>
      </c>
      <c r="D82" s="29">
        <f t="shared" si="61"/>
        <v>0.95982819605861547</v>
      </c>
      <c r="E82" s="29">
        <f t="shared" si="61"/>
        <v>1.2172797262617623</v>
      </c>
      <c r="F82" s="29">
        <f t="shared" si="61"/>
        <v>1.0321361058601135</v>
      </c>
      <c r="G82" s="29">
        <f t="shared" si="61"/>
        <v>1.0767246937459702</v>
      </c>
      <c r="H82" s="29">
        <f t="shared" si="61"/>
        <v>1.0153508771929824</v>
      </c>
      <c r="I82" s="29">
        <f t="shared" si="61"/>
        <v>1.3818181818181818</v>
      </c>
      <c r="J82" s="29">
        <f t="shared" si="61"/>
        <v>1.1849315068493151</v>
      </c>
      <c r="K82" s="29">
        <f t="shared" si="61"/>
        <v>0.93720930232558142</v>
      </c>
      <c r="L82" s="29">
        <f t="shared" si="61"/>
        <v>1.2857142857142858</v>
      </c>
      <c r="M82" s="29">
        <f t="shared" si="61"/>
        <v>1.0792682926829269</v>
      </c>
      <c r="N82" s="29">
        <f t="shared" si="61"/>
        <v>1.0787746170678336</v>
      </c>
      <c r="O82" s="29">
        <f t="shared" si="61"/>
        <v>1.0857142857142856</v>
      </c>
      <c r="P82" s="29">
        <f t="shared" si="61"/>
        <v>1.025170548106328</v>
      </c>
      <c r="Q82" s="29">
        <f t="shared" si="61"/>
        <v>1.1957671957671958</v>
      </c>
      <c r="R82" s="29">
        <f t="shared" si="61"/>
        <v>1.5238095238095237</v>
      </c>
      <c r="S82" s="29">
        <f t="shared" si="61"/>
        <v>1.2</v>
      </c>
      <c r="T82" s="29">
        <f t="shared" si="61"/>
        <v>1</v>
      </c>
      <c r="U82" s="29">
        <f t="shared" si="61"/>
        <v>2.0769230769230771</v>
      </c>
      <c r="V82" s="29">
        <f t="shared" si="61"/>
        <v>1.1706717640633533</v>
      </c>
      <c r="W82" s="29">
        <f t="shared" si="61"/>
        <v>0.9513513513513514</v>
      </c>
      <c r="X82" s="29">
        <f t="shared" si="61"/>
        <v>0.94332577677023599</v>
      </c>
      <c r="Y82" s="29">
        <f t="shared" si="61"/>
        <v>1.0242718446601942</v>
      </c>
      <c r="Z82" s="29">
        <f t="shared" si="61"/>
        <v>0.89051155804055748</v>
      </c>
      <c r="AA82" s="29">
        <f t="shared" si="61"/>
        <v>0.86560656578609896</v>
      </c>
      <c r="AB82" s="29">
        <f t="shared" si="61"/>
        <v>0.91261808367071529</v>
      </c>
      <c r="AC82" s="29">
        <f t="shared" si="61"/>
        <v>0.99590499590499593</v>
      </c>
      <c r="AD82" s="29">
        <f t="shared" si="61"/>
        <v>1.0669856459330143</v>
      </c>
      <c r="AE82" s="29">
        <f t="shared" si="61"/>
        <v>1.0635838150289016</v>
      </c>
      <c r="AF82" s="29">
        <f t="shared" si="61"/>
        <v>3.5</v>
      </c>
      <c r="AG82" s="29">
        <f t="shared" si="61"/>
        <v>0.94117647058823528</v>
      </c>
      <c r="AH82" s="29">
        <f t="shared" si="61"/>
        <v>1.1269986295111922</v>
      </c>
      <c r="AI82" s="29">
        <f t="shared" si="61"/>
        <v>1.0240963855421688</v>
      </c>
      <c r="AJ82" s="29">
        <f t="shared" si="61"/>
        <v>1.253393665158371</v>
      </c>
      <c r="AK82" s="29">
        <f t="shared" si="61"/>
        <v>1.0508474576271187</v>
      </c>
      <c r="AL82" s="29">
        <f t="shared" si="61"/>
        <v>1.1408450704225352</v>
      </c>
      <c r="AM82" s="29">
        <f t="shared" si="61"/>
        <v>1.2303664921465969</v>
      </c>
      <c r="AN82" s="29">
        <f t="shared" si="61"/>
        <v>1.6428571428571428</v>
      </c>
      <c r="AO82" s="29">
        <f t="shared" si="61"/>
        <v>0.99052132701421802</v>
      </c>
      <c r="AP82" s="29">
        <f t="shared" si="61"/>
        <v>1.1081081081081081</v>
      </c>
      <c r="AQ82" s="29">
        <f t="shared" si="61"/>
        <v>1.1342465753424658</v>
      </c>
      <c r="AR82" s="29">
        <f t="shared" si="61"/>
        <v>1.0930693069306932</v>
      </c>
      <c r="AS82" s="29">
        <f t="shared" si="61"/>
        <v>1.3027522935779816</v>
      </c>
      <c r="AT82" s="29">
        <f t="shared" si="61"/>
        <v>1.0769230769230769</v>
      </c>
      <c r="AU82" s="29">
        <f t="shared" si="61"/>
        <v>1.0113636363636365</v>
      </c>
      <c r="AV82" s="29">
        <f t="shared" si="61"/>
        <v>1</v>
      </c>
      <c r="AW82" s="29">
        <f t="shared" si="61"/>
        <v>1.1746478873239437</v>
      </c>
      <c r="AX82" s="29">
        <f t="shared" si="61"/>
        <v>1.356896551724138</v>
      </c>
      <c r="AY82" s="29">
        <f t="shared" si="61"/>
        <v>1.0905797101449275</v>
      </c>
      <c r="AZ82" s="29">
        <f t="shared" si="61"/>
        <v>1.0254172015404364</v>
      </c>
      <c r="BA82" s="29">
        <f t="shared" si="61"/>
        <v>1.1775862068965517</v>
      </c>
      <c r="BB82" s="29">
        <f t="shared" si="61"/>
        <v>1.0834757834757835</v>
      </c>
      <c r="BC82" s="29">
        <f t="shared" si="61"/>
        <v>0.96474358974358976</v>
      </c>
      <c r="BD82" s="29">
        <f t="shared" si="61"/>
        <v>1.0062421972534332</v>
      </c>
      <c r="BE82" s="29">
        <f t="shared" si="61"/>
        <v>1.2371134020618557</v>
      </c>
      <c r="BF82" s="29">
        <f t="shared" si="61"/>
        <v>1.1444308445532436</v>
      </c>
      <c r="BG82" s="29">
        <f t="shared" si="61"/>
        <v>1.2908468776732249</v>
      </c>
      <c r="BH82" s="29">
        <f t="shared" si="61"/>
        <v>1.5802752293577982</v>
      </c>
      <c r="BI82" s="29">
        <f t="shared" si="61"/>
        <v>1.2279909706546275</v>
      </c>
      <c r="BJ82" s="29">
        <f t="shared" si="61"/>
        <v>0.92518248175182483</v>
      </c>
      <c r="BK82" s="29">
        <f t="shared" si="61"/>
        <v>0.7705667276051188</v>
      </c>
      <c r="BL82" s="29">
        <f t="shared" si="61"/>
        <v>1.1174999999999999</v>
      </c>
      <c r="BM82" s="29">
        <f t="shared" si="61"/>
        <v>1.0434782608695652</v>
      </c>
      <c r="BN82" s="29">
        <f t="shared" si="57"/>
        <v>1</v>
      </c>
      <c r="BO82" s="29">
        <f t="shared" si="58"/>
        <v>1.3</v>
      </c>
      <c r="BP82" s="29">
        <f t="shared" si="58"/>
        <v>1.2972972972972974</v>
      </c>
      <c r="BQ82" s="29">
        <f t="shared" si="58"/>
        <v>1.0769230769230769</v>
      </c>
      <c r="BR82" s="29">
        <f t="shared" si="58"/>
        <v>1.1443298969072164</v>
      </c>
      <c r="BS82" s="29">
        <f t="shared" si="58"/>
        <v>1.0853932584269663</v>
      </c>
      <c r="BT82" s="29">
        <f t="shared" si="58"/>
        <v>1.0866141732283465</v>
      </c>
      <c r="BU82" s="29">
        <f t="shared" si="58"/>
        <v>1.0308550795995404</v>
      </c>
      <c r="BV82" s="29">
        <f t="shared" si="58"/>
        <v>1.2915254237288136</v>
      </c>
      <c r="BW82" s="29">
        <f t="shared" si="58"/>
        <v>1.1081081081081081</v>
      </c>
      <c r="BX82" s="29">
        <f t="shared" si="58"/>
        <v>0</v>
      </c>
      <c r="BY82" s="29">
        <f t="shared" si="58"/>
        <v>0.99743754003843688</v>
      </c>
      <c r="BZ82" s="29">
        <f t="shared" si="58"/>
        <v>1.1007838745800671</v>
      </c>
      <c r="CA82" s="29">
        <f t="shared" si="58"/>
        <v>1.0320801925130281</v>
      </c>
    </row>
    <row r="83" spans="1:79" x14ac:dyDescent="0.2">
      <c r="A83" s="3" t="s">
        <v>167</v>
      </c>
      <c r="B83" s="29">
        <f t="shared" si="61"/>
        <v>0.97603404509481861</v>
      </c>
      <c r="C83" s="29">
        <f t="shared" si="61"/>
        <v>1.6044568245125348</v>
      </c>
      <c r="D83" s="29">
        <f t="shared" si="61"/>
        <v>0.93156093708870757</v>
      </c>
      <c r="E83" s="29">
        <f t="shared" si="61"/>
        <v>1.050597329585383</v>
      </c>
      <c r="F83" s="29">
        <f t="shared" si="61"/>
        <v>1.0622710622710623</v>
      </c>
      <c r="G83" s="29">
        <f t="shared" si="61"/>
        <v>0.80508982035928145</v>
      </c>
      <c r="H83" s="29">
        <f t="shared" si="61"/>
        <v>0.99460043196544279</v>
      </c>
      <c r="I83" s="29">
        <f t="shared" si="61"/>
        <v>1.1226076555023923</v>
      </c>
      <c r="J83" s="29">
        <f t="shared" si="61"/>
        <v>1.046242774566474</v>
      </c>
      <c r="K83" s="29">
        <f t="shared" si="61"/>
        <v>1.022332506203474</v>
      </c>
      <c r="L83" s="29">
        <f t="shared" si="61"/>
        <v>1.0772946859903381</v>
      </c>
      <c r="M83" s="29">
        <f t="shared" si="61"/>
        <v>1.1016949152542372</v>
      </c>
      <c r="N83" s="29">
        <f t="shared" si="61"/>
        <v>1.0993914807302232</v>
      </c>
      <c r="O83" s="29">
        <f t="shared" si="61"/>
        <v>1.131578947368421</v>
      </c>
      <c r="P83" s="29">
        <f t="shared" si="61"/>
        <v>1.1203151292641884</v>
      </c>
      <c r="Q83" s="29">
        <f t="shared" si="61"/>
        <v>1.0884955752212389</v>
      </c>
      <c r="R83" s="29">
        <f t="shared" si="61"/>
        <v>0.953125</v>
      </c>
      <c r="S83" s="29">
        <f t="shared" si="61"/>
        <v>1.0833333333333333</v>
      </c>
      <c r="T83" s="29">
        <f t="shared" si="61"/>
        <v>1.2184557438794728</v>
      </c>
      <c r="U83" s="29">
        <f t="shared" si="61"/>
        <v>1.7407407407407407</v>
      </c>
      <c r="V83" s="29">
        <f t="shared" si="61"/>
        <v>1.0272918124562631</v>
      </c>
      <c r="W83" s="29">
        <f t="shared" si="61"/>
        <v>1.2130681818181819</v>
      </c>
      <c r="X83" s="29">
        <f t="shared" si="61"/>
        <v>1.1690698331919707</v>
      </c>
      <c r="Y83" s="29">
        <f t="shared" si="61"/>
        <v>1.066350710900474</v>
      </c>
      <c r="Z83" s="29">
        <f t="shared" si="61"/>
        <v>1.1226689157529754</v>
      </c>
      <c r="AA83" s="29">
        <f t="shared" si="61"/>
        <v>1.1011851851851853</v>
      </c>
      <c r="AB83" s="29">
        <f t="shared" si="61"/>
        <v>1.1197781885397413</v>
      </c>
      <c r="AC83" s="29">
        <f t="shared" si="61"/>
        <v>1.2483552631578947</v>
      </c>
      <c r="AD83" s="29">
        <f t="shared" si="61"/>
        <v>1.147982062780269</v>
      </c>
      <c r="AE83" s="29">
        <f t="shared" si="61"/>
        <v>1.173913043478261</v>
      </c>
      <c r="AF83" s="29">
        <f t="shared" si="61"/>
        <v>0.2857142857142857</v>
      </c>
      <c r="AG83" s="29">
        <f t="shared" si="61"/>
        <v>1.1875</v>
      </c>
      <c r="AH83" s="29">
        <f t="shared" si="61"/>
        <v>1.1787596270774219</v>
      </c>
      <c r="AI83" s="29">
        <f t="shared" si="61"/>
        <v>0.94117647058823528</v>
      </c>
      <c r="AJ83" s="29">
        <f t="shared" si="61"/>
        <v>1.2851985559566788</v>
      </c>
      <c r="AK83" s="29">
        <f t="shared" si="61"/>
        <v>1.14247311827957</v>
      </c>
      <c r="AL83" s="29">
        <f t="shared" si="61"/>
        <v>1.1440329218106995</v>
      </c>
      <c r="AM83" s="29">
        <f t="shared" si="61"/>
        <v>1.1872340425531915</v>
      </c>
      <c r="AN83" s="29">
        <f t="shared" si="61"/>
        <v>1.2608695652173914</v>
      </c>
      <c r="AO83" s="29">
        <f t="shared" si="61"/>
        <v>1.6267942583732058</v>
      </c>
      <c r="AP83" s="29">
        <f t="shared" si="61"/>
        <v>1.2926829268292683</v>
      </c>
      <c r="AQ83" s="29">
        <f t="shared" si="61"/>
        <v>0.98067632850241548</v>
      </c>
      <c r="AR83" s="29">
        <f t="shared" si="61"/>
        <v>1.182487922705314</v>
      </c>
      <c r="AS83" s="29">
        <f t="shared" si="61"/>
        <v>1.1830985915492958</v>
      </c>
      <c r="AT83" s="29">
        <f t="shared" si="61"/>
        <v>1.1984126984126984</v>
      </c>
      <c r="AU83" s="29">
        <f t="shared" si="61"/>
        <v>1.1573033707865168</v>
      </c>
      <c r="AV83" s="29">
        <f t="shared" si="61"/>
        <v>1.1067193675889329</v>
      </c>
      <c r="AW83" s="29">
        <f t="shared" si="61"/>
        <v>1.2422062350119905</v>
      </c>
      <c r="AX83" s="29">
        <f t="shared" si="61"/>
        <v>0.86404066073697583</v>
      </c>
      <c r="AY83" s="29">
        <f t="shared" si="61"/>
        <v>1.1740863787375415</v>
      </c>
      <c r="AZ83" s="29">
        <f t="shared" si="61"/>
        <v>1.2754131196795193</v>
      </c>
      <c r="BA83" s="29">
        <f t="shared" si="61"/>
        <v>1.0161054172767203</v>
      </c>
      <c r="BB83" s="29">
        <f t="shared" si="61"/>
        <v>1.2048382855640285</v>
      </c>
      <c r="BC83" s="29">
        <f t="shared" si="61"/>
        <v>1.3272425249169435</v>
      </c>
      <c r="BD83" s="29">
        <f t="shared" si="61"/>
        <v>1.3188585607940446</v>
      </c>
      <c r="BE83" s="29">
        <f t="shared" si="61"/>
        <v>1.1833333333333333</v>
      </c>
      <c r="BF83" s="29">
        <f t="shared" si="61"/>
        <v>1.0855614973262031</v>
      </c>
      <c r="BG83" s="29">
        <f t="shared" si="61"/>
        <v>1.1616964877402254</v>
      </c>
      <c r="BH83" s="29">
        <f t="shared" si="61"/>
        <v>1</v>
      </c>
      <c r="BI83" s="29">
        <f t="shared" si="61"/>
        <v>1.2490808823529411</v>
      </c>
      <c r="BJ83" s="29">
        <f t="shared" si="61"/>
        <v>1.1104536489151873</v>
      </c>
      <c r="BK83" s="29">
        <f t="shared" si="61"/>
        <v>1.4448398576512456</v>
      </c>
      <c r="BL83" s="29">
        <f t="shared" si="61"/>
        <v>1.1167785234899328</v>
      </c>
      <c r="BM83" s="29">
        <f t="shared" si="61"/>
        <v>1.3541666666666667</v>
      </c>
      <c r="BN83" s="29">
        <f t="shared" si="57"/>
        <v>1.1466666666666667</v>
      </c>
      <c r="BO83" s="29">
        <f t="shared" si="58"/>
        <v>0.92307692307692313</v>
      </c>
      <c r="BP83" s="29">
        <f t="shared" si="58"/>
        <v>1.0486111111111112</v>
      </c>
      <c r="BQ83" s="29">
        <f t="shared" si="58"/>
        <v>1.125</v>
      </c>
      <c r="BR83" s="29">
        <f t="shared" si="58"/>
        <v>1.0563063063063063</v>
      </c>
      <c r="BS83" s="29">
        <f t="shared" si="58"/>
        <v>1.0973084886128364</v>
      </c>
      <c r="BT83" s="29">
        <f t="shared" si="58"/>
        <v>1.1702898550724639</v>
      </c>
      <c r="BU83" s="29">
        <f t="shared" si="58"/>
        <v>1.0802419996815793</v>
      </c>
      <c r="BV83" s="29">
        <f t="shared" si="58"/>
        <v>1.1128608923884515</v>
      </c>
      <c r="BW83" s="29">
        <f t="shared" si="58"/>
        <v>0.66260162601626016</v>
      </c>
      <c r="BX83" s="29">
        <f t="shared" si="58"/>
        <v>0</v>
      </c>
      <c r="BY83" s="29">
        <f t="shared" si="58"/>
        <v>1.126739456219225</v>
      </c>
      <c r="BZ83" s="29">
        <f t="shared" si="58"/>
        <v>0.95116988809766023</v>
      </c>
      <c r="CA83" s="29">
        <f t="shared" si="58"/>
        <v>1.1068991075013126</v>
      </c>
    </row>
    <row r="84" spans="1:79" x14ac:dyDescent="0.2">
      <c r="A84" s="3" t="s">
        <v>168</v>
      </c>
      <c r="B84" s="29">
        <f t="shared" si="61"/>
        <v>1.2089038476248757</v>
      </c>
      <c r="C84" s="29">
        <f t="shared" si="61"/>
        <v>1.1440972222222223</v>
      </c>
      <c r="D84" s="29">
        <f t="shared" si="61"/>
        <v>0.81717999434868605</v>
      </c>
      <c r="E84" s="29">
        <f t="shared" si="61"/>
        <v>1.1772575250836121</v>
      </c>
      <c r="F84" s="29">
        <f t="shared" si="61"/>
        <v>0.90517241379310343</v>
      </c>
      <c r="G84" s="29">
        <f t="shared" si="61"/>
        <v>2.1424321309036816</v>
      </c>
      <c r="H84" s="29">
        <f t="shared" si="61"/>
        <v>1.1769815418023888</v>
      </c>
      <c r="I84" s="29">
        <f t="shared" si="61"/>
        <v>0.87852956846030905</v>
      </c>
      <c r="J84" s="29">
        <f t="shared" si="61"/>
        <v>1.0828729281767955</v>
      </c>
      <c r="K84" s="29">
        <f t="shared" si="61"/>
        <v>1.2135922330097086</v>
      </c>
      <c r="L84" s="29">
        <f t="shared" si="61"/>
        <v>1.1345291479820627</v>
      </c>
      <c r="M84" s="29">
        <f t="shared" si="61"/>
        <v>1.2649572649572649</v>
      </c>
      <c r="N84" s="29">
        <f t="shared" si="61"/>
        <v>1.2490774907749078</v>
      </c>
      <c r="O84" s="29">
        <f t="shared" si="61"/>
        <v>1.4651162790697674</v>
      </c>
      <c r="P84" s="29">
        <f t="shared" si="61"/>
        <v>1.0256707858264491</v>
      </c>
      <c r="Q84" s="29">
        <f t="shared" si="61"/>
        <v>1.0081300813008129</v>
      </c>
      <c r="R84" s="29">
        <f t="shared" si="61"/>
        <v>1.7868852459016393</v>
      </c>
      <c r="S84" s="29">
        <f t="shared" si="61"/>
        <v>0.92307692307692313</v>
      </c>
      <c r="T84" s="29">
        <f t="shared" si="61"/>
        <v>0.95981452859350846</v>
      </c>
      <c r="U84" s="29">
        <f t="shared" si="61"/>
        <v>0.2978723404255319</v>
      </c>
      <c r="V84" s="29">
        <f t="shared" si="61"/>
        <v>0.97297910990009084</v>
      </c>
      <c r="W84" s="29">
        <f t="shared" si="61"/>
        <v>0.89929742388758782</v>
      </c>
      <c r="X84" s="29">
        <f t="shared" si="61"/>
        <v>1.0605804111245465</v>
      </c>
      <c r="Y84" s="29">
        <f t="shared" si="61"/>
        <v>0.98666666666666669</v>
      </c>
      <c r="Z84" s="29">
        <f t="shared" si="61"/>
        <v>1.0853088480801336</v>
      </c>
      <c r="AA84" s="29">
        <f t="shared" si="61"/>
        <v>1.05179604466568</v>
      </c>
      <c r="AB84" s="29">
        <f t="shared" si="61"/>
        <v>1.1581379993397161</v>
      </c>
      <c r="AC84" s="29">
        <f t="shared" si="61"/>
        <v>1.1040843214756257</v>
      </c>
      <c r="AD84" s="29">
        <f t="shared" si="61"/>
        <v>0.92578125</v>
      </c>
      <c r="AE84" s="29">
        <f t="shared" si="61"/>
        <v>0.89814814814814814</v>
      </c>
      <c r="AF84" s="29">
        <f t="shared" si="61"/>
        <v>5</v>
      </c>
      <c r="AG84" s="29">
        <f t="shared" si="61"/>
        <v>0.86842105263157898</v>
      </c>
      <c r="AH84" s="29">
        <f t="shared" si="61"/>
        <v>1.0319807427785419</v>
      </c>
      <c r="AI84" s="29">
        <f t="shared" si="61"/>
        <v>1.1375</v>
      </c>
      <c r="AJ84" s="29">
        <f t="shared" si="61"/>
        <v>0.9353932584269663</v>
      </c>
      <c r="AK84" s="29">
        <f t="shared" si="61"/>
        <v>0.9882352941176471</v>
      </c>
      <c r="AL84" s="29">
        <f t="shared" si="61"/>
        <v>1.1294964028776979</v>
      </c>
      <c r="AM84" s="29">
        <f t="shared" si="61"/>
        <v>1.075268817204301</v>
      </c>
      <c r="AN84" s="29">
        <f t="shared" si="61"/>
        <v>0.7931034482758621</v>
      </c>
      <c r="AO84" s="29">
        <f t="shared" si="61"/>
        <v>0.87941176470588234</v>
      </c>
      <c r="AP84" s="29">
        <f t="shared" si="61"/>
        <v>0.96226415094339623</v>
      </c>
      <c r="AQ84" s="29">
        <f t="shared" si="61"/>
        <v>1.083743842364532</v>
      </c>
      <c r="AR84" s="29">
        <f t="shared" si="61"/>
        <v>0.96302726994178323</v>
      </c>
      <c r="AS84" s="29">
        <f t="shared" si="61"/>
        <v>0.93452380952380953</v>
      </c>
      <c r="AT84" s="29">
        <f t="shared" si="61"/>
        <v>1.0529801324503312</v>
      </c>
      <c r="AU84" s="29">
        <f t="shared" si="61"/>
        <v>1.058252427184466</v>
      </c>
      <c r="AV84" s="29">
        <f t="shared" si="61"/>
        <v>1.2250000000000001</v>
      </c>
      <c r="AW84" s="29">
        <f t="shared" si="61"/>
        <v>1.0926640926640927</v>
      </c>
      <c r="AX84" s="29">
        <f t="shared" si="61"/>
        <v>1.1323529411764706</v>
      </c>
      <c r="AY84" s="29">
        <f t="shared" si="61"/>
        <v>0.91850594227504245</v>
      </c>
      <c r="AZ84" s="29">
        <f t="shared" si="61"/>
        <v>0.90675304279544566</v>
      </c>
      <c r="BA84" s="29">
        <f t="shared" si="61"/>
        <v>1.1080691642651297</v>
      </c>
      <c r="BB84" s="29">
        <f t="shared" si="61"/>
        <v>1.0863160192055872</v>
      </c>
      <c r="BC84" s="29">
        <f t="shared" si="61"/>
        <v>1.0988735919899875</v>
      </c>
      <c r="BD84" s="29">
        <f t="shared" si="61"/>
        <v>1.0244590780809031</v>
      </c>
      <c r="BE84" s="29">
        <f t="shared" si="61"/>
        <v>1.408450704225352</v>
      </c>
      <c r="BF84" s="29">
        <f t="shared" si="61"/>
        <v>1.2009852216748769</v>
      </c>
      <c r="BG84" s="29">
        <f t="shared" si="61"/>
        <v>1.0159726183685112</v>
      </c>
      <c r="BH84" s="29">
        <f t="shared" si="61"/>
        <v>0.95065312046444117</v>
      </c>
      <c r="BI84" s="29">
        <f t="shared" si="61"/>
        <v>0.99116997792494477</v>
      </c>
      <c r="BJ84" s="29">
        <f t="shared" si="61"/>
        <v>1.3658969804618117</v>
      </c>
      <c r="BK84" s="29">
        <f t="shared" si="61"/>
        <v>1.0246305418719213</v>
      </c>
      <c r="BL84" s="29">
        <f t="shared" si="61"/>
        <v>1.1270032051282051</v>
      </c>
      <c r="BM84" s="29">
        <f t="shared" si="61"/>
        <v>1.3076923076923077</v>
      </c>
      <c r="BN84" s="29">
        <f t="shared" si="57"/>
        <v>1.1511627906976745</v>
      </c>
      <c r="BO84" s="29">
        <f t="shared" si="58"/>
        <v>1.1666666666666667</v>
      </c>
      <c r="BP84" s="29">
        <f t="shared" si="58"/>
        <v>1.1225165562913908</v>
      </c>
      <c r="BQ84" s="29">
        <f t="shared" si="58"/>
        <v>1.0158730158730158</v>
      </c>
      <c r="BR84" s="29">
        <f t="shared" si="58"/>
        <v>1.2707889125799574</v>
      </c>
      <c r="BS84" s="29">
        <f t="shared" si="58"/>
        <v>1.090566037735849</v>
      </c>
      <c r="BT84" s="29">
        <f t="shared" si="58"/>
        <v>1.0712074303405572</v>
      </c>
      <c r="BU84" s="29">
        <f t="shared" si="58"/>
        <v>1.0297715549005158</v>
      </c>
      <c r="BV84" s="29">
        <f t="shared" si="58"/>
        <v>1.1981132075471699</v>
      </c>
      <c r="BW84" s="29">
        <f t="shared" si="58"/>
        <v>0.77300613496932513</v>
      </c>
      <c r="BX84" s="29">
        <f t="shared" si="58"/>
        <v>0</v>
      </c>
      <c r="BY84" s="29">
        <f t="shared" si="58"/>
        <v>0.99486984609538287</v>
      </c>
      <c r="BZ84" s="29">
        <f t="shared" si="58"/>
        <v>1.1946524064171122</v>
      </c>
      <c r="CA84" s="29">
        <f t="shared" si="58"/>
        <v>1.0740182743949223</v>
      </c>
    </row>
    <row r="85" spans="1:79" x14ac:dyDescent="0.2">
      <c r="A85" s="3" t="s">
        <v>169</v>
      </c>
      <c r="B85" s="29">
        <f t="shared" si="61"/>
        <v>1.0881422424702607</v>
      </c>
      <c r="C85" s="29">
        <f t="shared" si="61"/>
        <v>1.1274658573596359</v>
      </c>
      <c r="D85" s="29">
        <f t="shared" si="61"/>
        <v>1.190179806362379</v>
      </c>
      <c r="E85" s="29">
        <f t="shared" si="61"/>
        <v>1.0420454545454545</v>
      </c>
      <c r="F85" s="29">
        <f t="shared" si="61"/>
        <v>1.1457142857142857</v>
      </c>
      <c r="G85" s="29">
        <f t="shared" si="61"/>
        <v>1.0487762541225483</v>
      </c>
      <c r="H85" s="29">
        <f t="shared" si="61"/>
        <v>1.0664206642066421</v>
      </c>
      <c r="I85" s="29">
        <f t="shared" si="61"/>
        <v>1.0448756822316556</v>
      </c>
      <c r="J85" s="29">
        <f t="shared" si="61"/>
        <v>0.98469387755102045</v>
      </c>
      <c r="K85" s="29">
        <f t="shared" si="61"/>
        <v>1.1160000000000001</v>
      </c>
      <c r="L85" s="29">
        <f t="shared" si="61"/>
        <v>1.1976284584980237</v>
      </c>
      <c r="M85" s="29">
        <f t="shared" si="61"/>
        <v>1.2027027027027026</v>
      </c>
      <c r="N85" s="29">
        <f t="shared" si="61"/>
        <v>1.2333825701624814</v>
      </c>
      <c r="O85" s="29">
        <f t="shared" si="61"/>
        <v>0.87301587301587302</v>
      </c>
      <c r="P85" s="29">
        <f t="shared" si="61"/>
        <v>1.1415829062104772</v>
      </c>
      <c r="Q85" s="29">
        <f t="shared" si="61"/>
        <v>1.1008064516129032</v>
      </c>
      <c r="R85" s="29">
        <f t="shared" si="61"/>
        <v>1.1697247706422018</v>
      </c>
      <c r="S85" s="29">
        <f t="shared" si="61"/>
        <v>0.91666666666666663</v>
      </c>
      <c r="T85" s="29">
        <f t="shared" si="61"/>
        <v>1.0998389694041868</v>
      </c>
      <c r="U85" s="29">
        <f t="shared" si="61"/>
        <v>1.3571428571428572</v>
      </c>
      <c r="V85" s="29">
        <f t="shared" si="61"/>
        <v>1.2193698949824971</v>
      </c>
      <c r="W85" s="29">
        <f t="shared" si="61"/>
        <v>0.99739583333333337</v>
      </c>
      <c r="X85" s="29">
        <f t="shared" si="61"/>
        <v>1.117432447839471</v>
      </c>
      <c r="Y85" s="29">
        <f t="shared" si="61"/>
        <v>1.0225225225225225</v>
      </c>
      <c r="Z85" s="29">
        <f t="shared" si="61"/>
        <v>1.1510536840486079</v>
      </c>
      <c r="AA85" s="29">
        <f t="shared" si="61"/>
        <v>1.128293681248401</v>
      </c>
      <c r="AB85" s="29">
        <f t="shared" si="61"/>
        <v>1.169327251995439</v>
      </c>
      <c r="AC85" s="29">
        <f t="shared" si="61"/>
        <v>1.2189737470167064</v>
      </c>
      <c r="AD85" s="29">
        <f t="shared" si="61"/>
        <v>1.139240506329114</v>
      </c>
      <c r="AE85" s="29">
        <f t="shared" si="61"/>
        <v>1.0103092783505154</v>
      </c>
      <c r="AF85" s="29">
        <f t="shared" si="61"/>
        <v>3</v>
      </c>
      <c r="AG85" s="29">
        <f t="shared" si="61"/>
        <v>1.3333333333333333</v>
      </c>
      <c r="AH85" s="29">
        <f t="shared" si="61"/>
        <v>1.0706431189603465</v>
      </c>
      <c r="AI85" s="29">
        <f t="shared" si="61"/>
        <v>1.5714285714285714</v>
      </c>
      <c r="AJ85" s="29">
        <f t="shared" si="61"/>
        <v>0.98498498498498499</v>
      </c>
      <c r="AK85" s="29">
        <f t="shared" si="61"/>
        <v>1.0452380952380953</v>
      </c>
      <c r="AL85" s="29">
        <f t="shared" si="61"/>
        <v>1.1231422505307855</v>
      </c>
      <c r="AM85" s="29">
        <f t="shared" si="61"/>
        <v>0.99333333333333329</v>
      </c>
      <c r="AN85" s="29">
        <f t="shared" si="61"/>
        <v>0.91304347826086951</v>
      </c>
      <c r="AO85" s="29">
        <f t="shared" si="61"/>
        <v>1.0635451505016722</v>
      </c>
      <c r="AP85" s="29">
        <f t="shared" si="61"/>
        <v>1.0588235294117647</v>
      </c>
      <c r="AQ85" s="29">
        <f t="shared" si="61"/>
        <v>1.0136363636363637</v>
      </c>
      <c r="AR85" s="29">
        <f t="shared" si="61"/>
        <v>1.0517552232474281</v>
      </c>
      <c r="AS85" s="29">
        <f t="shared" si="61"/>
        <v>1.0828025477707006</v>
      </c>
      <c r="AT85" s="29">
        <f t="shared" si="61"/>
        <v>1.0251572327044025</v>
      </c>
      <c r="AU85" s="29">
        <f t="shared" si="61"/>
        <v>0.98165137614678899</v>
      </c>
      <c r="AV85" s="29">
        <f t="shared" si="61"/>
        <v>1.2128279883381925</v>
      </c>
      <c r="AW85" s="29">
        <f t="shared" si="61"/>
        <v>1.1060070671378093</v>
      </c>
      <c r="AX85" s="29">
        <f t="shared" si="61"/>
        <v>1.0168831168831169</v>
      </c>
      <c r="AY85" s="29">
        <f t="shared" si="61"/>
        <v>1.026494146642021</v>
      </c>
      <c r="AZ85" s="29">
        <f t="shared" si="61"/>
        <v>1.0601861874864689</v>
      </c>
      <c r="BA85" s="29">
        <f t="shared" si="61"/>
        <v>0.97399219765929779</v>
      </c>
      <c r="BB85" s="29">
        <f t="shared" si="61"/>
        <v>1.1365143144148668</v>
      </c>
      <c r="BC85" s="29">
        <f t="shared" si="61"/>
        <v>1.1788154897494305</v>
      </c>
      <c r="BD85" s="29">
        <f t="shared" si="61"/>
        <v>1.0918273645546372</v>
      </c>
      <c r="BE85" s="29">
        <f t="shared" si="61"/>
        <v>1.105</v>
      </c>
      <c r="BF85" s="29">
        <f t="shared" si="61"/>
        <v>0.94011484823625924</v>
      </c>
      <c r="BG85" s="29">
        <f t="shared" si="61"/>
        <v>0.93992139247613704</v>
      </c>
      <c r="BH85" s="29">
        <f t="shared" si="61"/>
        <v>1.5068702290076337</v>
      </c>
      <c r="BI85" s="29">
        <f t="shared" si="61"/>
        <v>0.93689680772086115</v>
      </c>
      <c r="BJ85" s="29">
        <f t="shared" si="61"/>
        <v>1.2152145643693109</v>
      </c>
      <c r="BK85" s="29">
        <f t="shared" si="61"/>
        <v>1.547275641025641</v>
      </c>
      <c r="BL85" s="29">
        <f t="shared" si="61"/>
        <v>1.0846071809456097</v>
      </c>
      <c r="BM85" s="29">
        <f t="shared" ref="BM85" si="62">IFERROR(BM13/BM12,0)</f>
        <v>1.0235294117647058</v>
      </c>
      <c r="BN85" s="29">
        <f t="shared" si="57"/>
        <v>0.97979797979797978</v>
      </c>
      <c r="BO85" s="29">
        <f t="shared" si="58"/>
        <v>1</v>
      </c>
      <c r="BP85" s="29">
        <f t="shared" si="58"/>
        <v>1.1091445427728615</v>
      </c>
      <c r="BQ85" s="29">
        <f t="shared" si="58"/>
        <v>0.921875</v>
      </c>
      <c r="BR85" s="29">
        <f t="shared" si="58"/>
        <v>1.1912751677852349</v>
      </c>
      <c r="BS85" s="29">
        <f t="shared" si="58"/>
        <v>1.1505190311418685</v>
      </c>
      <c r="BT85" s="29">
        <f t="shared" si="58"/>
        <v>1.0048169556840076</v>
      </c>
      <c r="BU85" s="29">
        <f t="shared" si="58"/>
        <v>0.97352225561757555</v>
      </c>
      <c r="BV85" s="29">
        <f t="shared" si="58"/>
        <v>1.0433070866141732</v>
      </c>
      <c r="BW85" s="29">
        <f t="shared" si="58"/>
        <v>1.0158730158730158</v>
      </c>
      <c r="BX85" s="29">
        <f t="shared" si="58"/>
        <v>0</v>
      </c>
      <c r="BY85" s="29">
        <f t="shared" si="58"/>
        <v>0.94022154316271966</v>
      </c>
      <c r="BZ85" s="29">
        <f t="shared" si="58"/>
        <v>1.0922112802148611</v>
      </c>
      <c r="CA85" s="29">
        <f t="shared" si="58"/>
        <v>1.1010377836370484</v>
      </c>
    </row>
    <row r="86" spans="1:79" x14ac:dyDescent="0.2">
      <c r="A86" s="3" t="s">
        <v>170</v>
      </c>
      <c r="B86" s="29">
        <f t="shared" ref="B86:BM89" si="63">IFERROR(B14/B13,0)</f>
        <v>0.88108390998429964</v>
      </c>
      <c r="C86" s="29">
        <f t="shared" si="63"/>
        <v>0.76312247644683717</v>
      </c>
      <c r="D86" s="29">
        <f t="shared" si="63"/>
        <v>1.1362579895409646</v>
      </c>
      <c r="E86" s="29">
        <f t="shared" si="63"/>
        <v>1.16793893129771</v>
      </c>
      <c r="F86" s="29">
        <f t="shared" si="63"/>
        <v>0.97921862011637573</v>
      </c>
      <c r="G86" s="29">
        <f t="shared" si="63"/>
        <v>0.83035418735518041</v>
      </c>
      <c r="H86" s="29">
        <f t="shared" si="63"/>
        <v>0.98183391003460208</v>
      </c>
      <c r="I86" s="29">
        <f t="shared" si="63"/>
        <v>0.1044689495066744</v>
      </c>
      <c r="J86" s="29">
        <f t="shared" si="63"/>
        <v>0.91191709844559588</v>
      </c>
      <c r="K86" s="29">
        <f t="shared" si="63"/>
        <v>0.97670250896057342</v>
      </c>
      <c r="L86" s="29">
        <f t="shared" si="63"/>
        <v>0.99339933993399343</v>
      </c>
      <c r="M86" s="29">
        <f t="shared" si="63"/>
        <v>1.2966292134831461</v>
      </c>
      <c r="N86" s="29">
        <f t="shared" si="63"/>
        <v>1.2982035928143714</v>
      </c>
      <c r="O86" s="29">
        <f t="shared" si="63"/>
        <v>1.2727272727272727</v>
      </c>
      <c r="P86" s="29">
        <f t="shared" si="63"/>
        <v>1.044198250728863</v>
      </c>
      <c r="Q86" s="29">
        <f t="shared" si="63"/>
        <v>0.93406593406593408</v>
      </c>
      <c r="R86" s="29">
        <f t="shared" si="63"/>
        <v>1.7725490196078431</v>
      </c>
      <c r="S86" s="29">
        <f t="shared" si="63"/>
        <v>0.90909090909090906</v>
      </c>
      <c r="T86" s="29">
        <f t="shared" si="63"/>
        <v>1.0234260614934114</v>
      </c>
      <c r="U86" s="29">
        <f t="shared" si="63"/>
        <v>1.1578947368421053</v>
      </c>
      <c r="V86" s="29">
        <f t="shared" si="63"/>
        <v>0.86181818181818182</v>
      </c>
      <c r="W86" s="29">
        <f t="shared" si="63"/>
        <v>1.1723237597911227</v>
      </c>
      <c r="X86" s="29">
        <f t="shared" si="63"/>
        <v>1.1238649117436996</v>
      </c>
      <c r="Y86" s="29">
        <f t="shared" si="63"/>
        <v>1.0925110132158591</v>
      </c>
      <c r="Z86" s="29">
        <f t="shared" si="63"/>
        <v>1.0074836295603367</v>
      </c>
      <c r="AA86" s="29">
        <f t="shared" si="63"/>
        <v>1.1165400748214489</v>
      </c>
      <c r="AB86" s="29">
        <f t="shared" si="63"/>
        <v>0.8225255972696246</v>
      </c>
      <c r="AC86" s="29">
        <f t="shared" si="63"/>
        <v>0.90797846304454233</v>
      </c>
      <c r="AD86" s="29">
        <f t="shared" si="63"/>
        <v>1.4259259259259258</v>
      </c>
      <c r="AE86" s="29">
        <f t="shared" si="63"/>
        <v>1.3520408163265305</v>
      </c>
      <c r="AF86" s="29">
        <f t="shared" si="63"/>
        <v>2.3333333333333335</v>
      </c>
      <c r="AG86" s="29">
        <f t="shared" si="63"/>
        <v>1.1363636363636365</v>
      </c>
      <c r="AH86" s="29">
        <f t="shared" si="63"/>
        <v>1.0544662309368191</v>
      </c>
      <c r="AI86" s="29">
        <f t="shared" si="63"/>
        <v>0.97202797202797198</v>
      </c>
      <c r="AJ86" s="29">
        <f t="shared" si="63"/>
        <v>0.96341463414634143</v>
      </c>
      <c r="AK86" s="29">
        <f t="shared" si="63"/>
        <v>1.1958997722095672</v>
      </c>
      <c r="AL86" s="29">
        <f t="shared" si="63"/>
        <v>1.1578449905482042</v>
      </c>
      <c r="AM86" s="29">
        <f t="shared" si="63"/>
        <v>0.94966442953020136</v>
      </c>
      <c r="AN86" s="29">
        <f t="shared" si="63"/>
        <v>1.5238095238095237</v>
      </c>
      <c r="AO86" s="29">
        <f t="shared" si="63"/>
        <v>0.74528301886792447</v>
      </c>
      <c r="AP86" s="29">
        <f t="shared" si="63"/>
        <v>1.0123456790123457</v>
      </c>
      <c r="AQ86" s="29">
        <f t="shared" si="63"/>
        <v>1.047085201793722</v>
      </c>
      <c r="AR86" s="29">
        <f t="shared" si="63"/>
        <v>1.0515276797418573</v>
      </c>
      <c r="AS86" s="29">
        <f t="shared" si="63"/>
        <v>0.97450980392156861</v>
      </c>
      <c r="AT86" s="29">
        <f t="shared" si="63"/>
        <v>1.0368098159509203</v>
      </c>
      <c r="AU86" s="29">
        <f t="shared" si="63"/>
        <v>0.9719626168224299</v>
      </c>
      <c r="AV86" s="29">
        <f t="shared" si="63"/>
        <v>1.0120192307692308</v>
      </c>
      <c r="AW86" s="29">
        <f t="shared" si="63"/>
        <v>0.94728434504792336</v>
      </c>
      <c r="AX86" s="29">
        <f t="shared" si="63"/>
        <v>0.89144316730523632</v>
      </c>
      <c r="AY86" s="29">
        <f t="shared" si="63"/>
        <v>1.0960384153661464</v>
      </c>
      <c r="AZ86" s="29">
        <f t="shared" si="63"/>
        <v>1.1063916683683888</v>
      </c>
      <c r="BA86" s="29">
        <f t="shared" si="63"/>
        <v>0.93724966622162886</v>
      </c>
      <c r="BB86" s="29">
        <f t="shared" si="63"/>
        <v>0.94184196570620471</v>
      </c>
      <c r="BC86" s="29">
        <f t="shared" si="63"/>
        <v>0.78067632850241542</v>
      </c>
      <c r="BD86" s="29">
        <f t="shared" si="63"/>
        <v>1.1480235492010094</v>
      </c>
      <c r="BE86" s="29">
        <f t="shared" si="63"/>
        <v>0.8190045248868778</v>
      </c>
      <c r="BF86" s="29">
        <f t="shared" si="63"/>
        <v>0.90226876090750441</v>
      </c>
      <c r="BG86" s="29">
        <f t="shared" si="63"/>
        <v>0.93488649940262847</v>
      </c>
      <c r="BH86" s="29">
        <f t="shared" si="63"/>
        <v>0.87335359675785207</v>
      </c>
      <c r="BI86" s="29">
        <f t="shared" si="63"/>
        <v>1.0118858954041206</v>
      </c>
      <c r="BJ86" s="29">
        <f t="shared" si="63"/>
        <v>0.9967897271268058</v>
      </c>
      <c r="BK86" s="29">
        <f t="shared" si="63"/>
        <v>0.88089073019161057</v>
      </c>
      <c r="BL86" s="29">
        <f t="shared" si="63"/>
        <v>1.0963618485742379</v>
      </c>
      <c r="BM86" s="29">
        <f t="shared" si="63"/>
        <v>0.97701149425287359</v>
      </c>
      <c r="BN86" s="29">
        <f t="shared" si="57"/>
        <v>1.0103092783505154</v>
      </c>
      <c r="BO86" s="29">
        <f t="shared" si="58"/>
        <v>0.8571428571428571</v>
      </c>
      <c r="BP86" s="29">
        <f t="shared" si="58"/>
        <v>0.9707446808510638</v>
      </c>
      <c r="BQ86" s="29">
        <f t="shared" si="58"/>
        <v>1.0508474576271187</v>
      </c>
      <c r="BR86" s="29">
        <f t="shared" si="58"/>
        <v>1.228169014084507</v>
      </c>
      <c r="BS86" s="29">
        <f t="shared" si="58"/>
        <v>1.0090225563909774</v>
      </c>
      <c r="BT86" s="29">
        <f t="shared" si="58"/>
        <v>1.1313518696069031</v>
      </c>
      <c r="BU86" s="29">
        <f t="shared" si="58"/>
        <v>1.6896501029109086</v>
      </c>
      <c r="BV86" s="29">
        <f t="shared" si="58"/>
        <v>1.4452830188679244</v>
      </c>
      <c r="BW86" s="29">
        <f t="shared" si="58"/>
        <v>1.0546875</v>
      </c>
      <c r="BX86" s="29">
        <f t="shared" si="58"/>
        <v>2</v>
      </c>
      <c r="BY86" s="29">
        <f t="shared" si="58"/>
        <v>1.5523055047735121</v>
      </c>
      <c r="BZ86" s="29">
        <f t="shared" si="58"/>
        <v>2.416393442622951</v>
      </c>
      <c r="CA86" s="29">
        <f t="shared" si="58"/>
        <v>1.0497463725374543</v>
      </c>
    </row>
    <row r="87" spans="1:79" x14ac:dyDescent="0.2">
      <c r="A87" s="3" t="s">
        <v>171</v>
      </c>
      <c r="B87" s="29">
        <f t="shared" si="63"/>
        <v>1.0479144667370643</v>
      </c>
      <c r="C87" s="29">
        <f t="shared" si="63"/>
        <v>1.2310405643738977</v>
      </c>
      <c r="D87" s="29">
        <f t="shared" si="63"/>
        <v>1.0644336486832011</v>
      </c>
      <c r="E87" s="29">
        <f t="shared" si="63"/>
        <v>1.031279178338002</v>
      </c>
      <c r="F87" s="29">
        <f t="shared" si="63"/>
        <v>1.1774193548387097</v>
      </c>
      <c r="G87" s="29">
        <f t="shared" si="63"/>
        <v>0.9730914889376121</v>
      </c>
      <c r="H87" s="29">
        <f t="shared" si="63"/>
        <v>1.0502202643171805</v>
      </c>
      <c r="I87" s="29">
        <f t="shared" si="63"/>
        <v>0.91111111111111109</v>
      </c>
      <c r="J87" s="29">
        <f t="shared" si="63"/>
        <v>1.2102272727272727</v>
      </c>
      <c r="K87" s="29">
        <f t="shared" si="63"/>
        <v>1.1486238532110091</v>
      </c>
      <c r="L87" s="29">
        <f t="shared" si="63"/>
        <v>1.1428571428571428</v>
      </c>
      <c r="M87" s="29">
        <f t="shared" si="63"/>
        <v>1.2149046793760832</v>
      </c>
      <c r="N87" s="29">
        <f t="shared" si="63"/>
        <v>1.2407749077490775</v>
      </c>
      <c r="O87" s="29">
        <f t="shared" si="63"/>
        <v>0.81428571428571428</v>
      </c>
      <c r="P87" s="29">
        <f t="shared" si="63"/>
        <v>0.93081304444940804</v>
      </c>
      <c r="Q87" s="29">
        <f t="shared" si="63"/>
        <v>0.67254901960784319</v>
      </c>
      <c r="R87" s="29">
        <f t="shared" si="63"/>
        <v>1.7190265486725664</v>
      </c>
      <c r="S87" s="29">
        <f t="shared" si="63"/>
        <v>1.3</v>
      </c>
      <c r="T87" s="29">
        <f t="shared" si="63"/>
        <v>0.9985693848354793</v>
      </c>
      <c r="U87" s="29">
        <f t="shared" si="63"/>
        <v>1.3636363636363635</v>
      </c>
      <c r="V87" s="29">
        <f t="shared" si="63"/>
        <v>0.88207861425716194</v>
      </c>
      <c r="W87" s="29">
        <f t="shared" si="63"/>
        <v>0.92427616926503342</v>
      </c>
      <c r="X87" s="29">
        <f t="shared" si="63"/>
        <v>0.92274171584203357</v>
      </c>
      <c r="Y87" s="29">
        <f t="shared" si="63"/>
        <v>1.0362903225806452</v>
      </c>
      <c r="Z87" s="29">
        <f t="shared" si="63"/>
        <v>0.95901313171508162</v>
      </c>
      <c r="AA87" s="29">
        <f t="shared" si="63"/>
        <v>0.8534876637222053</v>
      </c>
      <c r="AB87" s="29">
        <f t="shared" si="63"/>
        <v>1.2371072910491998</v>
      </c>
      <c r="AC87" s="29">
        <f t="shared" si="63"/>
        <v>1.013477088948787</v>
      </c>
      <c r="AD87" s="29">
        <f t="shared" si="63"/>
        <v>0.8519480519480519</v>
      </c>
      <c r="AE87" s="29">
        <f t="shared" si="63"/>
        <v>0.85283018867924532</v>
      </c>
      <c r="AF87" s="29">
        <f t="shared" si="63"/>
        <v>0.72857142857142854</v>
      </c>
      <c r="AG87" s="29">
        <f t="shared" si="63"/>
        <v>1.02</v>
      </c>
      <c r="AH87" s="29">
        <f t="shared" si="63"/>
        <v>1.1378394332939787</v>
      </c>
      <c r="AI87" s="29">
        <f t="shared" si="63"/>
        <v>1.1438848920863309</v>
      </c>
      <c r="AJ87" s="29">
        <f t="shared" si="63"/>
        <v>1.2025316455696202</v>
      </c>
      <c r="AK87" s="29">
        <f t="shared" si="63"/>
        <v>0.99809523809523815</v>
      </c>
      <c r="AL87" s="29">
        <f t="shared" si="63"/>
        <v>1.2089795918367348</v>
      </c>
      <c r="AM87" s="29">
        <f t="shared" si="63"/>
        <v>1.1802120141342756</v>
      </c>
      <c r="AN87" s="29">
        <f t="shared" si="63"/>
        <v>0.96875</v>
      </c>
      <c r="AO87" s="29">
        <f t="shared" si="63"/>
        <v>0.97890295358649793</v>
      </c>
      <c r="AP87" s="29">
        <f t="shared" si="63"/>
        <v>1.0853658536585367</v>
      </c>
      <c r="AQ87" s="29">
        <f t="shared" si="63"/>
        <v>1.1477516059957173</v>
      </c>
      <c r="AR87" s="29">
        <f t="shared" si="63"/>
        <v>1.0245492903720752</v>
      </c>
      <c r="AS87" s="29">
        <f t="shared" si="63"/>
        <v>0.86519114688128773</v>
      </c>
      <c r="AT87" s="29">
        <f t="shared" si="63"/>
        <v>1.0650887573964498</v>
      </c>
      <c r="AU87" s="29">
        <f t="shared" si="63"/>
        <v>1.3269230769230769</v>
      </c>
      <c r="AV87" s="29">
        <f t="shared" si="63"/>
        <v>1.1163895486935866</v>
      </c>
      <c r="AW87" s="29">
        <f t="shared" si="63"/>
        <v>1.0185497470489038</v>
      </c>
      <c r="AX87" s="29">
        <f t="shared" si="63"/>
        <v>1.2435530085959885</v>
      </c>
      <c r="AY87" s="29">
        <f t="shared" si="63"/>
        <v>0.7458926615553122</v>
      </c>
      <c r="AZ87" s="29">
        <f t="shared" si="63"/>
        <v>1.1026208933185677</v>
      </c>
      <c r="BA87" s="29">
        <f t="shared" si="63"/>
        <v>0.93732193732193736</v>
      </c>
      <c r="BB87" s="29">
        <f t="shared" si="63"/>
        <v>1.0311561561561562</v>
      </c>
      <c r="BC87" s="29">
        <f t="shared" si="63"/>
        <v>0.98143564356435642</v>
      </c>
      <c r="BD87" s="29">
        <f t="shared" si="63"/>
        <v>0.80293040293040296</v>
      </c>
      <c r="BE87" s="29">
        <f t="shared" si="63"/>
        <v>1.0883977900552486</v>
      </c>
      <c r="BF87" s="29">
        <f t="shared" si="63"/>
        <v>0.99516441005802703</v>
      </c>
      <c r="BG87" s="29">
        <f t="shared" si="63"/>
        <v>0.89776357827476039</v>
      </c>
      <c r="BH87" s="29">
        <f t="shared" si="63"/>
        <v>1.0510440835266821</v>
      </c>
      <c r="BI87" s="29">
        <f t="shared" si="63"/>
        <v>1.0164447924823805</v>
      </c>
      <c r="BJ87" s="29">
        <f t="shared" si="63"/>
        <v>1.3102522812667741</v>
      </c>
      <c r="BK87" s="29">
        <f t="shared" si="63"/>
        <v>1.0717225161669606</v>
      </c>
      <c r="BL87" s="29">
        <f t="shared" si="63"/>
        <v>1.0816143497757849</v>
      </c>
      <c r="BM87" s="29">
        <f t="shared" si="63"/>
        <v>0.90588235294117647</v>
      </c>
      <c r="BN87" s="29">
        <f t="shared" si="57"/>
        <v>1.2959183673469388</v>
      </c>
      <c r="BO87" s="29">
        <f t="shared" si="58"/>
        <v>1</v>
      </c>
      <c r="BP87" s="29">
        <f t="shared" si="58"/>
        <v>0.9068493150684932</v>
      </c>
      <c r="BQ87" s="29">
        <f t="shared" si="58"/>
        <v>1.0161290322580645</v>
      </c>
      <c r="BR87" s="29">
        <f t="shared" si="58"/>
        <v>1.1513761467889909</v>
      </c>
      <c r="BS87" s="29">
        <f t="shared" si="58"/>
        <v>1.1684053651266766</v>
      </c>
      <c r="BT87" s="29">
        <f t="shared" si="58"/>
        <v>1.0338983050847457</v>
      </c>
      <c r="BU87" s="29">
        <f t="shared" si="58"/>
        <v>0.78465152701644481</v>
      </c>
      <c r="BV87" s="29">
        <f t="shared" si="58"/>
        <v>2.3590078328981723</v>
      </c>
      <c r="BW87" s="29">
        <f t="shared" si="58"/>
        <v>0.72592592592592597</v>
      </c>
      <c r="BX87" s="29">
        <f t="shared" si="58"/>
        <v>4</v>
      </c>
      <c r="BY87" s="29">
        <f t="shared" si="58"/>
        <v>0.62941638314577331</v>
      </c>
      <c r="BZ87" s="29">
        <f t="shared" si="58"/>
        <v>0.77849389416553594</v>
      </c>
      <c r="CA87" s="29">
        <f t="shared" si="58"/>
        <v>0.97654713609853128</v>
      </c>
    </row>
    <row r="88" spans="1:79" x14ac:dyDescent="0.2">
      <c r="A88" s="3" t="s">
        <v>172</v>
      </c>
      <c r="B88" s="29">
        <f t="shared" si="63"/>
        <v>1.1949867741529159</v>
      </c>
      <c r="C88" s="29">
        <f t="shared" si="63"/>
        <v>1.1432664756446991</v>
      </c>
      <c r="D88" s="29">
        <f t="shared" si="63"/>
        <v>1.2101849627672352</v>
      </c>
      <c r="E88" s="29">
        <f t="shared" si="63"/>
        <v>1.2331371661385242</v>
      </c>
      <c r="F88" s="29">
        <f t="shared" si="63"/>
        <v>1.2184571016582553</v>
      </c>
      <c r="G88" s="29">
        <f t="shared" si="63"/>
        <v>1.1073330602212208</v>
      </c>
      <c r="H88" s="29">
        <f t="shared" si="63"/>
        <v>1.2248322147651007</v>
      </c>
      <c r="I88" s="29">
        <f t="shared" si="63"/>
        <v>1.274390243902439</v>
      </c>
      <c r="J88" s="29">
        <f t="shared" si="63"/>
        <v>1.2065727699530517</v>
      </c>
      <c r="K88" s="29">
        <f t="shared" si="63"/>
        <v>1.560702875399361</v>
      </c>
      <c r="L88" s="29">
        <f t="shared" si="63"/>
        <v>1.2063953488372092</v>
      </c>
      <c r="M88" s="29">
        <f t="shared" si="63"/>
        <v>1.2631954350927246</v>
      </c>
      <c r="N88" s="29">
        <f t="shared" si="63"/>
        <v>1.275092936802974</v>
      </c>
      <c r="O88" s="29">
        <f t="shared" si="63"/>
        <v>0.98245614035087714</v>
      </c>
      <c r="P88" s="29">
        <f t="shared" si="63"/>
        <v>1.2739816425700401</v>
      </c>
      <c r="Q88" s="29">
        <f t="shared" si="63"/>
        <v>1.7317784256559767</v>
      </c>
      <c r="R88" s="29">
        <f t="shared" si="63"/>
        <v>0.93050193050193053</v>
      </c>
      <c r="S88" s="29">
        <f t="shared" si="63"/>
        <v>0.84615384615384615</v>
      </c>
      <c r="T88" s="29">
        <f t="shared" si="63"/>
        <v>1.2478510028653296</v>
      </c>
      <c r="U88" s="29">
        <f t="shared" si="63"/>
        <v>1.7333333333333334</v>
      </c>
      <c r="V88" s="29">
        <f t="shared" si="63"/>
        <v>1.2283484390735147</v>
      </c>
      <c r="W88" s="29">
        <f t="shared" si="63"/>
        <v>1.0867469879518072</v>
      </c>
      <c r="X88" s="29">
        <f t="shared" si="63"/>
        <v>1.3166076347894529</v>
      </c>
      <c r="Y88" s="29">
        <f t="shared" si="63"/>
        <v>1.0622568093385214</v>
      </c>
      <c r="Z88" s="29">
        <f t="shared" si="63"/>
        <v>1.593430152143845</v>
      </c>
      <c r="AA88" s="29">
        <f t="shared" si="63"/>
        <v>1.1121817749226743</v>
      </c>
      <c r="AB88" s="29">
        <f t="shared" si="63"/>
        <v>2.507187350263536</v>
      </c>
      <c r="AC88" s="29">
        <f t="shared" si="63"/>
        <v>1.7164893617021277</v>
      </c>
      <c r="AD88" s="29">
        <f t="shared" si="63"/>
        <v>0.93597560975609762</v>
      </c>
      <c r="AE88" s="29">
        <f t="shared" si="63"/>
        <v>0.95132743362831862</v>
      </c>
      <c r="AF88" s="29">
        <f t="shared" si="63"/>
        <v>0.82352941176470584</v>
      </c>
      <c r="AG88" s="29">
        <f t="shared" si="63"/>
        <v>0.98039215686274506</v>
      </c>
      <c r="AH88" s="29">
        <f t="shared" si="63"/>
        <v>1.2233463035019456</v>
      </c>
      <c r="AI88" s="29">
        <f t="shared" si="63"/>
        <v>0.77358490566037741</v>
      </c>
      <c r="AJ88" s="29">
        <f t="shared" si="63"/>
        <v>1.2868421052631578</v>
      </c>
      <c r="AK88" s="29">
        <f t="shared" si="63"/>
        <v>1.1832061068702291</v>
      </c>
      <c r="AL88" s="29">
        <f t="shared" si="63"/>
        <v>1.361242403781229</v>
      </c>
      <c r="AM88" s="29">
        <f t="shared" si="63"/>
        <v>1.1287425149700598</v>
      </c>
      <c r="AN88" s="29">
        <f t="shared" si="63"/>
        <v>2.3870967741935485</v>
      </c>
      <c r="AO88" s="29">
        <f t="shared" si="63"/>
        <v>0.93965517241379315</v>
      </c>
      <c r="AP88" s="29">
        <f t="shared" si="63"/>
        <v>1.1292134831460674</v>
      </c>
      <c r="AQ88" s="29">
        <f t="shared" si="63"/>
        <v>1.1156716417910448</v>
      </c>
      <c r="AR88" s="29">
        <f t="shared" si="63"/>
        <v>1.2702171471359041</v>
      </c>
      <c r="AS88" s="29">
        <f t="shared" si="63"/>
        <v>1.172093023255814</v>
      </c>
      <c r="AT88" s="29">
        <f t="shared" si="63"/>
        <v>0.91666666666666663</v>
      </c>
      <c r="AU88" s="29">
        <f t="shared" si="63"/>
        <v>1.2608695652173914</v>
      </c>
      <c r="AV88" s="29">
        <f t="shared" si="63"/>
        <v>1.2021276595744681</v>
      </c>
      <c r="AW88" s="29">
        <f t="shared" si="63"/>
        <v>0.99337748344370858</v>
      </c>
      <c r="AX88" s="29">
        <f t="shared" si="63"/>
        <v>1.163594470046083</v>
      </c>
      <c r="AY88" s="29">
        <f t="shared" si="63"/>
        <v>0.86049926578560942</v>
      </c>
      <c r="AZ88" s="29">
        <f t="shared" si="63"/>
        <v>1.4588215600937395</v>
      </c>
      <c r="BA88" s="29">
        <f t="shared" si="63"/>
        <v>1.0121580547112461</v>
      </c>
      <c r="BB88" s="29">
        <f t="shared" si="63"/>
        <v>1.137058609392064</v>
      </c>
      <c r="BC88" s="29">
        <f t="shared" si="63"/>
        <v>1.2181588902900378</v>
      </c>
      <c r="BD88" s="29">
        <f t="shared" si="63"/>
        <v>1.1268248175182483</v>
      </c>
      <c r="BE88" s="29">
        <f t="shared" si="63"/>
        <v>1.2994923857868019</v>
      </c>
      <c r="BF88" s="29">
        <f t="shared" si="63"/>
        <v>1.087463556851312</v>
      </c>
      <c r="BG88" s="29">
        <f t="shared" si="63"/>
        <v>0.99928825622775797</v>
      </c>
      <c r="BH88" s="29">
        <f t="shared" si="63"/>
        <v>1.6004415011037527</v>
      </c>
      <c r="BI88" s="29">
        <f t="shared" si="63"/>
        <v>1.1571648690292757</v>
      </c>
      <c r="BJ88" s="29">
        <f t="shared" si="63"/>
        <v>1.3416632527652601</v>
      </c>
      <c r="BK88" s="29">
        <f t="shared" si="63"/>
        <v>0.70597915523861765</v>
      </c>
      <c r="BL88" s="29">
        <f t="shared" si="63"/>
        <v>1.1514648977335544</v>
      </c>
      <c r="BM88" s="29">
        <f t="shared" si="63"/>
        <v>1.0909090909090908</v>
      </c>
      <c r="BN88" s="29">
        <f t="shared" si="57"/>
        <v>0.952755905511811</v>
      </c>
      <c r="BO88" s="29">
        <f t="shared" si="58"/>
        <v>1.1666666666666667</v>
      </c>
      <c r="BP88" s="29">
        <f t="shared" si="58"/>
        <v>1.0271903323262841</v>
      </c>
      <c r="BQ88" s="29">
        <f t="shared" si="58"/>
        <v>1.0317460317460319</v>
      </c>
      <c r="BR88" s="29">
        <f t="shared" si="58"/>
        <v>1.1274900398406376</v>
      </c>
      <c r="BS88" s="29">
        <f t="shared" si="58"/>
        <v>1.3533163265306123</v>
      </c>
      <c r="BT88" s="29">
        <f t="shared" si="58"/>
        <v>1.1057377049180328</v>
      </c>
      <c r="BU88" s="29">
        <f t="shared" si="58"/>
        <v>1.1190951430472389</v>
      </c>
      <c r="BV88" s="29">
        <f t="shared" si="58"/>
        <v>0.99169894853348095</v>
      </c>
      <c r="BW88" s="29">
        <f t="shared" si="58"/>
        <v>0.84693877551020413</v>
      </c>
      <c r="BX88" s="29">
        <f t="shared" si="58"/>
        <v>0.625</v>
      </c>
      <c r="BY88" s="29">
        <f t="shared" si="58"/>
        <v>1.0295218295218296</v>
      </c>
      <c r="BZ88" s="29">
        <f t="shared" si="58"/>
        <v>1.420479302832244</v>
      </c>
      <c r="CA88" s="29">
        <f t="shared" si="58"/>
        <v>1.2700575373993095</v>
      </c>
    </row>
    <row r="89" spans="1:79" x14ac:dyDescent="0.2">
      <c r="A89" s="3" t="s">
        <v>173</v>
      </c>
      <c r="B89" s="29">
        <f t="shared" si="63"/>
        <v>1.158848951196374</v>
      </c>
      <c r="C89" s="29">
        <f t="shared" si="63"/>
        <v>1.2907268170426065</v>
      </c>
      <c r="D89" s="29">
        <f t="shared" si="63"/>
        <v>1.2641921397379912</v>
      </c>
      <c r="E89" s="29">
        <f t="shared" si="63"/>
        <v>1.1193098384728342</v>
      </c>
      <c r="F89" s="29">
        <f t="shared" si="63"/>
        <v>1.0124260355029586</v>
      </c>
      <c r="G89" s="29">
        <f t="shared" si="63"/>
        <v>1.161857195708472</v>
      </c>
      <c r="H89" s="29">
        <f t="shared" si="63"/>
        <v>1.1191780821917807</v>
      </c>
      <c r="I89" s="29">
        <f t="shared" si="63"/>
        <v>1.0717703349282297</v>
      </c>
      <c r="J89" s="29">
        <f t="shared" si="63"/>
        <v>1.0038910505836576</v>
      </c>
      <c r="K89" s="29">
        <f t="shared" si="63"/>
        <v>1.0204708290685773</v>
      </c>
      <c r="L89" s="29">
        <f t="shared" si="63"/>
        <v>1.0481927710843373</v>
      </c>
      <c r="M89" s="29">
        <f t="shared" si="63"/>
        <v>1.2348955392433654</v>
      </c>
      <c r="N89" s="29">
        <f t="shared" si="63"/>
        <v>1.2332361516034986</v>
      </c>
      <c r="O89" s="29">
        <f t="shared" si="63"/>
        <v>1.2857142857142858</v>
      </c>
      <c r="P89" s="29">
        <f t="shared" si="63"/>
        <v>1.1195140327745339</v>
      </c>
      <c r="Q89" s="29">
        <f t="shared" si="63"/>
        <v>1.393939393939394</v>
      </c>
      <c r="R89" s="29">
        <f t="shared" si="63"/>
        <v>1.0165975103734439</v>
      </c>
      <c r="S89" s="29">
        <f t="shared" si="63"/>
        <v>1.5454545454545454</v>
      </c>
      <c r="T89" s="29">
        <f t="shared" si="63"/>
        <v>0.98622273249138925</v>
      </c>
      <c r="U89" s="29">
        <f t="shared" si="63"/>
        <v>0.98076923076923073</v>
      </c>
      <c r="V89" s="29">
        <f t="shared" si="63"/>
        <v>1.1440869030539045</v>
      </c>
      <c r="W89" s="29">
        <f t="shared" si="63"/>
        <v>1.1773835920177385</v>
      </c>
      <c r="X89" s="29">
        <f t="shared" si="63"/>
        <v>1.1110446868928412</v>
      </c>
      <c r="Y89" s="29">
        <f t="shared" si="63"/>
        <v>1.1098901098901099</v>
      </c>
      <c r="Z89" s="29">
        <f t="shared" si="63"/>
        <v>1.1036847359055597</v>
      </c>
      <c r="AA89" s="29">
        <f t="shared" si="63"/>
        <v>1.3385388811637609</v>
      </c>
      <c r="AB89" s="29">
        <f t="shared" si="63"/>
        <v>0.88026755852842808</v>
      </c>
      <c r="AC89" s="29">
        <f t="shared" si="63"/>
        <v>1.1478153083359157</v>
      </c>
      <c r="AD89" s="29">
        <f t="shared" si="63"/>
        <v>1.006514657980456</v>
      </c>
      <c r="AE89" s="29">
        <f t="shared" si="63"/>
        <v>1.0093023255813953</v>
      </c>
      <c r="AF89" s="29">
        <f t="shared" si="63"/>
        <v>1.0476190476190477</v>
      </c>
      <c r="AG89" s="29">
        <f t="shared" si="63"/>
        <v>0.96</v>
      </c>
      <c r="AH89" s="29">
        <f t="shared" si="63"/>
        <v>1.1503392705682782</v>
      </c>
      <c r="AI89" s="29">
        <f t="shared" si="63"/>
        <v>1.1056910569105691</v>
      </c>
      <c r="AJ89" s="29">
        <f t="shared" si="63"/>
        <v>1.1533742331288344</v>
      </c>
      <c r="AK89" s="29">
        <f t="shared" si="63"/>
        <v>1.0435483870967741</v>
      </c>
      <c r="AL89" s="29">
        <f t="shared" si="63"/>
        <v>1.2073412698412698</v>
      </c>
      <c r="AM89" s="29">
        <f t="shared" si="63"/>
        <v>1.0450928381962865</v>
      </c>
      <c r="AN89" s="29">
        <f t="shared" si="63"/>
        <v>2.0540540540540539</v>
      </c>
      <c r="AO89" s="29">
        <f t="shared" si="63"/>
        <v>1.073394495412844</v>
      </c>
      <c r="AP89" s="29">
        <f t="shared" si="63"/>
        <v>1.1393034825870647</v>
      </c>
      <c r="AQ89" s="29">
        <f t="shared" si="63"/>
        <v>1.0618729096989967</v>
      </c>
      <c r="AR89" s="29">
        <f t="shared" si="63"/>
        <v>1.0259376611893007</v>
      </c>
      <c r="AS89" s="29">
        <f t="shared" si="63"/>
        <v>1.0813492063492063</v>
      </c>
      <c r="AT89" s="29">
        <f t="shared" si="63"/>
        <v>1.0484848484848486</v>
      </c>
      <c r="AU89" s="29">
        <f t="shared" si="63"/>
        <v>1.2471264367816093</v>
      </c>
      <c r="AV89" s="29">
        <f t="shared" si="63"/>
        <v>1.1699115044247788</v>
      </c>
      <c r="AW89" s="29">
        <f t="shared" si="63"/>
        <v>0.94666666666666666</v>
      </c>
      <c r="AX89" s="29">
        <f t="shared" si="63"/>
        <v>0.94257425742574252</v>
      </c>
      <c r="AY89" s="29">
        <f t="shared" si="63"/>
        <v>0.62883959044368598</v>
      </c>
      <c r="AZ89" s="29">
        <f t="shared" si="63"/>
        <v>1.0693057946069995</v>
      </c>
      <c r="BA89" s="29">
        <f t="shared" si="63"/>
        <v>1.1276276276276276</v>
      </c>
      <c r="BB89" s="29">
        <f t="shared" si="63"/>
        <v>1.1078917880582679</v>
      </c>
      <c r="BC89" s="29">
        <f t="shared" si="63"/>
        <v>0.77639751552795033</v>
      </c>
      <c r="BD89" s="29">
        <f t="shared" si="63"/>
        <v>1.1141700404858299</v>
      </c>
      <c r="BE89" s="29">
        <f t="shared" si="63"/>
        <v>0.8125</v>
      </c>
      <c r="BF89" s="29">
        <f t="shared" si="63"/>
        <v>1.1644325290437891</v>
      </c>
      <c r="BG89" s="29">
        <f t="shared" si="63"/>
        <v>1.1666666666666667</v>
      </c>
      <c r="BH89" s="29">
        <f t="shared" si="63"/>
        <v>0.93586206896551727</v>
      </c>
      <c r="BI89" s="29">
        <f t="shared" si="63"/>
        <v>1.1378162450066578</v>
      </c>
      <c r="BJ89" s="29">
        <f t="shared" si="63"/>
        <v>1.2977099236641221</v>
      </c>
      <c r="BK89" s="29">
        <f t="shared" si="63"/>
        <v>0.97202797202797198</v>
      </c>
      <c r="BL89" s="29">
        <f t="shared" si="63"/>
        <v>1.0948151704272684</v>
      </c>
      <c r="BM89" s="29">
        <f t="shared" ref="BM89" si="64">IFERROR(BM17/BM16,0)</f>
        <v>1.1309523809523809</v>
      </c>
      <c r="BN89" s="29">
        <f t="shared" si="57"/>
        <v>1.2231404958677685</v>
      </c>
      <c r="BO89" s="29">
        <f t="shared" si="58"/>
        <v>0.9285714285714286</v>
      </c>
      <c r="BP89" s="29">
        <f t="shared" si="58"/>
        <v>1.0852941176470587</v>
      </c>
      <c r="BQ89" s="29">
        <f t="shared" si="58"/>
        <v>0.9538461538461539</v>
      </c>
      <c r="BR89" s="29">
        <f t="shared" si="58"/>
        <v>1.1404593639575973</v>
      </c>
      <c r="BS89" s="29">
        <f t="shared" si="58"/>
        <v>1.0490103675777569</v>
      </c>
      <c r="BT89" s="29">
        <f t="shared" si="58"/>
        <v>1.0896960711638251</v>
      </c>
      <c r="BU89" s="29">
        <f t="shared" si="58"/>
        <v>1.0993856520015854</v>
      </c>
      <c r="BV89" s="29">
        <f t="shared" si="58"/>
        <v>1.2455357142857142</v>
      </c>
      <c r="BW89" s="29">
        <f t="shared" si="58"/>
        <v>0.73493975903614461</v>
      </c>
      <c r="BX89" s="29">
        <f t="shared" si="58"/>
        <v>0</v>
      </c>
      <c r="BY89" s="29">
        <f t="shared" si="58"/>
        <v>1.0413974151857834</v>
      </c>
      <c r="BZ89" s="29">
        <f t="shared" si="58"/>
        <v>1.1180981595092025</v>
      </c>
      <c r="CA89" s="29">
        <f t="shared" si="58"/>
        <v>1.110231226442447</v>
      </c>
    </row>
    <row r="90" spans="1:79" x14ac:dyDescent="0.2">
      <c r="A90" s="3" t="s">
        <v>174</v>
      </c>
      <c r="B90" s="29">
        <f t="shared" ref="B90:BM93" si="65">IFERROR(B18/B17,0)</f>
        <v>0.96170638530107333</v>
      </c>
      <c r="C90" s="29">
        <f t="shared" si="65"/>
        <v>1.1339805825242719</v>
      </c>
      <c r="D90" s="29">
        <f t="shared" si="65"/>
        <v>0.93452661328308995</v>
      </c>
      <c r="E90" s="29">
        <f t="shared" si="65"/>
        <v>0.94686782551656279</v>
      </c>
      <c r="F90" s="29">
        <f t="shared" si="65"/>
        <v>0.95090590298071298</v>
      </c>
      <c r="G90" s="29">
        <f t="shared" si="65"/>
        <v>0.94873427798121324</v>
      </c>
      <c r="H90" s="29">
        <f t="shared" si="65"/>
        <v>1.0061199510403918</v>
      </c>
      <c r="I90" s="29">
        <f t="shared" si="65"/>
        <v>1.0267857142857142</v>
      </c>
      <c r="J90" s="29">
        <f t="shared" si="65"/>
        <v>1.0891472868217054</v>
      </c>
      <c r="K90" s="29">
        <f t="shared" si="65"/>
        <v>0.96188565697091277</v>
      </c>
      <c r="L90" s="29">
        <f t="shared" si="65"/>
        <v>1.0091954022988505</v>
      </c>
      <c r="M90" s="29">
        <f t="shared" si="65"/>
        <v>1.196159122085048</v>
      </c>
      <c r="N90" s="29">
        <f t="shared" si="65"/>
        <v>1.1895981087470449</v>
      </c>
      <c r="O90" s="29">
        <f t="shared" si="65"/>
        <v>1.3888888888888888</v>
      </c>
      <c r="P90" s="29">
        <f t="shared" si="65"/>
        <v>0.92714730377723564</v>
      </c>
      <c r="Q90" s="29">
        <f t="shared" si="65"/>
        <v>0.79468599033816423</v>
      </c>
      <c r="R90" s="29">
        <f t="shared" si="65"/>
        <v>1.0299319727891156</v>
      </c>
      <c r="S90" s="29">
        <f t="shared" si="65"/>
        <v>1.1176470588235294</v>
      </c>
      <c r="T90" s="29">
        <f t="shared" si="65"/>
        <v>1.1315483119906868</v>
      </c>
      <c r="U90" s="29">
        <f t="shared" si="65"/>
        <v>0.94117647058823528</v>
      </c>
      <c r="V90" s="29">
        <f t="shared" si="65"/>
        <v>0.87710498029380146</v>
      </c>
      <c r="W90" s="29">
        <f t="shared" si="65"/>
        <v>0.94538606403013181</v>
      </c>
      <c r="X90" s="29">
        <f t="shared" si="65"/>
        <v>0.93415388754371809</v>
      </c>
      <c r="Y90" s="29">
        <f t="shared" si="65"/>
        <v>0.99339933993399343</v>
      </c>
      <c r="Z90" s="29">
        <f t="shared" si="65"/>
        <v>0.97129374754227293</v>
      </c>
      <c r="AA90" s="29">
        <f t="shared" si="65"/>
        <v>1.0290075115870225</v>
      </c>
      <c r="AB90" s="29">
        <f t="shared" si="65"/>
        <v>0.93595310464611381</v>
      </c>
      <c r="AC90" s="29">
        <f t="shared" si="65"/>
        <v>0.86420086393088558</v>
      </c>
      <c r="AD90" s="29">
        <f t="shared" si="65"/>
        <v>1.035598705501618</v>
      </c>
      <c r="AE90" s="29">
        <f t="shared" si="65"/>
        <v>0.95852534562211977</v>
      </c>
      <c r="AF90" s="29">
        <f t="shared" si="65"/>
        <v>1.25</v>
      </c>
      <c r="AG90" s="29">
        <f t="shared" si="65"/>
        <v>1.1875</v>
      </c>
      <c r="AH90" s="29">
        <f t="shared" si="65"/>
        <v>0.93511520737327192</v>
      </c>
      <c r="AI90" s="29">
        <f t="shared" si="65"/>
        <v>0.96323529411764708</v>
      </c>
      <c r="AJ90" s="29">
        <f t="shared" si="65"/>
        <v>0.97163120567375882</v>
      </c>
      <c r="AK90" s="29">
        <f t="shared" si="65"/>
        <v>1.0494590417310665</v>
      </c>
      <c r="AL90" s="29">
        <f t="shared" si="65"/>
        <v>0.79868529170090385</v>
      </c>
      <c r="AM90" s="29">
        <f t="shared" si="65"/>
        <v>1.248730964467005</v>
      </c>
      <c r="AN90" s="29">
        <f t="shared" si="65"/>
        <v>0.77631578947368418</v>
      </c>
      <c r="AO90" s="29">
        <f t="shared" si="65"/>
        <v>1</v>
      </c>
      <c r="AP90" s="29">
        <f t="shared" si="65"/>
        <v>1.1048034934497817</v>
      </c>
      <c r="AQ90" s="29">
        <f t="shared" si="65"/>
        <v>1.0614173228346457</v>
      </c>
      <c r="AR90" s="29">
        <f t="shared" si="65"/>
        <v>0.96681749622926094</v>
      </c>
      <c r="AS90" s="29">
        <f t="shared" si="65"/>
        <v>1.1412844036697247</v>
      </c>
      <c r="AT90" s="29">
        <f t="shared" si="65"/>
        <v>0.81502890173410403</v>
      </c>
      <c r="AU90" s="29">
        <f t="shared" si="65"/>
        <v>1.0230414746543779</v>
      </c>
      <c r="AV90" s="29">
        <f t="shared" si="65"/>
        <v>1.1951588502269288</v>
      </c>
      <c r="AW90" s="29">
        <f t="shared" si="65"/>
        <v>0.9119718309859155</v>
      </c>
      <c r="AX90" s="29">
        <f t="shared" si="65"/>
        <v>0.96953781512605042</v>
      </c>
      <c r="AY90" s="29">
        <f t="shared" si="65"/>
        <v>1.0786974219810042</v>
      </c>
      <c r="AZ90" s="29">
        <f t="shared" si="65"/>
        <v>0.92681618199377613</v>
      </c>
      <c r="BA90" s="29">
        <f t="shared" si="65"/>
        <v>1.0825565912117177</v>
      </c>
      <c r="BB90" s="29">
        <f t="shared" si="65"/>
        <v>1.0252853633867938</v>
      </c>
      <c r="BC90" s="29">
        <f t="shared" si="65"/>
        <v>0.9</v>
      </c>
      <c r="BD90" s="29">
        <f t="shared" si="65"/>
        <v>0.99345930232558144</v>
      </c>
      <c r="BE90" s="29">
        <f t="shared" si="65"/>
        <v>0.6875</v>
      </c>
      <c r="BF90" s="29">
        <f t="shared" si="65"/>
        <v>0.96623177283192629</v>
      </c>
      <c r="BG90" s="29">
        <f t="shared" si="65"/>
        <v>0.98290598290598286</v>
      </c>
      <c r="BH90" s="29">
        <f t="shared" si="65"/>
        <v>0.55342667649226229</v>
      </c>
      <c r="BI90" s="29">
        <f t="shared" si="65"/>
        <v>1.0087770626097132</v>
      </c>
      <c r="BJ90" s="29">
        <f t="shared" si="65"/>
        <v>1.0030588235294118</v>
      </c>
      <c r="BK90" s="29">
        <f t="shared" si="65"/>
        <v>1.9184652278177459</v>
      </c>
      <c r="BL90" s="29">
        <f t="shared" si="65"/>
        <v>0.97040122780092086</v>
      </c>
      <c r="BM90" s="29">
        <f t="shared" si="65"/>
        <v>1.3368421052631578</v>
      </c>
      <c r="BN90" s="29">
        <f t="shared" si="57"/>
        <v>1.1959459459459461</v>
      </c>
      <c r="BO90" s="29">
        <f t="shared" si="58"/>
        <v>1.1538461538461537</v>
      </c>
      <c r="BP90" s="29">
        <f t="shared" si="58"/>
        <v>0.86720867208672092</v>
      </c>
      <c r="BQ90" s="29">
        <f t="shared" si="58"/>
        <v>0.91935483870967738</v>
      </c>
      <c r="BR90" s="29">
        <f t="shared" si="58"/>
        <v>1.0340821068938808</v>
      </c>
      <c r="BS90" s="29">
        <f t="shared" si="58"/>
        <v>0.65139263252470803</v>
      </c>
      <c r="BT90" s="29">
        <f t="shared" si="58"/>
        <v>1.1360544217687074</v>
      </c>
      <c r="BU90" s="29">
        <f t="shared" si="58"/>
        <v>1.0338891392519152</v>
      </c>
      <c r="BV90" s="29">
        <f t="shared" si="58"/>
        <v>1.1169354838709677</v>
      </c>
      <c r="BW90" s="29">
        <f t="shared" si="58"/>
        <v>1.1147540983606556</v>
      </c>
      <c r="BX90" s="29">
        <f t="shared" si="58"/>
        <v>0</v>
      </c>
      <c r="BY90" s="29">
        <f t="shared" si="58"/>
        <v>1.0290866783013379</v>
      </c>
      <c r="BZ90" s="29">
        <f t="shared" si="58"/>
        <v>0.98847736625514404</v>
      </c>
      <c r="CA90" s="29">
        <f t="shared" si="58"/>
        <v>0.9748069923449818</v>
      </c>
    </row>
    <row r="91" spans="1:79" x14ac:dyDescent="0.2">
      <c r="A91" s="3" t="s">
        <v>175</v>
      </c>
      <c r="B91" s="29">
        <f t="shared" si="65"/>
        <v>0.77499290645985053</v>
      </c>
      <c r="C91" s="29">
        <f t="shared" si="65"/>
        <v>0.82962328767123283</v>
      </c>
      <c r="D91" s="29">
        <f t="shared" si="65"/>
        <v>0.89196908602150538</v>
      </c>
      <c r="E91" s="29">
        <f t="shared" si="65"/>
        <v>0.71735365431243503</v>
      </c>
      <c r="F91" s="29">
        <f t="shared" si="65"/>
        <v>0.83036263060848192</v>
      </c>
      <c r="G91" s="29">
        <f t="shared" si="65"/>
        <v>0.6126866923980534</v>
      </c>
      <c r="H91" s="29">
        <f t="shared" si="65"/>
        <v>0.7487834549878345</v>
      </c>
      <c r="I91" s="29">
        <f t="shared" si="65"/>
        <v>0.77391304347826084</v>
      </c>
      <c r="J91" s="29">
        <f t="shared" si="65"/>
        <v>1</v>
      </c>
      <c r="K91" s="29">
        <f t="shared" si="65"/>
        <v>0.9051094890510949</v>
      </c>
      <c r="L91" s="29">
        <f t="shared" si="65"/>
        <v>1.0911161731207288</v>
      </c>
      <c r="M91" s="29">
        <f t="shared" si="65"/>
        <v>1.0038226299694191</v>
      </c>
      <c r="N91" s="29">
        <f t="shared" si="65"/>
        <v>1.0047694753577106</v>
      </c>
      <c r="O91" s="29">
        <f t="shared" si="65"/>
        <v>0.98</v>
      </c>
      <c r="P91" s="29">
        <f t="shared" si="65"/>
        <v>0.91634152980673256</v>
      </c>
      <c r="Q91" s="29">
        <f t="shared" si="65"/>
        <v>0.96808510638297873</v>
      </c>
      <c r="R91" s="29">
        <f t="shared" si="65"/>
        <v>0.49273447820343463</v>
      </c>
      <c r="S91" s="29">
        <f t="shared" si="65"/>
        <v>0.84210526315789469</v>
      </c>
      <c r="T91" s="29">
        <f t="shared" si="65"/>
        <v>0.98662551440329216</v>
      </c>
      <c r="U91" s="29">
        <f t="shared" si="65"/>
        <v>1.1666666666666667</v>
      </c>
      <c r="V91" s="29">
        <f t="shared" si="65"/>
        <v>0.71425653594771243</v>
      </c>
      <c r="W91" s="29">
        <f t="shared" si="65"/>
        <v>0.89641434262948205</v>
      </c>
      <c r="X91" s="29">
        <f t="shared" si="65"/>
        <v>1.0056879544963639</v>
      </c>
      <c r="Y91" s="29">
        <f t="shared" si="65"/>
        <v>0.8039867109634552</v>
      </c>
      <c r="Z91" s="29">
        <f t="shared" si="65"/>
        <v>0.8641700404858299</v>
      </c>
      <c r="AA91" s="29">
        <f t="shared" si="65"/>
        <v>0.84647045119204789</v>
      </c>
      <c r="AB91" s="29">
        <f t="shared" si="65"/>
        <v>0.84017629320343312</v>
      </c>
      <c r="AC91" s="29">
        <f t="shared" si="65"/>
        <v>1</v>
      </c>
      <c r="AD91" s="29">
        <f t="shared" si="65"/>
        <v>1.0249999999999999</v>
      </c>
      <c r="AE91" s="29">
        <f t="shared" si="65"/>
        <v>1.1490384615384615</v>
      </c>
      <c r="AF91" s="29">
        <f t="shared" si="65"/>
        <v>0.69090909090909092</v>
      </c>
      <c r="AG91" s="29">
        <f t="shared" si="65"/>
        <v>0.89473684210526316</v>
      </c>
      <c r="AH91" s="29">
        <f t="shared" si="65"/>
        <v>1.0236546422235364</v>
      </c>
      <c r="AI91" s="29">
        <f t="shared" si="65"/>
        <v>1.1068702290076335</v>
      </c>
      <c r="AJ91" s="29">
        <f t="shared" si="65"/>
        <v>0.95255474452554745</v>
      </c>
      <c r="AK91" s="29">
        <f t="shared" si="65"/>
        <v>0.91016200294550809</v>
      </c>
      <c r="AL91" s="29">
        <f t="shared" si="65"/>
        <v>1.1502057613168724</v>
      </c>
      <c r="AM91" s="29">
        <f t="shared" si="65"/>
        <v>0.87804878048780488</v>
      </c>
      <c r="AN91" s="29">
        <f t="shared" si="65"/>
        <v>1.2796610169491525</v>
      </c>
      <c r="AO91" s="29">
        <f t="shared" si="65"/>
        <v>0.86752136752136755</v>
      </c>
      <c r="AP91" s="29">
        <f t="shared" si="65"/>
        <v>0.96047430830039526</v>
      </c>
      <c r="AQ91" s="29">
        <f t="shared" si="65"/>
        <v>0.95400593471810091</v>
      </c>
      <c r="AR91" s="29">
        <f t="shared" si="65"/>
        <v>0.84495951266622094</v>
      </c>
      <c r="AS91" s="29">
        <f t="shared" si="65"/>
        <v>0.83601286173633438</v>
      </c>
      <c r="AT91" s="29">
        <f t="shared" si="65"/>
        <v>0.95744680851063835</v>
      </c>
      <c r="AU91" s="29">
        <f t="shared" si="65"/>
        <v>0.8783783783783784</v>
      </c>
      <c r="AV91" s="29">
        <f t="shared" si="65"/>
        <v>0.94303797468354433</v>
      </c>
      <c r="AW91" s="29">
        <f t="shared" si="65"/>
        <v>0.91698841698841704</v>
      </c>
      <c r="AX91" s="29">
        <f t="shared" si="65"/>
        <v>0.94257854821235099</v>
      </c>
      <c r="AY91" s="29">
        <f t="shared" si="65"/>
        <v>1.1232704402515723</v>
      </c>
      <c r="AZ91" s="29">
        <f t="shared" si="65"/>
        <v>0.78383698043302075</v>
      </c>
      <c r="BA91" s="29">
        <f t="shared" si="65"/>
        <v>0.94833948339483398</v>
      </c>
      <c r="BB91" s="29">
        <f t="shared" si="65"/>
        <v>0.87732525366403613</v>
      </c>
      <c r="BC91" s="29">
        <f t="shared" si="65"/>
        <v>1.1051851851851853</v>
      </c>
      <c r="BD91" s="29">
        <f t="shared" si="65"/>
        <v>0.86174103877103148</v>
      </c>
      <c r="BE91" s="29">
        <f t="shared" si="65"/>
        <v>0.98601398601398604</v>
      </c>
      <c r="BF91" s="29">
        <f t="shared" si="65"/>
        <v>0.99046862589356632</v>
      </c>
      <c r="BG91" s="29">
        <f t="shared" si="65"/>
        <v>0.831055900621118</v>
      </c>
      <c r="BH91" s="29">
        <f t="shared" si="65"/>
        <v>1.0372836218375499</v>
      </c>
      <c r="BI91" s="29">
        <f t="shared" si="65"/>
        <v>0.89095127610208813</v>
      </c>
      <c r="BJ91" s="29">
        <f t="shared" si="65"/>
        <v>0.96199859254046449</v>
      </c>
      <c r="BK91" s="29">
        <f t="shared" si="65"/>
        <v>0.57708333333333328</v>
      </c>
      <c r="BL91" s="29">
        <f t="shared" si="65"/>
        <v>0.96949841843651152</v>
      </c>
      <c r="BM91" s="29">
        <f t="shared" si="65"/>
        <v>0.76377952755905509</v>
      </c>
      <c r="BN91" s="29">
        <f t="shared" si="57"/>
        <v>0.89265536723163841</v>
      </c>
      <c r="BO91" s="29">
        <f t="shared" si="58"/>
        <v>1.4</v>
      </c>
      <c r="BP91" s="29">
        <f t="shared" si="58"/>
        <v>1.034375</v>
      </c>
      <c r="BQ91" s="29">
        <f t="shared" si="58"/>
        <v>0.8771929824561403</v>
      </c>
      <c r="BR91" s="29">
        <f t="shared" si="58"/>
        <v>0.90262172284644193</v>
      </c>
      <c r="BS91" s="29">
        <f t="shared" si="58"/>
        <v>0.80413793103448272</v>
      </c>
      <c r="BT91" s="29">
        <f t="shared" si="58"/>
        <v>1.1053892215568861</v>
      </c>
      <c r="BU91" s="29">
        <f t="shared" si="58"/>
        <v>1.2000697410862173</v>
      </c>
      <c r="BV91" s="29">
        <f t="shared" si="58"/>
        <v>1.0842358604091455</v>
      </c>
      <c r="BW91" s="29">
        <f t="shared" si="58"/>
        <v>1.1764705882352942</v>
      </c>
      <c r="BX91" s="29">
        <f t="shared" si="58"/>
        <v>0</v>
      </c>
      <c r="BY91" s="29">
        <f t="shared" si="58"/>
        <v>1.1047672884869042</v>
      </c>
      <c r="BZ91" s="29">
        <f t="shared" si="58"/>
        <v>1.4210380238689981</v>
      </c>
      <c r="CA91" s="29">
        <f t="shared" si="58"/>
        <v>0.90383182499351178</v>
      </c>
    </row>
    <row r="92" spans="1:79" x14ac:dyDescent="0.2">
      <c r="A92" s="3" t="s">
        <v>176</v>
      </c>
      <c r="B92" s="29">
        <f t="shared" si="65"/>
        <v>1.2469489870637052</v>
      </c>
      <c r="C92" s="29">
        <f t="shared" si="65"/>
        <v>0.85552115583075339</v>
      </c>
      <c r="D92" s="29">
        <f t="shared" si="65"/>
        <v>1.2341307214164625</v>
      </c>
      <c r="E92" s="29">
        <f t="shared" si="65"/>
        <v>1.1477547078705939</v>
      </c>
      <c r="F92" s="29">
        <f t="shared" si="65"/>
        <v>0.91117690599555889</v>
      </c>
      <c r="G92" s="29">
        <f t="shared" si="65"/>
        <v>1.6959737058340181</v>
      </c>
      <c r="H92" s="29">
        <f t="shared" si="65"/>
        <v>1.0438667749796913</v>
      </c>
      <c r="I92" s="29">
        <f t="shared" si="65"/>
        <v>1.1235955056179776</v>
      </c>
      <c r="J92" s="29">
        <f t="shared" si="65"/>
        <v>1.0177935943060499</v>
      </c>
      <c r="K92" s="29">
        <f t="shared" si="65"/>
        <v>1.1716589861751152</v>
      </c>
      <c r="L92" s="29">
        <f t="shared" si="65"/>
        <v>0.97286012526096033</v>
      </c>
      <c r="M92" s="29">
        <f t="shared" si="65"/>
        <v>1.1203351104341204</v>
      </c>
      <c r="N92" s="29">
        <f t="shared" si="65"/>
        <v>1.1222310126582278</v>
      </c>
      <c r="O92" s="29">
        <f t="shared" si="65"/>
        <v>1.0714285714285714</v>
      </c>
      <c r="P92" s="29">
        <f t="shared" si="65"/>
        <v>1.1415981780374294</v>
      </c>
      <c r="Q92" s="29">
        <f t="shared" si="65"/>
        <v>1.0769230769230769</v>
      </c>
      <c r="R92" s="29">
        <f t="shared" si="65"/>
        <v>1.7024128686327078</v>
      </c>
      <c r="S92" s="29">
        <f t="shared" si="65"/>
        <v>0.9375</v>
      </c>
      <c r="T92" s="29">
        <f t="shared" si="65"/>
        <v>1.0875912408759123</v>
      </c>
      <c r="U92" s="29">
        <f t="shared" si="65"/>
        <v>1.2321428571428572</v>
      </c>
      <c r="V92" s="29">
        <f t="shared" si="65"/>
        <v>1.0237346296825851</v>
      </c>
      <c r="W92" s="29">
        <f t="shared" si="65"/>
        <v>0.93333333333333335</v>
      </c>
      <c r="X92" s="29">
        <f t="shared" si="65"/>
        <v>1.1693155784650631</v>
      </c>
      <c r="Y92" s="29">
        <f t="shared" si="65"/>
        <v>1.1446280991735538</v>
      </c>
      <c r="Z92" s="29">
        <f t="shared" si="65"/>
        <v>1.1167018037011009</v>
      </c>
      <c r="AA92" s="29">
        <f t="shared" si="65"/>
        <v>1.2362385321100917</v>
      </c>
      <c r="AB92" s="29">
        <f t="shared" si="65"/>
        <v>0.97846493649917177</v>
      </c>
      <c r="AC92" s="29">
        <f t="shared" si="65"/>
        <v>1.0224929709465791</v>
      </c>
      <c r="AD92" s="29">
        <f t="shared" si="65"/>
        <v>1.1158536585365855</v>
      </c>
      <c r="AE92" s="29">
        <f t="shared" si="65"/>
        <v>1.00418410041841</v>
      </c>
      <c r="AF92" s="29">
        <f t="shared" si="65"/>
        <v>1.6052631578947369</v>
      </c>
      <c r="AG92" s="29">
        <f t="shared" si="65"/>
        <v>1.2745098039215685</v>
      </c>
      <c r="AH92" s="29">
        <f t="shared" si="65"/>
        <v>1.0641247833622183</v>
      </c>
      <c r="AI92" s="29">
        <f t="shared" si="65"/>
        <v>0.90344827586206899</v>
      </c>
      <c r="AJ92" s="29">
        <f t="shared" si="65"/>
        <v>0.98084291187739459</v>
      </c>
      <c r="AK92" s="29">
        <f t="shared" si="65"/>
        <v>1.0145631067961165</v>
      </c>
      <c r="AL92" s="29">
        <f t="shared" si="65"/>
        <v>1.1623434704830053</v>
      </c>
      <c r="AM92" s="29">
        <f t="shared" si="65"/>
        <v>0.96527777777777779</v>
      </c>
      <c r="AN92" s="29">
        <f t="shared" si="65"/>
        <v>0.90066225165562919</v>
      </c>
      <c r="AO92" s="29">
        <f t="shared" si="65"/>
        <v>1.0591133004926108</v>
      </c>
      <c r="AP92" s="29">
        <f t="shared" si="65"/>
        <v>1.1604938271604939</v>
      </c>
      <c r="AQ92" s="29">
        <f t="shared" si="65"/>
        <v>0.94401244167962672</v>
      </c>
      <c r="AR92" s="29">
        <f t="shared" si="65"/>
        <v>1.0560049235097591</v>
      </c>
      <c r="AS92" s="29">
        <f t="shared" si="65"/>
        <v>0.86923076923076925</v>
      </c>
      <c r="AT92" s="29">
        <f t="shared" si="65"/>
        <v>1.0740740740740742</v>
      </c>
      <c r="AU92" s="29">
        <f t="shared" si="65"/>
        <v>1.1897435897435897</v>
      </c>
      <c r="AV92" s="29">
        <f t="shared" si="65"/>
        <v>1.025503355704698</v>
      </c>
      <c r="AW92" s="29">
        <f t="shared" si="65"/>
        <v>0.93684210526315792</v>
      </c>
      <c r="AX92" s="29">
        <f t="shared" si="65"/>
        <v>0.95287356321839078</v>
      </c>
      <c r="AY92" s="29">
        <f t="shared" si="65"/>
        <v>0.97088465845464722</v>
      </c>
      <c r="AZ92" s="29">
        <f t="shared" si="65"/>
        <v>1.108714918759232</v>
      </c>
      <c r="BA92" s="29">
        <f t="shared" si="65"/>
        <v>1</v>
      </c>
      <c r="BB92" s="29">
        <f t="shared" si="65"/>
        <v>0.96136856477391375</v>
      </c>
      <c r="BC92" s="29">
        <f t="shared" si="65"/>
        <v>1.2533512064343164</v>
      </c>
      <c r="BD92" s="29">
        <f t="shared" si="65"/>
        <v>1.0076400679117148</v>
      </c>
      <c r="BE92" s="29">
        <f t="shared" si="65"/>
        <v>0.97163120567375882</v>
      </c>
      <c r="BF92" s="29">
        <f t="shared" si="65"/>
        <v>1.0986367281475542</v>
      </c>
      <c r="BG92" s="29">
        <f t="shared" si="65"/>
        <v>0.84304932735426008</v>
      </c>
      <c r="BH92" s="29">
        <f t="shared" si="65"/>
        <v>1.1026957637997432</v>
      </c>
      <c r="BI92" s="29">
        <f t="shared" si="65"/>
        <v>1.0006510416666667</v>
      </c>
      <c r="BJ92" s="29">
        <f t="shared" si="65"/>
        <v>0.96244818336990978</v>
      </c>
      <c r="BK92" s="29">
        <f t="shared" si="65"/>
        <v>0.62815884476534301</v>
      </c>
      <c r="BL92" s="29">
        <f t="shared" si="65"/>
        <v>1.0268002796550921</v>
      </c>
      <c r="BM92" s="29">
        <f t="shared" si="65"/>
        <v>1.0206185567010309</v>
      </c>
      <c r="BN92" s="29">
        <f t="shared" si="57"/>
        <v>0.83544303797468356</v>
      </c>
      <c r="BO92" s="29">
        <f t="shared" si="58"/>
        <v>1</v>
      </c>
      <c r="BP92" s="29">
        <f t="shared" si="58"/>
        <v>0.8761329305135952</v>
      </c>
      <c r="BQ92" s="29">
        <f t="shared" si="58"/>
        <v>0.88</v>
      </c>
      <c r="BR92" s="29">
        <f t="shared" si="58"/>
        <v>1.0846473029045642</v>
      </c>
      <c r="BS92" s="29">
        <f t="shared" si="58"/>
        <v>0.97255574614065177</v>
      </c>
      <c r="BT92" s="29">
        <f t="shared" si="58"/>
        <v>1.0541711809317442</v>
      </c>
      <c r="BU92" s="29">
        <f t="shared" si="58"/>
        <v>0.96004649135551356</v>
      </c>
      <c r="BV92" s="29">
        <f t="shared" si="58"/>
        <v>0.7162412134665187</v>
      </c>
      <c r="BW92" s="29">
        <f t="shared" si="58"/>
        <v>1.3625</v>
      </c>
      <c r="BX92" s="29">
        <f t="shared" si="58"/>
        <v>0</v>
      </c>
      <c r="BY92" s="29">
        <f t="shared" si="58"/>
        <v>0.96213542555005971</v>
      </c>
      <c r="BZ92" s="29">
        <f t="shared" si="58"/>
        <v>1.080078125</v>
      </c>
      <c r="CA92" s="29">
        <f t="shared" si="58"/>
        <v>1.0908299370137087</v>
      </c>
    </row>
    <row r="93" spans="1:79" x14ac:dyDescent="0.2">
      <c r="A93" s="3" t="s">
        <v>177</v>
      </c>
      <c r="B93" s="29">
        <f t="shared" si="65"/>
        <v>0.91695620259358945</v>
      </c>
      <c r="C93" s="29">
        <f t="shared" si="65"/>
        <v>0.98552472858866103</v>
      </c>
      <c r="D93" s="29">
        <f t="shared" si="65"/>
        <v>1.0470085470085471</v>
      </c>
      <c r="E93" s="29">
        <f t="shared" si="65"/>
        <v>1.0260832982751367</v>
      </c>
      <c r="F93" s="29">
        <f t="shared" si="65"/>
        <v>0.99268887083671808</v>
      </c>
      <c r="G93" s="29">
        <f t="shared" si="65"/>
        <v>0.71156330749354002</v>
      </c>
      <c r="H93" s="29">
        <f t="shared" si="65"/>
        <v>1.0031128404669261</v>
      </c>
      <c r="I93" s="29">
        <f t="shared" si="65"/>
        <v>1.06</v>
      </c>
      <c r="J93" s="29">
        <f t="shared" si="65"/>
        <v>0.85664335664335667</v>
      </c>
      <c r="K93" s="29">
        <f t="shared" si="65"/>
        <v>0.79252704031465093</v>
      </c>
      <c r="L93" s="29">
        <f t="shared" si="65"/>
        <v>0.94849785407725318</v>
      </c>
      <c r="M93" s="29">
        <f t="shared" si="65"/>
        <v>1.0064581917063222</v>
      </c>
      <c r="N93" s="29">
        <f t="shared" si="65"/>
        <v>1.0165667959111737</v>
      </c>
      <c r="O93" s="29">
        <f t="shared" si="65"/>
        <v>0.73333333333333328</v>
      </c>
      <c r="P93" s="29">
        <f t="shared" si="65"/>
        <v>1.3066180935033394</v>
      </c>
      <c r="Q93" s="29">
        <f t="shared" si="65"/>
        <v>0.90816326530612246</v>
      </c>
      <c r="R93" s="29">
        <f t="shared" si="65"/>
        <v>0.62677165354330711</v>
      </c>
      <c r="S93" s="29">
        <f t="shared" si="65"/>
        <v>0.6</v>
      </c>
      <c r="T93" s="29">
        <f t="shared" si="65"/>
        <v>0.97507190795781395</v>
      </c>
      <c r="U93" s="29">
        <f t="shared" si="65"/>
        <v>1.8985507246376812</v>
      </c>
      <c r="V93" s="29">
        <f t="shared" si="65"/>
        <v>0.93910614525139668</v>
      </c>
      <c r="W93" s="29">
        <f t="shared" si="65"/>
        <v>1.1976190476190476</v>
      </c>
      <c r="X93" s="29">
        <f t="shared" si="65"/>
        <v>1.4575399497948938</v>
      </c>
      <c r="Y93" s="29">
        <f t="shared" si="65"/>
        <v>1.0072202166064983</v>
      </c>
      <c r="Z93" s="29">
        <f t="shared" si="65"/>
        <v>1.4923225373384796</v>
      </c>
      <c r="AA93" s="29">
        <f t="shared" si="65"/>
        <v>1.6248608534322819</v>
      </c>
      <c r="AB93" s="29">
        <f t="shared" si="65"/>
        <v>1.2773702031602709</v>
      </c>
      <c r="AC93" s="29">
        <f t="shared" si="65"/>
        <v>1.4121600977696303</v>
      </c>
      <c r="AD93" s="29">
        <f t="shared" si="65"/>
        <v>0.80874316939890711</v>
      </c>
      <c r="AE93" s="29">
        <f t="shared" si="65"/>
        <v>0.85</v>
      </c>
      <c r="AF93" s="29">
        <f t="shared" si="65"/>
        <v>0.91803278688524592</v>
      </c>
      <c r="AG93" s="29">
        <f t="shared" si="65"/>
        <v>0.55384615384615388</v>
      </c>
      <c r="AH93" s="29">
        <f t="shared" si="65"/>
        <v>1.1690191820484981</v>
      </c>
      <c r="AI93" s="29">
        <f t="shared" si="65"/>
        <v>1.0229007633587786</v>
      </c>
      <c r="AJ93" s="29">
        <f t="shared" si="65"/>
        <v>1.056640625</v>
      </c>
      <c r="AK93" s="29">
        <f t="shared" si="65"/>
        <v>0.99681020733652315</v>
      </c>
      <c r="AL93" s="29">
        <f t="shared" si="65"/>
        <v>1.2424009234320892</v>
      </c>
      <c r="AM93" s="29">
        <f t="shared" si="65"/>
        <v>1.1079136690647482</v>
      </c>
      <c r="AN93" s="29">
        <f t="shared" si="65"/>
        <v>1.3823529411764706</v>
      </c>
      <c r="AO93" s="29">
        <f t="shared" si="65"/>
        <v>1.441860465116279</v>
      </c>
      <c r="AP93" s="29">
        <f t="shared" si="65"/>
        <v>1.124113475177305</v>
      </c>
      <c r="AQ93" s="29">
        <f t="shared" si="65"/>
        <v>1.0774299835255354</v>
      </c>
      <c r="AR93" s="29">
        <f t="shared" si="65"/>
        <v>1.0769294813088002</v>
      </c>
      <c r="AS93" s="29">
        <f t="shared" si="65"/>
        <v>0.88053097345132747</v>
      </c>
      <c r="AT93" s="29">
        <f t="shared" si="65"/>
        <v>1.1586206896551725</v>
      </c>
      <c r="AU93" s="29">
        <f t="shared" si="65"/>
        <v>1.0172413793103448</v>
      </c>
      <c r="AV93" s="29">
        <f t="shared" si="65"/>
        <v>0.91753926701570676</v>
      </c>
      <c r="AW93" s="29">
        <f t="shared" si="65"/>
        <v>0.9662921348314607</v>
      </c>
      <c r="AX93" s="29">
        <f t="shared" si="65"/>
        <v>1.0349819059107359</v>
      </c>
      <c r="AY93" s="29">
        <f t="shared" si="65"/>
        <v>0.86043829296424457</v>
      </c>
      <c r="AZ93" s="29">
        <f t="shared" si="65"/>
        <v>1.1377564614974687</v>
      </c>
      <c r="BA93" s="29">
        <f t="shared" si="65"/>
        <v>1.1128404669260701</v>
      </c>
      <c r="BB93" s="29">
        <f t="shared" si="65"/>
        <v>1.0978279030910609</v>
      </c>
      <c r="BC93" s="29">
        <f t="shared" si="65"/>
        <v>1.1967914438502674</v>
      </c>
      <c r="BD93" s="29">
        <f t="shared" si="65"/>
        <v>1.1996630160067396</v>
      </c>
      <c r="BE93" s="29">
        <f t="shared" si="65"/>
        <v>1.3357664233576643</v>
      </c>
      <c r="BF93" s="29">
        <f t="shared" si="65"/>
        <v>1.0905109489051095</v>
      </c>
      <c r="BG93" s="29">
        <f t="shared" si="65"/>
        <v>1.0771276595744681</v>
      </c>
      <c r="BH93" s="29">
        <f t="shared" si="65"/>
        <v>0.92433061699650754</v>
      </c>
      <c r="BI93" s="29">
        <f t="shared" si="65"/>
        <v>0.99089134677944046</v>
      </c>
      <c r="BJ93" s="29">
        <f t="shared" si="65"/>
        <v>1.0861413731948315</v>
      </c>
      <c r="BK93" s="29">
        <f t="shared" si="65"/>
        <v>1.2666666666666666</v>
      </c>
      <c r="BL93" s="29">
        <f t="shared" si="65"/>
        <v>1.0088515660463004</v>
      </c>
      <c r="BM93" s="29">
        <f t="shared" ref="BM93:CA108" si="66">IFERROR(BM21/BM20,0)</f>
        <v>1.1717171717171717</v>
      </c>
      <c r="BN93" s="29">
        <f t="shared" si="66"/>
        <v>0.99242424242424243</v>
      </c>
      <c r="BO93" s="29">
        <f t="shared" si="66"/>
        <v>1.1428571428571428</v>
      </c>
      <c r="BP93" s="29">
        <f t="shared" si="66"/>
        <v>0.93448275862068964</v>
      </c>
      <c r="BQ93" s="29">
        <f t="shared" si="66"/>
        <v>1</v>
      </c>
      <c r="BR93" s="29">
        <f t="shared" si="66"/>
        <v>1.1476664116296864</v>
      </c>
      <c r="BS93" s="29">
        <f t="shared" si="66"/>
        <v>0.59611992945326275</v>
      </c>
      <c r="BT93" s="29">
        <f t="shared" si="66"/>
        <v>1.0385405960945528</v>
      </c>
      <c r="BU93" s="29">
        <f t="shared" si="66"/>
        <v>1.0898910411622276</v>
      </c>
      <c r="BV93" s="29">
        <f t="shared" si="66"/>
        <v>1.0418388429752066</v>
      </c>
      <c r="BW93" s="29">
        <f t="shared" si="66"/>
        <v>1.036697247706422</v>
      </c>
      <c r="BX93" s="29">
        <f t="shared" si="66"/>
        <v>0</v>
      </c>
      <c r="BY93" s="29">
        <f t="shared" si="66"/>
        <v>1.0322637830171955</v>
      </c>
      <c r="BZ93" s="29">
        <f t="shared" si="66"/>
        <v>1.1665461121157323</v>
      </c>
      <c r="CA93" s="29">
        <f t="shared" si="66"/>
        <v>1.1809775317154356</v>
      </c>
    </row>
    <row r="94" spans="1:79" x14ac:dyDescent="0.2">
      <c r="A94" s="3" t="s">
        <v>178</v>
      </c>
      <c r="B94" s="29">
        <f t="shared" ref="B94:BM97" si="67">IFERROR(B22/B21,0)</f>
        <v>1.0708186572739886</v>
      </c>
      <c r="C94" s="29">
        <f t="shared" si="67"/>
        <v>1.0783353733170136</v>
      </c>
      <c r="D94" s="29">
        <f t="shared" si="67"/>
        <v>1.0326530612244897</v>
      </c>
      <c r="E94" s="29">
        <f t="shared" si="67"/>
        <v>0.99384993849938497</v>
      </c>
      <c r="F94" s="29">
        <f t="shared" si="67"/>
        <v>1</v>
      </c>
      <c r="G94" s="29">
        <f t="shared" si="67"/>
        <v>1.1786200635497051</v>
      </c>
      <c r="H94" s="29">
        <f t="shared" si="67"/>
        <v>1.1272304111714508</v>
      </c>
      <c r="I94" s="29">
        <f t="shared" si="67"/>
        <v>1.3113207547169812</v>
      </c>
      <c r="J94" s="29">
        <f t="shared" si="67"/>
        <v>0.88571428571428568</v>
      </c>
      <c r="K94" s="29">
        <f t="shared" si="67"/>
        <v>1.0843672456575681</v>
      </c>
      <c r="L94" s="29">
        <f t="shared" si="67"/>
        <v>0.99321266968325794</v>
      </c>
      <c r="M94" s="29">
        <f t="shared" si="67"/>
        <v>1.0158730158730158</v>
      </c>
      <c r="N94" s="29">
        <f t="shared" si="67"/>
        <v>1.0027739251040222</v>
      </c>
      <c r="O94" s="29">
        <f t="shared" si="67"/>
        <v>1.5064935064935066</v>
      </c>
      <c r="P94" s="29">
        <f t="shared" si="67"/>
        <v>1.3006837493361656</v>
      </c>
      <c r="Q94" s="29">
        <f t="shared" si="67"/>
        <v>1.0609951845906902</v>
      </c>
      <c r="R94" s="29">
        <f t="shared" si="67"/>
        <v>0.91959798994974873</v>
      </c>
      <c r="S94" s="29">
        <f t="shared" si="67"/>
        <v>0</v>
      </c>
      <c r="T94" s="29">
        <f t="shared" si="67"/>
        <v>1.1238938053097345</v>
      </c>
      <c r="U94" s="29">
        <f t="shared" si="67"/>
        <v>1.2061068702290076</v>
      </c>
      <c r="V94" s="29">
        <f t="shared" si="67"/>
        <v>1.0157644259369423</v>
      </c>
      <c r="W94" s="29">
        <f t="shared" si="67"/>
        <v>1.0775347912524851</v>
      </c>
      <c r="X94" s="29">
        <f t="shared" si="67"/>
        <v>1.3720910694782829</v>
      </c>
      <c r="Y94" s="29">
        <f t="shared" si="67"/>
        <v>0.8530465949820788</v>
      </c>
      <c r="Z94" s="29">
        <f t="shared" si="67"/>
        <v>1.1058165359422001</v>
      </c>
      <c r="AA94" s="29">
        <f t="shared" si="67"/>
        <v>1.0667732358986071</v>
      </c>
      <c r="AB94" s="29">
        <f t="shared" si="67"/>
        <v>1.0837199028053899</v>
      </c>
      <c r="AC94" s="29">
        <f t="shared" si="67"/>
        <v>1.3340545218520121</v>
      </c>
      <c r="AD94" s="29">
        <f t="shared" si="67"/>
        <v>0.95945945945945943</v>
      </c>
      <c r="AE94" s="29">
        <f t="shared" si="67"/>
        <v>1.0098039215686274</v>
      </c>
      <c r="AF94" s="29">
        <f t="shared" si="67"/>
        <v>1.1607142857142858</v>
      </c>
      <c r="AG94" s="29">
        <f t="shared" si="67"/>
        <v>0.3611111111111111</v>
      </c>
      <c r="AH94" s="29">
        <f t="shared" si="67"/>
        <v>1.0687306501547988</v>
      </c>
      <c r="AI94" s="29">
        <f t="shared" si="67"/>
        <v>1.1716417910447761</v>
      </c>
      <c r="AJ94" s="29">
        <f t="shared" si="67"/>
        <v>1.1977818853974123</v>
      </c>
      <c r="AK94" s="29">
        <f t="shared" si="67"/>
        <v>1.0256000000000001</v>
      </c>
      <c r="AL94" s="29">
        <f t="shared" si="67"/>
        <v>1.0684422421802415</v>
      </c>
      <c r="AM94" s="29">
        <f t="shared" si="67"/>
        <v>1.0497835497835497</v>
      </c>
      <c r="AN94" s="29">
        <f t="shared" si="67"/>
        <v>0.78723404255319152</v>
      </c>
      <c r="AO94" s="29">
        <f t="shared" si="67"/>
        <v>0.86774193548387102</v>
      </c>
      <c r="AP94" s="29">
        <f t="shared" si="67"/>
        <v>1.113564668769716</v>
      </c>
      <c r="AQ94" s="29">
        <f t="shared" si="67"/>
        <v>1.1513761467889909</v>
      </c>
      <c r="AR94" s="29">
        <f t="shared" si="67"/>
        <v>1.3364514882102823</v>
      </c>
      <c r="AS94" s="29">
        <f t="shared" si="67"/>
        <v>1.0527638190954773</v>
      </c>
      <c r="AT94" s="29">
        <f t="shared" si="67"/>
        <v>1.0833333333333333</v>
      </c>
      <c r="AU94" s="29">
        <f t="shared" si="67"/>
        <v>0.85593220338983056</v>
      </c>
      <c r="AV94" s="29">
        <f t="shared" si="67"/>
        <v>1.028530670470756</v>
      </c>
      <c r="AW94" s="29">
        <f t="shared" si="67"/>
        <v>0.96279069767441861</v>
      </c>
      <c r="AX94" s="29">
        <f t="shared" si="67"/>
        <v>1.0442890442890442</v>
      </c>
      <c r="AY94" s="29">
        <f t="shared" si="67"/>
        <v>1.4235924932975872</v>
      </c>
      <c r="AZ94" s="29">
        <f t="shared" si="67"/>
        <v>1.453512880562061</v>
      </c>
      <c r="BA94" s="29">
        <f t="shared" si="67"/>
        <v>1.1398601398601398</v>
      </c>
      <c r="BB94" s="29">
        <f t="shared" si="67"/>
        <v>0.98934632067574768</v>
      </c>
      <c r="BC94" s="29">
        <f t="shared" si="67"/>
        <v>1.1546023235031277</v>
      </c>
      <c r="BD94" s="29">
        <f t="shared" si="67"/>
        <v>1.0105337078651686</v>
      </c>
      <c r="BE94" s="29">
        <f t="shared" si="67"/>
        <v>0.96721311475409832</v>
      </c>
      <c r="BF94" s="29">
        <f t="shared" si="67"/>
        <v>1.0769745649263722</v>
      </c>
      <c r="BG94" s="29">
        <f t="shared" si="67"/>
        <v>1.0386831275720165</v>
      </c>
      <c r="BH94" s="29">
        <f t="shared" si="67"/>
        <v>0.96221662468513858</v>
      </c>
      <c r="BI94" s="29">
        <f t="shared" si="67"/>
        <v>1.0755088640840447</v>
      </c>
      <c r="BJ94" s="29">
        <f t="shared" si="67"/>
        <v>0.8947982271985071</v>
      </c>
      <c r="BK94" s="29">
        <f t="shared" si="67"/>
        <v>0.89292196007259528</v>
      </c>
      <c r="BL94" s="29">
        <f t="shared" si="67"/>
        <v>1.07896512935883</v>
      </c>
      <c r="BM94" s="29">
        <f t="shared" si="67"/>
        <v>0.93103448275862066</v>
      </c>
      <c r="BN94" s="29">
        <f t="shared" si="66"/>
        <v>1.0763358778625953</v>
      </c>
      <c r="BO94" s="29">
        <f t="shared" si="66"/>
        <v>1.0416666666666667</v>
      </c>
      <c r="BP94" s="29">
        <f t="shared" si="66"/>
        <v>0.90036900369003692</v>
      </c>
      <c r="BQ94" s="29">
        <f t="shared" si="66"/>
        <v>0.97727272727272729</v>
      </c>
      <c r="BR94" s="29">
        <f t="shared" si="66"/>
        <v>1.1273333333333333</v>
      </c>
      <c r="BS94" s="29">
        <f t="shared" si="66"/>
        <v>1.0591715976331362</v>
      </c>
      <c r="BT94" s="29">
        <f t="shared" si="66"/>
        <v>1.0816427511133102</v>
      </c>
      <c r="BU94" s="29">
        <f t="shared" si="66"/>
        <v>1.3794084976395447</v>
      </c>
      <c r="BV94" s="29">
        <f t="shared" si="66"/>
        <v>1.3366385721368368</v>
      </c>
      <c r="BW94" s="29">
        <f t="shared" si="66"/>
        <v>1.336283185840708</v>
      </c>
      <c r="BX94" s="29">
        <f t="shared" si="66"/>
        <v>0</v>
      </c>
      <c r="BY94" s="29">
        <f t="shared" si="66"/>
        <v>1.571870170015456</v>
      </c>
      <c r="BZ94" s="29">
        <f t="shared" si="66"/>
        <v>1.2198108820337932</v>
      </c>
      <c r="CA94" s="29">
        <f t="shared" si="66"/>
        <v>1.177287728557151</v>
      </c>
    </row>
    <row r="95" spans="1:79" x14ac:dyDescent="0.2">
      <c r="A95" s="3" t="s">
        <v>179</v>
      </c>
      <c r="B95" s="29">
        <f t="shared" si="67"/>
        <v>0.86857712434587586</v>
      </c>
      <c r="C95" s="29">
        <f t="shared" si="67"/>
        <v>1.0533484676503972</v>
      </c>
      <c r="D95" s="29">
        <f t="shared" si="67"/>
        <v>0.93506493506493504</v>
      </c>
      <c r="E95" s="29">
        <f t="shared" si="67"/>
        <v>1.0045379537953796</v>
      </c>
      <c r="F95" s="29">
        <f t="shared" si="67"/>
        <v>0.90834697217675942</v>
      </c>
      <c r="G95" s="29">
        <f t="shared" si="67"/>
        <v>0.64740997496630082</v>
      </c>
      <c r="H95" s="29">
        <f t="shared" si="67"/>
        <v>0.88437715072264278</v>
      </c>
      <c r="I95" s="29">
        <f t="shared" si="67"/>
        <v>0.80215827338129497</v>
      </c>
      <c r="J95" s="29">
        <f t="shared" si="67"/>
        <v>1.1797235023041475</v>
      </c>
      <c r="K95" s="29">
        <f t="shared" si="67"/>
        <v>0.87070938215102978</v>
      </c>
      <c r="L95" s="29">
        <f t="shared" si="67"/>
        <v>1.0113895216400912</v>
      </c>
      <c r="M95" s="29">
        <f t="shared" si="67"/>
        <v>1.0797872340425532</v>
      </c>
      <c r="N95" s="29">
        <f t="shared" si="67"/>
        <v>1.072268326417704</v>
      </c>
      <c r="O95" s="29">
        <f t="shared" si="67"/>
        <v>1.2672413793103448</v>
      </c>
      <c r="P95" s="29">
        <f t="shared" si="67"/>
        <v>1.0732896113507031</v>
      </c>
      <c r="Q95" s="29">
        <f t="shared" si="67"/>
        <v>1.1104387291981845</v>
      </c>
      <c r="R95" s="29">
        <f t="shared" si="67"/>
        <v>0.4098360655737705</v>
      </c>
      <c r="S95" s="29">
        <f t="shared" si="67"/>
        <v>0</v>
      </c>
      <c r="T95" s="29">
        <f t="shared" si="67"/>
        <v>1.0971128608923884</v>
      </c>
      <c r="U95" s="29">
        <f t="shared" si="67"/>
        <v>1.4367088607594938</v>
      </c>
      <c r="V95" s="29">
        <f t="shared" si="67"/>
        <v>0.97774524158125919</v>
      </c>
      <c r="W95" s="29">
        <f t="shared" si="67"/>
        <v>1.0018450184501846</v>
      </c>
      <c r="X95" s="29">
        <f t="shared" si="67"/>
        <v>1.090068577026696</v>
      </c>
      <c r="Y95" s="29">
        <f t="shared" si="67"/>
        <v>0.8529411764705882</v>
      </c>
      <c r="Z95" s="29">
        <f t="shared" si="67"/>
        <v>0.97277234015507819</v>
      </c>
      <c r="AA95" s="29">
        <f t="shared" si="67"/>
        <v>0.89373635312754207</v>
      </c>
      <c r="AB95" s="29">
        <f t="shared" si="67"/>
        <v>1.1425805136567468</v>
      </c>
      <c r="AC95" s="29">
        <f t="shared" si="67"/>
        <v>1.001946156341226</v>
      </c>
      <c r="AD95" s="29">
        <f t="shared" si="67"/>
        <v>1.278169014084507</v>
      </c>
      <c r="AE95" s="29">
        <f t="shared" si="67"/>
        <v>1.3689320388349515</v>
      </c>
      <c r="AF95" s="29">
        <f t="shared" si="67"/>
        <v>1.0461538461538462</v>
      </c>
      <c r="AG95" s="29">
        <f t="shared" si="67"/>
        <v>1</v>
      </c>
      <c r="AH95" s="29">
        <f t="shared" si="67"/>
        <v>1.1439745075318657</v>
      </c>
      <c r="AI95" s="29">
        <f t="shared" si="67"/>
        <v>1.0191082802547771</v>
      </c>
      <c r="AJ95" s="29">
        <f t="shared" si="67"/>
        <v>1.2561728395061729</v>
      </c>
      <c r="AK95" s="29">
        <f t="shared" si="67"/>
        <v>0.96099843993759748</v>
      </c>
      <c r="AL95" s="29">
        <f t="shared" si="67"/>
        <v>1.1443478260869566</v>
      </c>
      <c r="AM95" s="29">
        <f t="shared" si="67"/>
        <v>1.0948453608247424</v>
      </c>
      <c r="AN95" s="29">
        <f t="shared" si="67"/>
        <v>1.75</v>
      </c>
      <c r="AO95" s="29">
        <f t="shared" si="67"/>
        <v>1.3866171003717471</v>
      </c>
      <c r="AP95" s="29">
        <f t="shared" si="67"/>
        <v>0.98866855524079322</v>
      </c>
      <c r="AQ95" s="29">
        <f t="shared" si="67"/>
        <v>1.1261620185922976</v>
      </c>
      <c r="AR95" s="29">
        <f t="shared" si="67"/>
        <v>1.0747382426100538</v>
      </c>
      <c r="AS95" s="29">
        <f t="shared" si="67"/>
        <v>0.90930787589498807</v>
      </c>
      <c r="AT95" s="29">
        <f t="shared" si="67"/>
        <v>1.3351648351648351</v>
      </c>
      <c r="AU95" s="29">
        <f t="shared" si="67"/>
        <v>0.82673267326732669</v>
      </c>
      <c r="AV95" s="29">
        <f t="shared" si="67"/>
        <v>0.98335644937586686</v>
      </c>
      <c r="AW95" s="29">
        <f t="shared" si="67"/>
        <v>0.99033816425120769</v>
      </c>
      <c r="AX95" s="29">
        <f t="shared" si="67"/>
        <v>0.8571428571428571</v>
      </c>
      <c r="AY95" s="29">
        <f t="shared" si="67"/>
        <v>1.1327683615819208</v>
      </c>
      <c r="AZ95" s="29">
        <f t="shared" si="67"/>
        <v>1.0990091033593814</v>
      </c>
      <c r="BA95" s="29">
        <f t="shared" si="67"/>
        <v>1.0797546012269938</v>
      </c>
      <c r="BB95" s="29">
        <f t="shared" si="67"/>
        <v>1.059149296207984</v>
      </c>
      <c r="BC95" s="29">
        <f t="shared" si="67"/>
        <v>0.90479876160990713</v>
      </c>
      <c r="BD95" s="29">
        <f t="shared" si="67"/>
        <v>1.1952744961779014</v>
      </c>
      <c r="BE95" s="29">
        <f t="shared" si="67"/>
        <v>1.152542372881356</v>
      </c>
      <c r="BF95" s="29">
        <f t="shared" si="67"/>
        <v>1.0348042262274704</v>
      </c>
      <c r="BG95" s="29">
        <f t="shared" si="67"/>
        <v>0.91521394611727414</v>
      </c>
      <c r="BH95" s="29">
        <f t="shared" si="67"/>
        <v>1.1505235602094241</v>
      </c>
      <c r="BI95" s="29">
        <f t="shared" si="67"/>
        <v>1.1275946275946276</v>
      </c>
      <c r="BJ95" s="29">
        <f t="shared" si="67"/>
        <v>1.0675182481751824</v>
      </c>
      <c r="BK95" s="29">
        <f t="shared" si="67"/>
        <v>1.0528455284552845</v>
      </c>
      <c r="BL95" s="29">
        <f t="shared" si="67"/>
        <v>1.0552543786488742</v>
      </c>
      <c r="BM95" s="29">
        <f t="shared" si="67"/>
        <v>1.2685185185185186</v>
      </c>
      <c r="BN95" s="29">
        <f t="shared" si="66"/>
        <v>0.78014184397163122</v>
      </c>
      <c r="BO95" s="29">
        <f t="shared" si="66"/>
        <v>1.2</v>
      </c>
      <c r="BP95" s="29">
        <f t="shared" si="66"/>
        <v>0.98770491803278693</v>
      </c>
      <c r="BQ95" s="29">
        <f t="shared" si="66"/>
        <v>1.0465116279069768</v>
      </c>
      <c r="BR95" s="29">
        <f t="shared" si="66"/>
        <v>1.070963926670609</v>
      </c>
      <c r="BS95" s="29">
        <f t="shared" si="66"/>
        <v>0.8966480446927374</v>
      </c>
      <c r="BT95" s="29">
        <f t="shared" si="66"/>
        <v>1.0823421774931381</v>
      </c>
      <c r="BU95" s="29">
        <f t="shared" si="66"/>
        <v>1.0926569027127686</v>
      </c>
      <c r="BV95" s="29">
        <f t="shared" si="66"/>
        <v>0.50074183976261133</v>
      </c>
      <c r="BW95" s="29">
        <f t="shared" si="66"/>
        <v>1.3841059602649006</v>
      </c>
      <c r="BX95" s="29">
        <f t="shared" si="66"/>
        <v>0</v>
      </c>
      <c r="BY95" s="29">
        <f t="shared" si="66"/>
        <v>1.2412323828253031</v>
      </c>
      <c r="BZ95" s="29">
        <f t="shared" si="66"/>
        <v>1.1170415554708348</v>
      </c>
      <c r="CA95" s="29">
        <f t="shared" si="66"/>
        <v>1.0283627302486931</v>
      </c>
    </row>
    <row r="96" spans="1:79" x14ac:dyDescent="0.2">
      <c r="A96" s="3" t="s">
        <v>180</v>
      </c>
      <c r="B96" s="29">
        <f t="shared" si="67"/>
        <v>1.2517787468441588</v>
      </c>
      <c r="C96" s="29">
        <f t="shared" si="67"/>
        <v>1.2058189655172413</v>
      </c>
      <c r="D96" s="29">
        <f t="shared" si="67"/>
        <v>1.0865036231884058</v>
      </c>
      <c r="E96" s="29">
        <f t="shared" si="67"/>
        <v>1.0903490759753593</v>
      </c>
      <c r="F96" s="29">
        <f t="shared" si="67"/>
        <v>0.99639639639639643</v>
      </c>
      <c r="G96" s="29">
        <f t="shared" si="67"/>
        <v>1.8138013087447948</v>
      </c>
      <c r="H96" s="29">
        <f t="shared" si="67"/>
        <v>1.0949416342412452</v>
      </c>
      <c r="I96" s="29">
        <f t="shared" si="67"/>
        <v>1.0717488789237668</v>
      </c>
      <c r="J96" s="29">
        <f t="shared" si="67"/>
        <v>1.05078125</v>
      </c>
      <c r="K96" s="29">
        <f t="shared" si="67"/>
        <v>1.4704336399474376</v>
      </c>
      <c r="L96" s="29">
        <f t="shared" si="67"/>
        <v>1.367117117117117</v>
      </c>
      <c r="M96" s="29">
        <f t="shared" si="67"/>
        <v>0.85406403940886699</v>
      </c>
      <c r="N96" s="29">
        <f t="shared" si="67"/>
        <v>0.85424056755885203</v>
      </c>
      <c r="O96" s="29">
        <f t="shared" si="67"/>
        <v>0.85034013605442171</v>
      </c>
      <c r="P96" s="29">
        <f t="shared" si="67"/>
        <v>1.3377160655269977</v>
      </c>
      <c r="Q96" s="29">
        <f t="shared" si="67"/>
        <v>0.98092643051771122</v>
      </c>
      <c r="R96" s="29">
        <f t="shared" si="67"/>
        <v>2.6333333333333333</v>
      </c>
      <c r="S96" s="29">
        <f t="shared" si="67"/>
        <v>3.6666666666666665</v>
      </c>
      <c r="T96" s="29">
        <f t="shared" si="67"/>
        <v>1.0956937799043063</v>
      </c>
      <c r="U96" s="29">
        <f t="shared" si="67"/>
        <v>1.2863436123348018</v>
      </c>
      <c r="V96" s="29">
        <f t="shared" si="67"/>
        <v>0.83348307876609762</v>
      </c>
      <c r="W96" s="29">
        <f t="shared" si="67"/>
        <v>0.73664825046040516</v>
      </c>
      <c r="X96" s="29">
        <f t="shared" si="67"/>
        <v>1.4055215413132618</v>
      </c>
      <c r="Y96" s="29">
        <f t="shared" si="67"/>
        <v>1.1970443349753694</v>
      </c>
      <c r="Z96" s="29">
        <f t="shared" si="67"/>
        <v>1.8583524984319464</v>
      </c>
      <c r="AA96" s="29">
        <f t="shared" si="67"/>
        <v>2.2451736526946107</v>
      </c>
      <c r="AB96" s="29">
        <f t="shared" si="67"/>
        <v>1.2316474890732316</v>
      </c>
      <c r="AC96" s="29">
        <f t="shared" si="67"/>
        <v>1.6885723535124635</v>
      </c>
      <c r="AD96" s="29">
        <f t="shared" si="67"/>
        <v>1.5757575757575757</v>
      </c>
      <c r="AE96" s="29">
        <f t="shared" si="67"/>
        <v>1.3900709219858156</v>
      </c>
      <c r="AF96" s="29">
        <f t="shared" si="67"/>
        <v>2.4558823529411766</v>
      </c>
      <c r="AG96" s="29">
        <f t="shared" si="67"/>
        <v>1</v>
      </c>
      <c r="AH96" s="29">
        <f t="shared" si="67"/>
        <v>1.0720435553304635</v>
      </c>
      <c r="AI96" s="29">
        <f t="shared" si="67"/>
        <v>1.15625</v>
      </c>
      <c r="AJ96" s="29">
        <f t="shared" si="67"/>
        <v>0.94348894348894352</v>
      </c>
      <c r="AK96" s="29">
        <f t="shared" si="67"/>
        <v>0.94805194805194803</v>
      </c>
      <c r="AL96" s="29">
        <f t="shared" si="67"/>
        <v>1.008611955420466</v>
      </c>
      <c r="AM96" s="29">
        <f t="shared" si="67"/>
        <v>1.1167608286252355</v>
      </c>
      <c r="AN96" s="29">
        <f t="shared" si="67"/>
        <v>2.5057915057915059</v>
      </c>
      <c r="AO96" s="29">
        <f t="shared" si="67"/>
        <v>0.88739946380697055</v>
      </c>
      <c r="AP96" s="29">
        <f t="shared" si="67"/>
        <v>1.0372492836676217</v>
      </c>
      <c r="AQ96" s="29">
        <f t="shared" si="67"/>
        <v>1.1945754716981132</v>
      </c>
      <c r="AR96" s="29">
        <f t="shared" si="67"/>
        <v>0.9695354970665806</v>
      </c>
      <c r="AS96" s="29">
        <f t="shared" si="67"/>
        <v>0.85301837270341208</v>
      </c>
      <c r="AT96" s="29">
        <f t="shared" si="67"/>
        <v>1.1358024691358024</v>
      </c>
      <c r="AU96" s="29">
        <f t="shared" si="67"/>
        <v>0.9760479041916168</v>
      </c>
      <c r="AV96" s="29">
        <f t="shared" si="67"/>
        <v>1.0112834978843441</v>
      </c>
      <c r="AW96" s="29">
        <f t="shared" si="67"/>
        <v>0.92439024390243907</v>
      </c>
      <c r="AX96" s="29">
        <f t="shared" si="67"/>
        <v>1.0598958333333333</v>
      </c>
      <c r="AY96" s="29">
        <f t="shared" si="67"/>
        <v>1.4172901080631755</v>
      </c>
      <c r="AZ96" s="29">
        <f t="shared" si="67"/>
        <v>0.915848116112007</v>
      </c>
      <c r="BA96" s="29">
        <f t="shared" si="67"/>
        <v>1.0795454545454546</v>
      </c>
      <c r="BB96" s="29">
        <f t="shared" si="67"/>
        <v>1.1098765432098765</v>
      </c>
      <c r="BC96" s="29">
        <f t="shared" si="67"/>
        <v>0.90419161676646709</v>
      </c>
      <c r="BD96" s="29">
        <f t="shared" si="67"/>
        <v>1.0883720930232559</v>
      </c>
      <c r="BE96" s="29">
        <f t="shared" si="67"/>
        <v>0.99019607843137258</v>
      </c>
      <c r="BF96" s="29">
        <f t="shared" si="67"/>
        <v>1.0972972972972972</v>
      </c>
      <c r="BG96" s="29">
        <f t="shared" si="67"/>
        <v>1.0311688311688312</v>
      </c>
      <c r="BH96" s="29">
        <f t="shared" si="67"/>
        <v>1.1763367463026166</v>
      </c>
      <c r="BI96" s="29">
        <f t="shared" si="67"/>
        <v>1.0054141851651326</v>
      </c>
      <c r="BJ96" s="29">
        <f t="shared" si="67"/>
        <v>1.1824175824175824</v>
      </c>
      <c r="BK96" s="29">
        <f t="shared" si="67"/>
        <v>1.3523166023166022</v>
      </c>
      <c r="BL96" s="29">
        <f t="shared" si="67"/>
        <v>1.0614503062635843</v>
      </c>
      <c r="BM96" s="29">
        <f t="shared" si="67"/>
        <v>0.97810218978102192</v>
      </c>
      <c r="BN96" s="29">
        <f t="shared" si="66"/>
        <v>1.0727272727272728</v>
      </c>
      <c r="BO96" s="29">
        <f t="shared" si="66"/>
        <v>1.0666666666666667</v>
      </c>
      <c r="BP96" s="29">
        <f t="shared" si="66"/>
        <v>1.049792531120332</v>
      </c>
      <c r="BQ96" s="29">
        <f t="shared" si="66"/>
        <v>1.1333333333333333</v>
      </c>
      <c r="BR96" s="29">
        <f t="shared" si="66"/>
        <v>1.1402540033130868</v>
      </c>
      <c r="BS96" s="29">
        <f t="shared" si="66"/>
        <v>1.0996884735202492</v>
      </c>
      <c r="BT96" s="29">
        <f t="shared" si="66"/>
        <v>1</v>
      </c>
      <c r="BU96" s="29">
        <f t="shared" si="66"/>
        <v>1.0445877475817595</v>
      </c>
      <c r="BV96" s="29">
        <f t="shared" si="66"/>
        <v>1.0088888888888889</v>
      </c>
      <c r="BW96" s="29">
        <f t="shared" si="66"/>
        <v>1.9856459330143541</v>
      </c>
      <c r="BX96" s="29">
        <f t="shared" si="66"/>
        <v>0</v>
      </c>
      <c r="BY96" s="29">
        <f t="shared" si="66"/>
        <v>1.258515975706364</v>
      </c>
      <c r="BZ96" s="29">
        <f t="shared" si="66"/>
        <v>0.75119453924914681</v>
      </c>
      <c r="CA96" s="29">
        <f t="shared" si="66"/>
        <v>1.3205012471789999</v>
      </c>
    </row>
    <row r="97" spans="1:79" x14ac:dyDescent="0.2">
      <c r="A97" s="3" t="s">
        <v>181</v>
      </c>
      <c r="B97" s="29">
        <f t="shared" si="67"/>
        <v>0.99115328199486619</v>
      </c>
      <c r="C97" s="29">
        <f t="shared" si="67"/>
        <v>1.028596961572833</v>
      </c>
      <c r="D97" s="29">
        <f t="shared" si="67"/>
        <v>0.92191190773933585</v>
      </c>
      <c r="E97" s="29">
        <f t="shared" si="67"/>
        <v>0.80489642184557442</v>
      </c>
      <c r="F97" s="29">
        <f t="shared" si="67"/>
        <v>0.93490054249547916</v>
      </c>
      <c r="G97" s="29">
        <f t="shared" si="67"/>
        <v>1.0631354542472942</v>
      </c>
      <c r="H97" s="29">
        <f t="shared" si="67"/>
        <v>1.2004264392324093</v>
      </c>
      <c r="I97" s="29">
        <f t="shared" si="67"/>
        <v>1.1380753138075315</v>
      </c>
      <c r="J97" s="29">
        <f t="shared" si="67"/>
        <v>1.1301115241635689</v>
      </c>
      <c r="K97" s="29">
        <f t="shared" si="67"/>
        <v>1.1286863270777481</v>
      </c>
      <c r="L97" s="29">
        <f t="shared" si="67"/>
        <v>1.0790774299835255</v>
      </c>
      <c r="M97" s="29">
        <f t="shared" si="67"/>
        <v>0.93403028118240805</v>
      </c>
      <c r="N97" s="29">
        <f t="shared" si="67"/>
        <v>0.92940732351830879</v>
      </c>
      <c r="O97" s="29">
        <f t="shared" si="67"/>
        <v>1.032</v>
      </c>
      <c r="P97" s="29">
        <f t="shared" si="67"/>
        <v>0.9122513907896842</v>
      </c>
      <c r="Q97" s="29">
        <f t="shared" si="67"/>
        <v>0.72638888888888886</v>
      </c>
      <c r="R97" s="29">
        <f t="shared" si="67"/>
        <v>1.9367088607594938</v>
      </c>
      <c r="S97" s="29">
        <f t="shared" si="67"/>
        <v>1.0909090909090908</v>
      </c>
      <c r="T97" s="29">
        <f t="shared" si="67"/>
        <v>0.79330422125181954</v>
      </c>
      <c r="U97" s="29">
        <f t="shared" si="67"/>
        <v>0.71917808219178081</v>
      </c>
      <c r="V97" s="29">
        <f t="shared" si="67"/>
        <v>0.87172116421128276</v>
      </c>
      <c r="W97" s="29">
        <f t="shared" si="67"/>
        <v>0.72250000000000003</v>
      </c>
      <c r="X97" s="29">
        <f t="shared" si="67"/>
        <v>0.91513637726046559</v>
      </c>
      <c r="Y97" s="29">
        <f t="shared" si="67"/>
        <v>0.87654320987654322</v>
      </c>
      <c r="Z97" s="29">
        <f t="shared" si="67"/>
        <v>0.81331214490633963</v>
      </c>
      <c r="AA97" s="29">
        <f t="shared" si="67"/>
        <v>0.8449688486814031</v>
      </c>
      <c r="AB97" s="29">
        <f t="shared" si="67"/>
        <v>0.69524913093858631</v>
      </c>
      <c r="AC97" s="29">
        <f t="shared" si="67"/>
        <v>0.82735812883435578</v>
      </c>
      <c r="AD97" s="29">
        <f t="shared" si="67"/>
        <v>0.78321678321678323</v>
      </c>
      <c r="AE97" s="29">
        <f t="shared" si="67"/>
        <v>0.69387755102040816</v>
      </c>
      <c r="AF97" s="29">
        <f t="shared" si="67"/>
        <v>0.9640718562874252</v>
      </c>
      <c r="AG97" s="29">
        <f t="shared" si="67"/>
        <v>1.1538461538461537</v>
      </c>
      <c r="AH97" s="29">
        <f t="shared" si="67"/>
        <v>0.95594661627494981</v>
      </c>
      <c r="AI97" s="29">
        <f t="shared" si="67"/>
        <v>0.83243243243243248</v>
      </c>
      <c r="AJ97" s="29">
        <f t="shared" si="67"/>
        <v>0.67447916666666663</v>
      </c>
      <c r="AK97" s="29">
        <f t="shared" si="67"/>
        <v>1.1575342465753424</v>
      </c>
      <c r="AL97" s="29">
        <f t="shared" si="67"/>
        <v>1.0223505775991963</v>
      </c>
      <c r="AM97" s="29">
        <f t="shared" si="67"/>
        <v>1.0151770657672849</v>
      </c>
      <c r="AN97" s="29">
        <f t="shared" si="67"/>
        <v>0.62403697996918339</v>
      </c>
      <c r="AO97" s="29">
        <f t="shared" si="67"/>
        <v>0.7643504531722054</v>
      </c>
      <c r="AP97" s="29">
        <f t="shared" si="67"/>
        <v>1.1574585635359116</v>
      </c>
      <c r="AQ97" s="29">
        <f t="shared" si="67"/>
        <v>0.98321816386969396</v>
      </c>
      <c r="AR97" s="29">
        <f t="shared" si="67"/>
        <v>0.76178315660911566</v>
      </c>
      <c r="AS97" s="29">
        <f t="shared" si="67"/>
        <v>0.76615384615384619</v>
      </c>
      <c r="AT97" s="29">
        <f t="shared" si="67"/>
        <v>0.73550724637681164</v>
      </c>
      <c r="AU97" s="29">
        <f t="shared" si="67"/>
        <v>0.95705521472392641</v>
      </c>
      <c r="AV97" s="29">
        <f t="shared" si="67"/>
        <v>0.91631799163179917</v>
      </c>
      <c r="AW97" s="29">
        <f t="shared" si="67"/>
        <v>0.81266490765171506</v>
      </c>
      <c r="AX97" s="29">
        <f t="shared" si="67"/>
        <v>1.020884520884521</v>
      </c>
      <c r="AY97" s="29">
        <f t="shared" si="67"/>
        <v>0.50439882697947214</v>
      </c>
      <c r="AZ97" s="29">
        <f t="shared" si="67"/>
        <v>0.7514006723227149</v>
      </c>
      <c r="BA97" s="29">
        <f t="shared" si="67"/>
        <v>0.93859649122807021</v>
      </c>
      <c r="BB97" s="29">
        <f t="shared" si="67"/>
        <v>0.77890466531440161</v>
      </c>
      <c r="BC97" s="29">
        <f t="shared" si="67"/>
        <v>0.74266792809839166</v>
      </c>
      <c r="BD97" s="29">
        <f t="shared" si="67"/>
        <v>0.99519230769230771</v>
      </c>
      <c r="BE97" s="29">
        <f t="shared" si="67"/>
        <v>0.72277227722772275</v>
      </c>
      <c r="BF97" s="29">
        <f t="shared" si="67"/>
        <v>0.96551724137931039</v>
      </c>
      <c r="BG97" s="29">
        <f t="shared" si="67"/>
        <v>0.85558354324097396</v>
      </c>
      <c r="BH97" s="29">
        <f t="shared" si="67"/>
        <v>0.97292069632495159</v>
      </c>
      <c r="BI97" s="29">
        <f t="shared" si="67"/>
        <v>0.82660204631125467</v>
      </c>
      <c r="BJ97" s="29">
        <f t="shared" si="67"/>
        <v>0.51652209830648488</v>
      </c>
      <c r="BK97" s="29">
        <f t="shared" si="67"/>
        <v>0.91720199857244822</v>
      </c>
      <c r="BL97" s="29">
        <f t="shared" si="67"/>
        <v>0.94341027550260614</v>
      </c>
      <c r="BM97" s="29">
        <f t="shared" ref="BM97" si="68">IFERROR(BM25/BM24,0)</f>
        <v>1.0671641791044777</v>
      </c>
      <c r="BN97" s="29">
        <f t="shared" si="66"/>
        <v>0.9152542372881356</v>
      </c>
      <c r="BO97" s="29">
        <f t="shared" si="66"/>
        <v>1.03125</v>
      </c>
      <c r="BP97" s="29">
        <f t="shared" si="66"/>
        <v>0.91304347826086951</v>
      </c>
      <c r="BQ97" s="29">
        <f t="shared" si="66"/>
        <v>0.84313725490196079</v>
      </c>
      <c r="BR97" s="29">
        <f t="shared" si="66"/>
        <v>1.0130750605326877</v>
      </c>
      <c r="BS97" s="29">
        <f t="shared" si="66"/>
        <v>0.94050991501416425</v>
      </c>
      <c r="BT97" s="29">
        <f t="shared" si="66"/>
        <v>0.88165680473372776</v>
      </c>
      <c r="BU97" s="29">
        <f t="shared" si="66"/>
        <v>1.0563982714525091</v>
      </c>
      <c r="BV97" s="29">
        <f t="shared" si="66"/>
        <v>1.4273127753303965</v>
      </c>
      <c r="BW97" s="29">
        <f t="shared" si="66"/>
        <v>1.3277108433734939</v>
      </c>
      <c r="BX97" s="29">
        <f t="shared" si="66"/>
        <v>0</v>
      </c>
      <c r="BY97" s="29">
        <f t="shared" si="66"/>
        <v>1.0527346482025459</v>
      </c>
      <c r="BZ97" s="29">
        <f t="shared" si="66"/>
        <v>0.97077086172951688</v>
      </c>
      <c r="CA97" s="29">
        <f t="shared" si="66"/>
        <v>0.88405458159804984</v>
      </c>
    </row>
    <row r="98" spans="1:79" x14ac:dyDescent="0.2">
      <c r="A98" s="3" t="s">
        <v>182</v>
      </c>
      <c r="B98" s="29">
        <f t="shared" ref="B98:BM101" si="69">IFERROR(B26/B25,0)</f>
        <v>0.96563844054941494</v>
      </c>
      <c r="C98" s="29">
        <f t="shared" si="69"/>
        <v>0.99478714161598614</v>
      </c>
      <c r="D98" s="29">
        <f t="shared" si="69"/>
        <v>1.0111529766390355</v>
      </c>
      <c r="E98" s="29">
        <f t="shared" si="69"/>
        <v>1.0107627515208235</v>
      </c>
      <c r="F98" s="29">
        <f t="shared" si="69"/>
        <v>0.98549323017408119</v>
      </c>
      <c r="G98" s="29">
        <f t="shared" si="69"/>
        <v>0.90421101341971311</v>
      </c>
      <c r="H98" s="29">
        <f t="shared" si="69"/>
        <v>0.9206631142687981</v>
      </c>
      <c r="I98" s="29">
        <f t="shared" si="69"/>
        <v>1.2389705882352942</v>
      </c>
      <c r="J98" s="29">
        <f t="shared" si="69"/>
        <v>0.9375</v>
      </c>
      <c r="K98" s="29">
        <f t="shared" si="69"/>
        <v>0.79968329374505143</v>
      </c>
      <c r="L98" s="29">
        <f t="shared" si="69"/>
        <v>1.2183206106870228</v>
      </c>
      <c r="M98" s="29">
        <f t="shared" si="69"/>
        <v>0.93361636433809336</v>
      </c>
      <c r="N98" s="29">
        <f t="shared" si="69"/>
        <v>0.93095044679122663</v>
      </c>
      <c r="O98" s="29">
        <f t="shared" si="69"/>
        <v>0.98449612403100772</v>
      </c>
      <c r="P98" s="29">
        <f t="shared" si="69"/>
        <v>1.4787242333320345</v>
      </c>
      <c r="Q98" s="29">
        <f t="shared" si="69"/>
        <v>1.3766730401529637</v>
      </c>
      <c r="R98" s="29">
        <f t="shared" si="69"/>
        <v>0.76339869281045747</v>
      </c>
      <c r="S98" s="29">
        <f t="shared" si="69"/>
        <v>1.25</v>
      </c>
      <c r="T98" s="29">
        <f t="shared" si="69"/>
        <v>1.1155963302752294</v>
      </c>
      <c r="U98" s="29">
        <f t="shared" si="69"/>
        <v>1.2571428571428571</v>
      </c>
      <c r="V98" s="29">
        <f t="shared" si="69"/>
        <v>1.3676834295136027</v>
      </c>
      <c r="W98" s="29">
        <f t="shared" si="69"/>
        <v>1.2491349480968859</v>
      </c>
      <c r="X98" s="29">
        <f t="shared" si="69"/>
        <v>1.5112450325341718</v>
      </c>
      <c r="Y98" s="29">
        <f t="shared" si="69"/>
        <v>0.971830985915493</v>
      </c>
      <c r="Z98" s="29">
        <f t="shared" si="69"/>
        <v>1.1514187401656493</v>
      </c>
      <c r="AA98" s="29">
        <f t="shared" si="69"/>
        <v>1.0889601535275997</v>
      </c>
      <c r="AB98" s="29">
        <f t="shared" si="69"/>
        <v>1.3496874999999999</v>
      </c>
      <c r="AC98" s="29">
        <f t="shared" si="69"/>
        <v>1.2174719036032904</v>
      </c>
      <c r="AD98" s="29">
        <f t="shared" si="69"/>
        <v>1.0491071428571428</v>
      </c>
      <c r="AE98" s="29">
        <f t="shared" si="69"/>
        <v>1.125</v>
      </c>
      <c r="AF98" s="29">
        <f t="shared" si="69"/>
        <v>0.94409937888198758</v>
      </c>
      <c r="AG98" s="29">
        <f t="shared" si="69"/>
        <v>0.8</v>
      </c>
      <c r="AH98" s="29">
        <f t="shared" si="69"/>
        <v>0.99814677538917718</v>
      </c>
      <c r="AI98" s="29">
        <f t="shared" si="69"/>
        <v>1.1883116883116882</v>
      </c>
      <c r="AJ98" s="29">
        <f t="shared" si="69"/>
        <v>1.0926640926640927</v>
      </c>
      <c r="AK98" s="29">
        <f t="shared" si="69"/>
        <v>0.98076923076923073</v>
      </c>
      <c r="AL98" s="29">
        <f t="shared" si="69"/>
        <v>0.98206828788995337</v>
      </c>
      <c r="AM98" s="29">
        <f t="shared" si="69"/>
        <v>1.084717607973422</v>
      </c>
      <c r="AN98" s="29">
        <f t="shared" si="69"/>
        <v>0.80493827160493825</v>
      </c>
      <c r="AO98" s="29">
        <f t="shared" si="69"/>
        <v>1.3715415019762847</v>
      </c>
      <c r="AP98" s="29">
        <f t="shared" si="69"/>
        <v>0.82577565632458239</v>
      </c>
      <c r="AQ98" s="29">
        <f t="shared" si="69"/>
        <v>1.001004016064257</v>
      </c>
      <c r="AR98" s="29">
        <f t="shared" si="69"/>
        <v>1.1113540300247777</v>
      </c>
      <c r="AS98" s="29">
        <f t="shared" si="69"/>
        <v>1.1084337349397591</v>
      </c>
      <c r="AT98" s="29">
        <f t="shared" si="69"/>
        <v>0.9211822660098522</v>
      </c>
      <c r="AU98" s="29">
        <f t="shared" si="69"/>
        <v>0.96794871794871795</v>
      </c>
      <c r="AV98" s="29">
        <f t="shared" si="69"/>
        <v>1.2115677321156773</v>
      </c>
      <c r="AW98" s="29">
        <f t="shared" si="69"/>
        <v>0.86038961038961037</v>
      </c>
      <c r="AX98" s="29">
        <f t="shared" si="69"/>
        <v>0.87605294825511437</v>
      </c>
      <c r="AY98" s="29">
        <f t="shared" si="69"/>
        <v>1.6325581395348838</v>
      </c>
      <c r="AZ98" s="29">
        <f t="shared" si="69"/>
        <v>1.105986365573072</v>
      </c>
      <c r="BA98" s="29">
        <f t="shared" si="69"/>
        <v>0.99065420560747663</v>
      </c>
      <c r="BB98" s="29">
        <f t="shared" si="69"/>
        <v>1.027301747311828</v>
      </c>
      <c r="BC98" s="29">
        <f t="shared" si="69"/>
        <v>1.0624203821656051</v>
      </c>
      <c r="BD98" s="29">
        <f t="shared" si="69"/>
        <v>1.0214707461084274</v>
      </c>
      <c r="BE98" s="29">
        <f t="shared" si="69"/>
        <v>0.93150684931506844</v>
      </c>
      <c r="BF98" s="29">
        <f t="shared" si="69"/>
        <v>1.0170068027210883</v>
      </c>
      <c r="BG98" s="29">
        <f t="shared" si="69"/>
        <v>1.1599607458292445</v>
      </c>
      <c r="BH98" s="29">
        <f t="shared" si="69"/>
        <v>0.92743538767395628</v>
      </c>
      <c r="BI98" s="29">
        <f t="shared" si="69"/>
        <v>1.006514657980456</v>
      </c>
      <c r="BJ98" s="29">
        <f t="shared" si="69"/>
        <v>1.1571371451419432</v>
      </c>
      <c r="BK98" s="29">
        <f t="shared" si="69"/>
        <v>0.78443579766536964</v>
      </c>
      <c r="BL98" s="29">
        <f t="shared" si="69"/>
        <v>0.96152328334648773</v>
      </c>
      <c r="BM98" s="29">
        <f t="shared" si="69"/>
        <v>1.0069930069930071</v>
      </c>
      <c r="BN98" s="29">
        <f t="shared" si="66"/>
        <v>0.93518518518518523</v>
      </c>
      <c r="BO98" s="29">
        <f t="shared" si="66"/>
        <v>0.93939393939393945</v>
      </c>
      <c r="BP98" s="29">
        <f t="shared" si="66"/>
        <v>1.0432900432900434</v>
      </c>
      <c r="BQ98" s="29">
        <f t="shared" si="66"/>
        <v>0.97674418604651159</v>
      </c>
      <c r="BR98" s="29">
        <f t="shared" si="66"/>
        <v>0.93116634799235176</v>
      </c>
      <c r="BS98" s="29">
        <f t="shared" si="66"/>
        <v>0.8012048192771084</v>
      </c>
      <c r="BT98" s="29">
        <f t="shared" si="66"/>
        <v>1.0067114093959733</v>
      </c>
      <c r="BU98" s="29">
        <f t="shared" si="66"/>
        <v>1.0204950536377677</v>
      </c>
      <c r="BV98" s="29">
        <f t="shared" si="66"/>
        <v>0.81121399176954734</v>
      </c>
      <c r="BW98" s="29">
        <f t="shared" si="66"/>
        <v>1.0326678765880217</v>
      </c>
      <c r="BX98" s="29">
        <f t="shared" si="66"/>
        <v>0</v>
      </c>
      <c r="BY98" s="29">
        <f t="shared" si="66"/>
        <v>0.95907520595269735</v>
      </c>
      <c r="BZ98" s="29">
        <f t="shared" si="66"/>
        <v>1.2271450858034321</v>
      </c>
      <c r="CA98" s="29">
        <f t="shared" si="66"/>
        <v>1.1758645950978297</v>
      </c>
    </row>
    <row r="99" spans="1:79" x14ac:dyDescent="0.2">
      <c r="A99" s="3" t="s">
        <v>183</v>
      </c>
      <c r="B99" s="29">
        <f t="shared" si="69"/>
        <v>1.1584770114942529</v>
      </c>
      <c r="C99" s="29">
        <f t="shared" si="69"/>
        <v>0.93624454148471614</v>
      </c>
      <c r="D99" s="29">
        <f t="shared" si="69"/>
        <v>1.0627515277984796</v>
      </c>
      <c r="E99" s="29">
        <f t="shared" si="69"/>
        <v>1.0055555555555555</v>
      </c>
      <c r="F99" s="29">
        <f t="shared" si="69"/>
        <v>1.0431795878312071</v>
      </c>
      <c r="G99" s="29">
        <f t="shared" si="69"/>
        <v>1.4483111566018423</v>
      </c>
      <c r="H99" s="29">
        <f t="shared" si="69"/>
        <v>1.0752411575562701</v>
      </c>
      <c r="I99" s="29">
        <f t="shared" si="69"/>
        <v>0.97922848664688422</v>
      </c>
      <c r="J99" s="29">
        <f t="shared" si="69"/>
        <v>1.0315789473684212</v>
      </c>
      <c r="K99" s="29">
        <f t="shared" si="69"/>
        <v>1.0653465346534654</v>
      </c>
      <c r="L99" s="29">
        <f t="shared" si="69"/>
        <v>1.1152882205513786</v>
      </c>
      <c r="M99" s="29">
        <f t="shared" si="69"/>
        <v>0.91318726746589496</v>
      </c>
      <c r="N99" s="29">
        <f t="shared" si="69"/>
        <v>0.91099476439790572</v>
      </c>
      <c r="O99" s="29">
        <f t="shared" si="69"/>
        <v>0.952755905511811</v>
      </c>
      <c r="P99" s="29">
        <f t="shared" si="69"/>
        <v>1.2619734640367868</v>
      </c>
      <c r="Q99" s="29">
        <f t="shared" si="69"/>
        <v>1.1805555555555556</v>
      </c>
      <c r="R99" s="29">
        <f t="shared" si="69"/>
        <v>2.2380136986301369</v>
      </c>
      <c r="S99" s="29">
        <f t="shared" si="69"/>
        <v>1.1333333333333333</v>
      </c>
      <c r="T99" s="29">
        <f t="shared" si="69"/>
        <v>0.89802631578947367</v>
      </c>
      <c r="U99" s="29">
        <f t="shared" si="69"/>
        <v>0.94318181818181823</v>
      </c>
      <c r="V99" s="29">
        <f t="shared" si="69"/>
        <v>1.635623869801085</v>
      </c>
      <c r="W99" s="29">
        <f t="shared" si="69"/>
        <v>1.1495844875346259</v>
      </c>
      <c r="X99" s="29">
        <f t="shared" si="69"/>
        <v>1.2457521817025949</v>
      </c>
      <c r="Y99" s="29">
        <f t="shared" si="69"/>
        <v>0.97584541062801933</v>
      </c>
      <c r="Z99" s="29">
        <f t="shared" si="69"/>
        <v>1.1021324523201681</v>
      </c>
      <c r="AA99" s="29">
        <f t="shared" si="69"/>
        <v>1.0886492753623189</v>
      </c>
      <c r="AB99" s="29">
        <f t="shared" si="69"/>
        <v>1.1110596588716524</v>
      </c>
      <c r="AC99" s="29">
        <f t="shared" si="69"/>
        <v>1.146459840121812</v>
      </c>
      <c r="AD99" s="29">
        <f t="shared" si="69"/>
        <v>1.274468085106383</v>
      </c>
      <c r="AE99" s="29">
        <f t="shared" si="69"/>
        <v>1.3496732026143792</v>
      </c>
      <c r="AF99" s="29">
        <f t="shared" si="69"/>
        <v>1.1447368421052631</v>
      </c>
      <c r="AG99" s="29">
        <f t="shared" si="69"/>
        <v>1</v>
      </c>
      <c r="AH99" s="29">
        <f t="shared" si="69"/>
        <v>0.9775962371580641</v>
      </c>
      <c r="AI99" s="29">
        <f t="shared" si="69"/>
        <v>1.0327868852459017</v>
      </c>
      <c r="AJ99" s="29">
        <f t="shared" si="69"/>
        <v>1.0353356890459364</v>
      </c>
      <c r="AK99" s="29">
        <f t="shared" si="69"/>
        <v>1.1689291101055808</v>
      </c>
      <c r="AL99" s="29">
        <f t="shared" si="69"/>
        <v>0.93621810905452729</v>
      </c>
      <c r="AM99" s="29">
        <f t="shared" si="69"/>
        <v>0.95405819295558958</v>
      </c>
      <c r="AN99" s="29">
        <f t="shared" si="69"/>
        <v>1.2147239263803682</v>
      </c>
      <c r="AO99" s="29">
        <f t="shared" si="69"/>
        <v>0.86743515850144093</v>
      </c>
      <c r="AP99" s="29">
        <f t="shared" si="69"/>
        <v>0.93930635838150289</v>
      </c>
      <c r="AQ99" s="29">
        <f t="shared" si="69"/>
        <v>0.96288866599799394</v>
      </c>
      <c r="AR99" s="29">
        <f t="shared" si="69"/>
        <v>1.0477377049180328</v>
      </c>
      <c r="AS99" s="29">
        <f t="shared" si="69"/>
        <v>0.87681159420289856</v>
      </c>
      <c r="AT99" s="29">
        <f t="shared" si="69"/>
        <v>1.0909090909090908</v>
      </c>
      <c r="AU99" s="29">
        <f t="shared" si="69"/>
        <v>0.77483443708609268</v>
      </c>
      <c r="AV99" s="29">
        <f t="shared" si="69"/>
        <v>1.0653266331658291</v>
      </c>
      <c r="AW99" s="29">
        <f t="shared" si="69"/>
        <v>0.99622641509433962</v>
      </c>
      <c r="AX99" s="29">
        <f t="shared" si="69"/>
        <v>0.89697802197802201</v>
      </c>
      <c r="AY99" s="29">
        <f t="shared" si="69"/>
        <v>0.87891737891737887</v>
      </c>
      <c r="AZ99" s="29">
        <f t="shared" si="69"/>
        <v>1.0956370991043052</v>
      </c>
      <c r="BA99" s="29">
        <f t="shared" si="69"/>
        <v>0.98113207547169812</v>
      </c>
      <c r="BB99" s="29">
        <f t="shared" si="69"/>
        <v>1.0293564477880448</v>
      </c>
      <c r="BC99" s="29">
        <f t="shared" si="69"/>
        <v>1.1522781774580335</v>
      </c>
      <c r="BD99" s="29">
        <f t="shared" si="69"/>
        <v>1.024172359432475</v>
      </c>
      <c r="BE99" s="29">
        <f t="shared" si="69"/>
        <v>1.1838235294117647</v>
      </c>
      <c r="BF99" s="29">
        <f t="shared" si="69"/>
        <v>1.0228539576365663</v>
      </c>
      <c r="BG99" s="29">
        <f t="shared" si="69"/>
        <v>0.97377326565143829</v>
      </c>
      <c r="BH99" s="29">
        <f t="shared" si="69"/>
        <v>1.0439442658092175</v>
      </c>
      <c r="BI99" s="29">
        <f t="shared" si="69"/>
        <v>1.007766990291262</v>
      </c>
      <c r="BJ99" s="29">
        <f t="shared" si="69"/>
        <v>0.87802349689011749</v>
      </c>
      <c r="BK99" s="29">
        <f t="shared" si="69"/>
        <v>1.4474206349206349</v>
      </c>
      <c r="BL99" s="29">
        <f t="shared" si="69"/>
        <v>1.0644366919761954</v>
      </c>
      <c r="BM99" s="29">
        <f t="shared" si="69"/>
        <v>0.81944444444444442</v>
      </c>
      <c r="BN99" s="29">
        <f t="shared" si="66"/>
        <v>0.97029702970297027</v>
      </c>
      <c r="BO99" s="29">
        <f t="shared" si="66"/>
        <v>1</v>
      </c>
      <c r="BP99" s="29">
        <f t="shared" si="66"/>
        <v>1.0373443983402491</v>
      </c>
      <c r="BQ99" s="29">
        <f t="shared" si="66"/>
        <v>1.2380952380952381</v>
      </c>
      <c r="BR99" s="29">
        <f t="shared" si="66"/>
        <v>0.99537987679671458</v>
      </c>
      <c r="BS99" s="29">
        <f t="shared" si="66"/>
        <v>0.97744360902255634</v>
      </c>
      <c r="BT99" s="29">
        <f t="shared" si="66"/>
        <v>1.1614285714285715</v>
      </c>
      <c r="BU99" s="29">
        <f t="shared" si="66"/>
        <v>0.97672611256544506</v>
      </c>
      <c r="BV99" s="29">
        <f t="shared" si="66"/>
        <v>0.81293595434369059</v>
      </c>
      <c r="BW99" s="29">
        <f t="shared" si="66"/>
        <v>1.5746924428822495</v>
      </c>
      <c r="BX99" s="29">
        <f t="shared" si="66"/>
        <v>0</v>
      </c>
      <c r="BY99" s="29">
        <f t="shared" si="66"/>
        <v>1.0442643391521198</v>
      </c>
      <c r="BZ99" s="29">
        <f t="shared" si="66"/>
        <v>0.84235952199338926</v>
      </c>
      <c r="CA99" s="29">
        <f t="shared" si="66"/>
        <v>1.1322300819867177</v>
      </c>
    </row>
    <row r="100" spans="1:79" x14ac:dyDescent="0.2">
      <c r="A100" s="3" t="s">
        <v>184</v>
      </c>
      <c r="B100" s="29">
        <f t="shared" si="69"/>
        <v>1.0441109595270577</v>
      </c>
      <c r="C100" s="29">
        <f t="shared" si="69"/>
        <v>0.97854477611940294</v>
      </c>
      <c r="D100" s="29">
        <f t="shared" si="69"/>
        <v>1.0099579242636747</v>
      </c>
      <c r="E100" s="29">
        <f t="shared" si="69"/>
        <v>0.99907918968692444</v>
      </c>
      <c r="F100" s="29">
        <f t="shared" si="69"/>
        <v>0.89651928504233303</v>
      </c>
      <c r="G100" s="29">
        <f t="shared" si="69"/>
        <v>1.0644287396937573</v>
      </c>
      <c r="H100" s="29">
        <f t="shared" si="69"/>
        <v>1.2452153110047848</v>
      </c>
      <c r="I100" s="29">
        <f t="shared" si="69"/>
        <v>0.89393939393939392</v>
      </c>
      <c r="J100" s="29">
        <f t="shared" si="69"/>
        <v>0.86054421768707479</v>
      </c>
      <c r="K100" s="29">
        <f t="shared" si="69"/>
        <v>1.2100371747211895</v>
      </c>
      <c r="L100" s="29">
        <f t="shared" si="69"/>
        <v>1.0269662921348315</v>
      </c>
      <c r="M100" s="29">
        <f t="shared" si="69"/>
        <v>0.97464916251697598</v>
      </c>
      <c r="N100" s="29">
        <f t="shared" si="69"/>
        <v>0.99137931034482762</v>
      </c>
      <c r="O100" s="29">
        <f t="shared" si="69"/>
        <v>0.68595041322314054</v>
      </c>
      <c r="P100" s="29">
        <f t="shared" si="69"/>
        <v>0.90030277719774487</v>
      </c>
      <c r="Q100" s="29">
        <f t="shared" si="69"/>
        <v>0.96235294117647063</v>
      </c>
      <c r="R100" s="29">
        <f t="shared" si="69"/>
        <v>1.3749043611323641</v>
      </c>
      <c r="S100" s="29">
        <f t="shared" si="69"/>
        <v>1.2941176470588236</v>
      </c>
      <c r="T100" s="29">
        <f t="shared" si="69"/>
        <v>0.81318681318681318</v>
      </c>
      <c r="U100" s="29">
        <f t="shared" si="69"/>
        <v>0.94779116465863456</v>
      </c>
      <c r="V100" s="29">
        <f t="shared" si="69"/>
        <v>0.96075179657269205</v>
      </c>
      <c r="W100" s="29">
        <f t="shared" si="69"/>
        <v>1.0313253012048194</v>
      </c>
      <c r="X100" s="29">
        <f t="shared" si="69"/>
        <v>0.88807831038842044</v>
      </c>
      <c r="Y100" s="29">
        <f t="shared" si="69"/>
        <v>1.2722772277227723</v>
      </c>
      <c r="Z100" s="29">
        <f t="shared" si="69"/>
        <v>0.95848264773609848</v>
      </c>
      <c r="AA100" s="29">
        <f t="shared" si="69"/>
        <v>0.88536252875521859</v>
      </c>
      <c r="AB100" s="29">
        <f t="shared" si="69"/>
        <v>0.99235898860794669</v>
      </c>
      <c r="AC100" s="29">
        <f t="shared" si="69"/>
        <v>1.2029550925541628</v>
      </c>
      <c r="AD100" s="29">
        <f t="shared" si="69"/>
        <v>0.8480801335559266</v>
      </c>
      <c r="AE100" s="29">
        <f t="shared" si="69"/>
        <v>0.82082324455205813</v>
      </c>
      <c r="AF100" s="29">
        <f t="shared" si="69"/>
        <v>0.91379310344827591</v>
      </c>
      <c r="AG100" s="29">
        <f t="shared" si="69"/>
        <v>0.83333333333333337</v>
      </c>
      <c r="AH100" s="29">
        <f t="shared" si="69"/>
        <v>1.0664725246897948</v>
      </c>
      <c r="AI100" s="29">
        <f t="shared" si="69"/>
        <v>1.17989417989418</v>
      </c>
      <c r="AJ100" s="29">
        <f t="shared" si="69"/>
        <v>1.1911262798634812</v>
      </c>
      <c r="AK100" s="29">
        <f t="shared" si="69"/>
        <v>0.86322580645161295</v>
      </c>
      <c r="AL100" s="29">
        <f t="shared" si="69"/>
        <v>1.1544215869623298</v>
      </c>
      <c r="AM100" s="29">
        <f t="shared" si="69"/>
        <v>1.0032102728731942</v>
      </c>
      <c r="AN100" s="29">
        <f t="shared" si="69"/>
        <v>0.78030303030303028</v>
      </c>
      <c r="AO100" s="29">
        <f t="shared" si="69"/>
        <v>1.0930232558139534</v>
      </c>
      <c r="AP100" s="29">
        <f t="shared" si="69"/>
        <v>0.96307692307692305</v>
      </c>
      <c r="AQ100" s="29">
        <f t="shared" si="69"/>
        <v>0.97499999999999998</v>
      </c>
      <c r="AR100" s="29">
        <f t="shared" si="69"/>
        <v>0.86506446363750156</v>
      </c>
      <c r="AS100" s="29">
        <f t="shared" si="69"/>
        <v>0.80991735537190079</v>
      </c>
      <c r="AT100" s="29">
        <f t="shared" si="69"/>
        <v>1.0294117647058822</v>
      </c>
      <c r="AU100" s="29">
        <f t="shared" si="69"/>
        <v>0.81196581196581197</v>
      </c>
      <c r="AV100" s="29">
        <f t="shared" si="69"/>
        <v>0.94575471698113212</v>
      </c>
      <c r="AW100" s="29">
        <f t="shared" si="69"/>
        <v>0.93560606060606055</v>
      </c>
      <c r="AX100" s="29">
        <f t="shared" si="69"/>
        <v>0.93415007656967841</v>
      </c>
      <c r="AY100" s="29">
        <f t="shared" si="69"/>
        <v>0.57536466774716366</v>
      </c>
      <c r="AZ100" s="29">
        <f t="shared" si="69"/>
        <v>0.86840717299578063</v>
      </c>
      <c r="BA100" s="29">
        <f t="shared" si="69"/>
        <v>1.0317307692307693</v>
      </c>
      <c r="BB100" s="29">
        <f t="shared" si="69"/>
        <v>1.0569590085795997</v>
      </c>
      <c r="BC100" s="29">
        <f t="shared" si="69"/>
        <v>0.87721123829344438</v>
      </c>
      <c r="BD100" s="29">
        <f t="shared" si="69"/>
        <v>1.0903027193432528</v>
      </c>
      <c r="BE100" s="29">
        <f t="shared" si="69"/>
        <v>1.0559006211180124</v>
      </c>
      <c r="BF100" s="29">
        <f t="shared" si="69"/>
        <v>1.0299727520435968</v>
      </c>
      <c r="BG100" s="29">
        <f t="shared" si="69"/>
        <v>0.96350999131190274</v>
      </c>
      <c r="BH100" s="29">
        <f t="shared" si="69"/>
        <v>1.0349075975359343</v>
      </c>
      <c r="BI100" s="29">
        <f t="shared" si="69"/>
        <v>1.0141297366730893</v>
      </c>
      <c r="BJ100" s="29">
        <f t="shared" si="69"/>
        <v>1.1896890987800079</v>
      </c>
      <c r="BK100" s="29">
        <f t="shared" si="69"/>
        <v>1.067854694996573</v>
      </c>
      <c r="BL100" s="29">
        <f t="shared" si="69"/>
        <v>0.94833236938500098</v>
      </c>
      <c r="BM100" s="29">
        <f t="shared" si="69"/>
        <v>1.1440677966101696</v>
      </c>
      <c r="BN100" s="29">
        <f t="shared" si="66"/>
        <v>0.84693877551020413</v>
      </c>
      <c r="BO100" s="29">
        <f t="shared" si="66"/>
        <v>1.1612903225806452</v>
      </c>
      <c r="BP100" s="29">
        <f t="shared" si="66"/>
        <v>1.024</v>
      </c>
      <c r="BQ100" s="29">
        <f t="shared" si="66"/>
        <v>0.94230769230769229</v>
      </c>
      <c r="BR100" s="29">
        <f t="shared" si="66"/>
        <v>0.93347086126869516</v>
      </c>
      <c r="BS100" s="29">
        <f t="shared" si="66"/>
        <v>0.91538461538461535</v>
      </c>
      <c r="BT100" s="29">
        <f t="shared" si="66"/>
        <v>0.94792947929479299</v>
      </c>
      <c r="BU100" s="29">
        <f t="shared" si="66"/>
        <v>0.95376690816198328</v>
      </c>
      <c r="BV100" s="29">
        <f t="shared" si="66"/>
        <v>0.80655226209048358</v>
      </c>
      <c r="BW100" s="29">
        <f t="shared" si="66"/>
        <v>0.8169642857142857</v>
      </c>
      <c r="BX100" s="29">
        <f t="shared" si="66"/>
        <v>0</v>
      </c>
      <c r="BY100" s="29">
        <f t="shared" si="66"/>
        <v>1.0299170812603649</v>
      </c>
      <c r="BZ100" s="29">
        <f t="shared" si="66"/>
        <v>0.82749773619076361</v>
      </c>
      <c r="CA100" s="29">
        <f t="shared" si="66"/>
        <v>0.94664842681258554</v>
      </c>
    </row>
    <row r="101" spans="1:79" x14ac:dyDescent="0.2">
      <c r="A101" s="3" t="s">
        <v>185</v>
      </c>
      <c r="B101" s="29">
        <f t="shared" si="69"/>
        <v>1.0736062717770034</v>
      </c>
      <c r="C101" s="29">
        <f t="shared" si="69"/>
        <v>0.98760724499523356</v>
      </c>
      <c r="D101" s="29">
        <f t="shared" si="69"/>
        <v>1.2013609220941537</v>
      </c>
      <c r="E101" s="29">
        <f t="shared" si="69"/>
        <v>1.0622119815668203</v>
      </c>
      <c r="F101" s="29">
        <f t="shared" si="69"/>
        <v>1.074501573976915</v>
      </c>
      <c r="G101" s="29">
        <f t="shared" si="69"/>
        <v>1.0046475600309837</v>
      </c>
      <c r="H101" s="29">
        <f t="shared" si="69"/>
        <v>1.0662824207492796</v>
      </c>
      <c r="I101" s="29">
        <f t="shared" si="69"/>
        <v>0.97288135593220337</v>
      </c>
      <c r="J101" s="29">
        <f t="shared" si="69"/>
        <v>1.0118577075098814</v>
      </c>
      <c r="K101" s="29">
        <f t="shared" si="69"/>
        <v>0.89400921658986177</v>
      </c>
      <c r="L101" s="29">
        <f t="shared" si="69"/>
        <v>1.1958424507658643</v>
      </c>
      <c r="M101" s="29">
        <f t="shared" si="69"/>
        <v>0.97631212261960054</v>
      </c>
      <c r="N101" s="29">
        <f t="shared" si="69"/>
        <v>0.98840579710144927</v>
      </c>
      <c r="O101" s="29">
        <f t="shared" si="69"/>
        <v>0.67469879518072284</v>
      </c>
      <c r="P101" s="29">
        <f t="shared" si="69"/>
        <v>1.1800744511834491</v>
      </c>
      <c r="Q101" s="29">
        <f t="shared" si="69"/>
        <v>1.2591687041564792</v>
      </c>
      <c r="R101" s="29">
        <f t="shared" si="69"/>
        <v>1.4151363383416806</v>
      </c>
      <c r="S101" s="29">
        <f t="shared" si="69"/>
        <v>0.86363636363636365</v>
      </c>
      <c r="T101" s="29">
        <f t="shared" si="69"/>
        <v>1.0957207207207207</v>
      </c>
      <c r="U101" s="29">
        <f t="shared" si="69"/>
        <v>0.97881355932203384</v>
      </c>
      <c r="V101" s="29">
        <f t="shared" si="69"/>
        <v>1.0140007671653242</v>
      </c>
      <c r="W101" s="29">
        <f t="shared" si="69"/>
        <v>0.7570093457943925</v>
      </c>
      <c r="X101" s="29">
        <f t="shared" si="69"/>
        <v>1.1893144924318606</v>
      </c>
      <c r="Y101" s="29">
        <f t="shared" si="69"/>
        <v>1.1089494163424125</v>
      </c>
      <c r="Z101" s="29">
        <f t="shared" si="69"/>
        <v>0.95975491868531781</v>
      </c>
      <c r="AA101" s="29">
        <f t="shared" si="69"/>
        <v>0.96254150026463936</v>
      </c>
      <c r="AB101" s="29">
        <f t="shared" si="69"/>
        <v>0.82479350412991737</v>
      </c>
      <c r="AC101" s="29">
        <f t="shared" si="69"/>
        <v>1.0848054098813138</v>
      </c>
      <c r="AD101" s="29">
        <f t="shared" si="69"/>
        <v>1.2677165354330708</v>
      </c>
      <c r="AE101" s="29">
        <f t="shared" si="69"/>
        <v>1.1946902654867257</v>
      </c>
      <c r="AF101" s="29">
        <f t="shared" si="69"/>
        <v>1.3647798742138364</v>
      </c>
      <c r="AG101" s="29">
        <f t="shared" si="69"/>
        <v>2.2000000000000002</v>
      </c>
      <c r="AH101" s="29">
        <f t="shared" si="69"/>
        <v>0.9246111836637777</v>
      </c>
      <c r="AI101" s="29">
        <f t="shared" si="69"/>
        <v>0.75336322869955152</v>
      </c>
      <c r="AJ101" s="29">
        <f t="shared" si="69"/>
        <v>1.1991404011461317</v>
      </c>
      <c r="AK101" s="29">
        <f t="shared" si="69"/>
        <v>1.0284005979073243</v>
      </c>
      <c r="AL101" s="29">
        <f t="shared" si="69"/>
        <v>0.82457764406387413</v>
      </c>
      <c r="AM101" s="29">
        <f t="shared" si="69"/>
        <v>1.1024</v>
      </c>
      <c r="AN101" s="29">
        <f t="shared" si="69"/>
        <v>0.66990291262135926</v>
      </c>
      <c r="AO101" s="29">
        <f t="shared" si="69"/>
        <v>0.88753799392097266</v>
      </c>
      <c r="AP101" s="29">
        <f t="shared" si="69"/>
        <v>1.0447284345047922</v>
      </c>
      <c r="AQ101" s="29">
        <f t="shared" si="69"/>
        <v>1.0865384615384615</v>
      </c>
      <c r="AR101" s="29">
        <f t="shared" si="69"/>
        <v>1.0470264795253943</v>
      </c>
      <c r="AS101" s="29">
        <f t="shared" si="69"/>
        <v>1.1071428571428572</v>
      </c>
      <c r="AT101" s="29">
        <f t="shared" si="69"/>
        <v>0.95238095238095233</v>
      </c>
      <c r="AU101" s="29">
        <f t="shared" si="69"/>
        <v>0.78947368421052633</v>
      </c>
      <c r="AV101" s="29">
        <f t="shared" si="69"/>
        <v>1.1658354114713216</v>
      </c>
      <c r="AW101" s="29">
        <f t="shared" si="69"/>
        <v>0.94331983805668018</v>
      </c>
      <c r="AX101" s="29">
        <f t="shared" si="69"/>
        <v>1.3524590163934427</v>
      </c>
      <c r="AY101" s="29">
        <f t="shared" si="69"/>
        <v>0.9746478873239437</v>
      </c>
      <c r="AZ101" s="29">
        <f t="shared" si="69"/>
        <v>1.0352262374734285</v>
      </c>
      <c r="BA101" s="29">
        <f t="shared" si="69"/>
        <v>0.99534016775396084</v>
      </c>
      <c r="BB101" s="29">
        <f t="shared" si="69"/>
        <v>1.0236753100338218</v>
      </c>
      <c r="BC101" s="29">
        <f t="shared" si="69"/>
        <v>1.066429418742586</v>
      </c>
      <c r="BD101" s="29">
        <f t="shared" si="69"/>
        <v>0.93176470588235294</v>
      </c>
      <c r="BE101" s="29">
        <f t="shared" si="69"/>
        <v>0.95882352941176474</v>
      </c>
      <c r="BF101" s="29">
        <f t="shared" si="69"/>
        <v>1.0068783068783069</v>
      </c>
      <c r="BG101" s="29">
        <f t="shared" si="69"/>
        <v>1.1424706943192064</v>
      </c>
      <c r="BH101" s="29">
        <f t="shared" si="69"/>
        <v>1.1259920634920635</v>
      </c>
      <c r="BI101" s="29">
        <f t="shared" si="69"/>
        <v>0.9385687143761875</v>
      </c>
      <c r="BJ101" s="29">
        <f t="shared" si="69"/>
        <v>1.0145550777373471</v>
      </c>
      <c r="BK101" s="29">
        <f t="shared" si="69"/>
        <v>1.1065468549422337</v>
      </c>
      <c r="BL101" s="29">
        <f t="shared" si="69"/>
        <v>1.0239886155722708</v>
      </c>
      <c r="BM101" s="29">
        <f t="shared" ref="BM101" si="70">IFERROR(BM29/BM28,0)</f>
        <v>1.2370370370370369</v>
      </c>
      <c r="BN101" s="29">
        <f t="shared" si="66"/>
        <v>1.036144578313253</v>
      </c>
      <c r="BO101" s="29">
        <f t="shared" si="66"/>
        <v>1.0833333333333333</v>
      </c>
      <c r="BP101" s="29">
        <f t="shared" si="66"/>
        <v>0.9296875</v>
      </c>
      <c r="BQ101" s="29">
        <f t="shared" si="66"/>
        <v>1.1632653061224489</v>
      </c>
      <c r="BR101" s="29">
        <f t="shared" si="66"/>
        <v>1.0348066298342542</v>
      </c>
      <c r="BS101" s="29">
        <f t="shared" si="66"/>
        <v>1.0336134453781514</v>
      </c>
      <c r="BT101" s="29">
        <f t="shared" si="66"/>
        <v>1.0082179930795847</v>
      </c>
      <c r="BU101" s="29">
        <f t="shared" si="66"/>
        <v>0.96188803512623489</v>
      </c>
      <c r="BV101" s="29">
        <f t="shared" si="66"/>
        <v>1.1073500967117988</v>
      </c>
      <c r="BW101" s="29">
        <f t="shared" si="66"/>
        <v>1.4234972677595628</v>
      </c>
      <c r="BX101" s="29">
        <f t="shared" si="66"/>
        <v>0</v>
      </c>
      <c r="BY101" s="29">
        <f t="shared" si="66"/>
        <v>0.89514363003993302</v>
      </c>
      <c r="BZ101" s="29">
        <f t="shared" si="66"/>
        <v>1.0618274667153018</v>
      </c>
      <c r="CA101" s="29">
        <f t="shared" si="66"/>
        <v>1.0574038492588884</v>
      </c>
    </row>
    <row r="102" spans="1:79" x14ac:dyDescent="0.2">
      <c r="A102" s="3" t="s">
        <v>186</v>
      </c>
      <c r="B102" s="29">
        <f t="shared" ref="B102:BM105" si="71">IFERROR(B30/B29,0)</f>
        <v>2.057754010695187</v>
      </c>
      <c r="C102" s="29">
        <f t="shared" si="71"/>
        <v>2.471042471042471</v>
      </c>
      <c r="D102" s="29">
        <f t="shared" si="71"/>
        <v>2.2691018379378107</v>
      </c>
      <c r="E102" s="29">
        <f t="shared" si="71"/>
        <v>2.0030368763557482</v>
      </c>
      <c r="F102" s="29">
        <f t="shared" si="71"/>
        <v>2.0517578125</v>
      </c>
      <c r="G102" s="29">
        <f t="shared" si="71"/>
        <v>1.8788412820795242</v>
      </c>
      <c r="H102" s="29">
        <f t="shared" si="71"/>
        <v>1.986936936936937</v>
      </c>
      <c r="I102" s="29">
        <f t="shared" si="71"/>
        <v>1.8153310104529616</v>
      </c>
      <c r="J102" s="29">
        <f t="shared" si="71"/>
        <v>2.0703125</v>
      </c>
      <c r="K102" s="29">
        <f t="shared" si="71"/>
        <v>1.9235395189003437</v>
      </c>
      <c r="L102" s="29">
        <f t="shared" si="71"/>
        <v>1.9478499542543459</v>
      </c>
      <c r="M102" s="29">
        <f t="shared" si="71"/>
        <v>1.956707897240723</v>
      </c>
      <c r="N102" s="29">
        <f t="shared" si="71"/>
        <v>1.9555229716520039</v>
      </c>
      <c r="O102" s="29">
        <f t="shared" si="71"/>
        <v>2</v>
      </c>
      <c r="P102" s="29">
        <f t="shared" si="71"/>
        <v>1.8728269735355103</v>
      </c>
      <c r="Q102" s="29">
        <f t="shared" si="71"/>
        <v>1.9291262135922329</v>
      </c>
      <c r="R102" s="29">
        <f t="shared" si="71"/>
        <v>1.504915454187967</v>
      </c>
      <c r="S102" s="29">
        <f t="shared" si="71"/>
        <v>1.6842105263157894</v>
      </c>
      <c r="T102" s="29">
        <f t="shared" si="71"/>
        <v>2.2004110996916753</v>
      </c>
      <c r="U102" s="29">
        <f t="shared" si="71"/>
        <v>1.9220779220779221</v>
      </c>
      <c r="V102" s="29">
        <f t="shared" si="71"/>
        <v>1.8148288254208436</v>
      </c>
      <c r="W102" s="29">
        <f t="shared" si="71"/>
        <v>2.2623456790123457</v>
      </c>
      <c r="X102" s="29">
        <f t="shared" si="71"/>
        <v>1.8802090768335402</v>
      </c>
      <c r="Y102" s="29">
        <f t="shared" si="71"/>
        <v>2.0807017543859647</v>
      </c>
      <c r="Z102" s="29">
        <f t="shared" si="71"/>
        <v>1.9532090115977663</v>
      </c>
      <c r="AA102" s="29">
        <f t="shared" si="71"/>
        <v>1.8678297383088804</v>
      </c>
      <c r="AB102" s="29">
        <f t="shared" si="71"/>
        <v>2.0462530764660953</v>
      </c>
      <c r="AC102" s="29">
        <f t="shared" si="71"/>
        <v>2.1007569493034794</v>
      </c>
      <c r="AD102" s="29">
        <f t="shared" si="71"/>
        <v>1.9503105590062111</v>
      </c>
      <c r="AE102" s="29">
        <f t="shared" si="71"/>
        <v>1.9827160493827161</v>
      </c>
      <c r="AF102" s="29">
        <f t="shared" si="71"/>
        <v>1.8986175115207373</v>
      </c>
      <c r="AG102" s="29">
        <f t="shared" si="71"/>
        <v>1.8636363636363635</v>
      </c>
      <c r="AH102" s="29">
        <f t="shared" si="71"/>
        <v>1.884437596302003</v>
      </c>
      <c r="AI102" s="29">
        <f t="shared" si="71"/>
        <v>1.9404761904761905</v>
      </c>
      <c r="AJ102" s="29">
        <f t="shared" si="71"/>
        <v>1.8721624850657108</v>
      </c>
      <c r="AK102" s="29">
        <f t="shared" si="71"/>
        <v>2.0566860465116279</v>
      </c>
      <c r="AL102" s="29">
        <f t="shared" si="71"/>
        <v>1.7808026943586865</v>
      </c>
      <c r="AM102" s="29">
        <f t="shared" si="71"/>
        <v>1.9767779390420901</v>
      </c>
      <c r="AN102" s="29">
        <f t="shared" si="71"/>
        <v>2.1594202898550723</v>
      </c>
      <c r="AO102" s="29">
        <f t="shared" si="71"/>
        <v>2.0684931506849313</v>
      </c>
      <c r="AP102" s="29">
        <f t="shared" si="71"/>
        <v>1.9877675840978593</v>
      </c>
      <c r="AQ102" s="29">
        <f t="shared" si="71"/>
        <v>1.927236971484759</v>
      </c>
      <c r="AR102" s="29">
        <f t="shared" si="71"/>
        <v>1.9818269762299614</v>
      </c>
      <c r="AS102" s="29">
        <f t="shared" si="71"/>
        <v>2.0506912442396312</v>
      </c>
      <c r="AT102" s="29">
        <f t="shared" si="71"/>
        <v>1.9850000000000001</v>
      </c>
      <c r="AU102" s="29">
        <f t="shared" si="71"/>
        <v>2.2666666666666666</v>
      </c>
      <c r="AV102" s="29">
        <f t="shared" si="71"/>
        <v>1.9668449197860962</v>
      </c>
      <c r="AW102" s="29">
        <f t="shared" si="71"/>
        <v>1.9570815450643777</v>
      </c>
      <c r="AX102" s="29">
        <f t="shared" si="71"/>
        <v>2.0206060606060605</v>
      </c>
      <c r="AY102" s="29">
        <f t="shared" si="71"/>
        <v>1.9118497109826589</v>
      </c>
      <c r="AZ102" s="29">
        <f t="shared" si="71"/>
        <v>1.9855285029823018</v>
      </c>
      <c r="BA102" s="29">
        <f t="shared" si="71"/>
        <v>1.9456928838951311</v>
      </c>
      <c r="BB102" s="29">
        <f t="shared" si="71"/>
        <v>2.0169603524229074</v>
      </c>
      <c r="BC102" s="29">
        <f t="shared" si="71"/>
        <v>1.9655172413793103</v>
      </c>
      <c r="BD102" s="29">
        <f t="shared" si="71"/>
        <v>1.9439393939393939</v>
      </c>
      <c r="BE102" s="29">
        <f t="shared" si="71"/>
        <v>2.1165644171779143</v>
      </c>
      <c r="BF102" s="29">
        <f t="shared" si="71"/>
        <v>1.9868628481345245</v>
      </c>
      <c r="BG102" s="29">
        <f t="shared" si="71"/>
        <v>2.1073401736385162</v>
      </c>
      <c r="BH102" s="29">
        <f t="shared" si="71"/>
        <v>2.1083700440528634</v>
      </c>
      <c r="BI102" s="29">
        <f t="shared" si="71"/>
        <v>1.9844804318488529</v>
      </c>
      <c r="BJ102" s="29">
        <f t="shared" si="71"/>
        <v>1.925334202804043</v>
      </c>
      <c r="BK102" s="29">
        <f t="shared" si="71"/>
        <v>2.2157772621809744</v>
      </c>
      <c r="BL102" s="29">
        <f t="shared" si="71"/>
        <v>2.0101250744490766</v>
      </c>
      <c r="BM102" s="29">
        <f t="shared" si="71"/>
        <v>1.8443113772455091</v>
      </c>
      <c r="BN102" s="29">
        <f t="shared" si="66"/>
        <v>2.0930232558139537</v>
      </c>
      <c r="BO102" s="29">
        <f t="shared" si="66"/>
        <v>2.0512820512820511</v>
      </c>
      <c r="BP102" s="29">
        <f t="shared" si="66"/>
        <v>1.9747899159663866</v>
      </c>
      <c r="BQ102" s="29">
        <f t="shared" si="66"/>
        <v>2.1403508771929824</v>
      </c>
      <c r="BR102" s="29">
        <f t="shared" si="66"/>
        <v>2.0704751735184197</v>
      </c>
      <c r="BS102" s="29">
        <f t="shared" si="66"/>
        <v>2.0934959349593494</v>
      </c>
      <c r="BT102" s="29">
        <f t="shared" si="66"/>
        <v>1.9613899613899615</v>
      </c>
      <c r="BU102" s="29">
        <f t="shared" si="66"/>
        <v>1.8872050029670882</v>
      </c>
      <c r="BV102" s="29">
        <f t="shared" si="66"/>
        <v>2.0262008733624453</v>
      </c>
      <c r="BW102" s="29">
        <f t="shared" si="66"/>
        <v>1.6238003838771593</v>
      </c>
      <c r="BX102" s="29">
        <f t="shared" si="66"/>
        <v>0</v>
      </c>
      <c r="BY102" s="29">
        <f t="shared" si="66"/>
        <v>1.8730033098287524</v>
      </c>
      <c r="BZ102" s="29">
        <f t="shared" si="66"/>
        <v>1.9407420130539335</v>
      </c>
      <c r="CA102" s="29">
        <f t="shared" si="66"/>
        <v>1.9312520757223515</v>
      </c>
    </row>
    <row r="103" spans="1:79" x14ac:dyDescent="0.2">
      <c r="A103" s="3" t="s">
        <v>187</v>
      </c>
      <c r="B103" s="29">
        <f t="shared" si="71"/>
        <v>0.63889884579539757</v>
      </c>
      <c r="C103" s="29">
        <f t="shared" si="71"/>
        <v>0.74101562499999996</v>
      </c>
      <c r="D103" s="29">
        <f t="shared" si="71"/>
        <v>0.66928171166581762</v>
      </c>
      <c r="E103" s="29">
        <f t="shared" si="71"/>
        <v>0.51721897335932421</v>
      </c>
      <c r="F103" s="29">
        <f t="shared" si="71"/>
        <v>0.66444550214183717</v>
      </c>
      <c r="G103" s="29">
        <f t="shared" si="71"/>
        <v>0.54748505100246214</v>
      </c>
      <c r="H103" s="29">
        <f t="shared" si="71"/>
        <v>0.88279301745635907</v>
      </c>
      <c r="I103" s="29">
        <f t="shared" si="71"/>
        <v>0.53934740882917465</v>
      </c>
      <c r="J103" s="29">
        <f t="shared" si="71"/>
        <v>0.61886792452830186</v>
      </c>
      <c r="K103" s="29">
        <f t="shared" si="71"/>
        <v>0.53952657436355511</v>
      </c>
      <c r="L103" s="29">
        <f t="shared" si="71"/>
        <v>0.83560356975105687</v>
      </c>
      <c r="M103" s="29">
        <f t="shared" si="71"/>
        <v>0.61293459761731095</v>
      </c>
      <c r="N103" s="29">
        <f t="shared" si="71"/>
        <v>0.61359660084978751</v>
      </c>
      <c r="O103" s="29">
        <f t="shared" si="71"/>
        <v>0.5892857142857143</v>
      </c>
      <c r="P103" s="29">
        <f t="shared" si="71"/>
        <v>0.4278742975280333</v>
      </c>
      <c r="Q103" s="29">
        <f t="shared" si="71"/>
        <v>0.51484650226472073</v>
      </c>
      <c r="R103" s="29">
        <f t="shared" si="71"/>
        <v>0.4196498562842958</v>
      </c>
      <c r="S103" s="29">
        <f t="shared" si="71"/>
        <v>0.34375</v>
      </c>
      <c r="T103" s="29">
        <f t="shared" si="71"/>
        <v>0.72536198038299859</v>
      </c>
      <c r="U103" s="29">
        <f t="shared" si="71"/>
        <v>0.57207207207207211</v>
      </c>
      <c r="V103" s="29">
        <f t="shared" si="71"/>
        <v>0.42428348097967694</v>
      </c>
      <c r="W103" s="29">
        <f t="shared" si="71"/>
        <v>0.81036834924965895</v>
      </c>
      <c r="X103" s="29">
        <f t="shared" si="71"/>
        <v>0.42020732953715872</v>
      </c>
      <c r="Y103" s="29">
        <f t="shared" si="71"/>
        <v>0.81112984822934231</v>
      </c>
      <c r="Z103" s="29">
        <f t="shared" si="71"/>
        <v>0.47205896850614637</v>
      </c>
      <c r="AA103" s="29">
        <f t="shared" si="71"/>
        <v>0.49658771577679645</v>
      </c>
      <c r="AB103" s="29">
        <f t="shared" si="71"/>
        <v>0.33532412591763094</v>
      </c>
      <c r="AC103" s="29">
        <f t="shared" si="71"/>
        <v>0.51638103312541639</v>
      </c>
      <c r="AD103" s="29">
        <f t="shared" si="71"/>
        <v>0.52070063694267521</v>
      </c>
      <c r="AE103" s="29">
        <f t="shared" si="71"/>
        <v>0.48941469489414696</v>
      </c>
      <c r="AF103" s="29">
        <f t="shared" si="71"/>
        <v>0.57281553398058249</v>
      </c>
      <c r="AG103" s="29">
        <f t="shared" si="71"/>
        <v>0.6097560975609756</v>
      </c>
      <c r="AH103" s="29">
        <f t="shared" si="71"/>
        <v>0.49959116925592806</v>
      </c>
      <c r="AI103" s="29">
        <f t="shared" si="71"/>
        <v>0.63496932515337423</v>
      </c>
      <c r="AJ103" s="29">
        <f t="shared" si="71"/>
        <v>0.53095086151882576</v>
      </c>
      <c r="AK103" s="29">
        <f t="shared" si="71"/>
        <v>0.59717314487632511</v>
      </c>
      <c r="AL103" s="29">
        <f t="shared" si="71"/>
        <v>0.38975571315996849</v>
      </c>
      <c r="AM103" s="29">
        <f t="shared" si="71"/>
        <v>0.60425844346549196</v>
      </c>
      <c r="AN103" s="29">
        <f t="shared" si="71"/>
        <v>0.81208053691275173</v>
      </c>
      <c r="AO103" s="29">
        <f t="shared" si="71"/>
        <v>0.60264900662251653</v>
      </c>
      <c r="AP103" s="29">
        <f t="shared" si="71"/>
        <v>0.57846153846153847</v>
      </c>
      <c r="AQ103" s="29">
        <f t="shared" si="71"/>
        <v>0.53520408163265309</v>
      </c>
      <c r="AR103" s="29">
        <f t="shared" si="71"/>
        <v>0.51309229106377041</v>
      </c>
      <c r="AS103" s="29">
        <f t="shared" si="71"/>
        <v>0.56629213483146068</v>
      </c>
      <c r="AT103" s="29">
        <f t="shared" si="71"/>
        <v>0.60957178841309823</v>
      </c>
      <c r="AU103" s="29">
        <f t="shared" si="71"/>
        <v>0.60588235294117643</v>
      </c>
      <c r="AV103" s="29">
        <f t="shared" si="71"/>
        <v>0.54540511147362702</v>
      </c>
      <c r="AW103" s="29">
        <f t="shared" si="71"/>
        <v>0.61842105263157898</v>
      </c>
      <c r="AX103" s="29">
        <f t="shared" si="71"/>
        <v>0.64787042591481703</v>
      </c>
      <c r="AY103" s="29">
        <f t="shared" si="71"/>
        <v>0.51398337112622827</v>
      </c>
      <c r="AZ103" s="29">
        <f t="shared" si="71"/>
        <v>0.49256377425391512</v>
      </c>
      <c r="BA103" s="29">
        <f t="shared" si="71"/>
        <v>0.51588065447545717</v>
      </c>
      <c r="BB103" s="29">
        <f t="shared" si="71"/>
        <v>0.5837064540788468</v>
      </c>
      <c r="BC103" s="29">
        <f t="shared" si="71"/>
        <v>0.56479909451046972</v>
      </c>
      <c r="BD103" s="29">
        <f t="shared" si="71"/>
        <v>0.50350740452065468</v>
      </c>
      <c r="BE103" s="29">
        <f t="shared" si="71"/>
        <v>0.46376811594202899</v>
      </c>
      <c r="BF103" s="29">
        <f t="shared" si="71"/>
        <v>0.57207088071938639</v>
      </c>
      <c r="BG103" s="29">
        <f t="shared" si="71"/>
        <v>0.65767790262172288</v>
      </c>
      <c r="BH103" s="29">
        <f t="shared" si="71"/>
        <v>0.71207689093188464</v>
      </c>
      <c r="BI103" s="29">
        <f t="shared" si="71"/>
        <v>0.55967358041482484</v>
      </c>
      <c r="BJ103" s="29">
        <f t="shared" si="71"/>
        <v>0.5654530059271804</v>
      </c>
      <c r="BK103" s="29">
        <f t="shared" si="71"/>
        <v>0.61020942408376966</v>
      </c>
      <c r="BL103" s="29">
        <f t="shared" si="71"/>
        <v>0.62232098765432098</v>
      </c>
      <c r="BM103" s="29">
        <f t="shared" si="71"/>
        <v>0.59740259740259738</v>
      </c>
      <c r="BN103" s="29">
        <f t="shared" si="66"/>
        <v>0.71111111111111114</v>
      </c>
      <c r="BO103" s="29">
        <f t="shared" si="66"/>
        <v>0.5625</v>
      </c>
      <c r="BP103" s="29">
        <f t="shared" si="66"/>
        <v>0.64468085106382977</v>
      </c>
      <c r="BQ103" s="29">
        <f t="shared" si="66"/>
        <v>0.67213114754098358</v>
      </c>
      <c r="BR103" s="29">
        <f t="shared" si="66"/>
        <v>0.62738525012893243</v>
      </c>
      <c r="BS103" s="29">
        <f t="shared" si="66"/>
        <v>0.75728155339805825</v>
      </c>
      <c r="BT103" s="29">
        <f t="shared" si="66"/>
        <v>0.59842519685039375</v>
      </c>
      <c r="BU103" s="29">
        <f t="shared" si="66"/>
        <v>0.54693660353626972</v>
      </c>
      <c r="BV103" s="29">
        <f t="shared" si="66"/>
        <v>0.56120689655172418</v>
      </c>
      <c r="BW103" s="29">
        <f t="shared" si="66"/>
        <v>0.49527186761229314</v>
      </c>
      <c r="BX103" s="29">
        <f t="shared" si="66"/>
        <v>5</v>
      </c>
      <c r="BY103" s="29">
        <f t="shared" si="66"/>
        <v>0.55718182167415775</v>
      </c>
      <c r="BZ103" s="29">
        <f t="shared" si="66"/>
        <v>0.52774581821400124</v>
      </c>
      <c r="CA103" s="29">
        <f t="shared" si="66"/>
        <v>0.49339500499105565</v>
      </c>
    </row>
    <row r="104" spans="1:79" x14ac:dyDescent="0.2">
      <c r="A104" s="5" t="s">
        <v>188</v>
      </c>
      <c r="B104" s="29">
        <f t="shared" si="71"/>
        <v>0.91494614003590669</v>
      </c>
      <c r="C104" s="29">
        <f t="shared" si="71"/>
        <v>0.98787559304164474</v>
      </c>
      <c r="D104" s="29">
        <f t="shared" si="71"/>
        <v>0.84396407367940329</v>
      </c>
      <c r="E104" s="29">
        <f t="shared" si="71"/>
        <v>0.92462311557788945</v>
      </c>
      <c r="F104" s="29">
        <f t="shared" si="71"/>
        <v>0.98782234957020054</v>
      </c>
      <c r="G104" s="29">
        <f t="shared" si="71"/>
        <v>0.8116500696005996</v>
      </c>
      <c r="H104" s="29">
        <f t="shared" si="71"/>
        <v>1.0665125834617359</v>
      </c>
      <c r="I104" s="29">
        <f t="shared" si="71"/>
        <v>1.1352313167259787</v>
      </c>
      <c r="J104" s="29">
        <f t="shared" si="71"/>
        <v>1.1067073170731707</v>
      </c>
      <c r="K104" s="29">
        <f t="shared" si="71"/>
        <v>0.97185430463576161</v>
      </c>
      <c r="L104" s="29">
        <f t="shared" si="71"/>
        <v>1.3929173693086003</v>
      </c>
      <c r="M104" s="29">
        <f t="shared" si="71"/>
        <v>1.0622768742562476</v>
      </c>
      <c r="N104" s="29">
        <f t="shared" si="71"/>
        <v>1.0631364562118126</v>
      </c>
      <c r="O104" s="29">
        <f t="shared" si="71"/>
        <v>1.0303030303030303</v>
      </c>
      <c r="P104" s="29">
        <f t="shared" si="71"/>
        <v>1.0254344333664447</v>
      </c>
      <c r="Q104" s="29">
        <f t="shared" si="71"/>
        <v>0.80840664711632448</v>
      </c>
      <c r="R104" s="29">
        <f t="shared" si="71"/>
        <v>0.88107098381070981</v>
      </c>
      <c r="S104" s="29">
        <f t="shared" si="71"/>
        <v>0.63636363636363635</v>
      </c>
      <c r="T104" s="29">
        <f t="shared" si="71"/>
        <v>1.1390856406954282</v>
      </c>
      <c r="U104" s="29">
        <f t="shared" si="71"/>
        <v>0.952755905511811</v>
      </c>
      <c r="V104" s="29">
        <f t="shared" si="71"/>
        <v>1.1599115696389093</v>
      </c>
      <c r="W104" s="29">
        <f t="shared" si="71"/>
        <v>1.1195286195286196</v>
      </c>
      <c r="X104" s="29">
        <f t="shared" si="71"/>
        <v>1.0214593467685893</v>
      </c>
      <c r="Y104" s="29">
        <f t="shared" si="71"/>
        <v>0.98960498960498966</v>
      </c>
      <c r="Z104" s="29">
        <f t="shared" si="71"/>
        <v>1.0875516072547351</v>
      </c>
      <c r="AA104" s="29">
        <f t="shared" si="71"/>
        <v>1.1391269199676637</v>
      </c>
      <c r="AB104" s="29">
        <f t="shared" si="71"/>
        <v>0.85912183055040203</v>
      </c>
      <c r="AC104" s="29">
        <f t="shared" si="71"/>
        <v>1.0836167468042688</v>
      </c>
      <c r="AD104" s="29">
        <f t="shared" si="71"/>
        <v>1.0336391437308869</v>
      </c>
      <c r="AE104" s="29">
        <f t="shared" si="71"/>
        <v>1.0737913486005088</v>
      </c>
      <c r="AF104" s="29">
        <f t="shared" si="71"/>
        <v>0.91949152542372881</v>
      </c>
      <c r="AG104" s="29">
        <f t="shared" si="71"/>
        <v>1.48</v>
      </c>
      <c r="AH104" s="29">
        <f t="shared" si="71"/>
        <v>1.1414348063284234</v>
      </c>
      <c r="AI104" s="29">
        <f t="shared" si="71"/>
        <v>1.0966183574879227</v>
      </c>
      <c r="AJ104" s="29">
        <f t="shared" si="71"/>
        <v>0.78966346153846156</v>
      </c>
      <c r="AK104" s="29">
        <f t="shared" si="71"/>
        <v>1.0023668639053254</v>
      </c>
      <c r="AL104" s="29">
        <f t="shared" si="71"/>
        <v>1.4096239385361908</v>
      </c>
      <c r="AM104" s="29">
        <f t="shared" si="71"/>
        <v>1.1968408262454435</v>
      </c>
      <c r="AN104" s="29">
        <f t="shared" si="71"/>
        <v>1.0165289256198347</v>
      </c>
      <c r="AO104" s="29">
        <f t="shared" si="71"/>
        <v>0.86538461538461542</v>
      </c>
      <c r="AP104" s="29">
        <f t="shared" si="71"/>
        <v>1.1117021276595744</v>
      </c>
      <c r="AQ104" s="29">
        <f t="shared" si="71"/>
        <v>1.0152526215443278</v>
      </c>
      <c r="AR104" s="29">
        <f t="shared" si="71"/>
        <v>0.91084533840717585</v>
      </c>
      <c r="AS104" s="29">
        <f t="shared" si="71"/>
        <v>0.73015873015873012</v>
      </c>
      <c r="AT104" s="29">
        <f t="shared" si="71"/>
        <v>1.0165289256198347</v>
      </c>
      <c r="AU104" s="29">
        <f t="shared" si="71"/>
        <v>1.0776699029126213</v>
      </c>
      <c r="AV104" s="29">
        <f t="shared" si="71"/>
        <v>0.98105682951146556</v>
      </c>
      <c r="AW104" s="29">
        <f t="shared" si="71"/>
        <v>0.95035460992907805</v>
      </c>
      <c r="AX104" s="29">
        <f t="shared" si="71"/>
        <v>0.98148148148148151</v>
      </c>
      <c r="AY104" s="29">
        <f t="shared" si="71"/>
        <v>0.88529411764705879</v>
      </c>
      <c r="AZ104" s="29">
        <f t="shared" si="71"/>
        <v>0.88402319536092777</v>
      </c>
      <c r="BA104" s="29">
        <f t="shared" si="71"/>
        <v>1.0326492537313432</v>
      </c>
      <c r="BB104" s="29">
        <f t="shared" si="71"/>
        <v>0.95971312753352045</v>
      </c>
      <c r="BC104" s="29">
        <f t="shared" si="71"/>
        <v>0.87374749498997994</v>
      </c>
      <c r="BD104" s="29">
        <f t="shared" si="71"/>
        <v>0.96594427244582048</v>
      </c>
      <c r="BE104" s="29">
        <f t="shared" si="71"/>
        <v>1.0062500000000001</v>
      </c>
      <c r="BF104" s="29">
        <f t="shared" si="71"/>
        <v>1.0490060101710588</v>
      </c>
      <c r="BG104" s="29">
        <f t="shared" si="71"/>
        <v>0.87813211845102501</v>
      </c>
      <c r="BH104" s="29">
        <f t="shared" si="71"/>
        <v>1.028169014084507</v>
      </c>
      <c r="BI104" s="29">
        <f t="shared" si="71"/>
        <v>1.0273390036452006</v>
      </c>
      <c r="BJ104" s="29">
        <f t="shared" si="71"/>
        <v>0.88050314465408808</v>
      </c>
      <c r="BK104" s="29">
        <f t="shared" si="71"/>
        <v>0.98241098241098246</v>
      </c>
      <c r="BL104" s="29">
        <f t="shared" si="71"/>
        <v>1.0404697667036977</v>
      </c>
      <c r="BM104" s="29">
        <f t="shared" si="71"/>
        <v>0.73913043478260865</v>
      </c>
      <c r="BN104" s="29">
        <f t="shared" si="66"/>
        <v>1.0390625</v>
      </c>
      <c r="BO104" s="29">
        <f t="shared" si="66"/>
        <v>1.4222222222222223</v>
      </c>
      <c r="BP104" s="29">
        <f t="shared" si="66"/>
        <v>1.0825082508250825</v>
      </c>
      <c r="BQ104" s="29">
        <f t="shared" si="66"/>
        <v>1.1219512195121952</v>
      </c>
      <c r="BR104" s="29">
        <f t="shared" si="66"/>
        <v>1.0406905055487052</v>
      </c>
      <c r="BS104" s="29">
        <f t="shared" si="66"/>
        <v>1.0487179487179488</v>
      </c>
      <c r="BT104" s="29">
        <f t="shared" si="66"/>
        <v>1.0460526315789473</v>
      </c>
      <c r="BU104" s="29">
        <f t="shared" si="66"/>
        <v>1.2140898637891384</v>
      </c>
      <c r="BV104" s="29">
        <f t="shared" si="66"/>
        <v>1.2004608294930876</v>
      </c>
      <c r="BW104" s="29">
        <f t="shared" si="66"/>
        <v>1.1801909307875895</v>
      </c>
      <c r="BX104" s="29">
        <f t="shared" si="66"/>
        <v>0.2</v>
      </c>
      <c r="BY104" s="29">
        <f t="shared" si="66"/>
        <v>1.3001241036955322</v>
      </c>
      <c r="BZ104" s="29">
        <f t="shared" si="66"/>
        <v>1.0134160657387221</v>
      </c>
      <c r="CA104" s="29">
        <f t="shared" si="66"/>
        <v>1.0354391433069856</v>
      </c>
    </row>
    <row r="105" spans="1:79" x14ac:dyDescent="0.2">
      <c r="A105" s="5" t="s">
        <v>189</v>
      </c>
      <c r="B105" s="29">
        <f t="shared" si="71"/>
        <v>1.1220259995094433</v>
      </c>
      <c r="C105" s="29">
        <f t="shared" si="71"/>
        <v>0.86339381003201709</v>
      </c>
      <c r="D105" s="29">
        <f t="shared" si="71"/>
        <v>1.0672799422799424</v>
      </c>
      <c r="E105" s="29">
        <f t="shared" si="71"/>
        <v>1.0620471014492754</v>
      </c>
      <c r="F105" s="29">
        <f t="shared" si="71"/>
        <v>1.0326323422770123</v>
      </c>
      <c r="G105" s="29">
        <f t="shared" si="71"/>
        <v>1.2316622691292876</v>
      </c>
      <c r="H105" s="29">
        <f t="shared" si="71"/>
        <v>1.2277871418251867</v>
      </c>
      <c r="I105" s="29">
        <f t="shared" si="71"/>
        <v>1.0344827586206897</v>
      </c>
      <c r="J105" s="29">
        <f t="shared" si="71"/>
        <v>1.0165289256198347</v>
      </c>
      <c r="K105" s="29">
        <f t="shared" si="71"/>
        <v>1.0477001703577513</v>
      </c>
      <c r="L105" s="29">
        <f t="shared" si="71"/>
        <v>1.215092816787732</v>
      </c>
      <c r="M105" s="29">
        <f t="shared" si="71"/>
        <v>1.1310679611650485</v>
      </c>
      <c r="N105" s="29">
        <f t="shared" si="71"/>
        <v>1.1348659003831418</v>
      </c>
      <c r="O105" s="29">
        <f t="shared" si="71"/>
        <v>0.98529411764705888</v>
      </c>
      <c r="P105" s="29">
        <f t="shared" si="71"/>
        <v>1.1896145520647716</v>
      </c>
      <c r="Q105" s="29">
        <f t="shared" si="71"/>
        <v>0.97702539298669888</v>
      </c>
      <c r="R105" s="29">
        <f t="shared" si="71"/>
        <v>1.3469964664310954</v>
      </c>
      <c r="S105" s="29">
        <f t="shared" si="71"/>
        <v>0</v>
      </c>
      <c r="T105" s="29">
        <f t="shared" si="71"/>
        <v>1.1164499717354437</v>
      </c>
      <c r="U105" s="29">
        <f t="shared" si="71"/>
        <v>1.1446280991735538</v>
      </c>
      <c r="V105" s="29">
        <f t="shared" si="71"/>
        <v>1.2393053790766624</v>
      </c>
      <c r="W105" s="29">
        <f t="shared" si="71"/>
        <v>2.3684210526315788</v>
      </c>
      <c r="X105" s="29">
        <f t="shared" si="71"/>
        <v>1.1780961711160094</v>
      </c>
      <c r="Y105" s="29">
        <f t="shared" si="71"/>
        <v>1.0420168067226891</v>
      </c>
      <c r="Z105" s="29">
        <f t="shared" si="71"/>
        <v>1.3464009808121242</v>
      </c>
      <c r="AA105" s="29">
        <f t="shared" si="71"/>
        <v>1.3515246138196957</v>
      </c>
      <c r="AB105" s="29">
        <f t="shared" si="71"/>
        <v>1.1030809098761878</v>
      </c>
      <c r="AC105" s="29">
        <f t="shared" si="71"/>
        <v>1.4261363636363635</v>
      </c>
      <c r="AD105" s="29">
        <f t="shared" si="71"/>
        <v>1.0059171597633136</v>
      </c>
      <c r="AE105" s="29">
        <f t="shared" si="71"/>
        <v>0.92417061611374407</v>
      </c>
      <c r="AF105" s="29">
        <f t="shared" si="71"/>
        <v>1.1105990783410138</v>
      </c>
      <c r="AG105" s="29">
        <f t="shared" si="71"/>
        <v>1.3243243243243243</v>
      </c>
      <c r="AH105" s="29">
        <f t="shared" si="71"/>
        <v>1.0320229418090572</v>
      </c>
      <c r="AI105" s="29">
        <f t="shared" si="71"/>
        <v>0.87665198237885467</v>
      </c>
      <c r="AJ105" s="29">
        <f t="shared" si="71"/>
        <v>1.0684931506849316</v>
      </c>
      <c r="AK105" s="29">
        <f t="shared" si="71"/>
        <v>1.1322314049586777</v>
      </c>
      <c r="AL105" s="29">
        <f t="shared" si="71"/>
        <v>0.99770510613884111</v>
      </c>
      <c r="AM105" s="29">
        <f t="shared" si="71"/>
        <v>1.1979695431472082</v>
      </c>
      <c r="AN105" s="29">
        <f t="shared" si="71"/>
        <v>0.71815718157181574</v>
      </c>
      <c r="AO105" s="29">
        <f t="shared" si="71"/>
        <v>1.0761904761904761</v>
      </c>
      <c r="AP105" s="29">
        <f t="shared" si="71"/>
        <v>1.0598086124401913</v>
      </c>
      <c r="AQ105" s="29">
        <f t="shared" si="71"/>
        <v>1.0065727699530516</v>
      </c>
      <c r="AR105" s="29">
        <f t="shared" si="71"/>
        <v>1.1005669949268875</v>
      </c>
      <c r="AS105" s="29">
        <f t="shared" si="71"/>
        <v>0.90217391304347827</v>
      </c>
      <c r="AT105" s="29">
        <f t="shared" si="71"/>
        <v>1.1951219512195121</v>
      </c>
      <c r="AU105" s="29">
        <f t="shared" si="71"/>
        <v>1.0360360360360361</v>
      </c>
      <c r="AV105" s="29">
        <f t="shared" si="71"/>
        <v>1.0294715447154472</v>
      </c>
      <c r="AW105" s="29">
        <f t="shared" si="71"/>
        <v>1.0223880597014925</v>
      </c>
      <c r="AX105" s="29">
        <f t="shared" si="71"/>
        <v>0.85094339622641513</v>
      </c>
      <c r="AY105" s="29">
        <f t="shared" si="71"/>
        <v>1.5232558139534884</v>
      </c>
      <c r="AZ105" s="29">
        <f t="shared" si="71"/>
        <v>1.1261026916987107</v>
      </c>
      <c r="BA105" s="29">
        <f t="shared" si="71"/>
        <v>1.0063233965672991</v>
      </c>
      <c r="BB105" s="29">
        <f t="shared" si="71"/>
        <v>0.95126388979140941</v>
      </c>
      <c r="BC105" s="29">
        <f t="shared" si="71"/>
        <v>0.8509174311926605</v>
      </c>
      <c r="BD105" s="29">
        <f t="shared" si="71"/>
        <v>1.0074786324786325</v>
      </c>
      <c r="BE105" s="29">
        <f t="shared" si="71"/>
        <v>1.1677018633540373</v>
      </c>
      <c r="BF105" s="29">
        <f t="shared" si="71"/>
        <v>0.96562362274129576</v>
      </c>
      <c r="BG105" s="29">
        <f t="shared" si="71"/>
        <v>0.79507133592736701</v>
      </c>
      <c r="BH105" s="29">
        <f t="shared" si="71"/>
        <v>1.1484018264840183</v>
      </c>
      <c r="BI105" s="29">
        <f t="shared" si="71"/>
        <v>1.0922531046717918</v>
      </c>
      <c r="BJ105" s="29">
        <f t="shared" si="71"/>
        <v>0.7700680272108843</v>
      </c>
      <c r="BK105" s="29">
        <f t="shared" si="71"/>
        <v>0.99694323144104802</v>
      </c>
      <c r="BL105" s="29">
        <f t="shared" si="71"/>
        <v>1.0465222696766321</v>
      </c>
      <c r="BM105" s="29">
        <f t="shared" ref="BM105" si="72">IFERROR(BM33/BM32,0)</f>
        <v>1.0588235294117647</v>
      </c>
      <c r="BN105" s="29">
        <f t="shared" si="66"/>
        <v>1.0601503759398496</v>
      </c>
      <c r="BO105" s="29">
        <f t="shared" si="66"/>
        <v>1.09375</v>
      </c>
      <c r="BP105" s="29">
        <f t="shared" si="66"/>
        <v>1</v>
      </c>
      <c r="BQ105" s="29">
        <f t="shared" si="66"/>
        <v>1.25</v>
      </c>
      <c r="BR105" s="29">
        <f t="shared" si="66"/>
        <v>1.0343601895734598</v>
      </c>
      <c r="BS105" s="29">
        <f t="shared" si="66"/>
        <v>1.0440097799511003</v>
      </c>
      <c r="BT105" s="29">
        <f t="shared" si="66"/>
        <v>1.054157931516422</v>
      </c>
      <c r="BU105" s="29">
        <f t="shared" si="66"/>
        <v>0.92962517757622121</v>
      </c>
      <c r="BV105" s="29">
        <f t="shared" si="66"/>
        <v>0.94305822136916184</v>
      </c>
      <c r="BW105" s="29">
        <f t="shared" si="66"/>
        <v>0.68452982810920127</v>
      </c>
      <c r="BX105" s="29">
        <f t="shared" si="66"/>
        <v>1</v>
      </c>
      <c r="BY105" s="29">
        <f t="shared" si="66"/>
        <v>0.9344010181895317</v>
      </c>
      <c r="BZ105" s="29">
        <f t="shared" si="66"/>
        <v>0.95134866788019201</v>
      </c>
      <c r="CA105" s="29">
        <f t="shared" si="66"/>
        <v>1.1659076751645341</v>
      </c>
    </row>
    <row r="106" spans="1:79" x14ac:dyDescent="0.2">
      <c r="A106" s="5" t="s">
        <v>190</v>
      </c>
      <c r="B106" s="29">
        <f t="shared" ref="B106:BM109" si="73">IFERROR(B34/B33,0)</f>
        <v>0.96311072248333152</v>
      </c>
      <c r="C106" s="29">
        <f t="shared" si="73"/>
        <v>1.1279357231149567</v>
      </c>
      <c r="D106" s="29">
        <f t="shared" si="73"/>
        <v>1.1497380429271591</v>
      </c>
      <c r="E106" s="29">
        <f t="shared" si="73"/>
        <v>1.0579957356076759</v>
      </c>
      <c r="F106" s="29">
        <f t="shared" si="73"/>
        <v>1.0316011235955056</v>
      </c>
      <c r="G106" s="29">
        <f t="shared" si="73"/>
        <v>0.78470437017994854</v>
      </c>
      <c r="H106" s="29">
        <f t="shared" si="73"/>
        <v>0.69954893116297312</v>
      </c>
      <c r="I106" s="29">
        <f t="shared" si="73"/>
        <v>0.90909090909090906</v>
      </c>
      <c r="J106" s="29">
        <f t="shared" si="73"/>
        <v>1.065040650406504</v>
      </c>
      <c r="K106" s="29">
        <f t="shared" si="73"/>
        <v>1.083739837398374</v>
      </c>
      <c r="L106" s="29">
        <f t="shared" si="73"/>
        <v>0.9784124875456659</v>
      </c>
      <c r="M106" s="29">
        <f t="shared" si="73"/>
        <v>1.1148894024430505</v>
      </c>
      <c r="N106" s="29">
        <f t="shared" si="73"/>
        <v>1.1201890614449697</v>
      </c>
      <c r="O106" s="29">
        <f t="shared" si="73"/>
        <v>0.88059701492537312</v>
      </c>
      <c r="P106" s="29">
        <f t="shared" si="73"/>
        <v>1.0732970082033135</v>
      </c>
      <c r="Q106" s="29">
        <f t="shared" si="73"/>
        <v>0.90594059405940597</v>
      </c>
      <c r="R106" s="29">
        <f t="shared" si="73"/>
        <v>0.73347324239244494</v>
      </c>
      <c r="S106" s="29">
        <f t="shared" si="73"/>
        <v>0</v>
      </c>
      <c r="T106" s="29">
        <f t="shared" si="73"/>
        <v>1.1230379746835444</v>
      </c>
      <c r="U106" s="29">
        <f t="shared" si="73"/>
        <v>0.8592057761732852</v>
      </c>
      <c r="V106" s="29">
        <f t="shared" si="73"/>
        <v>1.1062884483937117</v>
      </c>
      <c r="W106" s="29">
        <f t="shared" si="73"/>
        <v>1.3396825396825396</v>
      </c>
      <c r="X106" s="29">
        <f t="shared" si="73"/>
        <v>1.0740445584006098</v>
      </c>
      <c r="Y106" s="29">
        <f t="shared" si="73"/>
        <v>1.1774193548387097</v>
      </c>
      <c r="Z106" s="29">
        <f t="shared" si="73"/>
        <v>1.3415030170049369</v>
      </c>
      <c r="AA106" s="29">
        <f t="shared" si="73"/>
        <v>1.1701643533509531</v>
      </c>
      <c r="AB106" s="29">
        <f t="shared" si="73"/>
        <v>1.4607152179587575</v>
      </c>
      <c r="AC106" s="29">
        <f t="shared" si="73"/>
        <v>1.678277366723582</v>
      </c>
      <c r="AD106" s="29">
        <f t="shared" si="73"/>
        <v>0.97499999999999998</v>
      </c>
      <c r="AE106" s="29">
        <f t="shared" si="73"/>
        <v>0.94358974358974357</v>
      </c>
      <c r="AF106" s="29">
        <f t="shared" si="73"/>
        <v>0.99585062240663902</v>
      </c>
      <c r="AG106" s="29">
        <f t="shared" si="73"/>
        <v>1.1224489795918366</v>
      </c>
      <c r="AH106" s="29">
        <f t="shared" si="73"/>
        <v>1.2166261433368069</v>
      </c>
      <c r="AI106" s="29">
        <f t="shared" si="73"/>
        <v>1.0100502512562815</v>
      </c>
      <c r="AJ106" s="29">
        <f t="shared" si="73"/>
        <v>1.3347578347578348</v>
      </c>
      <c r="AK106" s="29">
        <f t="shared" si="73"/>
        <v>1.0729927007299269</v>
      </c>
      <c r="AL106" s="29">
        <f t="shared" si="73"/>
        <v>1.3654399079930994</v>
      </c>
      <c r="AM106" s="29">
        <f t="shared" si="73"/>
        <v>1.1406779661016948</v>
      </c>
      <c r="AN106" s="29">
        <f t="shared" si="73"/>
        <v>1.2075471698113207</v>
      </c>
      <c r="AO106" s="29">
        <f t="shared" si="73"/>
        <v>0.87905604719764008</v>
      </c>
      <c r="AP106" s="29">
        <f t="shared" si="73"/>
        <v>1</v>
      </c>
      <c r="AQ106" s="29">
        <f t="shared" si="73"/>
        <v>1.1054104477611941</v>
      </c>
      <c r="AR106" s="29">
        <f t="shared" si="73"/>
        <v>1.1548264642082429</v>
      </c>
      <c r="AS106" s="29">
        <f t="shared" si="73"/>
        <v>1</v>
      </c>
      <c r="AT106" s="29">
        <f t="shared" si="73"/>
        <v>1.0442176870748299</v>
      </c>
      <c r="AU106" s="29">
        <f t="shared" si="73"/>
        <v>0.84347826086956523</v>
      </c>
      <c r="AV106" s="29">
        <f t="shared" si="73"/>
        <v>1.1303060217176704</v>
      </c>
      <c r="AW106" s="29">
        <f t="shared" si="73"/>
        <v>0.9963503649635036</v>
      </c>
      <c r="AX106" s="29">
        <f t="shared" si="73"/>
        <v>1.0277161862527717</v>
      </c>
      <c r="AY106" s="29">
        <f t="shared" si="73"/>
        <v>1.1232279171210469</v>
      </c>
      <c r="AZ106" s="29">
        <f t="shared" si="73"/>
        <v>1.1876067088480466</v>
      </c>
      <c r="BA106" s="29">
        <f t="shared" si="73"/>
        <v>1.1364452423698383</v>
      </c>
      <c r="BB106" s="29">
        <f t="shared" si="73"/>
        <v>1.0485688913177129</v>
      </c>
      <c r="BC106" s="29">
        <f t="shared" si="73"/>
        <v>1.2654986522911051</v>
      </c>
      <c r="BD106" s="29">
        <f t="shared" si="73"/>
        <v>0.97136797454931068</v>
      </c>
      <c r="BE106" s="29">
        <f t="shared" si="73"/>
        <v>1.4627659574468086</v>
      </c>
      <c r="BF106" s="29">
        <f t="shared" si="73"/>
        <v>1.0479233226837061</v>
      </c>
      <c r="BG106" s="29">
        <f t="shared" si="73"/>
        <v>1.0473083197389885</v>
      </c>
      <c r="BH106" s="29">
        <f t="shared" si="73"/>
        <v>0.99801192842942343</v>
      </c>
      <c r="BI106" s="29">
        <f t="shared" si="73"/>
        <v>1.1250676773145643</v>
      </c>
      <c r="BJ106" s="29">
        <f t="shared" si="73"/>
        <v>0.74779151943462896</v>
      </c>
      <c r="BK106" s="29">
        <f t="shared" si="73"/>
        <v>1.2899693385895752</v>
      </c>
      <c r="BL106" s="29">
        <f t="shared" si="73"/>
        <v>1.0625273283777874</v>
      </c>
      <c r="BM106" s="29">
        <f t="shared" si="73"/>
        <v>1.125</v>
      </c>
      <c r="BN106" s="29">
        <f t="shared" si="66"/>
        <v>1.0780141843971631</v>
      </c>
      <c r="BO106" s="29">
        <f t="shared" si="66"/>
        <v>1.1428571428571428</v>
      </c>
      <c r="BP106" s="29">
        <f t="shared" si="66"/>
        <v>1.024390243902439</v>
      </c>
      <c r="BQ106" s="29">
        <f t="shared" si="66"/>
        <v>1.0782608695652174</v>
      </c>
      <c r="BR106" s="29">
        <f t="shared" si="66"/>
        <v>1.0557464681176021</v>
      </c>
      <c r="BS106" s="29">
        <f t="shared" si="66"/>
        <v>1.0304449648711944</v>
      </c>
      <c r="BT106" s="29">
        <f t="shared" si="66"/>
        <v>1.0709313887968179</v>
      </c>
      <c r="BU106" s="29">
        <f t="shared" si="66"/>
        <v>1.0186904901845539</v>
      </c>
      <c r="BV106" s="29">
        <f t="shared" si="66"/>
        <v>0.92944369063772048</v>
      </c>
      <c r="BW106" s="29">
        <f t="shared" si="66"/>
        <v>1.2023633677991137</v>
      </c>
      <c r="BX106" s="29">
        <f t="shared" si="66"/>
        <v>0</v>
      </c>
      <c r="BY106" s="29">
        <f t="shared" si="66"/>
        <v>1.086038592508513</v>
      </c>
      <c r="BZ106" s="29">
        <f t="shared" si="66"/>
        <v>0.81370673160549656</v>
      </c>
      <c r="CA106" s="29">
        <f t="shared" si="66"/>
        <v>1.1432681681970684</v>
      </c>
    </row>
    <row r="107" spans="1:79" x14ac:dyDescent="0.2">
      <c r="A107" s="5" t="s">
        <v>191</v>
      </c>
      <c r="B107" s="29">
        <f t="shared" si="73"/>
        <v>1.0682630653123759</v>
      </c>
      <c r="C107" s="29">
        <f t="shared" si="73"/>
        <v>1.1649315068493151</v>
      </c>
      <c r="D107" s="29">
        <f t="shared" si="73"/>
        <v>1.2099073937968543</v>
      </c>
      <c r="E107" s="29">
        <f t="shared" si="73"/>
        <v>1.0028214429665459</v>
      </c>
      <c r="F107" s="29">
        <f t="shared" si="73"/>
        <v>1.0408441116405718</v>
      </c>
      <c r="G107" s="29">
        <f t="shared" si="73"/>
        <v>0.80412230412230412</v>
      </c>
      <c r="H107" s="29">
        <f t="shared" si="73"/>
        <v>1.1527894589290721</v>
      </c>
      <c r="I107" s="29">
        <f t="shared" si="73"/>
        <v>0.89333333333333331</v>
      </c>
      <c r="J107" s="29">
        <f t="shared" si="73"/>
        <v>1.0814249363867685</v>
      </c>
      <c r="K107" s="29">
        <f t="shared" si="73"/>
        <v>1.0307576894223556</v>
      </c>
      <c r="L107" s="29">
        <f t="shared" si="73"/>
        <v>1.0105227427019687</v>
      </c>
      <c r="M107" s="29">
        <f t="shared" si="73"/>
        <v>1.0607047675451584</v>
      </c>
      <c r="N107" s="29">
        <f t="shared" si="73"/>
        <v>1.0617842073538275</v>
      </c>
      <c r="O107" s="29">
        <f t="shared" si="73"/>
        <v>1</v>
      </c>
      <c r="P107" s="29">
        <f t="shared" si="73"/>
        <v>1.2777273025299027</v>
      </c>
      <c r="Q107" s="29">
        <f t="shared" si="73"/>
        <v>0.79098360655737709</v>
      </c>
      <c r="R107" s="29">
        <f t="shared" si="73"/>
        <v>0.75178826895565098</v>
      </c>
      <c r="S107" s="29">
        <f t="shared" si="73"/>
        <v>1.3333333333333333</v>
      </c>
      <c r="T107" s="29">
        <f t="shared" si="73"/>
        <v>1.0031559963931469</v>
      </c>
      <c r="U107" s="29">
        <f t="shared" si="73"/>
        <v>0.76890756302521013</v>
      </c>
      <c r="V107" s="29">
        <f t="shared" si="73"/>
        <v>0.74822366388631445</v>
      </c>
      <c r="W107" s="29">
        <f t="shared" si="73"/>
        <v>0.81374407582938391</v>
      </c>
      <c r="X107" s="29">
        <f t="shared" si="73"/>
        <v>1.3464417059165108</v>
      </c>
      <c r="Y107" s="29">
        <f t="shared" si="73"/>
        <v>1</v>
      </c>
      <c r="Z107" s="29">
        <f t="shared" si="73"/>
        <v>1.0324179329069825</v>
      </c>
      <c r="AA107" s="29">
        <f t="shared" si="73"/>
        <v>0.95641313289955876</v>
      </c>
      <c r="AB107" s="29">
        <f t="shared" si="73"/>
        <v>1.0880092923516798</v>
      </c>
      <c r="AC107" s="29">
        <f t="shared" si="73"/>
        <v>1.1332323483529652</v>
      </c>
      <c r="AD107" s="29">
        <f t="shared" si="73"/>
        <v>0.97888386123680238</v>
      </c>
      <c r="AE107" s="29">
        <f t="shared" si="73"/>
        <v>0.97554347826086951</v>
      </c>
      <c r="AF107" s="29">
        <f t="shared" si="73"/>
        <v>1.0125</v>
      </c>
      <c r="AG107" s="29">
        <f t="shared" si="73"/>
        <v>0.8545454545454545</v>
      </c>
      <c r="AH107" s="29">
        <f t="shared" si="73"/>
        <v>1.1388465930719451</v>
      </c>
      <c r="AI107" s="29">
        <f t="shared" si="73"/>
        <v>1.0547263681592041</v>
      </c>
      <c r="AJ107" s="29">
        <f t="shared" si="73"/>
        <v>0.80469583778014941</v>
      </c>
      <c r="AK107" s="29">
        <f t="shared" si="73"/>
        <v>0.97959183673469385</v>
      </c>
      <c r="AL107" s="29">
        <f t="shared" si="73"/>
        <v>1.3158559696778269</v>
      </c>
      <c r="AM107" s="29">
        <f t="shared" si="73"/>
        <v>1.138187221396731</v>
      </c>
      <c r="AN107" s="29">
        <f t="shared" si="73"/>
        <v>0.81874999999999998</v>
      </c>
      <c r="AO107" s="29">
        <f t="shared" si="73"/>
        <v>1.1006711409395973</v>
      </c>
      <c r="AP107" s="29">
        <f t="shared" si="73"/>
        <v>0.89616252821670428</v>
      </c>
      <c r="AQ107" s="29">
        <f t="shared" si="73"/>
        <v>1.0337552742616034</v>
      </c>
      <c r="AR107" s="29">
        <f t="shared" si="73"/>
        <v>1.0311105893402208</v>
      </c>
      <c r="AS107" s="29">
        <f t="shared" si="73"/>
        <v>0.8493975903614458</v>
      </c>
      <c r="AT107" s="29">
        <f t="shared" si="73"/>
        <v>1.0586319218241043</v>
      </c>
      <c r="AU107" s="29">
        <f t="shared" si="73"/>
        <v>1.1134020618556701</v>
      </c>
      <c r="AV107" s="29">
        <f t="shared" si="73"/>
        <v>0.95545851528384285</v>
      </c>
      <c r="AW107" s="29">
        <f t="shared" si="73"/>
        <v>1.1172161172161172</v>
      </c>
      <c r="AX107" s="29">
        <f t="shared" si="73"/>
        <v>1.0841423948220066</v>
      </c>
      <c r="AY107" s="29">
        <f t="shared" si="73"/>
        <v>1.1815533980582524</v>
      </c>
      <c r="AZ107" s="29">
        <f t="shared" si="73"/>
        <v>1.0147145877378436</v>
      </c>
      <c r="BA107" s="29">
        <f t="shared" si="73"/>
        <v>1.0837282780410742</v>
      </c>
      <c r="BB107" s="29">
        <f t="shared" si="73"/>
        <v>1.1073615635179153</v>
      </c>
      <c r="BC107" s="29">
        <f t="shared" si="73"/>
        <v>1.1331203407880723</v>
      </c>
      <c r="BD107" s="29">
        <f t="shared" si="73"/>
        <v>1.070414847161572</v>
      </c>
      <c r="BE107" s="29">
        <f t="shared" si="73"/>
        <v>0.69818181818181824</v>
      </c>
      <c r="BF107" s="29">
        <f t="shared" si="73"/>
        <v>1.0696864111498259</v>
      </c>
      <c r="BG107" s="29">
        <f t="shared" si="73"/>
        <v>1.0981308411214954</v>
      </c>
      <c r="BH107" s="29">
        <f t="shared" si="73"/>
        <v>1.3232071713147411</v>
      </c>
      <c r="BI107" s="29">
        <f t="shared" si="73"/>
        <v>1.0255052935514919</v>
      </c>
      <c r="BJ107" s="29">
        <f t="shared" si="73"/>
        <v>1.1334908446544596</v>
      </c>
      <c r="BK107" s="29">
        <f t="shared" si="73"/>
        <v>1.0893039049235993</v>
      </c>
      <c r="BL107" s="29">
        <f t="shared" si="73"/>
        <v>1.1255144032921811</v>
      </c>
      <c r="BM107" s="29">
        <f t="shared" si="73"/>
        <v>0.96913580246913578</v>
      </c>
      <c r="BN107" s="29">
        <f t="shared" si="66"/>
        <v>1.1973684210526316</v>
      </c>
      <c r="BO107" s="29">
        <f t="shared" si="66"/>
        <v>1.175</v>
      </c>
      <c r="BP107" s="29">
        <f t="shared" si="66"/>
        <v>1.1220238095238095</v>
      </c>
      <c r="BQ107" s="29">
        <f t="shared" si="66"/>
        <v>0.9838709677419355</v>
      </c>
      <c r="BR107" s="29">
        <f t="shared" si="66"/>
        <v>1.4126582278481012</v>
      </c>
      <c r="BS107" s="29">
        <f t="shared" si="66"/>
        <v>1.0590909090909091</v>
      </c>
      <c r="BT107" s="29">
        <f t="shared" si="66"/>
        <v>0.89786443825441042</v>
      </c>
      <c r="BU107" s="29">
        <f t="shared" si="66"/>
        <v>1.1793214862681745</v>
      </c>
      <c r="BV107" s="29">
        <f t="shared" si="66"/>
        <v>0.90437956204379566</v>
      </c>
      <c r="BW107" s="29">
        <f t="shared" si="66"/>
        <v>1.0577395577395576</v>
      </c>
      <c r="BX107" s="29">
        <f t="shared" si="66"/>
        <v>0</v>
      </c>
      <c r="BY107" s="29">
        <f t="shared" si="66"/>
        <v>1.2213628762541806</v>
      </c>
      <c r="BZ107" s="29">
        <f t="shared" si="66"/>
        <v>1.109020949123557</v>
      </c>
      <c r="CA107" s="29">
        <f t="shared" si="66"/>
        <v>1.1318572228882264</v>
      </c>
    </row>
    <row r="108" spans="1:79" x14ac:dyDescent="0.2">
      <c r="A108" s="5" t="s">
        <v>192</v>
      </c>
      <c r="B108" s="29">
        <f t="shared" si="73"/>
        <v>0.94627111441623291</v>
      </c>
      <c r="C108" s="29">
        <f t="shared" si="73"/>
        <v>0.91674506114769516</v>
      </c>
      <c r="D108" s="29">
        <f t="shared" si="73"/>
        <v>0.89351233142995989</v>
      </c>
      <c r="E108" s="29">
        <f t="shared" si="73"/>
        <v>1.022508038585209</v>
      </c>
      <c r="F108" s="29">
        <f t="shared" si="73"/>
        <v>0.80379332897318512</v>
      </c>
      <c r="G108" s="29">
        <f t="shared" si="73"/>
        <v>1.0931930062807673</v>
      </c>
      <c r="H108" s="29">
        <f t="shared" si="73"/>
        <v>1.003647859922179</v>
      </c>
      <c r="I108" s="29">
        <f t="shared" si="73"/>
        <v>1.0559701492537314</v>
      </c>
      <c r="J108" s="29">
        <f t="shared" si="73"/>
        <v>1.0517647058823529</v>
      </c>
      <c r="K108" s="29">
        <f t="shared" si="73"/>
        <v>0.95342066957787486</v>
      </c>
      <c r="L108" s="29">
        <f t="shared" si="73"/>
        <v>0.87033926771918035</v>
      </c>
      <c r="M108" s="29">
        <f t="shared" si="73"/>
        <v>0.91652707984366277</v>
      </c>
      <c r="N108" s="29">
        <f t="shared" si="73"/>
        <v>0.92137382912290666</v>
      </c>
      <c r="O108" s="29">
        <f t="shared" si="73"/>
        <v>0.6271186440677966</v>
      </c>
      <c r="P108" s="29">
        <f t="shared" si="73"/>
        <v>1.1102526133681294</v>
      </c>
      <c r="Q108" s="29">
        <f t="shared" si="73"/>
        <v>0.71502590673575128</v>
      </c>
      <c r="R108" s="29">
        <f t="shared" si="73"/>
        <v>1.1198858230256898</v>
      </c>
      <c r="S108" s="29">
        <f t="shared" si="73"/>
        <v>0.5</v>
      </c>
      <c r="T108" s="29">
        <f t="shared" si="73"/>
        <v>0.74876404494382021</v>
      </c>
      <c r="U108" s="29">
        <f t="shared" si="73"/>
        <v>0.93989071038251371</v>
      </c>
      <c r="V108" s="29">
        <f t="shared" si="73"/>
        <v>0.56544178364987618</v>
      </c>
      <c r="W108" s="29">
        <f t="shared" si="73"/>
        <v>0.6779266161910309</v>
      </c>
      <c r="X108" s="29">
        <f t="shared" si="73"/>
        <v>1.1465526191788262</v>
      </c>
      <c r="Y108" s="29">
        <f t="shared" si="73"/>
        <v>0.94349315068493156</v>
      </c>
      <c r="Z108" s="29">
        <f t="shared" si="73"/>
        <v>0.70947862042743304</v>
      </c>
      <c r="AA108" s="29">
        <f t="shared" si="73"/>
        <v>0.67820334370748037</v>
      </c>
      <c r="AB108" s="29">
        <f t="shared" si="73"/>
        <v>0.69820152746982012</v>
      </c>
      <c r="AC108" s="29">
        <f t="shared" si="73"/>
        <v>0.75211475540659167</v>
      </c>
      <c r="AD108" s="29">
        <f t="shared" si="73"/>
        <v>1.1694915254237288</v>
      </c>
      <c r="AE108" s="29">
        <f t="shared" si="73"/>
        <v>1.2367688022284122</v>
      </c>
      <c r="AF108" s="29">
        <f t="shared" si="73"/>
        <v>1.1604938271604939</v>
      </c>
      <c r="AG108" s="29">
        <f t="shared" si="73"/>
        <v>0.7021276595744681</v>
      </c>
      <c r="AH108" s="29">
        <f t="shared" si="73"/>
        <v>0.92730007520681879</v>
      </c>
      <c r="AI108" s="29">
        <f t="shared" si="73"/>
        <v>1.070754716981132</v>
      </c>
      <c r="AJ108" s="29">
        <f t="shared" si="73"/>
        <v>0.85013262599469497</v>
      </c>
      <c r="AK108" s="29">
        <f t="shared" si="73"/>
        <v>0.88690476190476186</v>
      </c>
      <c r="AL108" s="29">
        <f t="shared" si="73"/>
        <v>0.88766202592414789</v>
      </c>
      <c r="AM108" s="29">
        <f t="shared" si="73"/>
        <v>1.0378590078328982</v>
      </c>
      <c r="AN108" s="29">
        <f t="shared" si="73"/>
        <v>1.2595419847328244</v>
      </c>
      <c r="AO108" s="29">
        <f t="shared" si="73"/>
        <v>0.70731707317073167</v>
      </c>
      <c r="AP108" s="29">
        <f t="shared" si="73"/>
        <v>0.78337531486146095</v>
      </c>
      <c r="AQ108" s="29">
        <f t="shared" si="73"/>
        <v>1.0816326530612246</v>
      </c>
      <c r="AR108" s="29">
        <f t="shared" si="73"/>
        <v>0.83661619036775592</v>
      </c>
      <c r="AS108" s="29">
        <f t="shared" si="73"/>
        <v>0.79432624113475181</v>
      </c>
      <c r="AT108" s="29">
        <f t="shared" si="73"/>
        <v>0.8</v>
      </c>
      <c r="AU108" s="29">
        <f t="shared" si="73"/>
        <v>0.95370370370370372</v>
      </c>
      <c r="AV108" s="29">
        <f t="shared" si="73"/>
        <v>0.8537477148080439</v>
      </c>
      <c r="AW108" s="29">
        <f t="shared" si="73"/>
        <v>0.90491803278688521</v>
      </c>
      <c r="AX108" s="29">
        <f t="shared" si="73"/>
        <v>0.73233830845771142</v>
      </c>
      <c r="AY108" s="29">
        <f t="shared" si="73"/>
        <v>0.75431388660640919</v>
      </c>
      <c r="AZ108" s="29">
        <f t="shared" si="73"/>
        <v>0.85032086007167262</v>
      </c>
      <c r="BA108" s="29">
        <f t="shared" si="73"/>
        <v>0.84110787172011658</v>
      </c>
      <c r="BB108" s="29">
        <f t="shared" si="73"/>
        <v>0.86368984586421937</v>
      </c>
      <c r="BC108" s="29">
        <f t="shared" si="73"/>
        <v>1.0037593984962405</v>
      </c>
      <c r="BD108" s="29">
        <f t="shared" si="73"/>
        <v>0.90209077001529836</v>
      </c>
      <c r="BE108" s="29">
        <f t="shared" si="73"/>
        <v>0.71875</v>
      </c>
      <c r="BF108" s="29">
        <f t="shared" si="73"/>
        <v>0.88110749185667747</v>
      </c>
      <c r="BG108" s="29">
        <f t="shared" si="73"/>
        <v>0.92198581560283688</v>
      </c>
      <c r="BH108" s="29">
        <f t="shared" si="73"/>
        <v>0.84719608581106509</v>
      </c>
      <c r="BI108" s="29">
        <f t="shared" si="73"/>
        <v>0.94134209291412485</v>
      </c>
      <c r="BJ108" s="29">
        <f t="shared" si="73"/>
        <v>0.83272537780093803</v>
      </c>
      <c r="BK108" s="29">
        <f t="shared" si="73"/>
        <v>0.74407730673316708</v>
      </c>
      <c r="BL108" s="29">
        <f t="shared" si="73"/>
        <v>0.89872029250457042</v>
      </c>
      <c r="BM108" s="29">
        <f t="shared" si="73"/>
        <v>1.0254777070063694</v>
      </c>
      <c r="BN108" s="29">
        <f t="shared" si="66"/>
        <v>0.74725274725274726</v>
      </c>
      <c r="BO108" s="29">
        <f t="shared" si="66"/>
        <v>1.1808510638297873</v>
      </c>
      <c r="BP108" s="29">
        <f t="shared" si="66"/>
        <v>1.0238726790450929</v>
      </c>
      <c r="BQ108" s="29">
        <f t="shared" si="66"/>
        <v>1.0491803278688525</v>
      </c>
      <c r="BR108" s="29">
        <f t="shared" si="66"/>
        <v>0.90271377368151562</v>
      </c>
      <c r="BS108" s="29">
        <f t="shared" si="66"/>
        <v>0.92703862660944203</v>
      </c>
      <c r="BT108" s="29">
        <f t="shared" si="66"/>
        <v>0.85970355049982761</v>
      </c>
      <c r="BU108" s="29">
        <f t="shared" si="66"/>
        <v>1.1219178082191781</v>
      </c>
      <c r="BV108" s="29">
        <f t="shared" si="66"/>
        <v>0.86037126715092815</v>
      </c>
      <c r="BW108" s="29">
        <f t="shared" si="66"/>
        <v>1.5133565621370499</v>
      </c>
      <c r="BX108" s="29">
        <f t="shared" si="66"/>
        <v>0</v>
      </c>
      <c r="BY108" s="29">
        <f t="shared" si="66"/>
        <v>1.0907068286838952</v>
      </c>
      <c r="BZ108" s="29">
        <f t="shared" si="66"/>
        <v>1.2596376252891288</v>
      </c>
      <c r="CA108" s="29">
        <f t="shared" si="66"/>
        <v>0.93076281944426631</v>
      </c>
    </row>
    <row r="109" spans="1:79" x14ac:dyDescent="0.2">
      <c r="A109" s="5" t="s">
        <v>193</v>
      </c>
      <c r="B109" s="29">
        <f t="shared" si="73"/>
        <v>1.227791967217716</v>
      </c>
      <c r="C109" s="29">
        <f t="shared" si="73"/>
        <v>0.85017957927142129</v>
      </c>
      <c r="D109" s="29">
        <f t="shared" si="73"/>
        <v>1.0121694200829423</v>
      </c>
      <c r="E109" s="29">
        <f t="shared" si="73"/>
        <v>1.1682389937106918</v>
      </c>
      <c r="F109" s="29">
        <f t="shared" si="73"/>
        <v>0.98616761594792512</v>
      </c>
      <c r="G109" s="29">
        <f t="shared" si="73"/>
        <v>2.1947204968944098</v>
      </c>
      <c r="H109" s="29">
        <f t="shared" si="73"/>
        <v>1.0981342379452386</v>
      </c>
      <c r="I109" s="29">
        <f t="shared" si="73"/>
        <v>1.137809187279152</v>
      </c>
      <c r="J109" s="29">
        <f t="shared" si="73"/>
        <v>1.0671140939597314</v>
      </c>
      <c r="K109" s="29">
        <f t="shared" si="73"/>
        <v>1.0969465648854961</v>
      </c>
      <c r="L109" s="29">
        <f t="shared" si="73"/>
        <v>0.81590119644924741</v>
      </c>
      <c r="M109" s="29">
        <f t="shared" si="73"/>
        <v>0.77124581175753881</v>
      </c>
      <c r="N109" s="29">
        <f t="shared" si="73"/>
        <v>0.7735674676524954</v>
      </c>
      <c r="O109" s="29">
        <f t="shared" si="73"/>
        <v>0.56756756756756754</v>
      </c>
      <c r="P109" s="29">
        <f t="shared" si="73"/>
        <v>1.3056043419123959</v>
      </c>
      <c r="Q109" s="29">
        <f t="shared" si="73"/>
        <v>1.2270531400966183</v>
      </c>
      <c r="R109" s="29">
        <f t="shared" si="73"/>
        <v>2.6754460492778249</v>
      </c>
      <c r="S109" s="29">
        <f t="shared" si="73"/>
        <v>1.1000000000000001</v>
      </c>
      <c r="T109" s="29">
        <f t="shared" si="73"/>
        <v>0.80852340936374545</v>
      </c>
      <c r="U109" s="29">
        <f t="shared" si="73"/>
        <v>1.5872093023255813</v>
      </c>
      <c r="V109" s="29">
        <f t="shared" si="73"/>
        <v>1.868930266520628</v>
      </c>
      <c r="W109" s="29">
        <f t="shared" si="73"/>
        <v>1.6769759450171822</v>
      </c>
      <c r="X109" s="29">
        <f t="shared" si="73"/>
        <v>1.2869860198800509</v>
      </c>
      <c r="Y109" s="29">
        <f t="shared" si="73"/>
        <v>1.1234119782214156</v>
      </c>
      <c r="Z109" s="29">
        <f t="shared" si="73"/>
        <v>1.4084808967688631</v>
      </c>
      <c r="AA109" s="29">
        <f t="shared" si="73"/>
        <v>1.4305084745762713</v>
      </c>
      <c r="AB109" s="29">
        <f t="shared" si="73"/>
        <v>1.5563396847800517</v>
      </c>
      <c r="AC109" s="29">
        <f t="shared" si="73"/>
        <v>1.3497970768455396</v>
      </c>
      <c r="AD109" s="29">
        <f t="shared" si="73"/>
        <v>1.4361001317523057</v>
      </c>
      <c r="AE109" s="29">
        <f t="shared" si="73"/>
        <v>1.5090090090090089</v>
      </c>
      <c r="AF109" s="29">
        <f t="shared" si="73"/>
        <v>1.2978723404255319</v>
      </c>
      <c r="AG109" s="29">
        <f t="shared" si="73"/>
        <v>1.6363636363636365</v>
      </c>
      <c r="AH109" s="29">
        <f t="shared" si="73"/>
        <v>0.90898441020095522</v>
      </c>
      <c r="AI109" s="29">
        <f t="shared" si="73"/>
        <v>1.0616740088105727</v>
      </c>
      <c r="AJ109" s="29">
        <f t="shared" si="73"/>
        <v>1.2745709828393135</v>
      </c>
      <c r="AK109" s="29">
        <f t="shared" si="73"/>
        <v>1.1700223713646531</v>
      </c>
      <c r="AL109" s="29">
        <f t="shared" si="73"/>
        <v>0.6542275103659636</v>
      </c>
      <c r="AM109" s="29">
        <f t="shared" si="73"/>
        <v>1.0490566037735849</v>
      </c>
      <c r="AN109" s="29">
        <f t="shared" si="73"/>
        <v>1.4878787878787878</v>
      </c>
      <c r="AO109" s="29">
        <f t="shared" si="73"/>
        <v>1.5948275862068966</v>
      </c>
      <c r="AP109" s="29">
        <f t="shared" si="73"/>
        <v>1.112540192926045</v>
      </c>
      <c r="AQ109" s="29">
        <f t="shared" si="73"/>
        <v>1.1162264150943397</v>
      </c>
      <c r="AR109" s="29">
        <f t="shared" si="73"/>
        <v>1.1416712030484486</v>
      </c>
      <c r="AS109" s="29">
        <f t="shared" si="73"/>
        <v>1.4464285714285714</v>
      </c>
      <c r="AT109" s="29">
        <f t="shared" si="73"/>
        <v>1.0038461538461538</v>
      </c>
      <c r="AU109" s="29">
        <f t="shared" si="73"/>
        <v>0.93203883495145634</v>
      </c>
      <c r="AV109" s="29">
        <f t="shared" si="73"/>
        <v>1.0182012847965738</v>
      </c>
      <c r="AW109" s="29">
        <f t="shared" si="73"/>
        <v>1.2101449275362319</v>
      </c>
      <c r="AX109" s="29">
        <f t="shared" si="73"/>
        <v>0.77581521739130432</v>
      </c>
      <c r="AY109" s="29">
        <f t="shared" si="73"/>
        <v>0.86710239651416121</v>
      </c>
      <c r="AZ109" s="29">
        <f t="shared" si="73"/>
        <v>1.213466627462511</v>
      </c>
      <c r="BA109" s="29">
        <f t="shared" si="73"/>
        <v>1.0623916811091854</v>
      </c>
      <c r="BB109" s="29">
        <f t="shared" si="73"/>
        <v>1.0062666030924323</v>
      </c>
      <c r="BC109" s="29">
        <f t="shared" si="73"/>
        <v>0.81835205992509363</v>
      </c>
      <c r="BD109" s="29">
        <f t="shared" si="73"/>
        <v>0.95251554550593553</v>
      </c>
      <c r="BE109" s="29">
        <f t="shared" si="73"/>
        <v>1.2753623188405796</v>
      </c>
      <c r="BF109" s="29">
        <f t="shared" si="73"/>
        <v>1.034195933456562</v>
      </c>
      <c r="BG109" s="29">
        <f t="shared" si="73"/>
        <v>1.06</v>
      </c>
      <c r="BH109" s="29">
        <f t="shared" si="73"/>
        <v>1.0377609951132829</v>
      </c>
      <c r="BI109" s="29">
        <f t="shared" si="73"/>
        <v>1.1151545363908275</v>
      </c>
      <c r="BJ109" s="29">
        <f t="shared" si="73"/>
        <v>1.1620775969962454</v>
      </c>
      <c r="BK109" s="29">
        <f t="shared" si="73"/>
        <v>0.83452031839128615</v>
      </c>
      <c r="BL109" s="29">
        <f t="shared" si="73"/>
        <v>1.0914022240303769</v>
      </c>
      <c r="BM109" s="29">
        <f t="shared" ref="BM109:CA109" si="74">IFERROR(BM37/BM36,0)</f>
        <v>1.2608695652173914</v>
      </c>
      <c r="BN109" s="29">
        <f t="shared" si="74"/>
        <v>1.0661764705882353</v>
      </c>
      <c r="BO109" s="29">
        <f t="shared" si="74"/>
        <v>1.0540540540540539</v>
      </c>
      <c r="BP109" s="29">
        <f t="shared" si="74"/>
        <v>1.2461139896373057</v>
      </c>
      <c r="BQ109" s="29">
        <f t="shared" si="74"/>
        <v>0.9296875</v>
      </c>
      <c r="BR109" s="29">
        <f t="shared" si="74"/>
        <v>1.1001134429948951</v>
      </c>
      <c r="BS109" s="29">
        <f t="shared" si="74"/>
        <v>1.0509259259259258</v>
      </c>
      <c r="BT109" s="29">
        <f t="shared" si="74"/>
        <v>1.0625501202886929</v>
      </c>
      <c r="BU109" s="29">
        <f t="shared" si="74"/>
        <v>1.0748008605151462</v>
      </c>
      <c r="BV109" s="29">
        <f t="shared" si="74"/>
        <v>1.6848030018761726</v>
      </c>
      <c r="BW109" s="29">
        <f t="shared" si="74"/>
        <v>1.9769762087490406</v>
      </c>
      <c r="BX109" s="29">
        <f t="shared" si="74"/>
        <v>1</v>
      </c>
      <c r="BY109" s="29">
        <f t="shared" si="74"/>
        <v>0.91330613525812021</v>
      </c>
      <c r="BZ109" s="29">
        <f t="shared" si="74"/>
        <v>1.4254016832440703</v>
      </c>
      <c r="CA109" s="29">
        <f t="shared" si="74"/>
        <v>1.2616928006789057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26D0-76C1-A948-A3E3-EB6582833836}">
  <dimension ref="A1:CA35"/>
  <sheetViews>
    <sheetView topLeftCell="BE1" workbookViewId="0">
      <selection activeCell="B8" sqref="B8"/>
    </sheetView>
  </sheetViews>
  <sheetFormatPr baseColWidth="10" defaultRowHeight="15" x14ac:dyDescent="0.2"/>
  <cols>
    <col min="1" max="1" width="21.1640625" customWidth="1"/>
    <col min="2" max="78" width="11" bestFit="1" customWidth="1"/>
    <col min="79" max="79" width="13" style="9" bestFit="1" customWidth="1"/>
  </cols>
  <sheetData>
    <row r="1" spans="1:79" x14ac:dyDescent="0.2">
      <c r="A1" s="1" t="s">
        <v>278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5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5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6" t="s">
        <v>30</v>
      </c>
      <c r="AF1" s="16" t="s">
        <v>31</v>
      </c>
      <c r="AG1" s="16" t="s">
        <v>32</v>
      </c>
      <c r="AH1" s="15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5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5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5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5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32" t="s">
        <v>78</v>
      </c>
    </row>
    <row r="2" spans="1:79" x14ac:dyDescent="0.2">
      <c r="A2" s="29" t="s">
        <v>160</v>
      </c>
      <c r="B2" s="29">
        <v>3.9817063108512692E-2</v>
      </c>
      <c r="C2" s="29">
        <v>9.1178211959739491E-2</v>
      </c>
      <c r="D2" s="29">
        <v>1.4801657785671996E-2</v>
      </c>
      <c r="E2" s="29">
        <v>5.328596802841918E-2</v>
      </c>
      <c r="F2" s="29">
        <v>0.24037892243931319</v>
      </c>
      <c r="G2" s="29">
        <v>4.0852575488454709E-2</v>
      </c>
      <c r="H2" s="29">
        <v>0.1847246891651865</v>
      </c>
      <c r="I2" s="29">
        <v>2.1906453522794554E-2</v>
      </c>
      <c r="J2" s="29">
        <v>0.21255180580224986</v>
      </c>
      <c r="K2" s="29">
        <v>3.5523978685612786E-2</v>
      </c>
      <c r="L2" s="29">
        <v>0.10479573712255773</v>
      </c>
      <c r="M2" s="29">
        <v>8.6517833989485839E-3</v>
      </c>
      <c r="N2" s="29">
        <v>0.71934604904632149</v>
      </c>
      <c r="O2" s="29">
        <v>0.28065395095367845</v>
      </c>
      <c r="P2" s="29">
        <v>3.578585068011976E-2</v>
      </c>
      <c r="Q2" s="29">
        <v>8.563899868247694E-3</v>
      </c>
      <c r="R2" s="29">
        <v>2.8326745718050064E-2</v>
      </c>
      <c r="S2" s="29">
        <v>7.3122529644268769E-2</v>
      </c>
      <c r="T2" s="29">
        <v>0.31818181818181818</v>
      </c>
      <c r="U2" s="29">
        <v>0.15283267457180499</v>
      </c>
      <c r="V2" s="29">
        <v>0.12187088274044795</v>
      </c>
      <c r="W2" s="29">
        <v>0.17523056653491437</v>
      </c>
      <c r="X2" s="29">
        <v>5.33596837944664E-2</v>
      </c>
      <c r="Y2" s="29">
        <v>6.8511198945981552E-2</v>
      </c>
      <c r="Z2" s="29">
        <v>4.0052806525377779E-2</v>
      </c>
      <c r="AA2" s="29">
        <v>1.7657445556209534E-3</v>
      </c>
      <c r="AB2" s="29">
        <v>0.9964685108887581</v>
      </c>
      <c r="AC2" s="29">
        <v>1.7657445556209534E-3</v>
      </c>
      <c r="AD2" s="29">
        <v>2.4753058770833826E-3</v>
      </c>
      <c r="AE2" s="29">
        <v>0</v>
      </c>
      <c r="AF2" s="29">
        <v>0.89523809523809528</v>
      </c>
      <c r="AG2" s="29">
        <v>0.10476190476190476</v>
      </c>
      <c r="AH2" s="29">
        <v>0.10947924279214503</v>
      </c>
      <c r="AI2" s="29">
        <v>0.25236864771748491</v>
      </c>
      <c r="AJ2" s="29">
        <v>0.12790697674418605</v>
      </c>
      <c r="AK2" s="29">
        <v>4.3066322136089581E-2</v>
      </c>
      <c r="AL2" s="29">
        <v>0.1479328165374677</v>
      </c>
      <c r="AM2" s="29">
        <v>5.8139534883720929E-2</v>
      </c>
      <c r="AN2" s="29">
        <v>3.6821705426356592E-2</v>
      </c>
      <c r="AO2" s="29">
        <v>0.12855297157622739</v>
      </c>
      <c r="AP2" s="29">
        <v>9.0654608096468567E-2</v>
      </c>
      <c r="AQ2" s="29">
        <v>0.11455641688199827</v>
      </c>
      <c r="AR2" s="29">
        <v>0.1714090384026026</v>
      </c>
      <c r="AS2" s="29">
        <v>2.0629899601155275E-2</v>
      </c>
      <c r="AT2" s="29">
        <v>8.5407784348782836E-2</v>
      </c>
      <c r="AU2" s="29">
        <v>2.943199009764819E-2</v>
      </c>
      <c r="AV2" s="29">
        <v>0.16668958877733461</v>
      </c>
      <c r="AW2" s="29">
        <v>0.26282492091871817</v>
      </c>
      <c r="AX2" s="29">
        <v>0.12171640764681611</v>
      </c>
      <c r="AY2" s="29">
        <v>0.12267913629487003</v>
      </c>
      <c r="AZ2" s="29">
        <v>4.084720121028744E-2</v>
      </c>
      <c r="BA2" s="29">
        <v>0.14977307110438728</v>
      </c>
      <c r="BB2" s="29">
        <v>0.42155637803814328</v>
      </c>
      <c r="BC2" s="29">
        <v>6.2800581590426133E-2</v>
      </c>
      <c r="BD2" s="29">
        <v>0.1191701151996421</v>
      </c>
      <c r="BE2" s="29">
        <v>1.9796443350855609E-2</v>
      </c>
      <c r="BF2" s="29">
        <v>0.13007493568952019</v>
      </c>
      <c r="BG2" s="29">
        <v>0.16211833128285427</v>
      </c>
      <c r="BH2" s="29">
        <v>8.6287887260932783E-2</v>
      </c>
      <c r="BI2" s="29">
        <v>0.12375573202102673</v>
      </c>
      <c r="BJ2" s="29">
        <v>0.21541214629236102</v>
      </c>
      <c r="BK2" s="29">
        <v>8.0583827312381159E-2</v>
      </c>
      <c r="BL2" s="29">
        <v>0.14047950210990359</v>
      </c>
      <c r="BM2" s="29">
        <v>1.9466353415002517E-2</v>
      </c>
      <c r="BN2" s="29">
        <v>4.2121161268669237E-2</v>
      </c>
      <c r="BO2" s="29">
        <v>2.9367343514012417E-2</v>
      </c>
      <c r="BP2" s="29">
        <v>0.11746937405604967</v>
      </c>
      <c r="BQ2" s="29">
        <v>5.1015271018627288E-2</v>
      </c>
      <c r="BR2" s="29">
        <v>0.16663869776808191</v>
      </c>
      <c r="BS2" s="29">
        <v>0.12804161772109415</v>
      </c>
      <c r="BT2" s="29">
        <v>0.44588018123846285</v>
      </c>
      <c r="BU2" s="29">
        <v>3.0293029067163298E-2</v>
      </c>
      <c r="BV2" s="29">
        <v>0.72762645914396884</v>
      </c>
      <c r="BW2" s="29">
        <v>1.3229571984435798E-2</v>
      </c>
      <c r="BX2" s="29">
        <v>0</v>
      </c>
      <c r="BY2" s="29">
        <v>8.0933852140077825E-2</v>
      </c>
      <c r="BZ2" s="29">
        <v>0.17821011673151751</v>
      </c>
      <c r="CA2" s="9">
        <v>42419</v>
      </c>
    </row>
    <row r="3" spans="1:79" x14ac:dyDescent="0.2">
      <c r="A3" s="29" t="s">
        <v>161</v>
      </c>
      <c r="B3" s="29">
        <v>3.7280532137056233E-2</v>
      </c>
      <c r="C3" s="29">
        <v>7.8319502074688796E-2</v>
      </c>
      <c r="D3" s="29">
        <v>1.5560165975103735E-2</v>
      </c>
      <c r="E3" s="29">
        <v>4.9792531120331947E-2</v>
      </c>
      <c r="F3" s="29">
        <v>0.22873443983402489</v>
      </c>
      <c r="G3" s="29">
        <v>4.4605809128630707E-2</v>
      </c>
      <c r="H3" s="29">
        <v>0.21680497925311204</v>
      </c>
      <c r="I3" s="29">
        <v>2.5414937759336099E-2</v>
      </c>
      <c r="J3" s="29">
        <v>0.18516597510373445</v>
      </c>
      <c r="K3" s="29">
        <v>3.4751037344398342E-2</v>
      </c>
      <c r="L3" s="29">
        <v>0.12085062240663901</v>
      </c>
      <c r="M3" s="29">
        <v>7.4638409776471501E-3</v>
      </c>
      <c r="N3" s="29">
        <v>0.772020725388601</v>
      </c>
      <c r="O3" s="29">
        <v>0.22797927461139897</v>
      </c>
      <c r="P3" s="29">
        <v>3.1092891948333205E-2</v>
      </c>
      <c r="Q3" s="29">
        <v>6.2189054726368162E-3</v>
      </c>
      <c r="R3" s="29">
        <v>2.0522388059701493E-2</v>
      </c>
      <c r="S3" s="29">
        <v>6.4054726368159204E-2</v>
      </c>
      <c r="T3" s="29">
        <v>0.35509950248756217</v>
      </c>
      <c r="U3" s="29">
        <v>0.1486318407960199</v>
      </c>
      <c r="V3" s="29">
        <v>9.8880597014925367E-2</v>
      </c>
      <c r="W3" s="29">
        <v>0.15920398009950248</v>
      </c>
      <c r="X3" s="29">
        <v>7.3383084577114427E-2</v>
      </c>
      <c r="Y3" s="29">
        <v>7.4004975124378106E-2</v>
      </c>
      <c r="Z3" s="29">
        <v>5.1106040683734241E-2</v>
      </c>
      <c r="AA3" s="29">
        <v>8.7022323117669307E-3</v>
      </c>
      <c r="AB3" s="29">
        <v>0.98827090427544462</v>
      </c>
      <c r="AC3" s="29">
        <v>3.0268634127884981E-3</v>
      </c>
      <c r="AD3" s="29">
        <v>2.3203650707711346E-3</v>
      </c>
      <c r="AE3" s="29">
        <v>8.3333333333333332E-3</v>
      </c>
      <c r="AF3" s="29">
        <v>0.89166666666666672</v>
      </c>
      <c r="AG3" s="29">
        <v>0.1</v>
      </c>
      <c r="AH3" s="29">
        <v>0.10031711655967206</v>
      </c>
      <c r="AI3" s="29">
        <v>0.21646106399383191</v>
      </c>
      <c r="AJ3" s="29">
        <v>0.14649190439475712</v>
      </c>
      <c r="AK3" s="29">
        <v>4.4911333847340015E-2</v>
      </c>
      <c r="AL3" s="29">
        <v>0.14244410177332306</v>
      </c>
      <c r="AM3" s="29">
        <v>6.3030069390902083E-2</v>
      </c>
      <c r="AN3" s="29">
        <v>4.3754818812644564E-2</v>
      </c>
      <c r="AO3" s="29">
        <v>0.13473400154202006</v>
      </c>
      <c r="AP3" s="29">
        <v>9.3099460292983813E-2</v>
      </c>
      <c r="AQ3" s="29">
        <v>0.11507324595219738</v>
      </c>
      <c r="AR3" s="29">
        <v>0.16588676618454637</v>
      </c>
      <c r="AS3" s="29">
        <v>1.701830050122392E-2</v>
      </c>
      <c r="AT3" s="29">
        <v>8.5557757314372304E-2</v>
      </c>
      <c r="AU3" s="29">
        <v>2.8324979601352138E-2</v>
      </c>
      <c r="AV3" s="29">
        <v>0.15642848816878424</v>
      </c>
      <c r="AW3" s="29">
        <v>0.23837277071919805</v>
      </c>
      <c r="AX3" s="29">
        <v>0.12565567082410536</v>
      </c>
      <c r="AY3" s="29">
        <v>0.14197458911295022</v>
      </c>
      <c r="AZ3" s="29">
        <v>4.8257372654155493E-2</v>
      </c>
      <c r="BA3" s="29">
        <v>0.15841007110385827</v>
      </c>
      <c r="BB3" s="29">
        <v>0.45355402583339777</v>
      </c>
      <c r="BC3" s="29">
        <v>5.2864938608458388E-2</v>
      </c>
      <c r="BD3" s="29">
        <v>0.11732605729877217</v>
      </c>
      <c r="BE3" s="29">
        <v>1.6541609822646658E-2</v>
      </c>
      <c r="BF3" s="29">
        <v>0.12325204638472033</v>
      </c>
      <c r="BG3" s="29">
        <v>0.15053717598908595</v>
      </c>
      <c r="BH3" s="29">
        <v>8.0150068212824013E-2</v>
      </c>
      <c r="BI3" s="29">
        <v>0.11174113233287858</v>
      </c>
      <c r="BJ3" s="29">
        <v>0.23009038199181447</v>
      </c>
      <c r="BK3" s="29">
        <v>0.11749658935879946</v>
      </c>
      <c r="BL3" s="29">
        <v>0.13173872689303118</v>
      </c>
      <c r="BM3" s="29">
        <v>2.0548950535740497E-2</v>
      </c>
      <c r="BN3" s="29">
        <v>4.975781594011449E-2</v>
      </c>
      <c r="BO3" s="29">
        <v>3.1557316894172904E-2</v>
      </c>
      <c r="BP3" s="29">
        <v>0.12446792895934243</v>
      </c>
      <c r="BQ3" s="29">
        <v>5.0198150594451783E-2</v>
      </c>
      <c r="BR3" s="29">
        <v>0.16703361221194774</v>
      </c>
      <c r="BS3" s="29">
        <v>0.11830324379862028</v>
      </c>
      <c r="BT3" s="29">
        <v>0.43813298106560988</v>
      </c>
      <c r="BU3" s="29">
        <v>1.9239693711810658E-2</v>
      </c>
      <c r="BV3" s="29">
        <v>0.65427135678391957</v>
      </c>
      <c r="BW3" s="29">
        <v>2.5125628140703519E-2</v>
      </c>
      <c r="BX3" s="29">
        <v>3.015075376884422E-3</v>
      </c>
      <c r="BY3" s="29">
        <v>0.18994974874371859</v>
      </c>
      <c r="BZ3" s="29">
        <v>0.12763819095477386</v>
      </c>
      <c r="CA3" s="9">
        <v>51716</v>
      </c>
    </row>
    <row r="4" spans="1:79" x14ac:dyDescent="0.2">
      <c r="A4" s="29" t="s">
        <v>162</v>
      </c>
      <c r="B4" s="29">
        <v>3.8455359652998115E-2</v>
      </c>
      <c r="C4" s="29">
        <v>6.3185378590078334E-2</v>
      </c>
      <c r="D4" s="29">
        <v>1.4621409921671017E-2</v>
      </c>
      <c r="E4" s="29">
        <v>6.0052219321148827E-2</v>
      </c>
      <c r="F4" s="29">
        <v>0.22872062663185377</v>
      </c>
      <c r="G4" s="29">
        <v>5.2741514360313317E-2</v>
      </c>
      <c r="H4" s="29">
        <v>0.20261096605744125</v>
      </c>
      <c r="I4" s="29">
        <v>3.1853785900783291E-2</v>
      </c>
      <c r="J4" s="29">
        <v>0.16501305483028719</v>
      </c>
      <c r="K4" s="29">
        <v>3.6031331592689293E-2</v>
      </c>
      <c r="L4" s="29">
        <v>0.14516971279373367</v>
      </c>
      <c r="M4" s="29">
        <v>8.0926944857223175E-3</v>
      </c>
      <c r="N4" s="29">
        <v>0.74689826302729534</v>
      </c>
      <c r="O4" s="29">
        <v>0.25310173697270472</v>
      </c>
      <c r="P4" s="29">
        <v>2.8213984497369372E-2</v>
      </c>
      <c r="Q4" s="29">
        <v>9.9644128113879002E-3</v>
      </c>
      <c r="R4" s="29">
        <v>3.7722419928825621E-2</v>
      </c>
      <c r="S4" s="29">
        <v>5.9074733096085408E-2</v>
      </c>
      <c r="T4" s="29">
        <v>0.32455516014234875</v>
      </c>
      <c r="U4" s="29">
        <v>0.14733096085409253</v>
      </c>
      <c r="V4" s="29">
        <v>0.100355871886121</v>
      </c>
      <c r="W4" s="29">
        <v>0.13238434163701068</v>
      </c>
      <c r="X4" s="29">
        <v>0.10533807829181495</v>
      </c>
      <c r="Y4" s="29">
        <v>8.3274021352313168E-2</v>
      </c>
      <c r="Z4" s="29">
        <v>5.6347644483714203E-2</v>
      </c>
      <c r="AA4" s="29">
        <v>1.0691375623663579E-3</v>
      </c>
      <c r="AB4" s="29">
        <v>0.99322879543834641</v>
      </c>
      <c r="AC4" s="29">
        <v>5.7020669992872419E-3</v>
      </c>
      <c r="AD4" s="29">
        <v>2.4498975862484438E-3</v>
      </c>
      <c r="AE4" s="29">
        <v>0</v>
      </c>
      <c r="AF4" s="29">
        <v>0.90163934426229508</v>
      </c>
      <c r="AG4" s="29">
        <v>9.8360655737704916E-2</v>
      </c>
      <c r="AH4" s="29">
        <v>0.1029961042612153</v>
      </c>
      <c r="AI4" s="29">
        <v>0.19185026320920257</v>
      </c>
      <c r="AJ4" s="29">
        <v>0.13550399688048353</v>
      </c>
      <c r="AK4" s="29">
        <v>4.4648079547670111E-2</v>
      </c>
      <c r="AL4" s="29">
        <v>0.17625268083447065</v>
      </c>
      <c r="AM4" s="29">
        <v>6.6094755312926495E-2</v>
      </c>
      <c r="AN4" s="29">
        <v>5.0887112497562878E-2</v>
      </c>
      <c r="AO4" s="29">
        <v>0.11951647494638332</v>
      </c>
      <c r="AP4" s="29">
        <v>8.9491128875024376E-2</v>
      </c>
      <c r="AQ4" s="29">
        <v>0.12575550789627607</v>
      </c>
      <c r="AR4" s="29">
        <v>0.15315876139604001</v>
      </c>
      <c r="AS4" s="29">
        <v>1.6782483283073291E-2</v>
      </c>
      <c r="AT4" s="29">
        <v>9.2172544906254095E-2</v>
      </c>
      <c r="AU4" s="29">
        <v>2.8976006293431233E-2</v>
      </c>
      <c r="AV4" s="29">
        <v>0.16454700406450767</v>
      </c>
      <c r="AW4" s="29">
        <v>0.24334600760456274</v>
      </c>
      <c r="AX4" s="29">
        <v>0.13058869804641404</v>
      </c>
      <c r="AY4" s="29">
        <v>0.10934836764127442</v>
      </c>
      <c r="AZ4" s="29">
        <v>4.8905205192080768E-2</v>
      </c>
      <c r="BA4" s="29">
        <v>0.16533368296840173</v>
      </c>
      <c r="BB4" s="29">
        <v>0.44943572031005263</v>
      </c>
      <c r="BC4" s="29">
        <v>6.0810508913810825E-2</v>
      </c>
      <c r="BD4" s="29">
        <v>0.1092891291720656</v>
      </c>
      <c r="BE4" s="29">
        <v>1.581698762343059E-2</v>
      </c>
      <c r="BF4" s="29">
        <v>0.12461462847951388</v>
      </c>
      <c r="BG4" s="29">
        <v>0.15468477726643134</v>
      </c>
      <c r="BH4" s="29">
        <v>7.9442384165140073E-2</v>
      </c>
      <c r="BI4" s="29">
        <v>0.11684017693579375</v>
      </c>
      <c r="BJ4" s="29">
        <v>0.21558464769223895</v>
      </c>
      <c r="BK4" s="29">
        <v>0.122916759751575</v>
      </c>
      <c r="BL4" s="29">
        <v>0.13892124181694043</v>
      </c>
      <c r="BM4" s="29">
        <v>2.009251228678809E-2</v>
      </c>
      <c r="BN4" s="29">
        <v>4.5388840705406185E-2</v>
      </c>
      <c r="BO4" s="29">
        <v>3.0211043654235329E-2</v>
      </c>
      <c r="BP4" s="29">
        <v>0.13211910956923967</v>
      </c>
      <c r="BQ4" s="29">
        <v>5.1893610870193695E-2</v>
      </c>
      <c r="BR4" s="29">
        <v>0.16695576756287944</v>
      </c>
      <c r="BS4" s="29">
        <v>0.11361665221162186</v>
      </c>
      <c r="BT4" s="29">
        <v>0.43972246313963576</v>
      </c>
      <c r="BU4" s="29">
        <v>2.1928591509699186E-2</v>
      </c>
      <c r="BV4" s="29">
        <v>0.45146520146520147</v>
      </c>
      <c r="BW4" s="29">
        <v>2.564102564102564E-2</v>
      </c>
      <c r="BX4" s="29">
        <v>6.41025641025641E-3</v>
      </c>
      <c r="BY4" s="29">
        <v>0.39102564102564102</v>
      </c>
      <c r="BZ4" s="29">
        <v>0.12545787545787546</v>
      </c>
      <c r="CA4" s="9">
        <v>49798</v>
      </c>
    </row>
    <row r="5" spans="1:79" x14ac:dyDescent="0.2">
      <c r="A5" s="29" t="s">
        <v>163</v>
      </c>
      <c r="B5" s="29">
        <v>4.0446949869136301E-2</v>
      </c>
      <c r="C5" s="29">
        <v>3.0861124937779989E-2</v>
      </c>
      <c r="D5" s="29">
        <v>1.9910403185664508E-2</v>
      </c>
      <c r="E5" s="29">
        <v>6.6202090592334492E-2</v>
      </c>
      <c r="F5" s="29">
        <v>0.22548531607765057</v>
      </c>
      <c r="G5" s="29">
        <v>5.3758088601294177E-2</v>
      </c>
      <c r="H5" s="29">
        <v>0.21553011448481832</v>
      </c>
      <c r="I5" s="29">
        <v>2.8372324539571926E-2</v>
      </c>
      <c r="J5" s="29">
        <v>0.15430562468889994</v>
      </c>
      <c r="K5" s="29">
        <v>4.2309606769537086E-2</v>
      </c>
      <c r="L5" s="29">
        <v>0.16326530612244897</v>
      </c>
      <c r="M5" s="29">
        <v>7.811556271391182E-3</v>
      </c>
      <c r="N5" s="29">
        <v>0.73711340206185572</v>
      </c>
      <c r="O5" s="29">
        <v>0.26288659793814434</v>
      </c>
      <c r="P5" s="29">
        <v>2.4058788000805315E-2</v>
      </c>
      <c r="Q5" s="29">
        <v>7.5313807531380752E-3</v>
      </c>
      <c r="R5" s="29">
        <v>4.8535564853556486E-2</v>
      </c>
      <c r="S5" s="29">
        <v>6.6108786610878656E-2</v>
      </c>
      <c r="T5" s="29">
        <v>0.36569037656903763</v>
      </c>
      <c r="U5" s="29">
        <v>0.10878661087866109</v>
      </c>
      <c r="V5" s="29">
        <v>0.11213389121338913</v>
      </c>
      <c r="W5" s="29">
        <v>0.10292887029288703</v>
      </c>
      <c r="X5" s="29">
        <v>9.6234309623430964E-2</v>
      </c>
      <c r="Y5" s="29">
        <v>9.2050209205020925E-2</v>
      </c>
      <c r="Z5" s="29">
        <v>5.9371854237970603E-2</v>
      </c>
      <c r="AA5" s="29">
        <v>1.3563919972872161E-3</v>
      </c>
      <c r="AB5" s="29">
        <v>0.99626992200746012</v>
      </c>
      <c r="AC5" s="29">
        <v>2.3736859952526281E-3</v>
      </c>
      <c r="AD5" s="29">
        <v>2.7582041473726594E-3</v>
      </c>
      <c r="AE5" s="29">
        <v>0</v>
      </c>
      <c r="AF5" s="29">
        <v>0.9051094890510949</v>
      </c>
      <c r="AG5" s="29">
        <v>9.4890510948905105E-2</v>
      </c>
      <c r="AH5" s="29">
        <v>0.10573786994161466</v>
      </c>
      <c r="AI5" s="29">
        <v>0.19878141660319879</v>
      </c>
      <c r="AJ5" s="29">
        <v>0.13670982482863672</v>
      </c>
      <c r="AK5" s="29">
        <v>4.6648895658796652E-2</v>
      </c>
      <c r="AL5" s="29">
        <v>0.17840822543792842</v>
      </c>
      <c r="AM5" s="29">
        <v>6.664127951256664E-2</v>
      </c>
      <c r="AN5" s="29">
        <v>5.4074638233054077E-2</v>
      </c>
      <c r="AO5" s="29">
        <v>0.11462300076161462</v>
      </c>
      <c r="AP5" s="29">
        <v>8.6443259710586445E-2</v>
      </c>
      <c r="AQ5" s="29">
        <v>0.11766945925361767</v>
      </c>
      <c r="AR5" s="29">
        <v>0.15250654318502113</v>
      </c>
      <c r="AS5" s="29">
        <v>1.5577557755775578E-2</v>
      </c>
      <c r="AT5" s="29">
        <v>9.2937293729372941E-2</v>
      </c>
      <c r="AU5" s="29">
        <v>2.9702970297029702E-2</v>
      </c>
      <c r="AV5" s="29">
        <v>0.15960396039603961</v>
      </c>
      <c r="AW5" s="29">
        <v>0.25174917491749177</v>
      </c>
      <c r="AX5" s="29">
        <v>0.12211221122112212</v>
      </c>
      <c r="AY5" s="29">
        <v>0.11815181518151815</v>
      </c>
      <c r="AZ5" s="29">
        <v>4.8976897689768976E-2</v>
      </c>
      <c r="BA5" s="29">
        <v>0.16118811881188119</v>
      </c>
      <c r="BB5" s="29">
        <v>0.44062814576202941</v>
      </c>
      <c r="BC5" s="29">
        <v>5.990130677145207E-2</v>
      </c>
      <c r="BD5" s="29">
        <v>9.243351914465868E-2</v>
      </c>
      <c r="BE5" s="29">
        <v>1.4392762496573152E-2</v>
      </c>
      <c r="BF5" s="29">
        <v>0.12629077949374029</v>
      </c>
      <c r="BG5" s="29">
        <v>0.15562460020104177</v>
      </c>
      <c r="BH5" s="29">
        <v>8.3295257242072554E-2</v>
      </c>
      <c r="BI5" s="29">
        <v>0.12085351366170155</v>
      </c>
      <c r="BJ5" s="29">
        <v>0.19555880471534315</v>
      </c>
      <c r="BK5" s="29">
        <v>0.15164945627341681</v>
      </c>
      <c r="BL5" s="29">
        <v>0.14658747735051339</v>
      </c>
      <c r="BM5" s="29">
        <v>2.1150940804834501E-2</v>
      </c>
      <c r="BN5" s="29">
        <v>4.1340475209449251E-2</v>
      </c>
      <c r="BO5" s="29">
        <v>3.0352973492652108E-2</v>
      </c>
      <c r="BP5" s="29">
        <v>0.14105205328938333</v>
      </c>
      <c r="BQ5" s="29">
        <v>5.2740008240626288E-2</v>
      </c>
      <c r="BR5" s="29">
        <v>0.17044362038181568</v>
      </c>
      <c r="BS5" s="29">
        <v>0.10891361076775168</v>
      </c>
      <c r="BT5" s="29">
        <v>0.43400631781348714</v>
      </c>
      <c r="BU5" s="29">
        <v>2.0092611234145359E-2</v>
      </c>
      <c r="BV5" s="29">
        <v>2.8056112224448898E-2</v>
      </c>
      <c r="BW5" s="29">
        <v>1.1022044088176353E-2</v>
      </c>
      <c r="BX5" s="29">
        <v>0</v>
      </c>
      <c r="BY5" s="29">
        <v>0.86773547094188375</v>
      </c>
      <c r="BZ5" s="29">
        <v>9.3186372745490978E-2</v>
      </c>
      <c r="CA5" s="9">
        <v>49670</v>
      </c>
    </row>
    <row r="6" spans="1:79" x14ac:dyDescent="0.2">
      <c r="A6" s="29" t="s">
        <v>164</v>
      </c>
      <c r="B6" s="29">
        <v>3.8708979834567767E-2</v>
      </c>
      <c r="C6" s="29">
        <v>2.7467411545623835E-2</v>
      </c>
      <c r="D6" s="29">
        <v>1.8156424581005588E-2</v>
      </c>
      <c r="E6" s="29">
        <v>7.0763500931098691E-2</v>
      </c>
      <c r="F6" s="29">
        <v>0.22486033519553073</v>
      </c>
      <c r="G6" s="29">
        <v>6.0986964618249533E-2</v>
      </c>
      <c r="H6" s="29">
        <v>0.22113594040968343</v>
      </c>
      <c r="I6" s="29">
        <v>3.398510242085661E-2</v>
      </c>
      <c r="J6" s="29">
        <v>0.1527001862197393</v>
      </c>
      <c r="K6" s="29">
        <v>3.2588454376163874E-2</v>
      </c>
      <c r="L6" s="29">
        <v>0.15735567970204842</v>
      </c>
      <c r="M6" s="29">
        <v>7.3885855363932888E-3</v>
      </c>
      <c r="N6" s="29">
        <v>0.73902439024390243</v>
      </c>
      <c r="O6" s="29">
        <v>0.26097560975609757</v>
      </c>
      <c r="P6" s="29">
        <v>2.5571714332053845E-2</v>
      </c>
      <c r="Q6" s="29">
        <v>0</v>
      </c>
      <c r="R6" s="29">
        <v>4.0873854827343202E-2</v>
      </c>
      <c r="S6" s="29">
        <v>6.5539112050739964E-2</v>
      </c>
      <c r="T6" s="29">
        <v>0.36363636363636365</v>
      </c>
      <c r="U6" s="29">
        <v>0.10782241014799154</v>
      </c>
      <c r="V6" s="29">
        <v>0.10007047216349542</v>
      </c>
      <c r="W6" s="29">
        <v>0.10852713178294573</v>
      </c>
      <c r="X6" s="29">
        <v>0.11980267794221283</v>
      </c>
      <c r="Y6" s="29">
        <v>9.3727977448907679E-2</v>
      </c>
      <c r="Z6" s="29">
        <v>5.8423888558504986E-2</v>
      </c>
      <c r="AA6" s="29">
        <v>1.5422578655151142E-3</v>
      </c>
      <c r="AB6" s="29">
        <v>0.99383096853793951</v>
      </c>
      <c r="AC6" s="29">
        <v>4.6267735965453425E-3</v>
      </c>
      <c r="AD6" s="29">
        <v>3.135643617883981E-3</v>
      </c>
      <c r="AE6" s="29">
        <v>0</v>
      </c>
      <c r="AF6" s="29">
        <v>0.89655172413793105</v>
      </c>
      <c r="AG6" s="29">
        <v>0.10344827586206896</v>
      </c>
      <c r="AH6" s="29">
        <v>0.11209024886918599</v>
      </c>
      <c r="AI6" s="29">
        <v>0.20643086816720257</v>
      </c>
      <c r="AJ6" s="29">
        <v>0.11254019292604502</v>
      </c>
      <c r="AK6" s="29">
        <v>4.9035369774919617E-2</v>
      </c>
      <c r="AL6" s="29">
        <v>0.204983922829582</v>
      </c>
      <c r="AM6" s="29">
        <v>7.0418006430868166E-2</v>
      </c>
      <c r="AN6" s="29">
        <v>4.9839228295819937E-2</v>
      </c>
      <c r="AO6" s="29">
        <v>0.1045016077170418</v>
      </c>
      <c r="AP6" s="29">
        <v>8.5369774919614144E-2</v>
      </c>
      <c r="AQ6" s="29">
        <v>0.11688102893890676</v>
      </c>
      <c r="AR6" s="29">
        <v>0.15197058982537709</v>
      </c>
      <c r="AS6" s="29">
        <v>1.5652792600498042E-2</v>
      </c>
      <c r="AT6" s="29">
        <v>9.2612356219613418E-2</v>
      </c>
      <c r="AU6" s="29">
        <v>2.9052531720621368E-2</v>
      </c>
      <c r="AV6" s="29">
        <v>0.16447290406735443</v>
      </c>
      <c r="AW6" s="29">
        <v>0.24783588284121902</v>
      </c>
      <c r="AX6" s="29">
        <v>0.12142772441598482</v>
      </c>
      <c r="AY6" s="29">
        <v>0.10150598837898731</v>
      </c>
      <c r="AZ6" s="29">
        <v>5.2175975334993477E-2</v>
      </c>
      <c r="BA6" s="29">
        <v>0.17526384442072809</v>
      </c>
      <c r="BB6" s="29">
        <v>0.42767295597484278</v>
      </c>
      <c r="BC6" s="29">
        <v>5.6674532277094215E-2</v>
      </c>
      <c r="BD6" s="29">
        <v>9.9022416989718517E-2</v>
      </c>
      <c r="BE6" s="29">
        <v>1.3231080397775156E-2</v>
      </c>
      <c r="BF6" s="29">
        <v>0.12186077869543233</v>
      </c>
      <c r="BG6" s="29">
        <v>0.16639979774144614</v>
      </c>
      <c r="BH6" s="29">
        <v>9.2196190797235802E-2</v>
      </c>
      <c r="BI6" s="29">
        <v>0.1303303556379572</v>
      </c>
      <c r="BJ6" s="29">
        <v>0.23495702005730659</v>
      </c>
      <c r="BK6" s="29">
        <v>8.5327827406034049E-2</v>
      </c>
      <c r="BL6" s="29">
        <v>0.15344830693265574</v>
      </c>
      <c r="BM6" s="29">
        <v>1.9495008807985909E-2</v>
      </c>
      <c r="BN6" s="29">
        <v>4.0164415736934821E-2</v>
      </c>
      <c r="BO6" s="29">
        <v>3.2061068702290078E-2</v>
      </c>
      <c r="BP6" s="29">
        <v>0.14186729301233117</v>
      </c>
      <c r="BQ6" s="29">
        <v>5.6488549618320609E-2</v>
      </c>
      <c r="BR6" s="29">
        <v>0.16958308866705812</v>
      </c>
      <c r="BS6" s="29">
        <v>0.1093364650616559</v>
      </c>
      <c r="BT6" s="29">
        <v>0.43100411039342335</v>
      </c>
      <c r="BU6" s="29">
        <v>2.1589086518534539E-2</v>
      </c>
      <c r="BV6" s="29">
        <v>2.2537562604340568E-2</v>
      </c>
      <c r="BW6" s="29">
        <v>8.3472454090150253E-4</v>
      </c>
      <c r="BX6" s="29">
        <v>0</v>
      </c>
      <c r="BY6" s="29">
        <v>0.92153589315525875</v>
      </c>
      <c r="BZ6" s="29">
        <v>5.5091819699499167E-2</v>
      </c>
      <c r="CA6" s="9">
        <v>55491</v>
      </c>
    </row>
    <row r="7" spans="1:79" x14ac:dyDescent="0.2">
      <c r="A7" s="29" t="s">
        <v>165</v>
      </c>
      <c r="B7" s="29">
        <v>3.8162555496786398E-2</v>
      </c>
      <c r="C7" s="29">
        <v>2.7299454010919783E-2</v>
      </c>
      <c r="D7" s="29">
        <v>1.637967240655187E-2</v>
      </c>
      <c r="E7" s="29">
        <v>6.6778664426711459E-2</v>
      </c>
      <c r="F7" s="29">
        <v>0.2259554808903822</v>
      </c>
      <c r="G7" s="29">
        <v>5.8378832423351533E-2</v>
      </c>
      <c r="H7" s="29">
        <v>0.21041579168416633</v>
      </c>
      <c r="I7" s="29">
        <v>3.0659386812263753E-2</v>
      </c>
      <c r="J7" s="29">
        <v>0.15035699286014279</v>
      </c>
      <c r="K7" s="29">
        <v>3.6539269214615706E-2</v>
      </c>
      <c r="L7" s="29">
        <v>0.17723645527089457</v>
      </c>
      <c r="M7" s="29">
        <v>7.2286066900674774E-3</v>
      </c>
      <c r="N7" s="29">
        <v>0.70509977827050996</v>
      </c>
      <c r="O7" s="29">
        <v>0.29490022172949004</v>
      </c>
      <c r="P7" s="29">
        <v>2.4811270856373517E-2</v>
      </c>
      <c r="Q7" s="29">
        <v>2.5839793281653748E-3</v>
      </c>
      <c r="R7" s="29">
        <v>4.1989664082687339E-2</v>
      </c>
      <c r="S7" s="29">
        <v>7.170542635658915E-2</v>
      </c>
      <c r="T7" s="29">
        <v>0.42118863049095606</v>
      </c>
      <c r="U7" s="29">
        <v>9.1085271317829453E-2</v>
      </c>
      <c r="V7" s="29">
        <v>9.8837209302325577E-2</v>
      </c>
      <c r="W7" s="29">
        <v>8.9793281653746768E-2</v>
      </c>
      <c r="X7" s="29">
        <v>8.2687338501291993E-2</v>
      </c>
      <c r="Y7" s="29">
        <v>0.10012919896640828</v>
      </c>
      <c r="Z7" s="29">
        <v>6.1210751550704427E-2</v>
      </c>
      <c r="AA7" s="29">
        <v>4.1895784236711184E-3</v>
      </c>
      <c r="AB7" s="29">
        <v>0.99004975124378114</v>
      </c>
      <c r="AC7" s="29">
        <v>5.7606703325477878E-3</v>
      </c>
      <c r="AD7" s="29">
        <v>3.1414787389206777E-3</v>
      </c>
      <c r="AE7" s="29">
        <v>0</v>
      </c>
      <c r="AF7" s="29">
        <v>0.91326530612244894</v>
      </c>
      <c r="AG7" s="29">
        <v>8.673469387755102E-2</v>
      </c>
      <c r="AH7" s="29">
        <v>0.10967928066548059</v>
      </c>
      <c r="AI7" s="29">
        <v>0.21788689171416045</v>
      </c>
      <c r="AJ7" s="29">
        <v>8.5050416483998248E-2</v>
      </c>
      <c r="AK7" s="29">
        <v>4.895513663597837E-2</v>
      </c>
      <c r="AL7" s="29">
        <v>0.20356568756393395</v>
      </c>
      <c r="AM7" s="29">
        <v>7.1752155487359345E-2</v>
      </c>
      <c r="AN7" s="29">
        <v>5.4946660821277214E-2</v>
      </c>
      <c r="AO7" s="29">
        <v>0.10638608797311121</v>
      </c>
      <c r="AP7" s="29">
        <v>8.855765015344147E-2</v>
      </c>
      <c r="AQ7" s="29">
        <v>0.12289931316673973</v>
      </c>
      <c r="AR7" s="29">
        <v>0.1464474042730522</v>
      </c>
      <c r="AS7" s="29">
        <v>1.4993980518769837E-2</v>
      </c>
      <c r="AT7" s="29">
        <v>9.6640035022436246E-2</v>
      </c>
      <c r="AU7" s="29">
        <v>2.9987961037539673E-2</v>
      </c>
      <c r="AV7" s="29">
        <v>0.16252599321440298</v>
      </c>
      <c r="AW7" s="29">
        <v>0.24165481011272846</v>
      </c>
      <c r="AX7" s="29">
        <v>0.11360402758016855</v>
      </c>
      <c r="AY7" s="29">
        <v>0.11360402758016855</v>
      </c>
      <c r="AZ7" s="29">
        <v>5.2095873919229506E-2</v>
      </c>
      <c r="BA7" s="29">
        <v>0.1748932910145562</v>
      </c>
      <c r="BB7" s="29">
        <v>0.44054430927537624</v>
      </c>
      <c r="BC7" s="29">
        <v>6.0576293385723644E-2</v>
      </c>
      <c r="BD7" s="29">
        <v>9.8850323801207882E-2</v>
      </c>
      <c r="BE7" s="29">
        <v>1.1787819253438114E-2</v>
      </c>
      <c r="BF7" s="29">
        <v>0.12460889179946154</v>
      </c>
      <c r="BG7" s="29">
        <v>0.16648475587571854</v>
      </c>
      <c r="BH7" s="29">
        <v>9.0518809575784037E-2</v>
      </c>
      <c r="BI7" s="29">
        <v>0.13650585752746852</v>
      </c>
      <c r="BJ7" s="29">
        <v>0.24357854907953139</v>
      </c>
      <c r="BK7" s="29">
        <v>6.7088699701666296E-2</v>
      </c>
      <c r="BL7" s="29">
        <v>0.15099934285393726</v>
      </c>
      <c r="BM7" s="29">
        <v>1.9318543679014966E-2</v>
      </c>
      <c r="BN7" s="29">
        <v>3.9167816579980891E-2</v>
      </c>
      <c r="BO7" s="29">
        <v>2.8871669674132256E-2</v>
      </c>
      <c r="BP7" s="29">
        <v>0.15433605774333936</v>
      </c>
      <c r="BQ7" s="29">
        <v>5.4665109860948941E-2</v>
      </c>
      <c r="BR7" s="29">
        <v>0.17492835155503661</v>
      </c>
      <c r="BS7" s="29">
        <v>0.10869334465555673</v>
      </c>
      <c r="BT7" s="29">
        <v>0.42001910625199024</v>
      </c>
      <c r="BU7" s="29">
        <v>1.7774999599301181E-2</v>
      </c>
      <c r="BV7" s="29">
        <v>3.3363390441839495E-2</v>
      </c>
      <c r="BW7" s="29">
        <v>9.0171325518485117E-4</v>
      </c>
      <c r="BX7" s="29">
        <v>0</v>
      </c>
      <c r="BY7" s="29">
        <v>0.90441839495040577</v>
      </c>
      <c r="BZ7" s="29">
        <v>6.1316501352569885E-2</v>
      </c>
      <c r="CA7" s="9">
        <v>62391</v>
      </c>
    </row>
    <row r="8" spans="1:79" x14ac:dyDescent="0.2">
      <c r="A8" s="29" t="s">
        <v>166</v>
      </c>
      <c r="B8" s="29">
        <v>3.7928401515374001E-2</v>
      </c>
      <c r="C8" s="29">
        <v>3.1358885017421602E-2</v>
      </c>
      <c r="D8" s="29">
        <v>1.6260162601626018E-2</v>
      </c>
      <c r="E8" s="29">
        <v>6.2330623306233061E-2</v>
      </c>
      <c r="F8" s="29">
        <v>0.22531939605110338</v>
      </c>
      <c r="G8" s="29">
        <v>5.7297715834301204E-2</v>
      </c>
      <c r="H8" s="29">
        <v>0.1951219512195122</v>
      </c>
      <c r="I8" s="29">
        <v>2.9036004645760744E-2</v>
      </c>
      <c r="J8" s="29">
        <v>0.16918312040263259</v>
      </c>
      <c r="K8" s="29">
        <v>4.1424699961285325E-2</v>
      </c>
      <c r="L8" s="29">
        <v>0.17266744096012387</v>
      </c>
      <c r="M8" s="29">
        <v>7.3566121406126103E-3</v>
      </c>
      <c r="N8" s="29">
        <v>0.67465069860279436</v>
      </c>
      <c r="O8" s="29">
        <v>0.32534930139720558</v>
      </c>
      <c r="P8" s="29">
        <v>2.4228363337346921E-2</v>
      </c>
      <c r="Q8" s="29">
        <v>2.4242424242424242E-3</v>
      </c>
      <c r="R8" s="29">
        <v>6.363636363636363E-2</v>
      </c>
      <c r="S8" s="29">
        <v>7.7575757575757576E-2</v>
      </c>
      <c r="T8" s="29">
        <v>0.36666666666666664</v>
      </c>
      <c r="U8" s="29">
        <v>7.9393939393939392E-2</v>
      </c>
      <c r="V8" s="29">
        <v>0.10545454545454545</v>
      </c>
      <c r="W8" s="29">
        <v>9.8787878787878786E-2</v>
      </c>
      <c r="X8" s="29">
        <v>0.10242424242424242</v>
      </c>
      <c r="Y8" s="29">
        <v>0.10363636363636364</v>
      </c>
      <c r="Z8" s="29">
        <v>4.7928107838242633E-2</v>
      </c>
      <c r="AA8" s="29">
        <v>7.9656862745098034E-3</v>
      </c>
      <c r="AB8" s="29">
        <v>0.98406862745098034</v>
      </c>
      <c r="AC8" s="29">
        <v>7.9656862745098034E-3</v>
      </c>
      <c r="AD8" s="29">
        <v>3.06892602273061E-3</v>
      </c>
      <c r="AE8" s="29">
        <v>9.5693779904306216E-3</v>
      </c>
      <c r="AF8" s="29">
        <v>0.89473684210526316</v>
      </c>
      <c r="AG8" s="29">
        <v>9.569377990430622E-2</v>
      </c>
      <c r="AH8" s="29">
        <v>0.10805850048456726</v>
      </c>
      <c r="AI8" s="29">
        <v>0.23182497621959505</v>
      </c>
      <c r="AJ8" s="29">
        <v>6.2780269058295965E-2</v>
      </c>
      <c r="AK8" s="29">
        <v>4.8240250033972004E-2</v>
      </c>
      <c r="AL8" s="29">
        <v>0.20437559451012366</v>
      </c>
      <c r="AM8" s="29">
        <v>7.4330751460796304E-2</v>
      </c>
      <c r="AN8" s="29">
        <v>6.0198396521266476E-2</v>
      </c>
      <c r="AO8" s="29">
        <v>0.10925397472482674</v>
      </c>
      <c r="AP8" s="29">
        <v>9.050142682429678E-2</v>
      </c>
      <c r="AQ8" s="29">
        <v>0.11849436064682702</v>
      </c>
      <c r="AR8" s="29">
        <v>0.14711755895568412</v>
      </c>
      <c r="AS8" s="29">
        <v>1.5570416209202515E-2</v>
      </c>
      <c r="AT8" s="29">
        <v>9.9610739594769931E-2</v>
      </c>
      <c r="AU8" s="29">
        <v>3.0442159896197224E-2</v>
      </c>
      <c r="AV8" s="29">
        <v>0.1635891805569418</v>
      </c>
      <c r="AW8" s="29">
        <v>0.23635093322686895</v>
      </c>
      <c r="AX8" s="29">
        <v>0.11418305220081844</v>
      </c>
      <c r="AY8" s="29">
        <v>0.10989120670725622</v>
      </c>
      <c r="AZ8" s="29">
        <v>5.8688491865455633E-2</v>
      </c>
      <c r="BA8" s="29">
        <v>0.17167381974248927</v>
      </c>
      <c r="BB8" s="29">
        <v>0.46146956036533437</v>
      </c>
      <c r="BC8" s="29">
        <v>5.5970980367200177E-2</v>
      </c>
      <c r="BD8" s="29">
        <v>0.10630986094759283</v>
      </c>
      <c r="BE8" s="29">
        <v>1.3873420943774462E-2</v>
      </c>
      <c r="BF8" s="29">
        <v>0.12447895122028829</v>
      </c>
      <c r="BG8" s="29">
        <v>0.16549463836828204</v>
      </c>
      <c r="BH8" s="29">
        <v>9.1450027046806881E-2</v>
      </c>
      <c r="BI8" s="29">
        <v>0.13921150602984694</v>
      </c>
      <c r="BJ8" s="29">
        <v>0.25338085086072487</v>
      </c>
      <c r="BK8" s="29">
        <v>4.9829764215483505E-2</v>
      </c>
      <c r="BL8" s="29">
        <v>0.15020116883498283</v>
      </c>
      <c r="BM8" s="29">
        <v>2.0138820999120149E-2</v>
      </c>
      <c r="BN8" s="29">
        <v>4.1548538469058559E-2</v>
      </c>
      <c r="BO8" s="29">
        <v>3.0697037833610323E-2</v>
      </c>
      <c r="BP8" s="29">
        <v>0.15123668002737314</v>
      </c>
      <c r="BQ8" s="29">
        <v>5.4453025711213215E-2</v>
      </c>
      <c r="BR8" s="29">
        <v>0.17225535242936749</v>
      </c>
      <c r="BS8" s="29">
        <v>0.11144784436406296</v>
      </c>
      <c r="BT8" s="29">
        <v>0.41822270016619417</v>
      </c>
      <c r="BU8" s="29">
        <v>1.2642800505124665E-2</v>
      </c>
      <c r="BV8" s="29">
        <v>2.9036004645760744E-2</v>
      </c>
      <c r="BW8" s="29">
        <v>1.1614401858304297E-3</v>
      </c>
      <c r="BX8" s="29">
        <v>0</v>
      </c>
      <c r="BY8" s="29">
        <v>0.89779326364692214</v>
      </c>
      <c r="BZ8" s="29">
        <v>7.2009291521486649E-2</v>
      </c>
      <c r="CA8" s="9">
        <v>68102</v>
      </c>
    </row>
    <row r="9" spans="1:79" x14ac:dyDescent="0.2">
      <c r="A9" s="29" t="s">
        <v>167</v>
      </c>
      <c r="B9" s="29">
        <v>3.8040531818768555E-2</v>
      </c>
      <c r="C9" s="29">
        <v>3.5968781812012213E-2</v>
      </c>
      <c r="D9" s="29">
        <v>1.7305734645402103E-2</v>
      </c>
      <c r="E9" s="29">
        <v>6.2775704105870384E-2</v>
      </c>
      <c r="F9" s="29">
        <v>0.20291822192059722</v>
      </c>
      <c r="G9" s="29">
        <v>7.3973532405836442E-2</v>
      </c>
      <c r="H9" s="29">
        <v>0.19511367492365117</v>
      </c>
      <c r="I9" s="29">
        <v>2.9860875466576179E-2</v>
      </c>
      <c r="J9" s="29">
        <v>0.17814726840855108</v>
      </c>
      <c r="K9" s="29">
        <v>3.5290125551408209E-2</v>
      </c>
      <c r="L9" s="29">
        <v>0.16864608076009502</v>
      </c>
      <c r="M9" s="29">
        <v>6.5057441590293018E-3</v>
      </c>
      <c r="N9" s="29">
        <v>0.67658730158730163</v>
      </c>
      <c r="O9" s="29">
        <v>0.32341269841269843</v>
      </c>
      <c r="P9" s="29">
        <v>2.2537756550922938E-2</v>
      </c>
      <c r="Q9" s="29">
        <v>5.7273768613974802E-4</v>
      </c>
      <c r="R9" s="29">
        <v>7.5028636884306985E-2</v>
      </c>
      <c r="S9" s="29">
        <v>9.5074455899198163E-2</v>
      </c>
      <c r="T9" s="29">
        <v>0.29896907216494845</v>
      </c>
      <c r="U9" s="29">
        <v>0.11741122565864834</v>
      </c>
      <c r="V9" s="29">
        <v>0.10423825887743414</v>
      </c>
      <c r="W9" s="29">
        <v>8.9919816723940435E-2</v>
      </c>
      <c r="X9" s="29">
        <v>0.10423825887743414</v>
      </c>
      <c r="Y9" s="29">
        <v>0.11454753722794959</v>
      </c>
      <c r="Z9" s="29">
        <v>5.0174261004259715E-2</v>
      </c>
      <c r="AA9" s="29">
        <v>3.6017494211474143E-3</v>
      </c>
      <c r="AB9" s="29">
        <v>0.98353485978904043</v>
      </c>
      <c r="AC9" s="29">
        <v>1.2863390789812194E-2</v>
      </c>
      <c r="AD9" s="29">
        <v>3.2399638569768942E-3</v>
      </c>
      <c r="AE9" s="29">
        <v>7.9681274900398405E-3</v>
      </c>
      <c r="AF9" s="29">
        <v>0.90039840637450197</v>
      </c>
      <c r="AG9" s="29">
        <v>9.1633466135458169E-2</v>
      </c>
      <c r="AH9" s="29">
        <v>0.11099780560216858</v>
      </c>
      <c r="AI9" s="29">
        <v>0.21653680660541924</v>
      </c>
      <c r="AJ9" s="29">
        <v>9.2685195953017788E-2</v>
      </c>
      <c r="AK9" s="29">
        <v>4.3028259099895334E-2</v>
      </c>
      <c r="AL9" s="29">
        <v>0.19665077334573788</v>
      </c>
      <c r="AM9" s="29">
        <v>6.9542970112803817E-2</v>
      </c>
      <c r="AN9" s="29">
        <v>6.7914873822537511E-2</v>
      </c>
      <c r="AO9" s="29">
        <v>0.11396674031864171</v>
      </c>
      <c r="AP9" s="29">
        <v>9.001046633329457E-2</v>
      </c>
      <c r="AQ9" s="29">
        <v>0.10966391440865217</v>
      </c>
      <c r="AR9" s="29">
        <v>0.14654705047115013</v>
      </c>
      <c r="AS9" s="29">
        <v>1.4797850788337884E-2</v>
      </c>
      <c r="AT9" s="29">
        <v>9.5481370562846821E-2</v>
      </c>
      <c r="AU9" s="29">
        <v>2.8802959570157667E-2</v>
      </c>
      <c r="AV9" s="29">
        <v>0.1803928477054523</v>
      </c>
      <c r="AW9" s="29">
        <v>0.21280718752752575</v>
      </c>
      <c r="AX9" s="29">
        <v>0.10666784109926891</v>
      </c>
      <c r="AY9" s="29">
        <v>0.12851228750110102</v>
      </c>
      <c r="AZ9" s="29">
        <v>6.0688804721219063E-2</v>
      </c>
      <c r="BA9" s="29">
        <v>0.17184885052409055</v>
      </c>
      <c r="BB9" s="29">
        <v>0.46976894281657416</v>
      </c>
      <c r="BC9" s="29">
        <v>5.069656252576045E-2</v>
      </c>
      <c r="BD9" s="29">
        <v>0.10754815486494655</v>
      </c>
      <c r="BE9" s="29">
        <v>1.533261891022999E-2</v>
      </c>
      <c r="BF9" s="29">
        <v>0.12032533729013821</v>
      </c>
      <c r="BG9" s="29">
        <v>0.16401505784079357</v>
      </c>
      <c r="BH9" s="29">
        <v>0.10122825818151843</v>
      </c>
      <c r="BI9" s="29">
        <v>0.14557744621218366</v>
      </c>
      <c r="BJ9" s="29">
        <v>0.23172038578847581</v>
      </c>
      <c r="BK9" s="29">
        <v>6.3556178385953344E-2</v>
      </c>
      <c r="BL9" s="29">
        <v>0.14151284368142505</v>
      </c>
      <c r="BM9" s="29">
        <v>1.9885067955851501E-2</v>
      </c>
      <c r="BN9" s="29">
        <v>4.1685669980844657E-2</v>
      </c>
      <c r="BO9" s="29">
        <v>3.2746510991516924E-2</v>
      </c>
      <c r="BP9" s="29">
        <v>0.15534069141658305</v>
      </c>
      <c r="BQ9" s="29">
        <v>5.1810635774879141E-2</v>
      </c>
      <c r="BR9" s="29">
        <v>0.17212441849858615</v>
      </c>
      <c r="BS9" s="29">
        <v>0.11219556690686856</v>
      </c>
      <c r="BT9" s="29">
        <v>0.41421143847487002</v>
      </c>
      <c r="BU9" s="29">
        <v>1.0675100038724667E-2</v>
      </c>
      <c r="BV9" s="29">
        <v>3.2648125755743655E-2</v>
      </c>
      <c r="BW9" s="29">
        <v>1.2091898428053204E-3</v>
      </c>
      <c r="BX9" s="29">
        <v>0</v>
      </c>
      <c r="BY9" s="29">
        <v>0.88391777509068925</v>
      </c>
      <c r="BZ9" s="29">
        <v>8.222490931076179E-2</v>
      </c>
      <c r="CA9" s="9">
        <v>77470</v>
      </c>
    </row>
    <row r="10" spans="1:79" x14ac:dyDescent="0.2">
      <c r="A10" s="29" t="s">
        <v>168</v>
      </c>
      <c r="B10" s="29">
        <v>3.7231667963418834E-2</v>
      </c>
      <c r="C10" s="29">
        <v>3.1517643028434399E-2</v>
      </c>
      <c r="D10" s="29">
        <v>1.9184652278177457E-2</v>
      </c>
      <c r="E10" s="29">
        <v>6.8859198355601239E-2</v>
      </c>
      <c r="F10" s="29">
        <v>0.20726276121959575</v>
      </c>
      <c r="G10" s="29">
        <v>5.6526207605344297E-2</v>
      </c>
      <c r="H10" s="29">
        <v>0.20452209660842754</v>
      </c>
      <c r="I10" s="29">
        <v>2.9804727646454265E-2</v>
      </c>
      <c r="J10" s="29">
        <v>0.16581020897567661</v>
      </c>
      <c r="K10" s="29">
        <v>3.5971223021582732E-2</v>
      </c>
      <c r="L10" s="29">
        <v>0.18054128126070573</v>
      </c>
      <c r="M10" s="29">
        <v>6.5177740079845918E-3</v>
      </c>
      <c r="N10" s="29">
        <v>0.66731898238747556</v>
      </c>
      <c r="O10" s="29">
        <v>0.33268101761252444</v>
      </c>
      <c r="P10" s="29">
        <v>1.9170673843445875E-2</v>
      </c>
      <c r="Q10" s="29">
        <v>0</v>
      </c>
      <c r="R10" s="29">
        <v>6.65335994677312E-2</v>
      </c>
      <c r="S10" s="29">
        <v>9.580838323353294E-2</v>
      </c>
      <c r="T10" s="29">
        <v>0.27877578176979373</v>
      </c>
      <c r="U10" s="29">
        <v>0.10312707917498337</v>
      </c>
      <c r="V10" s="29">
        <v>0.1104457751164338</v>
      </c>
      <c r="W10" s="29">
        <v>8.7159015302727877E-2</v>
      </c>
      <c r="X10" s="29">
        <v>0.11377245508982035</v>
      </c>
      <c r="Y10" s="29">
        <v>0.14437791084497673</v>
      </c>
      <c r="Z10" s="29">
        <v>6.2473692937590079E-2</v>
      </c>
      <c r="AA10" s="29">
        <v>3.0624744793793387E-3</v>
      </c>
      <c r="AB10" s="29">
        <v>0.97999183340138829</v>
      </c>
      <c r="AC10" s="29">
        <v>1.6945692119232341E-2</v>
      </c>
      <c r="AD10" s="29">
        <v>3.3545490491192712E-3</v>
      </c>
      <c r="AE10" s="29">
        <v>1.5209125475285171E-2</v>
      </c>
      <c r="AF10" s="29">
        <v>0.89733840304182511</v>
      </c>
      <c r="AG10" s="29">
        <v>8.7452471482889732E-2</v>
      </c>
      <c r="AH10" s="29">
        <v>0.11578933942169105</v>
      </c>
      <c r="AI10" s="29">
        <v>0.22108393919365499</v>
      </c>
      <c r="AJ10" s="29">
        <v>8.7574355584930597E-2</v>
      </c>
      <c r="AK10" s="29">
        <v>4.4503194536241464E-2</v>
      </c>
      <c r="AL10" s="29">
        <v>0.21337298964529633</v>
      </c>
      <c r="AM10" s="29">
        <v>6.8627450980392163E-2</v>
      </c>
      <c r="AN10" s="29">
        <v>8.2176690901079527E-2</v>
      </c>
      <c r="AO10" s="29">
        <v>9.5725930821766905E-2</v>
      </c>
      <c r="AP10" s="29">
        <v>7.920246750385547E-2</v>
      </c>
      <c r="AQ10" s="29">
        <v>0.10773298083278256</v>
      </c>
      <c r="AR10" s="29">
        <v>0.13532990650629456</v>
      </c>
      <c r="AS10" s="29">
        <v>1.4985862393967955E-2</v>
      </c>
      <c r="AT10" s="29">
        <v>0.10546654099905749</v>
      </c>
      <c r="AU10" s="29">
        <v>3.0065975494816211E-2</v>
      </c>
      <c r="AV10" s="29">
        <v>0.16682375117813383</v>
      </c>
      <c r="AW10" s="29">
        <v>0.21856738925541941</v>
      </c>
      <c r="AX10" s="29">
        <v>0.11385485391140433</v>
      </c>
      <c r="AY10" s="29">
        <v>0.11913289349670123</v>
      </c>
      <c r="AZ10" s="29">
        <v>5.6644674835061262E-2</v>
      </c>
      <c r="BA10" s="29">
        <v>0.17445805843543827</v>
      </c>
      <c r="BB10" s="29">
        <v>0.46954758230124616</v>
      </c>
      <c r="BC10" s="29">
        <v>5.5333713633770681E-2</v>
      </c>
      <c r="BD10" s="29">
        <v>0.11156384972699862</v>
      </c>
      <c r="BE10" s="29">
        <v>1.6461576073669628E-2</v>
      </c>
      <c r="BF10" s="29">
        <v>0.12405943552549371</v>
      </c>
      <c r="BG10" s="29">
        <v>0.15978051231901774</v>
      </c>
      <c r="BH10" s="29">
        <v>0.10115991633390378</v>
      </c>
      <c r="BI10" s="29">
        <v>0.13853801646157607</v>
      </c>
      <c r="BJ10" s="29">
        <v>0.22391546464564149</v>
      </c>
      <c r="BK10" s="29">
        <v>6.918751527992828E-2</v>
      </c>
      <c r="BL10" s="29">
        <v>0.14100585451716177</v>
      </c>
      <c r="BM10" s="29">
        <v>2.0352781546811399E-2</v>
      </c>
      <c r="BN10" s="29">
        <v>4.4776119402985072E-2</v>
      </c>
      <c r="BO10" s="29">
        <v>3.1026684758028042E-2</v>
      </c>
      <c r="BP10" s="29">
        <v>0.16300316598824061</v>
      </c>
      <c r="BQ10" s="29">
        <v>5.5178652193577565E-2</v>
      </c>
      <c r="BR10" s="29">
        <v>0.17114427860696518</v>
      </c>
      <c r="BS10" s="29">
        <v>0.11225689733152419</v>
      </c>
      <c r="BT10" s="29">
        <v>0.40226142017186794</v>
      </c>
      <c r="BU10" s="29">
        <v>9.5789594520478052E-3</v>
      </c>
      <c r="BV10" s="29">
        <v>4.1278295605858856E-2</v>
      </c>
      <c r="BW10" s="29">
        <v>1.1984021304926764E-2</v>
      </c>
      <c r="BX10" s="29">
        <v>0</v>
      </c>
      <c r="BY10" s="29">
        <v>0.85619174434087886</v>
      </c>
      <c r="BZ10" s="29">
        <v>9.0545938748335553E-2</v>
      </c>
      <c r="CA10" s="9">
        <v>78401</v>
      </c>
    </row>
    <row r="11" spans="1:79" x14ac:dyDescent="0.2">
      <c r="A11" s="29" t="s">
        <v>169</v>
      </c>
      <c r="B11" s="29">
        <v>3.8263746538641348E-2</v>
      </c>
      <c r="C11" s="29">
        <v>3.7593984962406013E-2</v>
      </c>
      <c r="D11" s="29">
        <v>2.1616541353383457E-2</v>
      </c>
      <c r="E11" s="29">
        <v>6.0463659147869671E-2</v>
      </c>
      <c r="F11" s="29">
        <v>0.19768170426065163</v>
      </c>
      <c r="G11" s="29">
        <v>6.3909774436090222E-2</v>
      </c>
      <c r="H11" s="29">
        <v>0.18483709273182958</v>
      </c>
      <c r="I11" s="29">
        <v>2.819548872180451E-2</v>
      </c>
      <c r="J11" s="29">
        <v>0.18233082706766918</v>
      </c>
      <c r="K11" s="29">
        <v>4.1979949874686714E-2</v>
      </c>
      <c r="L11" s="29">
        <v>0.18139097744360902</v>
      </c>
      <c r="M11" s="29">
        <v>6.5211397609714582E-3</v>
      </c>
      <c r="N11" s="29">
        <v>0.73713235294117652</v>
      </c>
      <c r="O11" s="29">
        <v>0.26286764705882354</v>
      </c>
      <c r="P11" s="29">
        <v>1.8724302034259958E-2</v>
      </c>
      <c r="Q11" s="29">
        <v>6.4020486555697821E-4</v>
      </c>
      <c r="R11" s="29">
        <v>5.8258642765685022E-2</v>
      </c>
      <c r="S11" s="29">
        <v>8.3226632522407168E-2</v>
      </c>
      <c r="T11" s="29">
        <v>0.29577464788732394</v>
      </c>
      <c r="U11" s="29">
        <v>7.9385403329065296E-2</v>
      </c>
      <c r="V11" s="29">
        <v>9.5390524967989762E-2</v>
      </c>
      <c r="W11" s="29">
        <v>0.10563380281690141</v>
      </c>
      <c r="X11" s="29">
        <v>0.12740076824583868</v>
      </c>
      <c r="Y11" s="29">
        <v>0.15428937259923176</v>
      </c>
      <c r="Z11" s="29">
        <v>6.0212656285587564E-2</v>
      </c>
      <c r="AA11" s="29">
        <v>2.5880947640852079E-3</v>
      </c>
      <c r="AB11" s="29">
        <v>0.9786979892494525</v>
      </c>
      <c r="AC11" s="29">
        <v>1.8713915986462274E-2</v>
      </c>
      <c r="AD11" s="29">
        <v>3.2365951019527458E-3</v>
      </c>
      <c r="AE11" s="29">
        <v>3.3333333333333333E-2</v>
      </c>
      <c r="AF11" s="29">
        <v>0.88888888888888884</v>
      </c>
      <c r="AG11" s="29">
        <v>7.7777777777777779E-2</v>
      </c>
      <c r="AH11" s="29">
        <v>0.11268145910502152</v>
      </c>
      <c r="AI11" s="29">
        <v>0.22021276595744682</v>
      </c>
      <c r="AJ11" s="29">
        <v>6.7446808510638293E-2</v>
      </c>
      <c r="AK11" s="29">
        <v>4.5212765957446811E-2</v>
      </c>
      <c r="AL11" s="29">
        <v>0.23563829787234042</v>
      </c>
      <c r="AM11" s="29">
        <v>7.1914893617021275E-2</v>
      </c>
      <c r="AN11" s="29">
        <v>7.0319148936170209E-2</v>
      </c>
      <c r="AO11" s="29">
        <v>9.8510638297872336E-2</v>
      </c>
      <c r="AP11" s="29">
        <v>8.0212765957446808E-2</v>
      </c>
      <c r="AQ11" s="29">
        <v>0.11053191489361702</v>
      </c>
      <c r="AR11" s="29">
        <v>0.1382505604104482</v>
      </c>
      <c r="AS11" s="29">
        <v>1.3786525622127807E-2</v>
      </c>
      <c r="AT11" s="29">
        <v>9.9106910604352727E-2</v>
      </c>
      <c r="AU11" s="29">
        <v>3.1908436660019072E-2</v>
      </c>
      <c r="AV11" s="29">
        <v>0.1589352293418885</v>
      </c>
      <c r="AW11" s="29">
        <v>0.20679788433191712</v>
      </c>
      <c r="AX11" s="29">
        <v>0.11584149830919969</v>
      </c>
      <c r="AY11" s="29">
        <v>0.12711350039018468</v>
      </c>
      <c r="AZ11" s="29">
        <v>6.0001734154166306E-2</v>
      </c>
      <c r="BA11" s="29">
        <v>0.1865082805861441</v>
      </c>
      <c r="BB11" s="29">
        <v>0.46384004027762793</v>
      </c>
      <c r="BC11" s="29">
        <v>5.0447097741251876E-2</v>
      </c>
      <c r="BD11" s="29">
        <v>0.10420220189176617</v>
      </c>
      <c r="BE11" s="29">
        <v>1.5402904843128134E-2</v>
      </c>
      <c r="BF11" s="29">
        <v>0.13025275236470771</v>
      </c>
      <c r="BG11" s="29">
        <v>0.16788132527006772</v>
      </c>
      <c r="BH11" s="29">
        <v>9.7276063472372984E-2</v>
      </c>
      <c r="BI11" s="29">
        <v>0.13141572336796403</v>
      </c>
      <c r="BJ11" s="29">
        <v>0.24784204269395771</v>
      </c>
      <c r="BK11" s="29">
        <v>5.5279888354783688E-2</v>
      </c>
      <c r="BL11" s="29">
        <v>0.14727706452811642</v>
      </c>
      <c r="BM11" s="29">
        <v>2.0999511639264203E-2</v>
      </c>
      <c r="BN11" s="29">
        <v>4.9894188507244017E-2</v>
      </c>
      <c r="BO11" s="29">
        <v>2.9138857235878234E-2</v>
      </c>
      <c r="BP11" s="29">
        <v>0.16677519127462151</v>
      </c>
      <c r="BQ11" s="29">
        <v>5.3556894025720329E-2</v>
      </c>
      <c r="BR11" s="29">
        <v>0.17401920885560801</v>
      </c>
      <c r="BS11" s="29">
        <v>0.10703239459547452</v>
      </c>
      <c r="BT11" s="29">
        <v>0.39858375386618916</v>
      </c>
      <c r="BU11" s="29">
        <v>1.0992435957372844E-2</v>
      </c>
      <c r="BV11" s="29">
        <v>4.0348964013086151E-2</v>
      </c>
      <c r="BW11" s="29">
        <v>9.8146128680479828E-3</v>
      </c>
      <c r="BX11" s="29">
        <v>0</v>
      </c>
      <c r="BY11" s="29">
        <v>0.86804798255179938</v>
      </c>
      <c r="BZ11" s="29">
        <v>8.1788440567066523E-2</v>
      </c>
      <c r="CA11" s="9">
        <v>83421</v>
      </c>
    </row>
    <row r="12" spans="1:79" x14ac:dyDescent="0.2">
      <c r="A12" s="29" t="s">
        <v>170</v>
      </c>
      <c r="B12" s="29">
        <v>3.7848729076255423E-2</v>
      </c>
      <c r="C12" s="29">
        <v>3.276003276003276E-2</v>
      </c>
      <c r="D12" s="29">
        <v>1.6107016107016106E-2</v>
      </c>
      <c r="E12" s="29">
        <v>6.524706524706525E-2</v>
      </c>
      <c r="F12" s="29">
        <v>0.19901719901719903</v>
      </c>
      <c r="G12" s="29">
        <v>6.2790062790062787E-2</v>
      </c>
      <c r="H12" s="29">
        <v>0.18181818181818182</v>
      </c>
      <c r="I12" s="29">
        <v>2.8392028392028392E-2</v>
      </c>
      <c r="J12" s="29">
        <v>0.1850941850941851</v>
      </c>
      <c r="K12" s="29">
        <v>4.2315042315042316E-2</v>
      </c>
      <c r="L12" s="29">
        <v>0.18645918645918647</v>
      </c>
      <c r="M12" s="29">
        <v>6.0859681752428191E-3</v>
      </c>
      <c r="N12" s="29">
        <v>0.73684210526315785</v>
      </c>
      <c r="O12" s="29">
        <v>0.26315789473684209</v>
      </c>
      <c r="P12" s="29">
        <v>1.6780326513742509E-2</v>
      </c>
      <c r="Q12" s="29">
        <v>0</v>
      </c>
      <c r="R12" s="29">
        <v>3.9408866995073892E-2</v>
      </c>
      <c r="S12" s="29">
        <v>7.2660098522167482E-2</v>
      </c>
      <c r="T12" s="29">
        <v>0.29556650246305421</v>
      </c>
      <c r="U12" s="29">
        <v>0.10652709359605911</v>
      </c>
      <c r="V12" s="29">
        <v>8.5591133004926115E-2</v>
      </c>
      <c r="W12" s="29">
        <v>0.11761083743842364</v>
      </c>
      <c r="X12" s="29">
        <v>0.12315270935960591</v>
      </c>
      <c r="Y12" s="29">
        <v>0.15948275862068967</v>
      </c>
      <c r="Z12" s="29">
        <v>4.4668319900805949E-2</v>
      </c>
      <c r="AA12" s="29">
        <v>6.4769835762202178E-3</v>
      </c>
      <c r="AB12" s="29">
        <v>0.9768679157992135</v>
      </c>
      <c r="AC12" s="29">
        <v>1.6655100624566273E-2</v>
      </c>
      <c r="AD12" s="29">
        <v>2.769167183302335E-3</v>
      </c>
      <c r="AE12" s="29">
        <v>2.2388059701492536E-2</v>
      </c>
      <c r="AF12" s="29">
        <v>0.88805970149253732</v>
      </c>
      <c r="AG12" s="29">
        <v>8.9552238805970144E-2</v>
      </c>
      <c r="AH12" s="29">
        <v>0.11404215747055177</v>
      </c>
      <c r="AI12" s="29">
        <v>0.20521880945909216</v>
      </c>
      <c r="AJ12" s="29">
        <v>7.0580773760985774E-2</v>
      </c>
      <c r="AK12" s="29">
        <v>4.2765244178671738E-2</v>
      </c>
      <c r="AL12" s="29">
        <v>0.25758811271178761</v>
      </c>
      <c r="AM12" s="29">
        <v>7.4748572981788525E-2</v>
      </c>
      <c r="AN12" s="29">
        <v>7.0218356437437707E-2</v>
      </c>
      <c r="AO12" s="29">
        <v>9.1510374195886562E-2</v>
      </c>
      <c r="AP12" s="29">
        <v>7.8916372202591289E-2</v>
      </c>
      <c r="AQ12" s="29">
        <v>0.10845338407175863</v>
      </c>
      <c r="AR12" s="29">
        <v>0.13452159537094441</v>
      </c>
      <c r="AS12" s="29">
        <v>1.0523081649896305E-2</v>
      </c>
      <c r="AT12" s="29">
        <v>0.10123665412090023</v>
      </c>
      <c r="AU12" s="29">
        <v>3.2183731469390887E-2</v>
      </c>
      <c r="AV12" s="29">
        <v>0.16068822490206622</v>
      </c>
      <c r="AW12" s="29">
        <v>0.19970811890314155</v>
      </c>
      <c r="AX12" s="29">
        <v>0.1194408172670712</v>
      </c>
      <c r="AY12" s="29">
        <v>0.12358860127505952</v>
      </c>
      <c r="AZ12" s="29">
        <v>6.7132652277440669E-2</v>
      </c>
      <c r="BA12" s="29">
        <v>0.18549811813503342</v>
      </c>
      <c r="BB12" s="29">
        <v>0.45808018185575533</v>
      </c>
      <c r="BC12" s="29">
        <v>4.8789840525116729E-2</v>
      </c>
      <c r="BD12" s="29">
        <v>0.10048947736449146</v>
      </c>
      <c r="BE12" s="29">
        <v>1.1977533665666659E-2</v>
      </c>
      <c r="BF12" s="29">
        <v>0.13206866217039226</v>
      </c>
      <c r="BG12" s="29">
        <v>0.15990345792073624</v>
      </c>
      <c r="BH12" s="29">
        <v>9.3384160783163778E-2</v>
      </c>
      <c r="BI12" s="29">
        <v>0.12893330025037783</v>
      </c>
      <c r="BJ12" s="29">
        <v>0.26445311618884354</v>
      </c>
      <c r="BK12" s="29">
        <v>6.000045113121151E-2</v>
      </c>
      <c r="BL12" s="29">
        <v>0.15039264310808018</v>
      </c>
      <c r="BM12" s="29">
        <v>2.1229817931982135E-2</v>
      </c>
      <c r="BN12" s="29">
        <v>5.1597389213328751E-2</v>
      </c>
      <c r="BO12" s="29">
        <v>2.4733768464445208E-2</v>
      </c>
      <c r="BP12" s="29">
        <v>0.16619718309859155</v>
      </c>
      <c r="BQ12" s="29">
        <v>5.3589831672964619E-2</v>
      </c>
      <c r="BR12" s="29">
        <v>0.16880796976983856</v>
      </c>
      <c r="BS12" s="29">
        <v>9.7629680522157328E-2</v>
      </c>
      <c r="BT12" s="29">
        <v>0.41621435932669187</v>
      </c>
      <c r="BU12" s="29">
        <v>3.481091134531928E-2</v>
      </c>
      <c r="BV12" s="29">
        <v>1.2763431285247848E-2</v>
      </c>
      <c r="BW12" s="29">
        <v>1.1872959335114278E-3</v>
      </c>
      <c r="BX12" s="29">
        <v>0</v>
      </c>
      <c r="BY12" s="29">
        <v>0.94211932324131786</v>
      </c>
      <c r="BZ12" s="29">
        <v>4.3929949539922825E-2</v>
      </c>
      <c r="CA12" s="9">
        <v>96780</v>
      </c>
    </row>
    <row r="13" spans="1:79" x14ac:dyDescent="0.2">
      <c r="A13" s="29" t="s">
        <v>171</v>
      </c>
      <c r="B13" s="29">
        <v>3.7869682580340076E-2</v>
      </c>
      <c r="C13" s="29">
        <v>3.2518210197710715E-2</v>
      </c>
      <c r="D13" s="29">
        <v>2.5494276795005204E-2</v>
      </c>
      <c r="E13" s="29">
        <v>7.1279916753381897E-2</v>
      </c>
      <c r="F13" s="29">
        <v>0.2026534859521332</v>
      </c>
      <c r="G13" s="29">
        <v>6.5816857440166493E-2</v>
      </c>
      <c r="H13" s="29">
        <v>0.19302809573361082</v>
      </c>
      <c r="I13" s="29">
        <v>2.7575442247658687E-2</v>
      </c>
      <c r="J13" s="29">
        <v>0.16389177939646202</v>
      </c>
      <c r="K13" s="29">
        <v>3.7460978147762745E-2</v>
      </c>
      <c r="L13" s="29">
        <v>0.18028095733610822</v>
      </c>
      <c r="M13" s="29">
        <v>6.6202983074892122E-3</v>
      </c>
      <c r="N13" s="29">
        <v>0.73809523809523814</v>
      </c>
      <c r="O13" s="29">
        <v>0.26190476190476192</v>
      </c>
      <c r="P13" s="29">
        <v>1.5969499339940497E-2</v>
      </c>
      <c r="Q13" s="29">
        <v>0</v>
      </c>
      <c r="R13" s="29">
        <v>4.1949413942011106E-2</v>
      </c>
      <c r="S13" s="29">
        <v>6.4157927205428747E-2</v>
      </c>
      <c r="T13" s="29">
        <v>0.29981492905613821</v>
      </c>
      <c r="U13" s="29">
        <v>0.12523133867982728</v>
      </c>
      <c r="V13" s="29">
        <v>8.5749537322640346E-2</v>
      </c>
      <c r="W13" s="29">
        <v>9.6853793954349163E-2</v>
      </c>
      <c r="X13" s="29">
        <v>0.11227637260950031</v>
      </c>
      <c r="Y13" s="29">
        <v>0.17396668723010486</v>
      </c>
      <c r="Z13" s="29">
        <v>5.8213307587728802E-2</v>
      </c>
      <c r="AA13" s="29">
        <v>4.4000676933491287E-3</v>
      </c>
      <c r="AB13" s="29">
        <v>0.98104586224403456</v>
      </c>
      <c r="AC13" s="29">
        <v>1.4554070062616348E-2</v>
      </c>
      <c r="AD13" s="29">
        <v>2.7978641656650838E-3</v>
      </c>
      <c r="AE13" s="29">
        <v>2.1126760563380281E-2</v>
      </c>
      <c r="AF13" s="29">
        <v>0.85915492957746475</v>
      </c>
      <c r="AG13" s="29">
        <v>0.11971830985915492</v>
      </c>
      <c r="AH13" s="29">
        <v>0.11587492364983351</v>
      </c>
      <c r="AI13" s="29">
        <v>0.21739500085019556</v>
      </c>
      <c r="AJ13" s="29">
        <v>5.6112905968372727E-2</v>
      </c>
      <c r="AK13" s="29">
        <v>4.2509777248767214E-2</v>
      </c>
      <c r="AL13" s="29">
        <v>0.27308280904608062</v>
      </c>
      <c r="AM13" s="29">
        <v>7.5157286175820445E-2</v>
      </c>
      <c r="AN13" s="29">
        <v>6.342458765516068E-2</v>
      </c>
      <c r="AO13" s="29">
        <v>8.8505356231933341E-2</v>
      </c>
      <c r="AP13" s="29">
        <v>7.660261860227853E-2</v>
      </c>
      <c r="AQ13" s="29">
        <v>0.10720965822139092</v>
      </c>
      <c r="AR13" s="29">
        <v>0.12742103915039504</v>
      </c>
      <c r="AS13" s="29">
        <v>1.2293180763878151E-2</v>
      </c>
      <c r="AT13" s="29">
        <v>9.5175506417194994E-2</v>
      </c>
      <c r="AU13" s="29">
        <v>3.9430957167156333E-2</v>
      </c>
      <c r="AV13" s="29">
        <v>0.16901190660275245</v>
      </c>
      <c r="AW13" s="29">
        <v>0.19939693830214938</v>
      </c>
      <c r="AX13" s="29">
        <v>0.12973558064017318</v>
      </c>
      <c r="AY13" s="29">
        <v>0.1092469460337096</v>
      </c>
      <c r="AZ13" s="29">
        <v>6.1388588217102212E-2</v>
      </c>
      <c r="BA13" s="29">
        <v>0.18432039585588372</v>
      </c>
      <c r="BB13" s="29">
        <v>0.47091797529210094</v>
      </c>
      <c r="BC13" s="29">
        <v>4.9434112257065753E-2</v>
      </c>
      <c r="BD13" s="29">
        <v>8.4998221794523127E-2</v>
      </c>
      <c r="BE13" s="29">
        <v>9.1211480931361263E-3</v>
      </c>
      <c r="BF13" s="29">
        <v>0.11202694504299074</v>
      </c>
      <c r="BG13" s="29">
        <v>0.15060354385891508</v>
      </c>
      <c r="BH13" s="29">
        <v>0.12357482061044749</v>
      </c>
      <c r="BI13" s="29">
        <v>0.12336561996610949</v>
      </c>
      <c r="BJ13" s="29">
        <v>0.2588439572393883</v>
      </c>
      <c r="BK13" s="29">
        <v>8.8031631137423905E-2</v>
      </c>
      <c r="BL13" s="29">
        <v>0.14297676984611746</v>
      </c>
      <c r="BM13" s="29">
        <v>2.2393715978777647E-2</v>
      </c>
      <c r="BN13" s="29">
        <v>6.1531041135533662E-2</v>
      </c>
      <c r="BO13" s="29">
        <v>2.6321229242747882E-2</v>
      </c>
      <c r="BP13" s="29">
        <v>0.17728932681044582</v>
      </c>
      <c r="BQ13" s="29">
        <v>5.388272583201268E-2</v>
      </c>
      <c r="BR13" s="29">
        <v>0.171845931234066</v>
      </c>
      <c r="BS13" s="29">
        <v>9.9703713911665409E-2</v>
      </c>
      <c r="BT13" s="29">
        <v>0.3870323158547509</v>
      </c>
      <c r="BU13" s="29">
        <v>2.1338640080389337E-2</v>
      </c>
      <c r="BV13" s="29">
        <v>1.7082179132040628E-2</v>
      </c>
      <c r="BW13" s="29">
        <v>3.2317636195752539E-3</v>
      </c>
      <c r="BX13" s="29">
        <v>2.3084025854108957E-3</v>
      </c>
      <c r="BY13" s="29">
        <v>0.9256694367497692</v>
      </c>
      <c r="BZ13" s="29">
        <v>5.1708217913204062E-2</v>
      </c>
      <c r="CA13" s="9">
        <v>101506</v>
      </c>
    </row>
    <row r="14" spans="1:79" x14ac:dyDescent="0.2">
      <c r="A14" s="29" t="s">
        <v>172</v>
      </c>
      <c r="B14" s="29">
        <v>3.4872882442983096E-2</v>
      </c>
      <c r="C14" s="29">
        <v>2.3786169691025011E-2</v>
      </c>
      <c r="D14" s="29">
        <v>3.9725355566454144E-2</v>
      </c>
      <c r="E14" s="29">
        <v>6.7925453653751841E-2</v>
      </c>
      <c r="F14" s="29">
        <v>0.19691025012260913</v>
      </c>
      <c r="G14" s="29">
        <v>7.2584600294261892E-2</v>
      </c>
      <c r="H14" s="29">
        <v>0.18244237371260422</v>
      </c>
      <c r="I14" s="29">
        <v>2.8935752820009809E-2</v>
      </c>
      <c r="J14" s="29">
        <v>0.1476213830308975</v>
      </c>
      <c r="K14" s="29">
        <v>3.7273173124080433E-2</v>
      </c>
      <c r="L14" s="29">
        <v>0.20279548798430602</v>
      </c>
      <c r="M14" s="29">
        <v>6.8155192023191579E-3</v>
      </c>
      <c r="N14" s="29">
        <v>0.76662484316185697</v>
      </c>
      <c r="O14" s="29">
        <v>0.23337515683814303</v>
      </c>
      <c r="P14" s="29">
        <v>1.7427889754487381E-2</v>
      </c>
      <c r="Q14" s="29">
        <v>0</v>
      </c>
      <c r="R14" s="29">
        <v>4.4651619234543673E-2</v>
      </c>
      <c r="S14" s="29">
        <v>5.7409224730127578E-2</v>
      </c>
      <c r="T14" s="29">
        <v>0.32679097154072623</v>
      </c>
      <c r="U14" s="29">
        <v>0.16535819430814525</v>
      </c>
      <c r="V14" s="29">
        <v>7.163886162904809E-2</v>
      </c>
      <c r="W14" s="29">
        <v>8.6359175662414134E-2</v>
      </c>
      <c r="X14" s="29">
        <v>0.11432777232580962</v>
      </c>
      <c r="Y14" s="29">
        <v>0.13346418056918546</v>
      </c>
      <c r="Z14" s="29">
        <v>8.1179076270534209E-2</v>
      </c>
      <c r="AA14" s="29">
        <v>1.6854524386389971E-3</v>
      </c>
      <c r="AB14" s="29">
        <v>0.9812493416201411</v>
      </c>
      <c r="AC14" s="29">
        <v>1.7065205941219845E-2</v>
      </c>
      <c r="AD14" s="29">
        <v>2.4029622281702425E-3</v>
      </c>
      <c r="AE14" s="29">
        <v>3.2028469750889681E-2</v>
      </c>
      <c r="AF14" s="29">
        <v>0.84341637010676151</v>
      </c>
      <c r="AG14" s="29">
        <v>0.12455516014234876</v>
      </c>
      <c r="AH14" s="29">
        <v>0.11384568022644284</v>
      </c>
      <c r="AI14" s="29">
        <v>0.21813265229474949</v>
      </c>
      <c r="AJ14" s="29">
        <v>5.5960339517764593E-2</v>
      </c>
      <c r="AK14" s="29">
        <v>4.1012544129797941E-2</v>
      </c>
      <c r="AL14" s="29">
        <v>0.30060842785247505</v>
      </c>
      <c r="AM14" s="29">
        <v>7.165928040261399E-2</v>
      </c>
      <c r="AN14" s="29">
        <v>5.4758506722752197E-2</v>
      </c>
      <c r="AO14" s="29">
        <v>8.5705701194321346E-2</v>
      </c>
      <c r="AP14" s="29">
        <v>7.3161571396379479E-2</v>
      </c>
      <c r="AQ14" s="29">
        <v>9.900097648914595E-2</v>
      </c>
      <c r="AR14" s="29">
        <v>0.12113153011399105</v>
      </c>
      <c r="AS14" s="29">
        <v>1.2495587716201906E-2</v>
      </c>
      <c r="AT14" s="29">
        <v>9.2622661489587005E-2</v>
      </c>
      <c r="AU14" s="29">
        <v>4.0310624779385809E-2</v>
      </c>
      <c r="AV14" s="29">
        <v>0.17416166607836217</v>
      </c>
      <c r="AW14" s="29">
        <v>0.18792799152841511</v>
      </c>
      <c r="AX14" s="29">
        <v>0.13695728909283444</v>
      </c>
      <c r="AY14" s="29">
        <v>0.10631839039887045</v>
      </c>
      <c r="AZ14" s="29">
        <v>5.9724673490998942E-2</v>
      </c>
      <c r="BA14" s="29">
        <v>0.18948111542534415</v>
      </c>
      <c r="BB14" s="29">
        <v>0.4658326135848605</v>
      </c>
      <c r="BC14" s="29">
        <v>4.9950435069941623E-2</v>
      </c>
      <c r="BD14" s="29">
        <v>7.2915519330322726E-2</v>
      </c>
      <c r="BE14" s="29">
        <v>7.9854609538495425E-3</v>
      </c>
      <c r="BF14" s="29">
        <v>0.10236075926129896</v>
      </c>
      <c r="BG14" s="29">
        <v>0.15600102801336418</v>
      </c>
      <c r="BH14" s="29">
        <v>0.15109960715203583</v>
      </c>
      <c r="BI14" s="29">
        <v>0.12418768586848772</v>
      </c>
      <c r="BJ14" s="29">
        <v>0.25924294158681205</v>
      </c>
      <c r="BK14" s="29">
        <v>7.6256562763887356E-2</v>
      </c>
      <c r="BL14" s="29">
        <v>0.14068018368551125</v>
      </c>
      <c r="BM14" s="29">
        <v>2.2794966871314815E-2</v>
      </c>
      <c r="BN14" s="29">
        <v>6.7473101939091853E-2</v>
      </c>
      <c r="BO14" s="29">
        <v>2.7597106558871803E-2</v>
      </c>
      <c r="BP14" s="29">
        <v>0.18588535651328186</v>
      </c>
      <c r="BQ14" s="29">
        <v>5.4890280226126069E-2</v>
      </c>
      <c r="BR14" s="29">
        <v>0.1614491520272324</v>
      </c>
      <c r="BS14" s="29">
        <v>9.7076165582639359E-2</v>
      </c>
      <c r="BT14" s="29">
        <v>0.38283387028144183</v>
      </c>
      <c r="BU14" s="29">
        <v>1.581166249070028E-2</v>
      </c>
      <c r="BV14" s="29">
        <v>3.1909140075716602E-2</v>
      </c>
      <c r="BW14" s="29">
        <v>4.8674959437533805E-3</v>
      </c>
      <c r="BX14" s="29">
        <v>5.4083288263926451E-4</v>
      </c>
      <c r="BY14" s="29">
        <v>0.89021092482422937</v>
      </c>
      <c r="BZ14" s="29">
        <v>7.2471606273661435E-2</v>
      </c>
      <c r="CA14" s="9">
        <v>116939</v>
      </c>
    </row>
    <row r="15" spans="1:79" x14ac:dyDescent="0.2">
      <c r="A15" s="29" t="s">
        <v>173</v>
      </c>
      <c r="B15" s="29">
        <v>3.7869973247271649E-2</v>
      </c>
      <c r="C15" s="29">
        <v>1.5250056066382597E-2</v>
      </c>
      <c r="D15" s="29">
        <v>3.924646781789639E-2</v>
      </c>
      <c r="E15" s="29">
        <v>7.3559093967257239E-2</v>
      </c>
      <c r="F15" s="29">
        <v>0.20296030500112133</v>
      </c>
      <c r="G15" s="29">
        <v>6.7055393586005832E-2</v>
      </c>
      <c r="H15" s="29">
        <v>0.17896389324960754</v>
      </c>
      <c r="I15" s="29">
        <v>2.8705987889661361E-2</v>
      </c>
      <c r="J15" s="29">
        <v>0.13545638035433955</v>
      </c>
      <c r="K15" s="29">
        <v>5.2926665171563129E-2</v>
      </c>
      <c r="L15" s="29">
        <v>0.20587575689616505</v>
      </c>
      <c r="M15" s="29">
        <v>7.9493821393689761E-3</v>
      </c>
      <c r="N15" s="29">
        <v>0.76816239316239321</v>
      </c>
      <c r="O15" s="29">
        <v>0.23183760683760685</v>
      </c>
      <c r="P15" s="29">
        <v>1.4777697566775659E-2</v>
      </c>
      <c r="Q15" s="29">
        <v>1.1494252873563218E-3</v>
      </c>
      <c r="R15" s="29">
        <v>2.3563218390804597E-2</v>
      </c>
      <c r="S15" s="29">
        <v>7.5287356321839083E-2</v>
      </c>
      <c r="T15" s="29">
        <v>0.25</v>
      </c>
      <c r="U15" s="29">
        <v>0.14195402298850573</v>
      </c>
      <c r="V15" s="29">
        <v>8.3333333333333329E-2</v>
      </c>
      <c r="W15" s="29">
        <v>0.11724137931034483</v>
      </c>
      <c r="X15" s="29">
        <v>0.1528735632183908</v>
      </c>
      <c r="Y15" s="29">
        <v>0.15459770114942528</v>
      </c>
      <c r="Z15" s="29">
        <v>8.4453692301159289E-2</v>
      </c>
      <c r="AA15" s="29">
        <v>1.2067578439259854E-3</v>
      </c>
      <c r="AB15" s="29">
        <v>0.98561946902654862</v>
      </c>
      <c r="AC15" s="29">
        <v>1.3173773129525342E-2</v>
      </c>
      <c r="AD15" s="29">
        <v>2.437470805554376E-3</v>
      </c>
      <c r="AE15" s="29">
        <v>5.5749128919860627E-2</v>
      </c>
      <c r="AF15" s="29">
        <v>0.82926829268292679</v>
      </c>
      <c r="AG15" s="29">
        <v>0.11498257839721254</v>
      </c>
      <c r="AH15" s="29">
        <v>0.12386088581256104</v>
      </c>
      <c r="AI15" s="29">
        <v>0.18472298409215579</v>
      </c>
      <c r="AJ15" s="29">
        <v>7.4670872188699944E-2</v>
      </c>
      <c r="AK15" s="29">
        <v>3.8672517827756443E-2</v>
      </c>
      <c r="AL15" s="29">
        <v>0.3166483817882611</v>
      </c>
      <c r="AM15" s="29">
        <v>8.0224904004388364E-2</v>
      </c>
      <c r="AN15" s="29">
        <v>5.704882062534284E-2</v>
      </c>
      <c r="AO15" s="29">
        <v>8.207624794295118E-2</v>
      </c>
      <c r="AP15" s="29">
        <v>6.7265496434448707E-2</v>
      </c>
      <c r="AQ15" s="29">
        <v>9.8669775095995615E-2</v>
      </c>
      <c r="AR15" s="29">
        <v>0.12049768567667417</v>
      </c>
      <c r="AS15" s="29">
        <v>1.3955455314350156E-2</v>
      </c>
      <c r="AT15" s="29">
        <v>0.10783760924725119</v>
      </c>
      <c r="AU15" s="29">
        <v>3.7496475895122637E-2</v>
      </c>
      <c r="AV15" s="29">
        <v>0.16351846630955738</v>
      </c>
      <c r="AW15" s="29">
        <v>0.17726247533126585</v>
      </c>
      <c r="AX15" s="29">
        <v>0.13278827177896815</v>
      </c>
      <c r="AY15" s="29">
        <v>0.11164364251480124</v>
      </c>
      <c r="AZ15" s="29">
        <v>6.4209190865520155E-2</v>
      </c>
      <c r="BA15" s="29">
        <v>0.19128841274316324</v>
      </c>
      <c r="BB15" s="29">
        <v>0.44352626438489956</v>
      </c>
      <c r="BC15" s="29">
        <v>5.8518277387358063E-2</v>
      </c>
      <c r="BD15" s="29">
        <v>7.4718036114355749E-2</v>
      </c>
      <c r="BE15" s="29">
        <v>9.957298508320089E-3</v>
      </c>
      <c r="BF15" s="29">
        <v>0.1170748520766712</v>
      </c>
      <c r="BG15" s="29">
        <v>0.14993393715412748</v>
      </c>
      <c r="BH15" s="29">
        <v>0.13511288129751259</v>
      </c>
      <c r="BI15" s="29">
        <v>0.1266491775654405</v>
      </c>
      <c r="BJ15" s="29">
        <v>0.27208318173984641</v>
      </c>
      <c r="BK15" s="29">
        <v>5.5952358156367885E-2</v>
      </c>
      <c r="BL15" s="29">
        <v>0.14472801392840459</v>
      </c>
      <c r="BM15" s="29">
        <v>2.2827298867437357E-2</v>
      </c>
      <c r="BN15" s="29">
        <v>6.6251980517575262E-2</v>
      </c>
      <c r="BO15" s="29">
        <v>2.7991315063669971E-2</v>
      </c>
      <c r="BP15" s="29">
        <v>0.18590458306437416</v>
      </c>
      <c r="BQ15" s="29">
        <v>5.5102400093891203E-2</v>
      </c>
      <c r="BR15" s="29">
        <v>0.17440291062731061</v>
      </c>
      <c r="BS15" s="29">
        <v>9.4654069596854642E-2</v>
      </c>
      <c r="BT15" s="29">
        <v>0.37286544216888678</v>
      </c>
      <c r="BU15" s="29">
        <v>1.9898934137330671E-2</v>
      </c>
      <c r="BV15" s="29">
        <v>1.8352539479300042E-2</v>
      </c>
      <c r="BW15" s="29">
        <v>2.9876227059325651E-3</v>
      </c>
      <c r="BX15" s="29">
        <v>0</v>
      </c>
      <c r="BY15" s="29">
        <v>0.91976099018352542</v>
      </c>
      <c r="BZ15" s="29">
        <v>5.8898847631242E-2</v>
      </c>
      <c r="CA15" s="9">
        <v>117745</v>
      </c>
    </row>
    <row r="16" spans="1:79" x14ac:dyDescent="0.2">
      <c r="A16" s="29" t="s">
        <v>174</v>
      </c>
      <c r="B16" s="29">
        <v>3.7497968376326359E-2</v>
      </c>
      <c r="C16" s="29">
        <v>1.7750257997936017E-2</v>
      </c>
      <c r="D16" s="29">
        <v>4.375644994840041E-2</v>
      </c>
      <c r="E16" s="29">
        <v>6.1300309597523223E-2</v>
      </c>
      <c r="F16" s="29">
        <v>0.18968008255933952</v>
      </c>
      <c r="G16" s="29">
        <v>6.7285861713106299E-2</v>
      </c>
      <c r="H16" s="29">
        <v>0.18390092879256967</v>
      </c>
      <c r="I16" s="29">
        <v>3.1785345717234265E-2</v>
      </c>
      <c r="J16" s="29">
        <v>0.13808049535603714</v>
      </c>
      <c r="K16" s="29">
        <v>6.4396284829721359E-2</v>
      </c>
      <c r="L16" s="29">
        <v>0.20206398348813209</v>
      </c>
      <c r="M16" s="29">
        <v>7.6156864566161277E-3</v>
      </c>
      <c r="N16" s="29">
        <v>0.69613821138211385</v>
      </c>
      <c r="O16" s="29">
        <v>0.30386178861788615</v>
      </c>
      <c r="P16" s="29">
        <v>1.4542555743883846E-2</v>
      </c>
      <c r="Q16" s="29">
        <v>1.5965939329430547E-3</v>
      </c>
      <c r="R16" s="29">
        <v>2.6077700904736562E-2</v>
      </c>
      <c r="S16" s="29">
        <v>6.6524747205960619E-2</v>
      </c>
      <c r="T16" s="29">
        <v>0.30175625332623734</v>
      </c>
      <c r="U16" s="29">
        <v>0.1309207025013305</v>
      </c>
      <c r="V16" s="29">
        <v>8.7812666311868015E-2</v>
      </c>
      <c r="W16" s="29">
        <v>0.10750399148483236</v>
      </c>
      <c r="X16" s="29">
        <v>0.12772751463544438</v>
      </c>
      <c r="Y16" s="29">
        <v>0.15007982969664715</v>
      </c>
      <c r="Z16" s="29">
        <v>7.5885981409675951E-2</v>
      </c>
      <c r="AA16" s="29">
        <v>2.2437531871494134E-3</v>
      </c>
      <c r="AB16" s="29">
        <v>0.98561958184599696</v>
      </c>
      <c r="AC16" s="29">
        <v>1.2136664966853646E-2</v>
      </c>
      <c r="AD16" s="29">
        <v>2.6546549335562317E-3</v>
      </c>
      <c r="AE16" s="29">
        <v>6.1224489795918366E-2</v>
      </c>
      <c r="AF16" s="29">
        <v>0.82507288629737607</v>
      </c>
      <c r="AG16" s="29">
        <v>0.11370262390670553</v>
      </c>
      <c r="AH16" s="29">
        <v>0.11377866524259521</v>
      </c>
      <c r="AI16" s="29">
        <v>0.1607373648051153</v>
      </c>
      <c r="AJ16" s="29">
        <v>4.6527447112441334E-2</v>
      </c>
      <c r="AK16" s="29">
        <v>3.7276375756751239E-2</v>
      </c>
      <c r="AL16" s="29">
        <v>0.35562206652608663</v>
      </c>
      <c r="AM16" s="29">
        <v>8.489218420515611E-2</v>
      </c>
      <c r="AN16" s="29">
        <v>5.1901231208761306E-2</v>
      </c>
      <c r="AO16" s="29">
        <v>8.9721787633494324E-2</v>
      </c>
      <c r="AP16" s="29">
        <v>7.0743486837630098E-2</v>
      </c>
      <c r="AQ16" s="29">
        <v>0.10257805591456363</v>
      </c>
      <c r="AR16" s="29">
        <v>0.12188194138088494</v>
      </c>
      <c r="AS16" s="29">
        <v>1.3652527305054609E-2</v>
      </c>
      <c r="AT16" s="29">
        <v>0.10896621793243587</v>
      </c>
      <c r="AU16" s="29">
        <v>4.2481584963169929E-2</v>
      </c>
      <c r="AV16" s="29">
        <v>0.15735331470662942</v>
      </c>
      <c r="AW16" s="29">
        <v>0.1729743459486919</v>
      </c>
      <c r="AX16" s="29">
        <v>0.13284226568453136</v>
      </c>
      <c r="AY16" s="29">
        <v>0.11760223520447041</v>
      </c>
      <c r="AZ16" s="29">
        <v>6.1722123444246886E-2</v>
      </c>
      <c r="BA16" s="29">
        <v>0.19240538481076963</v>
      </c>
      <c r="BB16" s="29">
        <v>0.45554033450200065</v>
      </c>
      <c r="BC16" s="29">
        <v>5.3636657095771249E-2</v>
      </c>
      <c r="BD16" s="29">
        <v>7.5621400295621741E-2</v>
      </c>
      <c r="BE16" s="29">
        <v>1.1247217927589663E-2</v>
      </c>
      <c r="BF16" s="29">
        <v>0.11485074500076455</v>
      </c>
      <c r="BG16" s="29">
        <v>0.13445692247574711</v>
      </c>
      <c r="BH16" s="29">
        <v>0.11711038243938905</v>
      </c>
      <c r="BI16" s="29">
        <v>0.11617594590461952</v>
      </c>
      <c r="BJ16" s="29">
        <v>0.27093562581763198</v>
      </c>
      <c r="BK16" s="29">
        <v>0.10596510304286515</v>
      </c>
      <c r="BL16" s="29">
        <v>0.14340554304333356</v>
      </c>
      <c r="BM16" s="29">
        <v>2.2829078741432349E-2</v>
      </c>
      <c r="BN16" s="29">
        <v>7.6366776404555026E-2</v>
      </c>
      <c r="BO16" s="29">
        <v>2.5527551405904257E-2</v>
      </c>
      <c r="BP16" s="29">
        <v>0.18214690485185386</v>
      </c>
      <c r="BQ16" s="29">
        <v>5.5858384154568515E-2</v>
      </c>
      <c r="BR16" s="29">
        <v>0.16153057369528848</v>
      </c>
      <c r="BS16" s="29">
        <v>8.4138377678234122E-2</v>
      </c>
      <c r="BT16" s="29">
        <v>0.39160235306816343</v>
      </c>
      <c r="BU16" s="29">
        <v>2.7196668911127105E-2</v>
      </c>
      <c r="BV16" s="29">
        <v>1.1383039271485486E-2</v>
      </c>
      <c r="BW16" s="29">
        <v>1.7074558907228231E-3</v>
      </c>
      <c r="BX16" s="29">
        <v>0</v>
      </c>
      <c r="BY16" s="29">
        <v>0.80307342060330111</v>
      </c>
      <c r="BZ16" s="29">
        <v>0.1838360842344906</v>
      </c>
      <c r="CA16" s="9">
        <v>129207</v>
      </c>
    </row>
    <row r="17" spans="1:79" x14ac:dyDescent="0.2">
      <c r="A17" s="29" t="s">
        <v>175</v>
      </c>
      <c r="B17" s="29">
        <v>3.8443878783973193E-2</v>
      </c>
      <c r="C17" s="29">
        <v>1.644840230487166E-2</v>
      </c>
      <c r="D17" s="29">
        <v>4.5049764274489264E-2</v>
      </c>
      <c r="E17" s="29">
        <v>6.1812467260345734E-2</v>
      </c>
      <c r="F17" s="29">
        <v>0.18774227344159244</v>
      </c>
      <c r="G17" s="29">
        <v>7.2289156626506021E-2</v>
      </c>
      <c r="H17" s="29">
        <v>0.18334206390780514</v>
      </c>
      <c r="I17" s="29">
        <v>3.4677841801990572E-2</v>
      </c>
      <c r="J17" s="29">
        <v>0.13431115767417495</v>
      </c>
      <c r="K17" s="29">
        <v>6.2441068622315347E-2</v>
      </c>
      <c r="L17" s="29">
        <v>0.20188580408590887</v>
      </c>
      <c r="M17" s="29">
        <v>7.4511446569251339E-3</v>
      </c>
      <c r="N17" s="29">
        <v>0.7189189189189189</v>
      </c>
      <c r="O17" s="29">
        <v>0.2810810810810811</v>
      </c>
      <c r="P17" s="29">
        <v>1.4801598169837766E-2</v>
      </c>
      <c r="Q17" s="29">
        <v>1.3605442176870747E-3</v>
      </c>
      <c r="R17" s="29">
        <v>3.074829931972789E-2</v>
      </c>
      <c r="S17" s="29">
        <v>6.6938775510204079E-2</v>
      </c>
      <c r="T17" s="29">
        <v>0.30476190476190479</v>
      </c>
      <c r="U17" s="29">
        <v>0.12571428571428572</v>
      </c>
      <c r="V17" s="29">
        <v>8.6258503401360542E-2</v>
      </c>
      <c r="W17" s="29">
        <v>0.10340136054421768</v>
      </c>
      <c r="X17" s="29">
        <v>0.13632653061224489</v>
      </c>
      <c r="Y17" s="29">
        <v>0.14448979591836736</v>
      </c>
      <c r="Z17" s="29">
        <v>7.5272671617985856E-2</v>
      </c>
      <c r="AA17" s="29">
        <v>2.0332816095029161E-3</v>
      </c>
      <c r="AB17" s="29">
        <v>0.9863556102520199</v>
      </c>
      <c r="AC17" s="29">
        <v>1.161110813847718E-2</v>
      </c>
      <c r="AD17" s="29">
        <v>2.6985226595350486E-3</v>
      </c>
      <c r="AE17" s="29">
        <v>6.2686567164179099E-2</v>
      </c>
      <c r="AF17" s="29">
        <v>0.82089552238805974</v>
      </c>
      <c r="AG17" s="29">
        <v>0.11641791044776119</v>
      </c>
      <c r="AH17" s="29">
        <v>0.11430055903723156</v>
      </c>
      <c r="AI17" s="29">
        <v>0.15976602417280383</v>
      </c>
      <c r="AJ17" s="29">
        <v>4.65132668522499E-2</v>
      </c>
      <c r="AK17" s="29">
        <v>3.6329680397477006E-2</v>
      </c>
      <c r="AL17" s="29">
        <v>0.36414249973572005</v>
      </c>
      <c r="AM17" s="29">
        <v>8.4393389478135239E-2</v>
      </c>
      <c r="AN17" s="29">
        <v>5.2080763945170722E-2</v>
      </c>
      <c r="AO17" s="29">
        <v>8.7141900701222741E-2</v>
      </c>
      <c r="AP17" s="29">
        <v>6.9734662955001941E-2</v>
      </c>
      <c r="AQ17" s="29">
        <v>9.9897811762218541E-2</v>
      </c>
      <c r="AR17" s="29">
        <v>0.12144963026211919</v>
      </c>
      <c r="AS17" s="29">
        <v>1.2303508655568084E-2</v>
      </c>
      <c r="AT17" s="29">
        <v>0.10983617430523314</v>
      </c>
      <c r="AU17" s="29">
        <v>4.1818664190488825E-2</v>
      </c>
      <c r="AV17" s="29">
        <v>0.15666246600782649</v>
      </c>
      <c r="AW17" s="29">
        <v>0.16767261391523514</v>
      </c>
      <c r="AX17" s="29">
        <v>0.13185647012005042</v>
      </c>
      <c r="AY17" s="29">
        <v>0.12134376865424155</v>
      </c>
      <c r="AZ17" s="29">
        <v>6.3673144524772837E-2</v>
      </c>
      <c r="BA17" s="29">
        <v>0.19483318962658353</v>
      </c>
      <c r="BB17" s="29">
        <v>0.45775402361811474</v>
      </c>
      <c r="BC17" s="29">
        <v>5.1472464431207274E-2</v>
      </c>
      <c r="BD17" s="29">
        <v>7.60120718326837E-2</v>
      </c>
      <c r="BE17" s="29">
        <v>1.2124624954906602E-2</v>
      </c>
      <c r="BF17" s="29">
        <v>0.11538630744459011</v>
      </c>
      <c r="BG17" s="29">
        <v>0.13093363131637528</v>
      </c>
      <c r="BH17" s="29">
        <v>0.11874741537838861</v>
      </c>
      <c r="BI17" s="29">
        <v>0.11581744432615065</v>
      </c>
      <c r="BJ17" s="29">
        <v>0.28133881199792349</v>
      </c>
      <c r="BK17" s="29">
        <v>9.8167228317774274E-2</v>
      </c>
      <c r="BL17" s="29">
        <v>0.14255852169290006</v>
      </c>
      <c r="BM17" s="29">
        <v>2.3703912982059611E-2</v>
      </c>
      <c r="BN17" s="29">
        <v>7.9446249470264158E-2</v>
      </c>
      <c r="BO17" s="29">
        <v>2.5483825399067666E-2</v>
      </c>
      <c r="BP17" s="29">
        <v>0.18078824692753215</v>
      </c>
      <c r="BQ17" s="29">
        <v>5.2521542590761409E-2</v>
      </c>
      <c r="BR17" s="29">
        <v>0.1647972877525074</v>
      </c>
      <c r="BS17" s="29">
        <v>7.9813532984884875E-2</v>
      </c>
      <c r="BT17" s="29">
        <v>0.39344540189292271</v>
      </c>
      <c r="BU17" s="29">
        <v>2.5269449501377456E-2</v>
      </c>
      <c r="BV17" s="29">
        <v>1.0519604717883328E-2</v>
      </c>
      <c r="BW17" s="29">
        <v>1.2751036021676761E-3</v>
      </c>
      <c r="BX17" s="29">
        <v>0</v>
      </c>
      <c r="BY17" s="29">
        <v>0.83949633407714375</v>
      </c>
      <c r="BZ17" s="29">
        <v>0.14870895760280523</v>
      </c>
      <c r="CA17" s="9">
        <v>248284</v>
      </c>
    </row>
    <row r="18" spans="1:79" x14ac:dyDescent="0.2">
      <c r="A18" s="29" t="s">
        <v>176</v>
      </c>
      <c r="B18" s="29">
        <v>3.7305772838282659E-2</v>
      </c>
      <c r="C18" s="29">
        <v>1.2523719165085389E-2</v>
      </c>
      <c r="D18" s="29">
        <v>5.4079696394686905E-2</v>
      </c>
      <c r="E18" s="29">
        <v>6.7172675521821629E-2</v>
      </c>
      <c r="F18" s="29">
        <v>0.17457305502846299</v>
      </c>
      <c r="G18" s="29">
        <v>7.2296015180265655E-2</v>
      </c>
      <c r="H18" s="29">
        <v>0.20132827324478178</v>
      </c>
      <c r="I18" s="29">
        <v>3.3017077798861483E-2</v>
      </c>
      <c r="J18" s="29">
        <v>0.12732447817836812</v>
      </c>
      <c r="K18" s="29">
        <v>5.0664136622390894E-2</v>
      </c>
      <c r="L18" s="29">
        <v>0.20702087286527515</v>
      </c>
      <c r="M18" s="29">
        <v>6.7249495628782787E-3</v>
      </c>
      <c r="N18" s="29">
        <v>0.82631578947368423</v>
      </c>
      <c r="O18" s="29">
        <v>0.1736842105263158</v>
      </c>
      <c r="P18" s="29">
        <v>1.3372031288712703E-2</v>
      </c>
      <c r="Q18" s="29">
        <v>0</v>
      </c>
      <c r="R18" s="29">
        <v>3.3880359978824777E-2</v>
      </c>
      <c r="S18" s="29">
        <v>7.1466384330333504E-2</v>
      </c>
      <c r="T18" s="29">
        <v>0.31815775542615138</v>
      </c>
      <c r="U18" s="29">
        <v>0.12705134992059292</v>
      </c>
      <c r="V18" s="29">
        <v>8.2053996823716252E-2</v>
      </c>
      <c r="W18" s="29">
        <v>9.4229751191106409E-2</v>
      </c>
      <c r="X18" s="29">
        <v>0.13446267866596082</v>
      </c>
      <c r="Y18" s="29">
        <v>0.13869772366331393</v>
      </c>
      <c r="Z18" s="29">
        <v>9.1069974869925324E-2</v>
      </c>
      <c r="AA18" s="29">
        <v>1.3991449669646327E-3</v>
      </c>
      <c r="AB18" s="29">
        <v>0.98717450446949084</v>
      </c>
      <c r="AC18" s="29">
        <v>1.1426350563544501E-2</v>
      </c>
      <c r="AD18" s="29">
        <v>2.7182954022581672E-3</v>
      </c>
      <c r="AE18" s="29">
        <v>4.6875E-2</v>
      </c>
      <c r="AF18" s="29">
        <v>0.84114583333333337</v>
      </c>
      <c r="AG18" s="29">
        <v>0.11197916666666667</v>
      </c>
      <c r="AH18" s="29">
        <v>0.11583194704987081</v>
      </c>
      <c r="AI18" s="29">
        <v>0.15718389048462997</v>
      </c>
      <c r="AJ18" s="29">
        <v>4.4307278616390638E-2</v>
      </c>
      <c r="AK18" s="29">
        <v>3.2451261993521968E-2</v>
      </c>
      <c r="AL18" s="29">
        <v>0.39876550754751572</v>
      </c>
      <c r="AM18" s="29">
        <v>7.9141966632035696E-2</v>
      </c>
      <c r="AN18" s="29">
        <v>5.3963209680376462E-2</v>
      </c>
      <c r="AO18" s="29">
        <v>7.596406526920492E-2</v>
      </c>
      <c r="AP18" s="29">
        <v>6.526920491352442E-2</v>
      </c>
      <c r="AQ18" s="29">
        <v>9.2953614862800224E-2</v>
      </c>
      <c r="AR18" s="29">
        <v>0.11841574346087141</v>
      </c>
      <c r="AS18" s="29">
        <v>9.8039215686274508E-3</v>
      </c>
      <c r="AT18" s="29">
        <v>0.10563127690100431</v>
      </c>
      <c r="AU18" s="29">
        <v>3.9813486370157816E-2</v>
      </c>
      <c r="AV18" s="29">
        <v>0.14992826398852224</v>
      </c>
      <c r="AW18" s="29">
        <v>0.1484337637494022</v>
      </c>
      <c r="AX18" s="29">
        <v>0.12954328072692492</v>
      </c>
      <c r="AY18" s="29">
        <v>0.1490315638450502</v>
      </c>
      <c r="AZ18" s="29">
        <v>5.7687709230033475E-2</v>
      </c>
      <c r="BA18" s="29">
        <v>0.21012673362027737</v>
      </c>
      <c r="BB18" s="29">
        <v>0.4546986160761689</v>
      </c>
      <c r="BC18" s="29">
        <v>4.8588731648840935E-2</v>
      </c>
      <c r="BD18" s="29">
        <v>8.5890430152725239E-2</v>
      </c>
      <c r="BE18" s="29">
        <v>1.0041567418616599E-2</v>
      </c>
      <c r="BF18" s="29">
        <v>0.12018744259181417</v>
      </c>
      <c r="BG18" s="29">
        <v>0.12775364687932994</v>
      </c>
      <c r="BH18" s="29">
        <v>0.13254868992573909</v>
      </c>
      <c r="BI18" s="29">
        <v>0.11702707331122632</v>
      </c>
      <c r="BJ18" s="29">
        <v>0.2867217785250572</v>
      </c>
      <c r="BK18" s="29">
        <v>7.1240639546650469E-2</v>
      </c>
      <c r="BL18" s="29">
        <v>0.14069302374969031</v>
      </c>
      <c r="BM18" s="29">
        <v>2.4855345911949687E-2</v>
      </c>
      <c r="BN18" s="29">
        <v>9.0515723270440246E-2</v>
      </c>
      <c r="BO18" s="29">
        <v>2.6566037735849056E-2</v>
      </c>
      <c r="BP18" s="29">
        <v>0.18238993710691823</v>
      </c>
      <c r="BQ18" s="29">
        <v>4.8352201257861632E-2</v>
      </c>
      <c r="BR18" s="29">
        <v>0.1749937106918239</v>
      </c>
      <c r="BS18" s="29">
        <v>6.7270440251572333E-2</v>
      </c>
      <c r="BT18" s="29">
        <v>0.38505660377358492</v>
      </c>
      <c r="BU18" s="29">
        <v>1.9169645701341449E-2</v>
      </c>
      <c r="BV18" s="29">
        <v>1.0709010339734121E-2</v>
      </c>
      <c r="BW18" s="29">
        <v>2.5849335302806499E-3</v>
      </c>
      <c r="BX18" s="29">
        <v>6.2776957163958643E-3</v>
      </c>
      <c r="BY18" s="29">
        <v>0.90583456425406206</v>
      </c>
      <c r="BZ18" s="29">
        <v>7.4593796159527326E-2</v>
      </c>
      <c r="CA18" s="9">
        <v>141265</v>
      </c>
    </row>
    <row r="19" spans="1:79" x14ac:dyDescent="0.2">
      <c r="A19" s="29" t="s">
        <v>177</v>
      </c>
      <c r="B19" s="29">
        <v>3.7053686103262262E-2</v>
      </c>
      <c r="C19" s="29">
        <v>1.6291161178509532E-2</v>
      </c>
      <c r="D19" s="29">
        <v>6.3084922010398614E-2</v>
      </c>
      <c r="E19" s="29">
        <v>6.8284228769497399E-2</v>
      </c>
      <c r="F19" s="29">
        <v>0.17105719237435008</v>
      </c>
      <c r="G19" s="29">
        <v>7.3656845753899483E-2</v>
      </c>
      <c r="H19" s="29">
        <v>0.19514731369150781</v>
      </c>
      <c r="I19" s="29">
        <v>3.1542461005199307E-2</v>
      </c>
      <c r="J19" s="29">
        <v>0.12824956672443674</v>
      </c>
      <c r="K19" s="29">
        <v>4.9566724436741767E-2</v>
      </c>
      <c r="L19" s="29">
        <v>0.20311958405545927</v>
      </c>
      <c r="M19" s="29">
        <v>6.6272797328538399E-3</v>
      </c>
      <c r="N19" s="29">
        <v>0.8236434108527132</v>
      </c>
      <c r="O19" s="29">
        <v>0.17635658914728683</v>
      </c>
      <c r="P19" s="29">
        <v>1.2528898022090932E-2</v>
      </c>
      <c r="Q19" s="29">
        <v>0</v>
      </c>
      <c r="R19" s="29">
        <v>3.4341363403382882E-2</v>
      </c>
      <c r="S19" s="29">
        <v>7.7908764736032809E-2</v>
      </c>
      <c r="T19" s="29">
        <v>0.29779600205023066</v>
      </c>
      <c r="U19" s="29">
        <v>0.12096360840594567</v>
      </c>
      <c r="V19" s="29">
        <v>7.3295745771399287E-2</v>
      </c>
      <c r="W19" s="29">
        <v>9.1747821629933363E-2</v>
      </c>
      <c r="X19" s="29">
        <v>0.17068170169144029</v>
      </c>
      <c r="Y19" s="29">
        <v>0.13326499231163505</v>
      </c>
      <c r="Z19" s="29">
        <v>0.1105702543025944</v>
      </c>
      <c r="AA19" s="29">
        <v>1.3358113602044371E-3</v>
      </c>
      <c r="AB19" s="29">
        <v>0.9896619816471135</v>
      </c>
      <c r="AC19" s="29">
        <v>9.0022069926820776E-3</v>
      </c>
      <c r="AD19" s="29">
        <v>2.3632160287695866E-3</v>
      </c>
      <c r="AE19" s="29">
        <v>5.1630434782608696E-2</v>
      </c>
      <c r="AF19" s="29">
        <v>0.82880434782608692</v>
      </c>
      <c r="AG19" s="29">
        <v>0.11956521739130435</v>
      </c>
      <c r="AH19" s="29">
        <v>0.11620215771898279</v>
      </c>
      <c r="AI19" s="29">
        <v>0.15982315556783641</v>
      </c>
      <c r="AJ19" s="29">
        <v>5.7142857142857141E-2</v>
      </c>
      <c r="AK19" s="29">
        <v>2.9676706272450955E-2</v>
      </c>
      <c r="AL19" s="29">
        <v>0.3950815142304504</v>
      </c>
      <c r="AM19" s="29">
        <v>7.9027355623100301E-2</v>
      </c>
      <c r="AN19" s="29">
        <v>5.6534954407294835E-2</v>
      </c>
      <c r="AO19" s="29">
        <v>7.3722022658192873E-2</v>
      </c>
      <c r="AP19" s="29">
        <v>6.139817629179331E-2</v>
      </c>
      <c r="AQ19" s="29">
        <v>8.7593257806023769E-2</v>
      </c>
      <c r="AR19" s="29">
        <v>0.11648471615720524</v>
      </c>
      <c r="AS19" s="29">
        <v>7.7181763051987432E-3</v>
      </c>
      <c r="AT19" s="29">
        <v>0.10618005402723414</v>
      </c>
      <c r="AU19" s="29">
        <v>3.247147031258614E-2</v>
      </c>
      <c r="AV19" s="29">
        <v>0.14135288604663984</v>
      </c>
      <c r="AW19" s="29">
        <v>0.12746016869728211</v>
      </c>
      <c r="AX19" s="29">
        <v>0.11753679916202657</v>
      </c>
      <c r="AY19" s="29">
        <v>0.19036330558465187</v>
      </c>
      <c r="AZ19" s="29">
        <v>6.0422294503555872E-2</v>
      </c>
      <c r="BA19" s="29">
        <v>0.21649484536082475</v>
      </c>
      <c r="BB19" s="29">
        <v>0.44253146673516569</v>
      </c>
      <c r="BC19" s="29">
        <v>5.0833684027223519E-2</v>
      </c>
      <c r="BD19" s="29">
        <v>9.0595115438754328E-2</v>
      </c>
      <c r="BE19" s="29">
        <v>1.2624980046726937E-2</v>
      </c>
      <c r="BF19" s="29">
        <v>0.11835556007023552</v>
      </c>
      <c r="BG19" s="29">
        <v>0.12755583288589631</v>
      </c>
      <c r="BH19" s="29">
        <v>0.12375382740056014</v>
      </c>
      <c r="BI19" s="29">
        <v>0.11305887303913743</v>
      </c>
      <c r="BJ19" s="29">
        <v>0.29603401488876957</v>
      </c>
      <c r="BK19" s="29">
        <v>6.7188112202696229E-2</v>
      </c>
      <c r="BL19" s="29">
        <v>0.13659131774980734</v>
      </c>
      <c r="BM19" s="29">
        <v>2.4024447578749414E-2</v>
      </c>
      <c r="BN19" s="29">
        <v>9.2242595204513403E-2</v>
      </c>
      <c r="BO19" s="29">
        <v>2.6422190879172542E-2</v>
      </c>
      <c r="BP19" s="29">
        <v>0.192054536906441</v>
      </c>
      <c r="BQ19" s="29">
        <v>4.9412317818523739E-2</v>
      </c>
      <c r="BR19" s="29">
        <v>0.17329572167371884</v>
      </c>
      <c r="BS19" s="29">
        <v>6.215326751292901E-2</v>
      </c>
      <c r="BT19" s="29">
        <v>0.38039492242595202</v>
      </c>
      <c r="BU19" s="29">
        <v>1.9047007449267916E-2</v>
      </c>
      <c r="BV19" s="29">
        <v>1.0114632501685773E-2</v>
      </c>
      <c r="BW19" s="29">
        <v>1.0114632501685772E-3</v>
      </c>
      <c r="BX19" s="29">
        <v>0</v>
      </c>
      <c r="BY19" s="29">
        <v>0.94302090357383683</v>
      </c>
      <c r="BZ19" s="29">
        <v>4.5853000674308836E-2</v>
      </c>
      <c r="CA19" s="9">
        <v>155720</v>
      </c>
    </row>
    <row r="20" spans="1:79" x14ac:dyDescent="0.2">
      <c r="A20" s="29" t="s">
        <v>178</v>
      </c>
      <c r="B20" s="29">
        <v>3.6317068738358091E-2</v>
      </c>
      <c r="C20" s="29">
        <v>1.9390148553557467E-2</v>
      </c>
      <c r="D20" s="29">
        <v>5.973416731821736E-2</v>
      </c>
      <c r="E20" s="29">
        <v>6.8803752931978102E-2</v>
      </c>
      <c r="F20" s="29">
        <v>0.17701329163408913</v>
      </c>
      <c r="G20" s="29">
        <v>7.7873338545738857E-2</v>
      </c>
      <c r="H20" s="29">
        <v>0.19374511336982017</v>
      </c>
      <c r="I20" s="29">
        <v>2.9241594996090695E-2</v>
      </c>
      <c r="J20" s="29">
        <v>0.12447224394057858</v>
      </c>
      <c r="K20" s="29">
        <v>5.5824863174354963E-2</v>
      </c>
      <c r="L20" s="29">
        <v>0.19390148553557468</v>
      </c>
      <c r="M20" s="29">
        <v>7.2634137476716189E-3</v>
      </c>
      <c r="N20" s="29">
        <v>0.818608287724785</v>
      </c>
      <c r="O20" s="29">
        <v>0.181391712275215</v>
      </c>
      <c r="P20" s="29">
        <v>1.2584616782517832E-2</v>
      </c>
      <c r="Q20" s="29">
        <v>0</v>
      </c>
      <c r="R20" s="29">
        <v>2.8429602888086644E-2</v>
      </c>
      <c r="S20" s="29">
        <v>8.3935018050541516E-2</v>
      </c>
      <c r="T20" s="29">
        <v>0.24774368231046931</v>
      </c>
      <c r="U20" s="29">
        <v>0.11055956678700361</v>
      </c>
      <c r="V20" s="29">
        <v>6.7238267148014438E-2</v>
      </c>
      <c r="W20" s="29">
        <v>7.7166064981949459E-2</v>
      </c>
      <c r="X20" s="29">
        <v>0.25315884476534295</v>
      </c>
      <c r="Y20" s="29">
        <v>0.13176895306859207</v>
      </c>
      <c r="Z20" s="29">
        <v>0.13165008404888465</v>
      </c>
      <c r="AA20" s="29">
        <v>8.1960141489086362E-4</v>
      </c>
      <c r="AB20" s="29">
        <v>0.96445518074368042</v>
      </c>
      <c r="AC20" s="29">
        <v>3.4725217841428693E-2</v>
      </c>
      <c r="AD20" s="29">
        <v>2.720230793694062E-3</v>
      </c>
      <c r="AE20" s="29">
        <v>3.9665970772442591E-2</v>
      </c>
      <c r="AF20" s="29">
        <v>0.85386221294363251</v>
      </c>
      <c r="AG20" s="29">
        <v>0.10647181628392484</v>
      </c>
      <c r="AH20" s="29">
        <v>0.10778133660442506</v>
      </c>
      <c r="AI20" s="29">
        <v>0.16860740818799727</v>
      </c>
      <c r="AJ20" s="29">
        <v>5.7537278044154067E-2</v>
      </c>
      <c r="AK20" s="29">
        <v>3.1771958480425737E-2</v>
      </c>
      <c r="AL20" s="29">
        <v>0.38358185362769376</v>
      </c>
      <c r="AM20" s="29">
        <v>8.1721903156119921E-2</v>
      </c>
      <c r="AN20" s="29">
        <v>4.0992676115706832E-2</v>
      </c>
      <c r="AO20" s="29">
        <v>8.0457347594709946E-2</v>
      </c>
      <c r="AP20" s="29">
        <v>6.4176194741556461E-2</v>
      </c>
      <c r="AQ20" s="29">
        <v>9.1153380051636021E-2</v>
      </c>
      <c r="AR20" s="29">
        <v>0.11042206169642452</v>
      </c>
      <c r="AS20" s="29">
        <v>7.5087430569841596E-3</v>
      </c>
      <c r="AT20" s="29">
        <v>0.11936844270726188</v>
      </c>
      <c r="AU20" s="29">
        <v>3.2400740588356305E-2</v>
      </c>
      <c r="AV20" s="29">
        <v>0.13510594527874922</v>
      </c>
      <c r="AW20" s="29">
        <v>0.12533429335527668</v>
      </c>
      <c r="AX20" s="29">
        <v>0.11653980662415141</v>
      </c>
      <c r="AY20" s="29">
        <v>0.16956387574573134</v>
      </c>
      <c r="AZ20" s="29">
        <v>7.6167455256120134E-2</v>
      </c>
      <c r="BA20" s="29">
        <v>0.21801069738736886</v>
      </c>
      <c r="BB20" s="29">
        <v>0.42537821998091863</v>
      </c>
      <c r="BC20" s="29">
        <v>4.8875894478265514E-2</v>
      </c>
      <c r="BD20" s="29">
        <v>9.1196731816725413E-2</v>
      </c>
      <c r="BE20" s="29">
        <v>9.6924062800384497E-3</v>
      </c>
      <c r="BF20" s="29">
        <v>0.12434582932820677</v>
      </c>
      <c r="BG20" s="29">
        <v>0.12948574174943928</v>
      </c>
      <c r="BH20" s="29">
        <v>0.13044697212431913</v>
      </c>
      <c r="BI20" s="29">
        <v>0.112504005126562</v>
      </c>
      <c r="BJ20" s="29">
        <v>0.28682046352664742</v>
      </c>
      <c r="BK20" s="29">
        <v>6.6631955569796009E-2</v>
      </c>
      <c r="BL20" s="29">
        <v>0.13184316932442869</v>
      </c>
      <c r="BM20" s="29">
        <v>2.5456581667815299E-2</v>
      </c>
      <c r="BN20" s="29">
        <v>9.6872846312887659E-2</v>
      </c>
      <c r="BO20" s="29">
        <v>2.5801171605789111E-2</v>
      </c>
      <c r="BP20" s="29">
        <v>0.18745692625775329</v>
      </c>
      <c r="BQ20" s="29">
        <v>5.0094762232942798E-2</v>
      </c>
      <c r="BR20" s="29">
        <v>0.17492246726395588</v>
      </c>
      <c r="BS20" s="29">
        <v>5.6728118538938666E-2</v>
      </c>
      <c r="BT20" s="29">
        <v>0.38266712611991732</v>
      </c>
      <c r="BU20" s="29">
        <v>3.4039798282676843E-2</v>
      </c>
      <c r="BV20" s="29">
        <v>6.8401735068401737E-3</v>
      </c>
      <c r="BW20" s="29">
        <v>1.6683350016683351E-4</v>
      </c>
      <c r="BX20" s="29">
        <v>0</v>
      </c>
      <c r="BY20" s="29">
        <v>0.96613279946613284</v>
      </c>
      <c r="BZ20" s="29">
        <v>2.6860193526860192E-2</v>
      </c>
      <c r="CA20" s="9">
        <v>176088</v>
      </c>
    </row>
    <row r="21" spans="1:79" x14ac:dyDescent="0.2">
      <c r="A21" s="29" t="s">
        <v>179</v>
      </c>
      <c r="B21" s="29">
        <v>3.8287317226365178E-2</v>
      </c>
      <c r="C21" s="29">
        <v>1.5014597525371889E-2</v>
      </c>
      <c r="D21" s="29">
        <v>6.6036424301404148E-2</v>
      </c>
      <c r="E21" s="29">
        <v>6.7148616710690945E-2</v>
      </c>
      <c r="F21" s="29">
        <v>0.160294730988461</v>
      </c>
      <c r="G21" s="29">
        <v>7.8965661059363271E-2</v>
      </c>
      <c r="H21" s="29">
        <v>0.19532879188099542</v>
      </c>
      <c r="I21" s="29">
        <v>3.1280411511191437E-2</v>
      </c>
      <c r="J21" s="29">
        <v>0.12609481440289169</v>
      </c>
      <c r="K21" s="29">
        <v>7.0624217989712218E-2</v>
      </c>
      <c r="L21" s="29">
        <v>0.18921173362991797</v>
      </c>
      <c r="M21" s="29">
        <v>7.617009724861473E-3</v>
      </c>
      <c r="N21" s="29">
        <v>0.84556254367575123</v>
      </c>
      <c r="O21" s="29">
        <v>0.15443745632424877</v>
      </c>
      <c r="P21" s="29">
        <v>1.3158104849655877E-2</v>
      </c>
      <c r="Q21" s="29">
        <v>0</v>
      </c>
      <c r="R21" s="29">
        <v>2.8721682847896439E-2</v>
      </c>
      <c r="S21" s="29">
        <v>6.7556634304207122E-2</v>
      </c>
      <c r="T21" s="29">
        <v>0.25970873786407767</v>
      </c>
      <c r="U21" s="29">
        <v>0.1156957928802589</v>
      </c>
      <c r="V21" s="29">
        <v>5.7038834951456313E-2</v>
      </c>
      <c r="W21" s="29">
        <v>7.2411003236245955E-2</v>
      </c>
      <c r="X21" s="29">
        <v>0.279126213592233</v>
      </c>
      <c r="Y21" s="29">
        <v>0.11974110032362459</v>
      </c>
      <c r="Z21" s="29">
        <v>0.13011193970266516</v>
      </c>
      <c r="AA21" s="29">
        <v>7.7728685976108651E-4</v>
      </c>
      <c r="AB21" s="29">
        <v>0.95806741940762563</v>
      </c>
      <c r="AC21" s="29">
        <v>4.115529373261332E-2</v>
      </c>
      <c r="AD21" s="29">
        <v>2.8424061447072163E-3</v>
      </c>
      <c r="AE21" s="29">
        <v>5.4307116104868915E-2</v>
      </c>
      <c r="AF21" s="29">
        <v>0.85205992509363293</v>
      </c>
      <c r="AG21" s="29">
        <v>9.3632958801498134E-2</v>
      </c>
      <c r="AH21" s="29">
        <v>0.10875663361171881</v>
      </c>
      <c r="AI21" s="29">
        <v>0.1658183241973375</v>
      </c>
      <c r="AJ21" s="29">
        <v>5.2466718872357085E-2</v>
      </c>
      <c r="AK21" s="29">
        <v>2.9316758026624902E-2</v>
      </c>
      <c r="AL21" s="29">
        <v>0.39120007830853565</v>
      </c>
      <c r="AM21" s="29">
        <v>7.8749021143304621E-2</v>
      </c>
      <c r="AN21" s="29">
        <v>4.5223179326546591E-2</v>
      </c>
      <c r="AO21" s="29">
        <v>8.5307361002349258E-2</v>
      </c>
      <c r="AP21" s="29">
        <v>6.3870399373531714E-2</v>
      </c>
      <c r="AQ21" s="29">
        <v>8.8048159749412686E-2</v>
      </c>
      <c r="AR21" s="29">
        <v>0.11312137712980853</v>
      </c>
      <c r="AS21" s="29">
        <v>8.093355919442876E-3</v>
      </c>
      <c r="AT21" s="29">
        <v>0.11575381140598531</v>
      </c>
      <c r="AU21" s="29">
        <v>3.0444193487671748E-2</v>
      </c>
      <c r="AV21" s="29">
        <v>0.12939958592132506</v>
      </c>
      <c r="AW21" s="29">
        <v>0.11636551853943158</v>
      </c>
      <c r="AX21" s="29">
        <v>0.11208356860530773</v>
      </c>
      <c r="AY21" s="29">
        <v>0.1785243741765481</v>
      </c>
      <c r="AZ21" s="29">
        <v>8.8462262375305856E-2</v>
      </c>
      <c r="BA21" s="29">
        <v>0.22087332956898173</v>
      </c>
      <c r="BB21" s="29">
        <v>0.42076659800179911</v>
      </c>
      <c r="BC21" s="29">
        <v>4.9969006565547952E-2</v>
      </c>
      <c r="BD21" s="29">
        <v>8.965325304557932E-2</v>
      </c>
      <c r="BE21" s="29">
        <v>1.023415855988058E-2</v>
      </c>
      <c r="BF21" s="29">
        <v>0.12536527976318487</v>
      </c>
      <c r="BG21" s="29">
        <v>0.11358777467140635</v>
      </c>
      <c r="BH21" s="29">
        <v>0.13810421384204732</v>
      </c>
      <c r="BI21" s="29">
        <v>0.11270224797277638</v>
      </c>
      <c r="BJ21" s="29">
        <v>0.30751812167136838</v>
      </c>
      <c r="BK21" s="29">
        <v>5.2865943908208833E-2</v>
      </c>
      <c r="BL21" s="29">
        <v>0.13033017687856965</v>
      </c>
      <c r="BM21" s="29">
        <v>2.7036961404941801E-2</v>
      </c>
      <c r="BN21" s="29">
        <v>9.9448642025730033E-2</v>
      </c>
      <c r="BO21" s="29">
        <v>2.6873596079232183E-2</v>
      </c>
      <c r="BP21" s="29">
        <v>0.18235654482336125</v>
      </c>
      <c r="BQ21" s="29">
        <v>4.7784357770063304E-2</v>
      </c>
      <c r="BR21" s="29">
        <v>0.17243210128650194</v>
      </c>
      <c r="BS21" s="29">
        <v>5.4972432101286502E-2</v>
      </c>
      <c r="BT21" s="29">
        <v>0.38909536450888299</v>
      </c>
      <c r="BU21" s="29">
        <v>3.5008436729848991E-2</v>
      </c>
      <c r="BV21" s="29">
        <v>5.7777102022198573E-3</v>
      </c>
      <c r="BW21" s="29">
        <v>4.5613501596472556E-4</v>
      </c>
      <c r="BX21" s="29">
        <v>0</v>
      </c>
      <c r="BY21" s="29">
        <v>0.93173179261061279</v>
      </c>
      <c r="BZ21" s="29">
        <v>6.2034362171202673E-2</v>
      </c>
      <c r="CA21" s="9">
        <v>187869</v>
      </c>
    </row>
    <row r="22" spans="1:79" x14ac:dyDescent="0.2">
      <c r="A22" s="29" t="s">
        <v>180</v>
      </c>
      <c r="B22" s="29">
        <v>3.6654775919910065E-2</v>
      </c>
      <c r="C22" s="29">
        <v>1.6783385655638736E-2</v>
      </c>
      <c r="D22" s="29">
        <v>5.928519681236416E-2</v>
      </c>
      <c r="E22" s="29">
        <v>8.1985027771069793E-2</v>
      </c>
      <c r="F22" s="29">
        <v>0.14670369475971987</v>
      </c>
      <c r="G22" s="29">
        <v>9.2248249215165418E-2</v>
      </c>
      <c r="H22" s="29">
        <v>0.19983095870562667</v>
      </c>
      <c r="I22" s="29">
        <v>2.861627626177252E-2</v>
      </c>
      <c r="J22" s="29">
        <v>0.13124849070272882</v>
      </c>
      <c r="K22" s="29">
        <v>6.8340980439507371E-2</v>
      </c>
      <c r="L22" s="29">
        <v>0.17495773967640665</v>
      </c>
      <c r="M22" s="29">
        <v>7.3336106857390705E-3</v>
      </c>
      <c r="N22" s="29">
        <v>0.88714544357272174</v>
      </c>
      <c r="O22" s="29">
        <v>0.11285455642727821</v>
      </c>
      <c r="P22" s="29">
        <v>1.2728705088826535E-2</v>
      </c>
      <c r="Q22" s="29">
        <v>0</v>
      </c>
      <c r="R22" s="29">
        <v>2.0166898470097356E-2</v>
      </c>
      <c r="S22" s="29">
        <v>7.9276773296244787E-2</v>
      </c>
      <c r="T22" s="29">
        <v>0.23018080667593879</v>
      </c>
      <c r="U22" s="29">
        <v>0.11265646731571627</v>
      </c>
      <c r="V22" s="29">
        <v>4.8678720445062586E-2</v>
      </c>
      <c r="W22" s="29">
        <v>0.19019471488178025</v>
      </c>
      <c r="X22" s="29">
        <v>0.20166898470097358</v>
      </c>
      <c r="Y22" s="29">
        <v>0.11717663421418636</v>
      </c>
      <c r="Z22" s="29">
        <v>0.1570862064387066</v>
      </c>
      <c r="AA22" s="29">
        <v>7.6071338010311889E-4</v>
      </c>
      <c r="AB22" s="29">
        <v>0.94765164962105208</v>
      </c>
      <c r="AC22" s="29">
        <v>5.1587636998844839E-2</v>
      </c>
      <c r="AD22" s="29">
        <v>2.6776309383658042E-3</v>
      </c>
      <c r="AE22" s="29">
        <v>6.4462809917355368E-2</v>
      </c>
      <c r="AF22" s="29">
        <v>0.82314049586776861</v>
      </c>
      <c r="AG22" s="29">
        <v>0.11239669421487604</v>
      </c>
      <c r="AH22" s="29">
        <v>0.10553406566170678</v>
      </c>
      <c r="AI22" s="29">
        <v>0.15235898511218285</v>
      </c>
      <c r="AJ22" s="29">
        <v>7.6619836443698894E-2</v>
      </c>
      <c r="AK22" s="29">
        <v>2.935625917383099E-2</v>
      </c>
      <c r="AL22" s="29">
        <v>0.34963304676032714</v>
      </c>
      <c r="AM22" s="29">
        <v>7.1545397357936677E-2</v>
      </c>
      <c r="AN22" s="29">
        <v>9.4443279513524853E-2</v>
      </c>
      <c r="AO22" s="29">
        <v>7.6619836443698894E-2</v>
      </c>
      <c r="AP22" s="29">
        <v>5.9257706018033131E-2</v>
      </c>
      <c r="AQ22" s="29">
        <v>9.0165653176766614E-2</v>
      </c>
      <c r="AR22" s="29">
        <v>0.11112389686031175</v>
      </c>
      <c r="AS22" s="29">
        <v>7.5274812808666563E-3</v>
      </c>
      <c r="AT22" s="29">
        <v>0.10801338218894377</v>
      </c>
      <c r="AU22" s="29">
        <v>2.8317667675641228E-2</v>
      </c>
      <c r="AV22" s="29">
        <v>0.11534172375338538</v>
      </c>
      <c r="AW22" s="29">
        <v>0.10379162020073283</v>
      </c>
      <c r="AX22" s="29">
        <v>0.10960649992034412</v>
      </c>
      <c r="AY22" s="29">
        <v>0.21523020551218736</v>
      </c>
      <c r="AZ22" s="29">
        <v>9.0568743030109922E-2</v>
      </c>
      <c r="BA22" s="29">
        <v>0.22160267643778875</v>
      </c>
      <c r="BB22" s="29">
        <v>0.3895975144503554</v>
      </c>
      <c r="BC22" s="29">
        <v>5.7867951106466121E-2</v>
      </c>
      <c r="BD22" s="29">
        <v>9.7843867860226294E-2</v>
      </c>
      <c r="BE22" s="29">
        <v>8.9289771436361163E-3</v>
      </c>
      <c r="BF22" s="29">
        <v>0.12416503839687372</v>
      </c>
      <c r="BG22" s="29">
        <v>0.10162675512336984</v>
      </c>
      <c r="BH22" s="29">
        <v>0.12719816422047531</v>
      </c>
      <c r="BI22" s="29">
        <v>0.11173717453537511</v>
      </c>
      <c r="BJ22" s="29">
        <v>0.30056345708183757</v>
      </c>
      <c r="BK22" s="29">
        <v>7.0068614531739903E-2</v>
      </c>
      <c r="BL22" s="29">
        <v>0.12331707576146513</v>
      </c>
      <c r="BM22" s="29">
        <v>2.8173563507160031E-2</v>
      </c>
      <c r="BN22" s="29">
        <v>0.10059936115996124</v>
      </c>
      <c r="BO22" s="29">
        <v>2.7348096041345152E-2</v>
      </c>
      <c r="BP22" s="29">
        <v>0.18120805369127516</v>
      </c>
      <c r="BQ22" s="29">
        <v>4.6764526432903852E-2</v>
      </c>
      <c r="BR22" s="29">
        <v>0.1738147363887593</v>
      </c>
      <c r="BS22" s="29">
        <v>5.1178982880522556E-2</v>
      </c>
      <c r="BT22" s="29">
        <v>0.39091267989807271</v>
      </c>
      <c r="BU22" s="29">
        <v>5.3946518194612873E-2</v>
      </c>
      <c r="BV22" s="29">
        <v>4.1841004184100415E-3</v>
      </c>
      <c r="BW22" s="29">
        <v>4.9224710804824019E-4</v>
      </c>
      <c r="BX22" s="29">
        <v>0</v>
      </c>
      <c r="BY22" s="29">
        <v>0.79850685043892033</v>
      </c>
      <c r="BZ22" s="29">
        <v>0.19681680203462137</v>
      </c>
      <c r="CA22" s="9">
        <v>225946</v>
      </c>
    </row>
    <row r="23" spans="1:79" x14ac:dyDescent="0.2">
      <c r="A23" s="29" t="s">
        <v>181</v>
      </c>
      <c r="B23" s="29">
        <v>4.3073364308931737E-2</v>
      </c>
      <c r="C23" s="29">
        <v>1.1689814814814814E-2</v>
      </c>
      <c r="D23" s="29">
        <v>6.643518518518518E-2</v>
      </c>
      <c r="E23" s="29">
        <v>6.2731481481481485E-2</v>
      </c>
      <c r="F23" s="29">
        <v>0.14664351851851851</v>
      </c>
      <c r="G23" s="29">
        <v>9.6412037037037032E-2</v>
      </c>
      <c r="H23" s="29">
        <v>0.18645833333333334</v>
      </c>
      <c r="I23" s="29">
        <v>3.2986111111111112E-2</v>
      </c>
      <c r="J23" s="29">
        <v>0.13993055555555556</v>
      </c>
      <c r="K23" s="29">
        <v>6.8865740740740741E-2</v>
      </c>
      <c r="L23" s="29">
        <v>0.18784722222222222</v>
      </c>
      <c r="M23" s="29">
        <v>8.7093943805212678E-3</v>
      </c>
      <c r="N23" s="29">
        <v>0.8414424728105323</v>
      </c>
      <c r="O23" s="29">
        <v>0.15855752718946767</v>
      </c>
      <c r="P23" s="29">
        <v>9.9756715257143993E-3</v>
      </c>
      <c r="Q23" s="29">
        <v>0</v>
      </c>
      <c r="R23" s="29">
        <v>2.498750624687656E-2</v>
      </c>
      <c r="S23" s="29">
        <v>6.4467766116941536E-2</v>
      </c>
      <c r="T23" s="29">
        <v>0.28385807096451776</v>
      </c>
      <c r="U23" s="29">
        <v>9.0454772613693155E-2</v>
      </c>
      <c r="V23" s="29">
        <v>6.8965517241379309E-2</v>
      </c>
      <c r="W23" s="29">
        <v>7.6961519240379805E-2</v>
      </c>
      <c r="X23" s="29">
        <v>0.22138930534732634</v>
      </c>
      <c r="Y23" s="29">
        <v>0.16891554222888555</v>
      </c>
      <c r="Z23" s="29">
        <v>0.12668753863640897</v>
      </c>
      <c r="AA23" s="29">
        <v>9.8378718715567449E-4</v>
      </c>
      <c r="AB23" s="29">
        <v>0.90996379663151272</v>
      </c>
      <c r="AC23" s="29">
        <v>8.9052416181331653E-2</v>
      </c>
      <c r="AD23" s="29">
        <v>2.7967774742257761E-3</v>
      </c>
      <c r="AE23" s="29">
        <v>5.3475935828877004E-2</v>
      </c>
      <c r="AF23" s="29">
        <v>0.83244206773618534</v>
      </c>
      <c r="AG23" s="29">
        <v>0.1140819964349376</v>
      </c>
      <c r="AH23" s="29">
        <v>0.10932358864937085</v>
      </c>
      <c r="AI23" s="29">
        <v>0.14587988508367913</v>
      </c>
      <c r="AJ23" s="29">
        <v>6.1151899311414112E-2</v>
      </c>
      <c r="AK23" s="29">
        <v>2.8227461352546855E-2</v>
      </c>
      <c r="AL23" s="29">
        <v>0.42733366774590725</v>
      </c>
      <c r="AM23" s="29">
        <v>8.3952756623649052E-2</v>
      </c>
      <c r="AN23" s="29">
        <v>4.2911213461626158E-2</v>
      </c>
      <c r="AO23" s="29">
        <v>5.9419034155684253E-2</v>
      </c>
      <c r="AP23" s="29">
        <v>6.1516713028409865E-2</v>
      </c>
      <c r="AQ23" s="29">
        <v>8.9607369237083317E-2</v>
      </c>
      <c r="AR23" s="29">
        <v>0.10812212096436477</v>
      </c>
      <c r="AS23" s="29">
        <v>6.5473994835853928E-3</v>
      </c>
      <c r="AT23" s="29">
        <v>0.12140354112873479</v>
      </c>
      <c r="AU23" s="29">
        <v>2.9002213205459239E-2</v>
      </c>
      <c r="AV23" s="29">
        <v>0.12117299889339728</v>
      </c>
      <c r="AW23" s="29">
        <v>0.11208963482109922</v>
      </c>
      <c r="AX23" s="29">
        <v>0.12144964957580229</v>
      </c>
      <c r="AY23" s="29">
        <v>0.16695868683142751</v>
      </c>
      <c r="AZ23" s="29">
        <v>8.3179638509774986E-2</v>
      </c>
      <c r="BA23" s="29">
        <v>0.23819623755071928</v>
      </c>
      <c r="BB23" s="29">
        <v>0.38124912756495904</v>
      </c>
      <c r="BC23" s="29">
        <v>6.3001804534874598E-2</v>
      </c>
      <c r="BD23" s="29">
        <v>9.0462117843973108E-2</v>
      </c>
      <c r="BE23" s="29">
        <v>8.3034756910845518E-3</v>
      </c>
      <c r="BF23" s="29">
        <v>0.15841985511415643</v>
      </c>
      <c r="BG23" s="29">
        <v>0.11141041399691398</v>
      </c>
      <c r="BH23" s="29">
        <v>0.15287548709365276</v>
      </c>
      <c r="BI23" s="29">
        <v>0.12512749431179224</v>
      </c>
      <c r="BJ23" s="29">
        <v>0.26112142689018492</v>
      </c>
      <c r="BK23" s="29">
        <v>2.9277924523367419E-2</v>
      </c>
      <c r="BL23" s="29">
        <v>0.13656350330029712</v>
      </c>
      <c r="BM23" s="29">
        <v>2.8729967509947798E-2</v>
      </c>
      <c r="BN23" s="29">
        <v>9.6119446573942252E-2</v>
      </c>
      <c r="BO23" s="29">
        <v>2.8547439126784216E-2</v>
      </c>
      <c r="BP23" s="29">
        <v>0.18698207571277334</v>
      </c>
      <c r="BQ23" s="29">
        <v>4.8004964772022048E-2</v>
      </c>
      <c r="BR23" s="29">
        <v>0.17420508889132261</v>
      </c>
      <c r="BS23" s="29">
        <v>5.3334793560398643E-2</v>
      </c>
      <c r="BT23" s="29">
        <v>0.3840762238528091</v>
      </c>
      <c r="BU23" s="29">
        <v>7.34989131952061E-2</v>
      </c>
      <c r="BV23" s="29">
        <v>3.45926880553483E-3</v>
      </c>
      <c r="BW23" s="29">
        <v>2.7131520043410432E-4</v>
      </c>
      <c r="BX23" s="29">
        <v>0</v>
      </c>
      <c r="BY23" s="29">
        <v>0.62388930339822291</v>
      </c>
      <c r="BZ23" s="29">
        <v>0.37238011259580817</v>
      </c>
      <c r="CA23" s="9">
        <v>200588</v>
      </c>
    </row>
    <row r="24" spans="1:79" x14ac:dyDescent="0.2">
      <c r="A24" s="29" t="s">
        <v>182</v>
      </c>
      <c r="B24" s="29">
        <v>4.1075000118768794E-2</v>
      </c>
      <c r="C24" s="29">
        <v>1.31852879944483E-2</v>
      </c>
      <c r="D24" s="29">
        <v>6.6389081656257232E-2</v>
      </c>
      <c r="E24" s="29">
        <v>7.7492482072634747E-2</v>
      </c>
      <c r="F24" s="29">
        <v>0.14700439509599814</v>
      </c>
      <c r="G24" s="29">
        <v>8.9058524173027995E-2</v>
      </c>
      <c r="H24" s="29">
        <v>0.18008327550312284</v>
      </c>
      <c r="I24" s="29">
        <v>3.5392088827203329E-2</v>
      </c>
      <c r="J24" s="29">
        <v>0.13705759888965996</v>
      </c>
      <c r="K24" s="29">
        <v>6.4885496183206104E-2</v>
      </c>
      <c r="L24" s="29">
        <v>0.18945176960444135</v>
      </c>
      <c r="M24" s="29">
        <v>8.1047825818435764E-3</v>
      </c>
      <c r="N24" s="29">
        <v>0.85228604923798357</v>
      </c>
      <c r="O24" s="29">
        <v>0.1477139507620164</v>
      </c>
      <c r="P24" s="29">
        <v>1.1074002460889435E-2</v>
      </c>
      <c r="Q24" s="29">
        <v>0</v>
      </c>
      <c r="R24" s="29">
        <v>2.2308022308022309E-2</v>
      </c>
      <c r="S24" s="29">
        <v>5.4912054912054913E-2</v>
      </c>
      <c r="T24" s="29">
        <v>0.28828828828828829</v>
      </c>
      <c r="U24" s="29">
        <v>8.0652080652080654E-2</v>
      </c>
      <c r="V24" s="29">
        <v>4.633204633204633E-2</v>
      </c>
      <c r="W24" s="29">
        <v>8.4513084513084508E-2</v>
      </c>
      <c r="X24" s="29">
        <v>0.29043329043329041</v>
      </c>
      <c r="Y24" s="29">
        <v>0.13256113256113256</v>
      </c>
      <c r="Z24" s="29">
        <v>0.13702593435411153</v>
      </c>
      <c r="AA24" s="29">
        <v>1.4908296640432687E-3</v>
      </c>
      <c r="AB24" s="29">
        <v>0.92646396005963316</v>
      </c>
      <c r="AC24" s="29">
        <v>7.2045210276323546E-2</v>
      </c>
      <c r="AD24" s="29">
        <v>2.4941446983985215E-3</v>
      </c>
      <c r="AE24" s="29">
        <v>7.047619047619047E-2</v>
      </c>
      <c r="AF24" s="29">
        <v>0.82285714285714284</v>
      </c>
      <c r="AG24" s="29">
        <v>0.10666666666666667</v>
      </c>
      <c r="AH24" s="29">
        <v>0.10848816825262597</v>
      </c>
      <c r="AI24" s="29">
        <v>0.14823086354878262</v>
      </c>
      <c r="AJ24" s="29">
        <v>4.8213347346295322E-2</v>
      </c>
      <c r="AK24" s="29">
        <v>2.7500437905062184E-2</v>
      </c>
      <c r="AL24" s="29">
        <v>0.42148362235067438</v>
      </c>
      <c r="AM24" s="29">
        <v>8.0443159922928706E-2</v>
      </c>
      <c r="AN24" s="29">
        <v>5.8022420739183747E-2</v>
      </c>
      <c r="AO24" s="29">
        <v>6.3977929584866006E-2</v>
      </c>
      <c r="AP24" s="29">
        <v>6.1613242249080401E-2</v>
      </c>
      <c r="AQ24" s="29">
        <v>9.0514976353126636E-2</v>
      </c>
      <c r="AR24" s="29">
        <v>0.10870670283572376</v>
      </c>
      <c r="AS24" s="29">
        <v>6.1620487719604928E-3</v>
      </c>
      <c r="AT24" s="29">
        <v>0.12922821431693035</v>
      </c>
      <c r="AU24" s="29">
        <v>3.1334673542522506E-2</v>
      </c>
      <c r="AV24" s="29">
        <v>0.12389651254260992</v>
      </c>
      <c r="AW24" s="29">
        <v>0.1062407132243685</v>
      </c>
      <c r="AX24" s="29">
        <v>0.11126649768376889</v>
      </c>
      <c r="AY24" s="29">
        <v>0.16283541648457303</v>
      </c>
      <c r="AZ24" s="29">
        <v>0.10846953937592868</v>
      </c>
      <c r="BA24" s="29">
        <v>0.22056638405733764</v>
      </c>
      <c r="BB24" s="29">
        <v>0.39073033307520916</v>
      </c>
      <c r="BC24" s="29">
        <v>5.174719743209396E-2</v>
      </c>
      <c r="BD24" s="29">
        <v>8.4271575517350386E-2</v>
      </c>
      <c r="BE24" s="29">
        <v>7.6721056343165622E-3</v>
      </c>
      <c r="BF24" s="29">
        <v>0.12755635532427109</v>
      </c>
      <c r="BG24" s="29">
        <v>0.1160785934878292</v>
      </c>
      <c r="BH24" s="29">
        <v>0.13882742017848893</v>
      </c>
      <c r="BI24" s="29">
        <v>0.13029205067723659</v>
      </c>
      <c r="BJ24" s="29">
        <v>0.31967512097852785</v>
      </c>
      <c r="BK24" s="29">
        <v>2.3879580769885465E-2</v>
      </c>
      <c r="BL24" s="29">
        <v>0.12959100777698071</v>
      </c>
      <c r="BM24" s="29">
        <v>3.1783855121343206E-2</v>
      </c>
      <c r="BN24" s="29">
        <v>9.6378033580174494E-2</v>
      </c>
      <c r="BO24" s="29">
        <v>2.7861280152503849E-2</v>
      </c>
      <c r="BP24" s="29">
        <v>0.19719187623726078</v>
      </c>
      <c r="BQ24" s="29">
        <v>4.9233814795806144E-2</v>
      </c>
      <c r="BR24" s="29">
        <v>0.17490285211525772</v>
      </c>
      <c r="BS24" s="29">
        <v>5.0040325537062835E-2</v>
      </c>
      <c r="BT24" s="29">
        <v>0.37260796246059097</v>
      </c>
      <c r="BU24" s="29">
        <v>6.2709923845448545E-2</v>
      </c>
      <c r="BV24" s="29">
        <v>2.8787878787878787E-3</v>
      </c>
      <c r="BW24" s="29">
        <v>9.848484848484849E-4</v>
      </c>
      <c r="BX24" s="29">
        <v>1.5151515151515152E-4</v>
      </c>
      <c r="BY24" s="29">
        <v>0.53393939393939394</v>
      </c>
      <c r="BZ24" s="29">
        <v>0.46204545454545454</v>
      </c>
      <c r="CA24" s="9">
        <v>210493</v>
      </c>
    </row>
    <row r="25" spans="1:79" x14ac:dyDescent="0.2">
      <c r="A25" s="29" t="s">
        <v>183</v>
      </c>
      <c r="B25" s="29">
        <v>4.0759576230851947E-2</v>
      </c>
      <c r="C25" s="29">
        <v>1.2001297437560817E-2</v>
      </c>
      <c r="D25" s="29">
        <v>5.9682127797599738E-2</v>
      </c>
      <c r="E25" s="29">
        <v>7.2440263812304034E-2</v>
      </c>
      <c r="F25" s="29">
        <v>0.14109633473889069</v>
      </c>
      <c r="G25" s="29">
        <v>8.6928316574764838E-2</v>
      </c>
      <c r="H25" s="29">
        <v>0.19915666558546871</v>
      </c>
      <c r="I25" s="29">
        <v>4.0869283165747651E-2</v>
      </c>
      <c r="J25" s="29">
        <v>0.14650232457562981</v>
      </c>
      <c r="K25" s="29">
        <v>5.9357768407395393E-2</v>
      </c>
      <c r="L25" s="29">
        <v>0.18196561790463833</v>
      </c>
      <c r="M25" s="29">
        <v>7.9985545311921594E-3</v>
      </c>
      <c r="N25" s="29">
        <v>0.84683195592286498</v>
      </c>
      <c r="O25" s="29">
        <v>0.153168044077135</v>
      </c>
      <c r="P25" s="29">
        <v>1.2202753441802253E-2</v>
      </c>
      <c r="Q25" s="29">
        <v>0</v>
      </c>
      <c r="R25" s="29">
        <v>1.6612495485734922E-2</v>
      </c>
      <c r="S25" s="29">
        <v>5.4171180931744313E-2</v>
      </c>
      <c r="T25" s="29">
        <v>0.23799205489346334</v>
      </c>
      <c r="U25" s="29">
        <v>6.6088840736728063E-2</v>
      </c>
      <c r="V25" s="29">
        <v>4.1170097508125676E-2</v>
      </c>
      <c r="W25" s="29">
        <v>0.10400866738894908</v>
      </c>
      <c r="X25" s="29">
        <v>0.35716865294330086</v>
      </c>
      <c r="Y25" s="29">
        <v>0.12278801011195377</v>
      </c>
      <c r="Z25" s="29">
        <v>0.16869237955895575</v>
      </c>
      <c r="AA25" s="29">
        <v>1.7241829723869484E-3</v>
      </c>
      <c r="AB25" s="29">
        <v>0.93510802267561843</v>
      </c>
      <c r="AC25" s="29">
        <v>6.3167794351994572E-2</v>
      </c>
      <c r="AD25" s="29">
        <v>2.3929559837120346E-3</v>
      </c>
      <c r="AE25" s="29">
        <v>7.3664825046040522E-2</v>
      </c>
      <c r="AF25" s="29">
        <v>0.8066298342541437</v>
      </c>
      <c r="AG25" s="29">
        <v>0.11970534069981584</v>
      </c>
      <c r="AH25" s="29">
        <v>0.10729080364540182</v>
      </c>
      <c r="AI25" s="29">
        <v>0.1257701470467428</v>
      </c>
      <c r="AJ25" s="29">
        <v>5.8531175552452151E-2</v>
      </c>
      <c r="AK25" s="29">
        <v>2.61644623346751E-2</v>
      </c>
      <c r="AL25" s="29">
        <v>0.4341164873079767</v>
      </c>
      <c r="AM25" s="29">
        <v>7.7137928201757994E-2</v>
      </c>
      <c r="AN25" s="29">
        <v>6.6294257783619484E-2</v>
      </c>
      <c r="AO25" s="29">
        <v>6.3911936252361787E-2</v>
      </c>
      <c r="AP25" s="29">
        <v>5.8695473589090608E-2</v>
      </c>
      <c r="AQ25" s="29">
        <v>8.9378131931323421E-2</v>
      </c>
      <c r="AR25" s="29">
        <v>0.10956477286749282</v>
      </c>
      <c r="AS25" s="29">
        <v>5.9930818116000319E-3</v>
      </c>
      <c r="AT25" s="29">
        <v>0.14170219612259674</v>
      </c>
      <c r="AU25" s="29">
        <v>3.0689405518461908E-2</v>
      </c>
      <c r="AV25" s="29">
        <v>0.10373260397393613</v>
      </c>
      <c r="AW25" s="29">
        <v>9.9428847236746845E-2</v>
      </c>
      <c r="AX25" s="29">
        <v>9.6935081650711935E-2</v>
      </c>
      <c r="AY25" s="29">
        <v>0.14439707183653769</v>
      </c>
      <c r="AZ25" s="29">
        <v>0.13088247124125171</v>
      </c>
      <c r="BA25" s="29">
        <v>0.24623924060815702</v>
      </c>
      <c r="BB25" s="29">
        <v>0.3691277829681468</v>
      </c>
      <c r="BC25" s="29">
        <v>5.4930098733300702E-2</v>
      </c>
      <c r="BD25" s="29">
        <v>0.10088227217917646</v>
      </c>
      <c r="BE25" s="29">
        <v>8.1422141569465496E-3</v>
      </c>
      <c r="BF25" s="29">
        <v>0.12434187748474827</v>
      </c>
      <c r="BG25" s="29">
        <v>0.11175845560583088</v>
      </c>
      <c r="BH25" s="29">
        <v>0.13735509365934026</v>
      </c>
      <c r="BI25" s="29">
        <v>0.13471663423311564</v>
      </c>
      <c r="BJ25" s="29">
        <v>0.29498215159799906</v>
      </c>
      <c r="BK25" s="29">
        <v>3.2891202349542147E-2</v>
      </c>
      <c r="BL25" s="29">
        <v>0.12382555659362936</v>
      </c>
      <c r="BM25" s="29">
        <v>4.0038436899423449E-2</v>
      </c>
      <c r="BN25" s="29">
        <v>9.9010605737063134E-2</v>
      </c>
      <c r="BO25" s="29">
        <v>2.9503879279664032E-2</v>
      </c>
      <c r="BP25" s="29">
        <v>0.2021852089116663</v>
      </c>
      <c r="BQ25" s="29">
        <v>4.7120791515410348E-2</v>
      </c>
      <c r="BR25" s="29">
        <v>0.17161363798135099</v>
      </c>
      <c r="BS25" s="29">
        <v>4.9398533703466439E-2</v>
      </c>
      <c r="BT25" s="29">
        <v>0.36112890597195529</v>
      </c>
      <c r="BU25" s="29">
        <v>5.8144864178815071E-2</v>
      </c>
      <c r="BV25" s="29">
        <v>3.4106412005457027E-3</v>
      </c>
      <c r="BW25" s="29">
        <v>1.4400485068970744E-3</v>
      </c>
      <c r="BX25" s="29">
        <v>3.0316810671517357E-4</v>
      </c>
      <c r="BY25" s="29">
        <v>0.4849173866909201</v>
      </c>
      <c r="BZ25" s="29">
        <v>0.50992875549492189</v>
      </c>
      <c r="CA25" s="9">
        <v>226916</v>
      </c>
    </row>
    <row r="26" spans="1:79" x14ac:dyDescent="0.2">
      <c r="A26" s="29" t="s">
        <v>184</v>
      </c>
      <c r="B26" s="29">
        <v>3.9668491836363333E-2</v>
      </c>
      <c r="C26" s="29">
        <v>1.0425354462051709E-2</v>
      </c>
      <c r="D26" s="29">
        <v>6.4532944120100078E-2</v>
      </c>
      <c r="E26" s="29">
        <v>6.6096747289407842E-2</v>
      </c>
      <c r="F26" s="29">
        <v>0.14762301918265222</v>
      </c>
      <c r="G26" s="29">
        <v>8.8511259382819021E-2</v>
      </c>
      <c r="H26" s="29">
        <v>0.18807339449541285</v>
      </c>
      <c r="I26" s="29">
        <v>3.711426188490409E-2</v>
      </c>
      <c r="J26" s="29">
        <v>0.14084653878231859</v>
      </c>
      <c r="K26" s="29">
        <v>6.6201000834028356E-2</v>
      </c>
      <c r="L26" s="29">
        <v>0.19057547956630524</v>
      </c>
      <c r="M26" s="29">
        <v>8.2504838629633911E-3</v>
      </c>
      <c r="N26" s="29">
        <v>0.84511278195488726</v>
      </c>
      <c r="O26" s="29">
        <v>0.1548872180451128</v>
      </c>
      <c r="P26" s="29">
        <v>1.0409257084250053E-2</v>
      </c>
      <c r="Q26" s="29">
        <v>3.9729837107667858E-4</v>
      </c>
      <c r="R26" s="29">
        <v>2.3043305522447356E-2</v>
      </c>
      <c r="S26" s="29">
        <v>5.3237981724274928E-2</v>
      </c>
      <c r="T26" s="29">
        <v>0.25228446563369089</v>
      </c>
      <c r="U26" s="29">
        <v>5.7608263806118394E-2</v>
      </c>
      <c r="V26" s="29">
        <v>3.6154151767977753E-2</v>
      </c>
      <c r="W26" s="29">
        <v>0.12435439014700039</v>
      </c>
      <c r="X26" s="29">
        <v>0.29082240762812872</v>
      </c>
      <c r="Y26" s="29">
        <v>0.16209773539928488</v>
      </c>
      <c r="Z26" s="29">
        <v>0.16895915700319267</v>
      </c>
      <c r="AA26" s="29">
        <v>4.4058254803573611E-4</v>
      </c>
      <c r="AB26" s="29">
        <v>0.93543017990454047</v>
      </c>
      <c r="AC26" s="29">
        <v>6.412923754742382E-2</v>
      </c>
      <c r="AD26" s="29">
        <v>2.2580271624952439E-3</v>
      </c>
      <c r="AE26" s="29">
        <v>0.11172161172161173</v>
      </c>
      <c r="AF26" s="29">
        <v>0.75274725274725274</v>
      </c>
      <c r="AG26" s="29">
        <v>0.13553113553113552</v>
      </c>
      <c r="AH26" s="29">
        <v>0.10127210467982332</v>
      </c>
      <c r="AI26" s="29">
        <v>0.11993629532832407</v>
      </c>
      <c r="AJ26" s="29">
        <v>6.9217575955570071E-2</v>
      </c>
      <c r="AK26" s="29">
        <v>2.5196014374387454E-2</v>
      </c>
      <c r="AL26" s="29">
        <v>0.42514701078079059</v>
      </c>
      <c r="AM26" s="29">
        <v>8.1182620058804306E-2</v>
      </c>
      <c r="AN26" s="29">
        <v>6.7339104867690291E-2</v>
      </c>
      <c r="AO26" s="29">
        <v>6.1948709572035285E-2</v>
      </c>
      <c r="AP26" s="29">
        <v>5.8885984972231298E-2</v>
      </c>
      <c r="AQ26" s="29">
        <v>9.1146684090166616E-2</v>
      </c>
      <c r="AR26" s="29">
        <v>0.10742584903475542</v>
      </c>
      <c r="AS26" s="29">
        <v>5.4665845395749924E-3</v>
      </c>
      <c r="AT26" s="29">
        <v>0.15364182322143516</v>
      </c>
      <c r="AU26" s="29">
        <v>3.0951647674776716E-2</v>
      </c>
      <c r="AV26" s="29">
        <v>0.10232522328303049</v>
      </c>
      <c r="AW26" s="29">
        <v>9.6281182630120116E-2</v>
      </c>
      <c r="AX26" s="29">
        <v>9.3432399137665531E-2</v>
      </c>
      <c r="AY26" s="29">
        <v>0.16619186941792424</v>
      </c>
      <c r="AZ26" s="29">
        <v>9.7705574376347401E-2</v>
      </c>
      <c r="BA26" s="29">
        <v>0.25400369571912534</v>
      </c>
      <c r="BB26" s="29">
        <v>0.39553936245885096</v>
      </c>
      <c r="BC26" s="29">
        <v>5.2424118858672354E-2</v>
      </c>
      <c r="BD26" s="29">
        <v>0.12283178068442019</v>
      </c>
      <c r="BE26" s="29">
        <v>7.3397948621435963E-3</v>
      </c>
      <c r="BF26" s="29">
        <v>0.12723356649205902</v>
      </c>
      <c r="BG26" s="29">
        <v>9.6337421452693875E-2</v>
      </c>
      <c r="BH26" s="29">
        <v>0.11991468272638876</v>
      </c>
      <c r="BI26" s="29">
        <v>0.11817906171910124</v>
      </c>
      <c r="BJ26" s="29">
        <v>0.31839235490312934</v>
      </c>
      <c r="BK26" s="29">
        <v>3.7347218301391635E-2</v>
      </c>
      <c r="BL26" s="29">
        <v>0.12036194603894063</v>
      </c>
      <c r="BM26" s="29">
        <v>4.6076140736668499E-2</v>
      </c>
      <c r="BN26" s="29">
        <v>9.9780098955470034E-2</v>
      </c>
      <c r="BO26" s="29">
        <v>3.1816932380428806E-2</v>
      </c>
      <c r="BP26" s="29">
        <v>0.20248075865860363</v>
      </c>
      <c r="BQ26" s="29">
        <v>5.0852116547553602E-2</v>
      </c>
      <c r="BR26" s="29">
        <v>0.18042193512919186</v>
      </c>
      <c r="BS26" s="29">
        <v>4.8550027487630563E-2</v>
      </c>
      <c r="BT26" s="29">
        <v>0.340021990104453</v>
      </c>
      <c r="BU26" s="29">
        <v>4.5855320838364959E-2</v>
      </c>
      <c r="BV26" s="29">
        <v>4.0584415584415581E-3</v>
      </c>
      <c r="BW26" s="29">
        <v>3.968253968253968E-3</v>
      </c>
      <c r="BX26" s="29">
        <v>3.6075036075036075E-4</v>
      </c>
      <c r="BY26" s="29">
        <v>0.5267857142857143</v>
      </c>
      <c r="BZ26" s="29">
        <v>0.46482683982683981</v>
      </c>
      <c r="CA26" s="9">
        <v>241804</v>
      </c>
    </row>
    <row r="27" spans="1:79" x14ac:dyDescent="0.2">
      <c r="A27" s="29" t="s">
        <v>185</v>
      </c>
      <c r="B27" s="29">
        <v>4.4177991161909826E-2</v>
      </c>
      <c r="C27" s="29">
        <v>9.1191125317288714E-3</v>
      </c>
      <c r="D27" s="29">
        <v>5.894519131334023E-2</v>
      </c>
      <c r="E27" s="29">
        <v>6.9944533233054426E-2</v>
      </c>
      <c r="F27" s="29">
        <v>0.1507943969164238</v>
      </c>
      <c r="G27" s="29">
        <v>9.5891698787252039E-2</v>
      </c>
      <c r="H27" s="29">
        <v>0.18238225063457741</v>
      </c>
      <c r="I27" s="29">
        <v>3.5630346902322085E-2</v>
      </c>
      <c r="J27" s="29">
        <v>0.13443640124095141</v>
      </c>
      <c r="K27" s="29">
        <v>6.9286452947259561E-2</v>
      </c>
      <c r="L27" s="29">
        <v>0.19356961549309015</v>
      </c>
      <c r="M27" s="29">
        <v>1.007160182077948E-2</v>
      </c>
      <c r="N27" s="29">
        <v>0.79257731958762889</v>
      </c>
      <c r="O27" s="29">
        <v>0.20742268041237114</v>
      </c>
      <c r="P27" s="29">
        <v>9.7351895537761239E-3</v>
      </c>
      <c r="Q27" s="29">
        <v>4.2662116040955632E-4</v>
      </c>
      <c r="R27" s="29">
        <v>2.9010238907849831E-2</v>
      </c>
      <c r="S27" s="29">
        <v>4.4795221843003413E-2</v>
      </c>
      <c r="T27" s="29">
        <v>0.27687713310580203</v>
      </c>
      <c r="U27" s="29">
        <v>7.6365187713310578E-2</v>
      </c>
      <c r="V27" s="29">
        <v>4.1382252559726961E-2</v>
      </c>
      <c r="W27" s="29">
        <v>0.11860068259385666</v>
      </c>
      <c r="X27" s="29">
        <v>0.2295221843003413</v>
      </c>
      <c r="Y27" s="29">
        <v>0.18302047781569966</v>
      </c>
      <c r="Z27" s="29">
        <v>0.17511296806990731</v>
      </c>
      <c r="AA27" s="29">
        <v>8.775466641368024E-4</v>
      </c>
      <c r="AB27" s="29">
        <v>0.93242890686146618</v>
      </c>
      <c r="AC27" s="29">
        <v>6.6693546474396986E-2</v>
      </c>
      <c r="AD27" s="29">
        <v>2.2095225437751271E-3</v>
      </c>
      <c r="AE27" s="29">
        <v>0.10526315789473684</v>
      </c>
      <c r="AF27" s="29">
        <v>0.79511278195488722</v>
      </c>
      <c r="AG27" s="29">
        <v>9.9624060150375934E-2</v>
      </c>
      <c r="AH27" s="29">
        <v>9.9677708741735052E-2</v>
      </c>
      <c r="AI27" s="29">
        <v>9.4166666666666662E-2</v>
      </c>
      <c r="AJ27" s="29">
        <v>5.7041666666666664E-2</v>
      </c>
      <c r="AK27" s="29">
        <v>2.6791666666666665E-2</v>
      </c>
      <c r="AL27" s="29">
        <v>0.425875</v>
      </c>
      <c r="AM27" s="29">
        <v>9.2458333333333337E-2</v>
      </c>
      <c r="AN27" s="29">
        <v>6.3583333333333339E-2</v>
      </c>
      <c r="AO27" s="29">
        <v>7.1583333333333332E-2</v>
      </c>
      <c r="AP27" s="29">
        <v>6.5916666666666665E-2</v>
      </c>
      <c r="AQ27" s="29">
        <v>0.10258333333333333</v>
      </c>
      <c r="AR27" s="29">
        <v>0.11053011928099146</v>
      </c>
      <c r="AS27" s="29">
        <v>5.4484650358847184E-3</v>
      </c>
      <c r="AT27" s="29">
        <v>0.13587344530868373</v>
      </c>
      <c r="AU27" s="29">
        <v>3.2465336489685491E-2</v>
      </c>
      <c r="AV27" s="29">
        <v>0.10104084469995867</v>
      </c>
      <c r="AW27" s="29">
        <v>0.10205538646526134</v>
      </c>
      <c r="AX27" s="29">
        <v>0.10047721038590163</v>
      </c>
      <c r="AY27" s="29">
        <v>0.13493405478525533</v>
      </c>
      <c r="AZ27" s="29">
        <v>9.8748731822793367E-2</v>
      </c>
      <c r="BA27" s="29">
        <v>0.28895652500657576</v>
      </c>
      <c r="BB27" s="29">
        <v>0.37972223145163969</v>
      </c>
      <c r="BC27" s="29">
        <v>5.1067506671916701E-2</v>
      </c>
      <c r="BD27" s="29">
        <v>8.3573959837248982E-2</v>
      </c>
      <c r="BE27" s="29">
        <v>6.0703504396902482E-3</v>
      </c>
      <c r="BF27" s="29">
        <v>0.1561009756310977</v>
      </c>
      <c r="BG27" s="29">
        <v>0.10235376471102944</v>
      </c>
      <c r="BH27" s="29">
        <v>0.12643829023931399</v>
      </c>
      <c r="BI27" s="29">
        <v>0.12406483790523691</v>
      </c>
      <c r="BJ27" s="29">
        <v>0.32450671566697292</v>
      </c>
      <c r="BK27" s="29">
        <v>2.5823598897493111E-2</v>
      </c>
      <c r="BL27" s="29">
        <v>0.12967239259726884</v>
      </c>
      <c r="BM27" s="29">
        <v>4.4872205496124529E-2</v>
      </c>
      <c r="BN27" s="29">
        <v>0.10175517263468067</v>
      </c>
      <c r="BO27" s="29">
        <v>3.4014476971366343E-2</v>
      </c>
      <c r="BP27" s="29">
        <v>0.20847479341489975</v>
      </c>
      <c r="BQ27" s="29">
        <v>5.1598232015886231E-2</v>
      </c>
      <c r="BR27" s="29">
        <v>0.16799051950547692</v>
      </c>
      <c r="BS27" s="29">
        <v>4.8747677919415797E-2</v>
      </c>
      <c r="BT27" s="29">
        <v>0.34254692204214976</v>
      </c>
      <c r="BU27" s="29">
        <v>3.9090274778217096E-2</v>
      </c>
      <c r="BV27" s="29">
        <v>1.9124521886952825E-3</v>
      </c>
      <c r="BW27" s="29">
        <v>4.9936251593710153E-3</v>
      </c>
      <c r="BX27" s="29">
        <v>8.499787505312367E-4</v>
      </c>
      <c r="BY27" s="29">
        <v>0.50956226094347645</v>
      </c>
      <c r="BZ27" s="29">
        <v>0.48268168295792607</v>
      </c>
      <c r="CA27" s="9">
        <v>240776</v>
      </c>
    </row>
    <row r="28" spans="1:79" x14ac:dyDescent="0.2">
      <c r="A28" s="29" t="s">
        <v>186</v>
      </c>
      <c r="B28" s="29">
        <v>4.8086981329444958E-2</v>
      </c>
      <c r="C28" s="29">
        <v>8.8991430454845085E-3</v>
      </c>
      <c r="D28" s="29">
        <v>5.9904416611733687E-2</v>
      </c>
      <c r="E28" s="29">
        <v>7.3829927488464078E-2</v>
      </c>
      <c r="F28" s="29">
        <v>0.14873104812129204</v>
      </c>
      <c r="G28" s="29">
        <v>9.3193803559657215E-2</v>
      </c>
      <c r="H28" s="29">
        <v>0.1862228081740277</v>
      </c>
      <c r="I28" s="29">
        <v>3.6997363216875412E-2</v>
      </c>
      <c r="J28" s="29">
        <v>0.13925510876730388</v>
      </c>
      <c r="K28" s="29">
        <v>6.6331575477916946E-2</v>
      </c>
      <c r="L28" s="29">
        <v>0.18663480553724457</v>
      </c>
      <c r="M28" s="29">
        <v>1.083700510349637E-2</v>
      </c>
      <c r="N28" s="29">
        <v>0.74113345521023766</v>
      </c>
      <c r="O28" s="29">
        <v>0.25886654478976234</v>
      </c>
      <c r="P28" s="29">
        <v>1.1550226645956826E-2</v>
      </c>
      <c r="Q28" s="29">
        <v>6.8610634648370492E-4</v>
      </c>
      <c r="R28" s="29">
        <v>3.2246998284734131E-2</v>
      </c>
      <c r="S28" s="29">
        <v>3.8421955403087481E-2</v>
      </c>
      <c r="T28" s="29">
        <v>0.274442538593482</v>
      </c>
      <c r="U28" s="29">
        <v>7.375643224699828E-2</v>
      </c>
      <c r="V28" s="29">
        <v>3.4991423670668952E-2</v>
      </c>
      <c r="W28" s="29">
        <v>0.11492281303602059</v>
      </c>
      <c r="X28" s="29">
        <v>0.26003430531732419</v>
      </c>
      <c r="Y28" s="29">
        <v>0.17049742710120069</v>
      </c>
      <c r="Z28" s="29">
        <v>0.15772101943132469</v>
      </c>
      <c r="AA28" s="29">
        <v>1.4068584348699911E-3</v>
      </c>
      <c r="AB28" s="29">
        <v>0.99040321567642253</v>
      </c>
      <c r="AC28" s="29">
        <v>8.1899258887074486E-3</v>
      </c>
      <c r="AD28" s="29">
        <v>2.4130662186578754E-3</v>
      </c>
      <c r="AE28" s="29">
        <v>9.688013136288999E-2</v>
      </c>
      <c r="AF28" s="29">
        <v>0.82594417077175697</v>
      </c>
      <c r="AG28" s="29">
        <v>7.7175697865353041E-2</v>
      </c>
      <c r="AH28" s="29">
        <v>9.9692522268361491E-2</v>
      </c>
      <c r="AI28" s="29">
        <v>9.4276629570747214E-2</v>
      </c>
      <c r="AJ28" s="29">
        <v>5.8624801271860094E-2</v>
      </c>
      <c r="AK28" s="29">
        <v>2.7782193958664547E-2</v>
      </c>
      <c r="AL28" s="29">
        <v>0.39439586645468999</v>
      </c>
      <c r="AM28" s="29">
        <v>9.6740858505564381E-2</v>
      </c>
      <c r="AN28" s="29">
        <v>7.0071542130365663E-2</v>
      </c>
      <c r="AO28" s="29">
        <v>7.5834658187599366E-2</v>
      </c>
      <c r="AP28" s="29">
        <v>6.8720190779014312E-2</v>
      </c>
      <c r="AQ28" s="29">
        <v>0.11355325914149443</v>
      </c>
      <c r="AR28" s="29">
        <v>0.11413525850318572</v>
      </c>
      <c r="AS28" s="29">
        <v>6.110050338482902E-3</v>
      </c>
      <c r="AT28" s="29">
        <v>0.11890296823468148</v>
      </c>
      <c r="AU28" s="29">
        <v>3.6452004860267312E-2</v>
      </c>
      <c r="AV28" s="29">
        <v>0.1003992362437077</v>
      </c>
      <c r="AW28" s="29">
        <v>0.10470404443672973</v>
      </c>
      <c r="AX28" s="29">
        <v>0.11109182433605277</v>
      </c>
      <c r="AY28" s="29">
        <v>0.15410519007116821</v>
      </c>
      <c r="AZ28" s="29">
        <v>0.10525950355841</v>
      </c>
      <c r="BA28" s="29">
        <v>0.2629751779204999</v>
      </c>
      <c r="BB28" s="29">
        <v>0.37471074904111323</v>
      </c>
      <c r="BC28" s="29">
        <v>5.1698248879113444E-2</v>
      </c>
      <c r="BD28" s="29">
        <v>7.4940783351662293E-2</v>
      </c>
      <c r="BE28" s="29">
        <v>5.7736232129261484E-3</v>
      </c>
      <c r="BF28" s="29">
        <v>0.17182344979274172</v>
      </c>
      <c r="BG28" s="29">
        <v>0.10444336350562558</v>
      </c>
      <c r="BH28" s="29">
        <v>0.13076304881143727</v>
      </c>
      <c r="BI28" s="29">
        <v>0.12708315709330853</v>
      </c>
      <c r="BJ28" s="29">
        <v>0.30171939768209122</v>
      </c>
      <c r="BK28" s="29">
        <v>3.1754927671093815E-2</v>
      </c>
      <c r="BL28" s="29">
        <v>0.13789742289282658</v>
      </c>
      <c r="BM28" s="29">
        <v>4.0945922648123668E-2</v>
      </c>
      <c r="BN28" s="29">
        <v>0.10416068042066548</v>
      </c>
      <c r="BO28" s="29">
        <v>3.3819895408309868E-2</v>
      </c>
      <c r="BP28" s="29">
        <v>0.20835009482213665</v>
      </c>
      <c r="BQ28" s="29">
        <v>5.1175219814953161E-2</v>
      </c>
      <c r="BR28" s="29">
        <v>0.1714843974484225</v>
      </c>
      <c r="BS28" s="29">
        <v>4.9307511062582611E-2</v>
      </c>
      <c r="BT28" s="29">
        <v>0.34075627837480604</v>
      </c>
      <c r="BU28" s="29">
        <v>4.295574856563223E-2</v>
      </c>
      <c r="BV28" s="29">
        <v>7.3793930449220549E-4</v>
      </c>
      <c r="BW28" s="29">
        <v>4.0586661747071305E-3</v>
      </c>
      <c r="BX28" s="29">
        <v>9.2242413061525687E-5</v>
      </c>
      <c r="BY28" s="29">
        <v>0.36933862189834887</v>
      </c>
      <c r="BZ28" s="29">
        <v>0.62577253020939028</v>
      </c>
      <c r="CA28" s="9">
        <v>252376</v>
      </c>
    </row>
    <row r="29" spans="1:79" x14ac:dyDescent="0.2">
      <c r="A29" s="29" t="s">
        <v>187</v>
      </c>
      <c r="B29" s="29">
        <v>5.0657835518617418E-2</v>
      </c>
      <c r="C29" s="29">
        <v>7.3295328348263866E-3</v>
      </c>
      <c r="D29" s="29">
        <v>5.9968905012215891E-2</v>
      </c>
      <c r="E29" s="29">
        <v>7.070407936625453E-2</v>
      </c>
      <c r="F29" s="29">
        <v>0.1311912341748723</v>
      </c>
      <c r="G29" s="29">
        <v>9.4099355889538758E-2</v>
      </c>
      <c r="H29" s="29">
        <v>0.18775449766787591</v>
      </c>
      <c r="I29" s="29">
        <v>3.7906270822536461E-2</v>
      </c>
      <c r="J29" s="29">
        <v>0.15184719034574665</v>
      </c>
      <c r="K29" s="29">
        <v>6.3448582216628413E-2</v>
      </c>
      <c r="L29" s="29">
        <v>0.19575035166950469</v>
      </c>
      <c r="M29" s="29">
        <v>1.2035314590896816E-2</v>
      </c>
      <c r="N29" s="29">
        <v>0.69959488937363667</v>
      </c>
      <c r="O29" s="29">
        <v>0.30040511062636338</v>
      </c>
      <c r="P29" s="29">
        <v>1.2057817516277117E-2</v>
      </c>
      <c r="Q29" s="29">
        <v>1.5552099533437014E-3</v>
      </c>
      <c r="R29" s="29">
        <v>3.2659409020217731E-2</v>
      </c>
      <c r="S29" s="29">
        <v>3.297045101088647E-2</v>
      </c>
      <c r="T29" s="29">
        <v>0.27402799377916021</v>
      </c>
      <c r="U29" s="29">
        <v>7.2161741835147744E-2</v>
      </c>
      <c r="V29" s="29">
        <v>3.297045101088647E-2</v>
      </c>
      <c r="W29" s="29">
        <v>0.11228615863141524</v>
      </c>
      <c r="X29" s="29">
        <v>0.26034214618973561</v>
      </c>
      <c r="Y29" s="29">
        <v>0.18102643856920683</v>
      </c>
      <c r="Z29" s="29">
        <v>0.10854661105943773</v>
      </c>
      <c r="AA29" s="29">
        <v>2.3495266394858681E-3</v>
      </c>
      <c r="AB29" s="29">
        <v>0.98832147052726138</v>
      </c>
      <c r="AC29" s="29">
        <v>9.3290028332527128E-3</v>
      </c>
      <c r="AD29" s="29">
        <v>2.4340664286357228E-3</v>
      </c>
      <c r="AE29" s="29">
        <v>0.12480739599383667</v>
      </c>
      <c r="AF29" s="29">
        <v>0.8043143297380585</v>
      </c>
      <c r="AG29" s="29">
        <v>7.0878274268104779E-2</v>
      </c>
      <c r="AH29" s="29">
        <v>0.10204701611209457</v>
      </c>
      <c r="AI29" s="29">
        <v>9.8496820904847654E-2</v>
      </c>
      <c r="AJ29" s="29">
        <v>6.1119482524164798E-2</v>
      </c>
      <c r="AK29" s="29">
        <v>3.2893527876805467E-2</v>
      </c>
      <c r="AL29" s="29">
        <v>0.38020507920173474</v>
      </c>
      <c r="AM29" s="29">
        <v>0.1072071740968062</v>
      </c>
      <c r="AN29" s="29">
        <v>6.8506744092028379E-2</v>
      </c>
      <c r="AO29" s="29">
        <v>7.2181998603403283E-2</v>
      </c>
      <c r="AP29" s="29">
        <v>7.2659781689882019E-2</v>
      </c>
      <c r="AQ29" s="29">
        <v>0.10672939101032747</v>
      </c>
      <c r="AR29" s="29">
        <v>0.12198835848660326</v>
      </c>
      <c r="AS29" s="29">
        <v>6.6100965381540918E-3</v>
      </c>
      <c r="AT29" s="29">
        <v>0.10708356391809629</v>
      </c>
      <c r="AU29" s="29">
        <v>3.843079382647728E-2</v>
      </c>
      <c r="AV29" s="29">
        <v>9.5769538215581387E-2</v>
      </c>
      <c r="AW29" s="29">
        <v>0.11077292012543812</v>
      </c>
      <c r="AX29" s="29">
        <v>0.11283281067453729</v>
      </c>
      <c r="AY29" s="29">
        <v>0.15498370534341757</v>
      </c>
      <c r="AZ29" s="29">
        <v>9.3002521060075019E-2</v>
      </c>
      <c r="BA29" s="29">
        <v>0.28051405029822296</v>
      </c>
      <c r="BB29" s="29">
        <v>0.39574769720063607</v>
      </c>
      <c r="BC29" s="29">
        <v>4.2816933443266141E-2</v>
      </c>
      <c r="BD29" s="29">
        <v>8.8969759000748674E-2</v>
      </c>
      <c r="BE29" s="29">
        <v>5.3355319894995215E-3</v>
      </c>
      <c r="BF29" s="29">
        <v>0.15570655521754376</v>
      </c>
      <c r="BG29" s="29">
        <v>0.10688122518219467</v>
      </c>
      <c r="BH29" s="29">
        <v>0.13754868791402497</v>
      </c>
      <c r="BI29" s="29">
        <v>0.12774002786228073</v>
      </c>
      <c r="BJ29" s="29">
        <v>0.30950824022214007</v>
      </c>
      <c r="BK29" s="29">
        <v>2.5493039168301444E-2</v>
      </c>
      <c r="BL29" s="29">
        <v>0.15145968975966875</v>
      </c>
      <c r="BM29" s="29">
        <v>4.1773969889064975E-2</v>
      </c>
      <c r="BN29" s="29">
        <v>0.10744354199683043</v>
      </c>
      <c r="BO29" s="29">
        <v>3.4791006339144219E-2</v>
      </c>
      <c r="BP29" s="29">
        <v>0.21810618066561013</v>
      </c>
      <c r="BQ29" s="29">
        <v>5.4947503961965134E-2</v>
      </c>
      <c r="BR29" s="29">
        <v>0.16320820126782884</v>
      </c>
      <c r="BS29" s="29">
        <v>5.1604595879556257E-2</v>
      </c>
      <c r="BT29" s="29">
        <v>0.328125</v>
      </c>
      <c r="BU29" s="29">
        <v>4.302559332713253E-2</v>
      </c>
      <c r="BV29" s="29">
        <v>4.3584379358437936E-4</v>
      </c>
      <c r="BW29" s="29">
        <v>4.0969316596931662E-3</v>
      </c>
      <c r="BX29" s="29">
        <v>4.3584379358437936E-4</v>
      </c>
      <c r="BY29" s="29">
        <v>0.38842398884239887</v>
      </c>
      <c r="BZ29" s="29">
        <v>0.6066073919107392</v>
      </c>
      <c r="CA29" s="9">
        <v>266632</v>
      </c>
    </row>
    <row r="30" spans="1:79" x14ac:dyDescent="0.2">
      <c r="A30" s="29" t="s">
        <v>188</v>
      </c>
      <c r="B30" s="29">
        <v>5.4961429885744394E-2</v>
      </c>
      <c r="C30" s="29">
        <v>8.6558409042134625E-3</v>
      </c>
      <c r="D30" s="29">
        <v>5.579798268831819E-2</v>
      </c>
      <c r="E30" s="29">
        <v>7.6901065884541098E-2</v>
      </c>
      <c r="F30" s="29">
        <v>0.13248444094713499</v>
      </c>
      <c r="G30" s="29">
        <v>9.0492882180413473E-2</v>
      </c>
      <c r="H30" s="29">
        <v>0.18606481150296875</v>
      </c>
      <c r="I30" s="29">
        <v>3.4551827741612418E-2</v>
      </c>
      <c r="J30" s="29">
        <v>0.14128335360183131</v>
      </c>
      <c r="K30" s="29">
        <v>6.5741469346877454E-2</v>
      </c>
      <c r="L30" s="29">
        <v>0.20802632520208886</v>
      </c>
      <c r="M30" s="29">
        <v>1.2848841323886735E-2</v>
      </c>
      <c r="N30" s="29">
        <v>0.68574051407588743</v>
      </c>
      <c r="O30" s="29">
        <v>0.31425948592411262</v>
      </c>
      <c r="P30" s="29">
        <v>1.2585416486463108E-2</v>
      </c>
      <c r="Q30" s="29">
        <v>1.5620118712902219E-3</v>
      </c>
      <c r="R30" s="29">
        <v>2.7491408934707903E-2</v>
      </c>
      <c r="S30" s="29">
        <v>3.1865042174320526E-2</v>
      </c>
      <c r="T30" s="29">
        <v>0.25492033739456421</v>
      </c>
      <c r="U30" s="29">
        <v>6.6229303342705409E-2</v>
      </c>
      <c r="V30" s="29">
        <v>3.0927835051546393E-2</v>
      </c>
      <c r="W30" s="29">
        <v>9.7157138394251802E-2</v>
      </c>
      <c r="X30" s="29">
        <v>0.31771321462043112</v>
      </c>
      <c r="Y30" s="29">
        <v>0.17213370821618243</v>
      </c>
      <c r="Z30" s="29">
        <v>9.2804177052944456E-2</v>
      </c>
      <c r="AA30" s="29">
        <v>2.1606507371631925E-3</v>
      </c>
      <c r="AB30" s="29">
        <v>0.98775631248940854</v>
      </c>
      <c r="AC30" s="29">
        <v>1.0083036773428233E-2</v>
      </c>
      <c r="AD30" s="29">
        <v>2.7561315079695841E-3</v>
      </c>
      <c r="AE30" s="29">
        <v>8.7018544935805991E-2</v>
      </c>
      <c r="AF30" s="29">
        <v>0.85021398002853066</v>
      </c>
      <c r="AG30" s="29">
        <v>6.2767475035663337E-2</v>
      </c>
      <c r="AH30" s="29">
        <v>0.10892027270368244</v>
      </c>
      <c r="AI30" s="29">
        <v>8.6994188355051794E-2</v>
      </c>
      <c r="AJ30" s="29">
        <v>5.6564271017579326E-2</v>
      </c>
      <c r="AK30" s="29">
        <v>3.5988882070533877E-2</v>
      </c>
      <c r="AL30" s="29">
        <v>0.40522687073602137</v>
      </c>
      <c r="AM30" s="29">
        <v>0.10605349601126232</v>
      </c>
      <c r="AN30" s="29">
        <v>6.0715445980579721E-2</v>
      </c>
      <c r="AO30" s="29">
        <v>7.0678265891780667E-2</v>
      </c>
      <c r="AP30" s="29">
        <v>7.0281196982276292E-2</v>
      </c>
      <c r="AQ30" s="29">
        <v>0.10749738295491464</v>
      </c>
      <c r="AR30" s="29">
        <v>0.11096869569320049</v>
      </c>
      <c r="AS30" s="29">
        <v>5.8106575963718819E-3</v>
      </c>
      <c r="AT30" s="29">
        <v>0.12042942176870748</v>
      </c>
      <c r="AU30" s="29">
        <v>4.6237244897959183E-2</v>
      </c>
      <c r="AV30" s="29">
        <v>0.10625708616780045</v>
      </c>
      <c r="AW30" s="29">
        <v>0.1267361111111111</v>
      </c>
      <c r="AX30" s="29">
        <v>0.13630243764172337</v>
      </c>
      <c r="AY30" s="29">
        <v>8.9710884353741499E-2</v>
      </c>
      <c r="AZ30" s="29">
        <v>9.5344387755102039E-2</v>
      </c>
      <c r="BA30" s="29">
        <v>0.273171768707483</v>
      </c>
      <c r="BB30" s="29">
        <v>0.40627973358705993</v>
      </c>
      <c r="BC30" s="29">
        <v>4.2861013799910967E-2</v>
      </c>
      <c r="BD30" s="29">
        <v>7.4176940793930363E-2</v>
      </c>
      <c r="BE30" s="29">
        <v>5.7580273675653703E-3</v>
      </c>
      <c r="BF30" s="29">
        <v>0.14010877349178391</v>
      </c>
      <c r="BG30" s="29">
        <v>9.4576809181876248E-2</v>
      </c>
      <c r="BH30" s="29">
        <v>0.14127005632221729</v>
      </c>
      <c r="BI30" s="29">
        <v>0.12666692472951788</v>
      </c>
      <c r="BJ30" s="29">
        <v>0.33301720634060428</v>
      </c>
      <c r="BK30" s="29">
        <v>4.1564247972593726E-2</v>
      </c>
      <c r="BL30" s="29">
        <v>0.15871543040473063</v>
      </c>
      <c r="BM30" s="29">
        <v>4.1146452635751091E-2</v>
      </c>
      <c r="BN30" s="29">
        <v>0.10592548553309553</v>
      </c>
      <c r="BO30" s="29">
        <v>3.6216805390408245E-2</v>
      </c>
      <c r="BP30" s="29">
        <v>0.21331252477209672</v>
      </c>
      <c r="BQ30" s="29">
        <v>5.4548156956004755E-2</v>
      </c>
      <c r="BR30" s="29">
        <v>0.16736028537455411</v>
      </c>
      <c r="BS30" s="29">
        <v>4.5902695204122074E-2</v>
      </c>
      <c r="BT30" s="29">
        <v>0.33558759413396749</v>
      </c>
      <c r="BU30" s="29">
        <v>3.9159871354318199E-2</v>
      </c>
      <c r="BV30" s="29">
        <v>4.0160642570281126E-4</v>
      </c>
      <c r="BW30" s="29">
        <v>4.1164658634538151E-3</v>
      </c>
      <c r="BX30" s="29">
        <v>7.0281124497991972E-4</v>
      </c>
      <c r="BY30" s="29">
        <v>0.74979919678714857</v>
      </c>
      <c r="BZ30" s="29">
        <v>0.24497991967871485</v>
      </c>
      <c r="CA30" s="9">
        <v>254342</v>
      </c>
    </row>
    <row r="31" spans="1:79" x14ac:dyDescent="0.2">
      <c r="A31" s="29" t="s">
        <v>189</v>
      </c>
      <c r="B31" s="29">
        <v>4.9605438873376227E-2</v>
      </c>
      <c r="C31" s="29">
        <v>1.083840290888749E-2</v>
      </c>
      <c r="D31" s="29">
        <v>5.8247674987763093E-2</v>
      </c>
      <c r="E31" s="29">
        <v>9.2371162855744357E-2</v>
      </c>
      <c r="F31" s="29">
        <v>0.13635410111181037</v>
      </c>
      <c r="G31" s="29">
        <v>9.1532060695056289E-2</v>
      </c>
      <c r="H31" s="29">
        <v>0.18767918327389693</v>
      </c>
      <c r="I31" s="29">
        <v>3.2165582826375778E-2</v>
      </c>
      <c r="J31" s="29">
        <v>0.14383609537794559</v>
      </c>
      <c r="K31" s="29">
        <v>6.5659744073840995E-2</v>
      </c>
      <c r="L31" s="29">
        <v>0.18131599188867911</v>
      </c>
      <c r="M31" s="29">
        <v>1.139804713921504E-2</v>
      </c>
      <c r="N31" s="29">
        <v>0.69385270846013392</v>
      </c>
      <c r="O31" s="29">
        <v>0.30614729153986608</v>
      </c>
      <c r="P31" s="29">
        <v>1.2286026465946339E-2</v>
      </c>
      <c r="Q31" s="29">
        <v>8.4697910784867312E-4</v>
      </c>
      <c r="R31" s="29">
        <v>3.1338226990400904E-2</v>
      </c>
      <c r="S31" s="29">
        <v>4.6583850931677016E-2</v>
      </c>
      <c r="T31" s="29">
        <v>0.2360248447204969</v>
      </c>
      <c r="U31" s="29">
        <v>6.549971767363072E-2</v>
      </c>
      <c r="V31" s="29">
        <v>2.5691699604743084E-2</v>
      </c>
      <c r="W31" s="29">
        <v>8.0745341614906832E-2</v>
      </c>
      <c r="X31" s="29">
        <v>0.34472049689440992</v>
      </c>
      <c r="Y31" s="29">
        <v>0.16854884246188595</v>
      </c>
      <c r="Z31" s="29">
        <v>0.10339062418703064</v>
      </c>
      <c r="AA31" s="29">
        <v>4.6633341161472141E-3</v>
      </c>
      <c r="AB31" s="29">
        <v>0.98517126849397796</v>
      </c>
      <c r="AC31" s="29">
        <v>1.0165397389874861E-2</v>
      </c>
      <c r="AD31" s="29">
        <v>2.428068471530897E-3</v>
      </c>
      <c r="AE31" s="29">
        <v>0.08</v>
      </c>
      <c r="AF31" s="29">
        <v>0.84428571428571431</v>
      </c>
      <c r="AG31" s="29">
        <v>7.571428571428572E-2</v>
      </c>
      <c r="AH31" s="29">
        <v>9.7316984338958357E-2</v>
      </c>
      <c r="AI31" s="29">
        <v>8.4224408326204731E-2</v>
      </c>
      <c r="AJ31" s="29">
        <v>5.6244653550042774E-2</v>
      </c>
      <c r="AK31" s="29">
        <v>3.6320216709438267E-2</v>
      </c>
      <c r="AL31" s="29">
        <v>0.39699173082406614</v>
      </c>
      <c r="AM31" s="29">
        <v>0.10992301112061591</v>
      </c>
      <c r="AN31" s="29">
        <v>5.8454519532363844E-2</v>
      </c>
      <c r="AO31" s="29">
        <v>7.5171086398631307E-2</v>
      </c>
      <c r="AP31" s="29">
        <v>7.1072141431422875E-2</v>
      </c>
      <c r="AQ31" s="29">
        <v>0.11159823210721415</v>
      </c>
      <c r="AR31" s="29">
        <v>9.9564682009746955E-2</v>
      </c>
      <c r="AS31" s="29">
        <v>5.5741360089186179E-3</v>
      </c>
      <c r="AT31" s="29">
        <v>0.12472129319955406</v>
      </c>
      <c r="AU31" s="29">
        <v>4.9052396878483832E-2</v>
      </c>
      <c r="AV31" s="29">
        <v>0.1022505574136009</v>
      </c>
      <c r="AW31" s="29">
        <v>0.12555741360089187</v>
      </c>
      <c r="AX31" s="29">
        <v>0.13217670011148272</v>
      </c>
      <c r="AY31" s="29">
        <v>0.10657051282051282</v>
      </c>
      <c r="AZ31" s="29">
        <v>8.6364269788182832E-2</v>
      </c>
      <c r="BA31" s="29">
        <v>0.26773272017837235</v>
      </c>
      <c r="BB31" s="29">
        <v>0.40908097608352556</v>
      </c>
      <c r="BC31" s="29">
        <v>4.0386311219644554E-2</v>
      </c>
      <c r="BD31" s="29">
        <v>7.5210283543616877E-2</v>
      </c>
      <c r="BE31" s="29">
        <v>5.418192918192918E-3</v>
      </c>
      <c r="BF31" s="29">
        <v>0.11345136345136345</v>
      </c>
      <c r="BG31" s="29">
        <v>8.8938068104734772E-2</v>
      </c>
      <c r="BH31" s="29">
        <v>0.13213946547279881</v>
      </c>
      <c r="BI31" s="29">
        <v>0.1241096866096866</v>
      </c>
      <c r="BJ31" s="29">
        <v>0.31634106634106635</v>
      </c>
      <c r="BK31" s="29">
        <v>0.10400556233889567</v>
      </c>
      <c r="BL31" s="29">
        <v>0.14071350526370557</v>
      </c>
      <c r="BM31" s="29">
        <v>4.0155791653314267E-2</v>
      </c>
      <c r="BN31" s="29">
        <v>0.10491286020657184</v>
      </c>
      <c r="BO31" s="29">
        <v>3.788793847215717E-2</v>
      </c>
      <c r="BP31" s="29">
        <v>0.21534744989770011</v>
      </c>
      <c r="BQ31" s="29">
        <v>5.3664308428032638E-2</v>
      </c>
      <c r="BR31" s="29">
        <v>0.16131338279882662</v>
      </c>
      <c r="BS31" s="29">
        <v>4.4888702640076911E-2</v>
      </c>
      <c r="BT31" s="29">
        <v>0.34182956590332042</v>
      </c>
      <c r="BU31" s="29">
        <v>7.4215647166964396E-2</v>
      </c>
      <c r="BV31" s="29">
        <v>5.6085249579360629E-4</v>
      </c>
      <c r="BW31" s="29">
        <v>9.8149186763881098E-4</v>
      </c>
      <c r="BX31" s="29">
        <v>1.4021312394840157E-4</v>
      </c>
      <c r="BY31" s="29">
        <v>0.29070854365301924</v>
      </c>
      <c r="BZ31" s="29">
        <v>0.70760889885959988</v>
      </c>
      <c r="CA31" s="9">
        <v>288295</v>
      </c>
    </row>
    <row r="32" spans="1:79" x14ac:dyDescent="0.2">
      <c r="A32" s="29" t="s">
        <v>190</v>
      </c>
      <c r="B32" s="29">
        <v>4.9744914730516877E-2</v>
      </c>
      <c r="C32" s="29">
        <v>1.1101566113791053E-2</v>
      </c>
      <c r="D32" s="29">
        <v>5.4318377056763366E-2</v>
      </c>
      <c r="E32" s="29">
        <v>9.3834665961805327E-2</v>
      </c>
      <c r="F32" s="29">
        <v>0.13302055111346064</v>
      </c>
      <c r="G32" s="29">
        <v>9.7733430251767658E-2</v>
      </c>
      <c r="H32" s="29">
        <v>0.1749157470428864</v>
      </c>
      <c r="I32" s="29">
        <v>3.191700257714928E-2</v>
      </c>
      <c r="J32" s="29">
        <v>0.13421000462565255</v>
      </c>
      <c r="K32" s="29">
        <v>7.268882574506047E-2</v>
      </c>
      <c r="L32" s="29">
        <v>0.19625982951166326</v>
      </c>
      <c r="M32" s="29">
        <v>1.1646483373436945E-2</v>
      </c>
      <c r="N32" s="29">
        <v>0.6999717753316399</v>
      </c>
      <c r="O32" s="29">
        <v>0.30002822466836016</v>
      </c>
      <c r="P32" s="29">
        <v>1.3099417511472262E-2</v>
      </c>
      <c r="Q32" s="29">
        <v>5.018820577164366E-4</v>
      </c>
      <c r="R32" s="29">
        <v>2.8858218318695106E-2</v>
      </c>
      <c r="S32" s="29">
        <v>4.0150564617314928E-2</v>
      </c>
      <c r="T32" s="29">
        <v>0.2612296110414053</v>
      </c>
      <c r="U32" s="29">
        <v>7.1267252195734002E-2</v>
      </c>
      <c r="V32" s="29">
        <v>2.4843161856963614E-2</v>
      </c>
      <c r="W32" s="29">
        <v>7.9297365119196994E-2</v>
      </c>
      <c r="X32" s="29">
        <v>0.32772898368883313</v>
      </c>
      <c r="Y32" s="29">
        <v>0.16612296110414052</v>
      </c>
      <c r="Z32" s="29">
        <v>0.13368637660578808</v>
      </c>
      <c r="AA32" s="29">
        <v>4.3767980525707545E-3</v>
      </c>
      <c r="AB32" s="29">
        <v>0.98603358823674048</v>
      </c>
      <c r="AC32" s="29">
        <v>9.5896137106887304E-3</v>
      </c>
      <c r="AD32" s="29">
        <v>2.4686731621369308E-3</v>
      </c>
      <c r="AE32" s="29">
        <v>9.3209054593874838E-2</v>
      </c>
      <c r="AF32" s="29">
        <v>0.83488681757656458</v>
      </c>
      <c r="AG32" s="29">
        <v>7.1904127829560585E-2</v>
      </c>
      <c r="AH32" s="29">
        <v>9.8069767136076152E-2</v>
      </c>
      <c r="AI32" s="29">
        <v>8.4031641751022318E-2</v>
      </c>
      <c r="AJ32" s="29">
        <v>3.7105316082322183E-2</v>
      </c>
      <c r="AK32" s="29">
        <v>3.7239391298518471E-2</v>
      </c>
      <c r="AL32" s="29">
        <v>0.39495206811020983</v>
      </c>
      <c r="AM32" s="29">
        <v>0.12050010055641215</v>
      </c>
      <c r="AN32" s="29">
        <v>6.4188509753971973E-2</v>
      </c>
      <c r="AO32" s="29">
        <v>8.2456257960715956E-2</v>
      </c>
      <c r="AP32" s="29">
        <v>7.3607293691761083E-2</v>
      </c>
      <c r="AQ32" s="29">
        <v>0.10591942079506603</v>
      </c>
      <c r="AR32" s="29">
        <v>0.10665917189328494</v>
      </c>
      <c r="AS32" s="29">
        <v>4.7462014978272259E-3</v>
      </c>
      <c r="AT32" s="29">
        <v>0.12223009831417388</v>
      </c>
      <c r="AU32" s="29">
        <v>4.9187906432027612E-2</v>
      </c>
      <c r="AV32" s="29">
        <v>9.7482047646931913E-2</v>
      </c>
      <c r="AW32" s="29">
        <v>0.11760717477732918</v>
      </c>
      <c r="AX32" s="29">
        <v>0.12444910161185933</v>
      </c>
      <c r="AY32" s="29">
        <v>0.12022683144820785</v>
      </c>
      <c r="AZ32" s="29">
        <v>8.5524085431626956E-2</v>
      </c>
      <c r="BA32" s="29">
        <v>0.278546552840016</v>
      </c>
      <c r="BB32" s="29">
        <v>0.39910983130185529</v>
      </c>
      <c r="BC32" s="29">
        <v>4.890704531602616E-2</v>
      </c>
      <c r="BD32" s="29">
        <v>8.6382130561549739E-2</v>
      </c>
      <c r="BE32" s="29">
        <v>6.1854481361292768E-3</v>
      </c>
      <c r="BF32" s="29">
        <v>0.12312418666710594</v>
      </c>
      <c r="BG32" s="29">
        <v>9.8069415388670172E-2</v>
      </c>
      <c r="BH32" s="29">
        <v>0.14138402490651819</v>
      </c>
      <c r="BI32" s="29">
        <v>0.13855074373630719</v>
      </c>
      <c r="BJ32" s="29">
        <v>0.32197275437758416</v>
      </c>
      <c r="BK32" s="29">
        <v>3.5424250910109215E-2</v>
      </c>
      <c r="BL32" s="29">
        <v>0.14561555757169342</v>
      </c>
      <c r="BM32" s="29">
        <v>4.0408144837238702E-2</v>
      </c>
      <c r="BN32" s="29">
        <v>0.11002754074676058</v>
      </c>
      <c r="BO32" s="29">
        <v>4.1604587114542416E-2</v>
      </c>
      <c r="BP32" s="29">
        <v>0.21398257257664002</v>
      </c>
      <c r="BQ32" s="29">
        <v>5.2462865140638401E-2</v>
      </c>
      <c r="BR32" s="29">
        <v>0.16623775339744459</v>
      </c>
      <c r="BS32" s="29">
        <v>4.3658855930290306E-2</v>
      </c>
      <c r="BT32" s="29">
        <v>0.331617680256445</v>
      </c>
      <c r="BU32" s="29">
        <v>3.9899806713739105E-2</v>
      </c>
      <c r="BV32" s="29">
        <v>4.1192947767342231E-4</v>
      </c>
      <c r="BW32" s="29">
        <v>2.4715768660405341E-3</v>
      </c>
      <c r="BX32" s="29">
        <v>5.7670126874279125E-4</v>
      </c>
      <c r="BY32" s="29">
        <v>0.52603394298896033</v>
      </c>
      <c r="BZ32" s="29">
        <v>0.47050584939858298</v>
      </c>
      <c r="CA32" s="9">
        <v>304212</v>
      </c>
    </row>
    <row r="33" spans="1:79" x14ac:dyDescent="0.2">
      <c r="A33" s="29" t="s">
        <v>191</v>
      </c>
      <c r="B33" s="29">
        <v>5.5074895224718187E-2</v>
      </c>
      <c r="C33" s="29">
        <v>8.5601275163823126E-3</v>
      </c>
      <c r="D33" s="29">
        <v>6.0747387685223447E-2</v>
      </c>
      <c r="E33" s="29">
        <v>8.7195229942735694E-2</v>
      </c>
      <c r="F33" s="29">
        <v>0.12007792667808018</v>
      </c>
      <c r="G33" s="29">
        <v>0.11311175394061043</v>
      </c>
      <c r="H33" s="29">
        <v>0.16565322628254325</v>
      </c>
      <c r="I33" s="29">
        <v>2.8632150658244288E-2</v>
      </c>
      <c r="J33" s="29">
        <v>0.12580435680972904</v>
      </c>
      <c r="K33" s="29">
        <v>7.3085778381250369E-2</v>
      </c>
      <c r="L33" s="29">
        <v>0.21713206210520103</v>
      </c>
      <c r="M33" s="29">
        <v>1.2358443635938002E-2</v>
      </c>
      <c r="N33" s="29">
        <v>0.70718232044198892</v>
      </c>
      <c r="O33" s="29">
        <v>0.29281767955801102</v>
      </c>
      <c r="P33" s="29">
        <v>1.0193033622379805E-2</v>
      </c>
      <c r="Q33" s="29">
        <v>2.2328548644338117E-3</v>
      </c>
      <c r="R33" s="29">
        <v>4.0510366826156302E-2</v>
      </c>
      <c r="S33" s="29">
        <v>4.6889952153110051E-2</v>
      </c>
      <c r="T33" s="29">
        <v>0.25550239234449762</v>
      </c>
      <c r="U33" s="29">
        <v>8.2934609250398722E-2</v>
      </c>
      <c r="V33" s="29">
        <v>3.1259968102073363E-2</v>
      </c>
      <c r="W33" s="29">
        <v>9.1228070175438603E-2</v>
      </c>
      <c r="X33" s="29">
        <v>0.23732057416267943</v>
      </c>
      <c r="Y33" s="29">
        <v>0.21212121212121213</v>
      </c>
      <c r="Z33" s="29">
        <v>0.1261400103393451</v>
      </c>
      <c r="AA33" s="29">
        <v>5.2324981956902777E-3</v>
      </c>
      <c r="AB33" s="29">
        <v>0.98868440045365502</v>
      </c>
      <c r="AC33" s="29">
        <v>6.0831013506547063E-3</v>
      </c>
      <c r="AD33" s="29">
        <v>2.3604919967616391E-3</v>
      </c>
      <c r="AE33" s="29">
        <v>0.11432506887052342</v>
      </c>
      <c r="AF33" s="29">
        <v>0.7975206611570248</v>
      </c>
      <c r="AG33" s="29">
        <v>8.8154269972451793E-2</v>
      </c>
      <c r="AH33" s="29">
        <v>0.10088664761365965</v>
      </c>
      <c r="AI33" s="29">
        <v>7.2835089754745563E-2</v>
      </c>
      <c r="AJ33" s="29">
        <v>3.3226981211125078E-2</v>
      </c>
      <c r="AK33" s="29">
        <v>3.493506074962132E-2</v>
      </c>
      <c r="AL33" s="29">
        <v>0.42257243224080698</v>
      </c>
      <c r="AM33" s="29">
        <v>0.12456089464694318</v>
      </c>
      <c r="AN33" s="29">
        <v>6.9290019014470336E-2</v>
      </c>
      <c r="AO33" s="29">
        <v>7.1255921879532044E-2</v>
      </c>
      <c r="AP33" s="29">
        <v>7.1739340616842312E-2</v>
      </c>
      <c r="AQ33" s="29">
        <v>9.9584259885913184E-2</v>
      </c>
      <c r="AR33" s="29">
        <v>0.10496711242899828</v>
      </c>
      <c r="AS33" s="29">
        <v>4.4294387312600672E-3</v>
      </c>
      <c r="AT33" s="29">
        <v>0.13139635732870772</v>
      </c>
      <c r="AU33" s="29">
        <v>4.6989220666584064E-2</v>
      </c>
      <c r="AV33" s="29">
        <v>0.10333292033205303</v>
      </c>
      <c r="AW33" s="29">
        <v>0.11875851815140627</v>
      </c>
      <c r="AX33" s="29">
        <v>0.12730764465369843</v>
      </c>
      <c r="AY33" s="29">
        <v>0.10131953909057118</v>
      </c>
      <c r="AZ33" s="29">
        <v>8.9022425969520508E-2</v>
      </c>
      <c r="BA33" s="29">
        <v>0.27744393507619874</v>
      </c>
      <c r="BB33" s="29">
        <v>0.4008609618192045</v>
      </c>
      <c r="BC33" s="29">
        <v>5.1180144375050696E-2</v>
      </c>
      <c r="BD33" s="29">
        <v>8.6689918079325162E-2</v>
      </c>
      <c r="BE33" s="29">
        <v>7.007867629167005E-3</v>
      </c>
      <c r="BF33" s="29">
        <v>0.12690404736799415</v>
      </c>
      <c r="BG33" s="29">
        <v>9.5198312920755937E-2</v>
      </c>
      <c r="BH33" s="29">
        <v>0.14314218509205937</v>
      </c>
      <c r="BI33" s="29">
        <v>0.14154432638494607</v>
      </c>
      <c r="BJ33" s="29">
        <v>0.30242517641333444</v>
      </c>
      <c r="BK33" s="29">
        <v>4.5908021737367181E-2</v>
      </c>
      <c r="BL33" s="29">
        <v>0.15059353693389646</v>
      </c>
      <c r="BM33" s="29">
        <v>3.7610380637778787E-2</v>
      </c>
      <c r="BN33" s="29">
        <v>0.10758468812746939</v>
      </c>
      <c r="BO33" s="29">
        <v>4.0719390288662907E-2</v>
      </c>
      <c r="BP33" s="29">
        <v>0.22032946866161451</v>
      </c>
      <c r="BQ33" s="29">
        <v>5.5357644061575666E-2</v>
      </c>
      <c r="BR33" s="29">
        <v>0.16680700390785241</v>
      </c>
      <c r="BS33" s="29">
        <v>4.4864736489841746E-2</v>
      </c>
      <c r="BT33" s="29">
        <v>0.32672668782520459</v>
      </c>
      <c r="BU33" s="29">
        <v>3.6564866385098337E-2</v>
      </c>
      <c r="BV33" s="29">
        <v>4.4460252534234395E-4</v>
      </c>
      <c r="BW33" s="29">
        <v>2.9343766672594702E-3</v>
      </c>
      <c r="BX33" s="29">
        <v>1.7784101013693757E-4</v>
      </c>
      <c r="BY33" s="29">
        <v>0.60216966032367059</v>
      </c>
      <c r="BZ33" s="29">
        <v>0.39427351947359063</v>
      </c>
      <c r="CA33" s="9">
        <v>307563</v>
      </c>
    </row>
    <row r="34" spans="1:79" x14ac:dyDescent="0.2">
      <c r="A34" s="29" t="s">
        <v>192</v>
      </c>
      <c r="B34" s="29">
        <v>6.0035399195844857E-2</v>
      </c>
      <c r="C34" s="29">
        <v>8.9184276300840713E-3</v>
      </c>
      <c r="D34" s="29">
        <v>5.1408770733924108E-2</v>
      </c>
      <c r="E34" s="29">
        <v>9.0263576459895481E-2</v>
      </c>
      <c r="F34" s="29">
        <v>0.10690752101795047</v>
      </c>
      <c r="G34" s="29">
        <v>0.11860940695296524</v>
      </c>
      <c r="H34" s="29">
        <v>0.17649397864121791</v>
      </c>
      <c r="I34" s="29">
        <v>2.7777777777777776E-2</v>
      </c>
      <c r="J34" s="29">
        <v>0.125426039536469</v>
      </c>
      <c r="K34" s="29">
        <v>7.6971142922063168E-2</v>
      </c>
      <c r="L34" s="29">
        <v>0.2172233583276528</v>
      </c>
      <c r="M34" s="29">
        <v>1.185429718272874E-2</v>
      </c>
      <c r="N34" s="29">
        <v>0.74367088607594933</v>
      </c>
      <c r="O34" s="29">
        <v>0.25632911392405061</v>
      </c>
      <c r="P34" s="29">
        <v>1.1124487172054415E-2</v>
      </c>
      <c r="Q34" s="29">
        <v>2.1459227467811159E-3</v>
      </c>
      <c r="R34" s="29">
        <v>4.3225015328019617E-2</v>
      </c>
      <c r="S34" s="29">
        <v>3.7400367872470877E-2</v>
      </c>
      <c r="T34" s="29">
        <v>0.24555487431023912</v>
      </c>
      <c r="U34" s="29">
        <v>7.3574494175352542E-2</v>
      </c>
      <c r="V34" s="29">
        <v>2.9736358062538319E-2</v>
      </c>
      <c r="W34" s="29">
        <v>9.1354996934396082E-2</v>
      </c>
      <c r="X34" s="29">
        <v>0.26670754138565295</v>
      </c>
      <c r="Y34" s="29">
        <v>0.21030042918454936</v>
      </c>
      <c r="Z34" s="29">
        <v>7.8771736572689419E-2</v>
      </c>
      <c r="AA34" s="29">
        <v>6.4074811672006236E-3</v>
      </c>
      <c r="AB34" s="29">
        <v>0.98311542124859297</v>
      </c>
      <c r="AC34" s="29">
        <v>1.0477097584206424E-2</v>
      </c>
      <c r="AD34" s="29">
        <v>2.6157209261084414E-3</v>
      </c>
      <c r="AE34" s="29">
        <v>0.11082138200782268</v>
      </c>
      <c r="AF34" s="29">
        <v>0.81747066492829201</v>
      </c>
      <c r="AG34" s="29">
        <v>7.1707953063885263E-2</v>
      </c>
      <c r="AH34" s="29">
        <v>0.11351955993138421</v>
      </c>
      <c r="AI34" s="29">
        <v>8.0151410460540154E-2</v>
      </c>
      <c r="AJ34" s="29">
        <v>3.1333553639558989E-2</v>
      </c>
      <c r="AK34" s="29">
        <v>3.2565265719349895E-2</v>
      </c>
      <c r="AL34" s="29">
        <v>0.41520713792171116</v>
      </c>
      <c r="AM34" s="29">
        <v>0.11926577943341245</v>
      </c>
      <c r="AN34" s="29">
        <v>6.3748610568690481E-2</v>
      </c>
      <c r="AO34" s="29">
        <v>6.4229278697389369E-2</v>
      </c>
      <c r="AP34" s="29">
        <v>6.8915792952203569E-2</v>
      </c>
      <c r="AQ34" s="29">
        <v>0.12458317060714393</v>
      </c>
      <c r="AR34" s="29">
        <v>0.11731525405232124</v>
      </c>
      <c r="AS34" s="29">
        <v>3.9244186046511632E-3</v>
      </c>
      <c r="AT34" s="29">
        <v>0.11886627906976745</v>
      </c>
      <c r="AU34" s="29">
        <v>4.1250000000000002E-2</v>
      </c>
      <c r="AV34" s="29">
        <v>9.5174418604651159E-2</v>
      </c>
      <c r="AW34" s="29">
        <v>0.1713953488372093</v>
      </c>
      <c r="AX34" s="29">
        <v>0.11247093023255814</v>
      </c>
      <c r="AY34" s="29">
        <v>9.1104651162790692E-2</v>
      </c>
      <c r="AZ34" s="29">
        <v>0.10453488372093023</v>
      </c>
      <c r="BA34" s="29">
        <v>0.26127906976744186</v>
      </c>
      <c r="BB34" s="29">
        <v>0.40711462450592883</v>
      </c>
      <c r="BC34" s="29">
        <v>4.7672499727753254E-2</v>
      </c>
      <c r="BD34" s="29">
        <v>8.8852961625773816E-2</v>
      </c>
      <c r="BE34" s="29">
        <v>6.2909940775861348E-3</v>
      </c>
      <c r="BF34" s="29">
        <v>0.13127319332869816</v>
      </c>
      <c r="BG34" s="29">
        <v>0.10433333054105899</v>
      </c>
      <c r="BH34" s="29">
        <v>0.14739020079244747</v>
      </c>
      <c r="BI34" s="29">
        <v>0.14981110264121231</v>
      </c>
      <c r="BJ34" s="29">
        <v>0.28061519388156847</v>
      </c>
      <c r="BK34" s="29">
        <v>4.376052338390142E-2</v>
      </c>
      <c r="BL34" s="29">
        <v>0.15701828276386554</v>
      </c>
      <c r="BM34" s="29">
        <v>3.748751140263238E-2</v>
      </c>
      <c r="BN34" s="29">
        <v>0.11346162199730681</v>
      </c>
      <c r="BO34" s="29">
        <v>3.2839581251900438E-2</v>
      </c>
      <c r="BP34" s="29">
        <v>0.22123278745493244</v>
      </c>
      <c r="BQ34" s="29">
        <v>4.5762564614916817E-2</v>
      </c>
      <c r="BR34" s="29">
        <v>0.16847660831414796</v>
      </c>
      <c r="BS34" s="29">
        <v>4.081056426740802E-2</v>
      </c>
      <c r="BT34" s="29">
        <v>0.33992876069675515</v>
      </c>
      <c r="BU34" s="29">
        <v>4.0630637697074277E-2</v>
      </c>
      <c r="BV34" s="29">
        <v>1.6786973308712439E-4</v>
      </c>
      <c r="BW34" s="29">
        <v>5.036091992613732E-3</v>
      </c>
      <c r="BX34" s="29">
        <v>1.0072183985227463E-3</v>
      </c>
      <c r="BY34" s="29">
        <v>0.77287225113312075</v>
      </c>
      <c r="BZ34" s="29">
        <v>0.22091656874265569</v>
      </c>
      <c r="CA34" s="9">
        <v>293227</v>
      </c>
    </row>
    <row r="35" spans="1:79" x14ac:dyDescent="0.2">
      <c r="A35" s="29" t="s">
        <v>193</v>
      </c>
      <c r="B35" s="29">
        <v>4.9712607980317361E-2</v>
      </c>
      <c r="C35" s="29">
        <v>9.5081367708904733E-3</v>
      </c>
      <c r="D35" s="29">
        <v>5.8877308465898705E-2</v>
      </c>
      <c r="E35" s="29">
        <v>8.7645517157310907E-2</v>
      </c>
      <c r="F35" s="29">
        <v>0.11421954044005607</v>
      </c>
      <c r="G35" s="29">
        <v>0.10519900042664716</v>
      </c>
      <c r="H35" s="29">
        <v>0.172853050527214</v>
      </c>
      <c r="I35" s="29">
        <v>2.9926250990430912E-2</v>
      </c>
      <c r="J35" s="29">
        <v>0.13189492289876273</v>
      </c>
      <c r="K35" s="29">
        <v>7.4358505515938325E-2</v>
      </c>
      <c r="L35" s="29">
        <v>0.21551776680685072</v>
      </c>
      <c r="M35" s="29">
        <v>1.044731348303372E-2</v>
      </c>
      <c r="N35" s="29">
        <v>0.79582366589327147</v>
      </c>
      <c r="O35" s="29">
        <v>0.20417633410672853</v>
      </c>
      <c r="P35" s="29">
        <v>1.2871284128749201E-2</v>
      </c>
      <c r="Q35" s="29">
        <v>4.7080979284369113E-4</v>
      </c>
      <c r="R35" s="29">
        <v>2.4011299435028249E-2</v>
      </c>
      <c r="S35" s="29">
        <v>3.154425612052731E-2</v>
      </c>
      <c r="T35" s="29">
        <v>0.2474105461393597</v>
      </c>
      <c r="U35" s="29">
        <v>6.6148775894538603E-2</v>
      </c>
      <c r="V35" s="29">
        <v>2.7071563088512243E-2</v>
      </c>
      <c r="W35" s="29">
        <v>0.10028248587570622</v>
      </c>
      <c r="X35" s="29">
        <v>0.33545197740112992</v>
      </c>
      <c r="Y35" s="29">
        <v>0.16760828625235405</v>
      </c>
      <c r="Z35" s="29">
        <v>0.10485794017034454</v>
      </c>
      <c r="AA35" s="29">
        <v>5.7791776230242432E-3</v>
      </c>
      <c r="AB35" s="29">
        <v>0.98526309706128823</v>
      </c>
      <c r="AC35" s="29">
        <v>8.9577253156875782E-3</v>
      </c>
      <c r="AD35" s="29">
        <v>2.5209294715440997E-3</v>
      </c>
      <c r="AE35" s="29">
        <v>0.10817307692307693</v>
      </c>
      <c r="AF35" s="29">
        <v>0.81850961538461542</v>
      </c>
      <c r="AG35" s="29">
        <v>7.3317307692307696E-2</v>
      </c>
      <c r="AH35" s="29">
        <v>0.11220863115347673</v>
      </c>
      <c r="AI35" s="29">
        <v>8.2656009505036043E-2</v>
      </c>
      <c r="AJ35" s="29">
        <v>3.4698782167256234E-2</v>
      </c>
      <c r="AK35" s="29">
        <v>3.110739070558691E-2</v>
      </c>
      <c r="AL35" s="29">
        <v>0.39904949639510706</v>
      </c>
      <c r="AM35" s="29">
        <v>0.10425836416169362</v>
      </c>
      <c r="AN35" s="29">
        <v>8.8812680582183459E-2</v>
      </c>
      <c r="AO35" s="29">
        <v>7.2286879269840412E-2</v>
      </c>
      <c r="AP35" s="29">
        <v>6.613020819269301E-2</v>
      </c>
      <c r="AQ35" s="29">
        <v>0.12100018902060325</v>
      </c>
      <c r="AR35" s="29">
        <v>0.11205410302481236</v>
      </c>
      <c r="AS35" s="29">
        <v>4.7049916175436702E-3</v>
      </c>
      <c r="AT35" s="29">
        <v>0.11762479043859175</v>
      </c>
      <c r="AU35" s="29">
        <v>4.5373424909415393E-2</v>
      </c>
      <c r="AV35" s="29">
        <v>8.6988264561137854E-2</v>
      </c>
      <c r="AW35" s="29">
        <v>0.12689957276512898</v>
      </c>
      <c r="AX35" s="29">
        <v>0.11575901790060029</v>
      </c>
      <c r="AY35" s="29">
        <v>0.10951273592558541</v>
      </c>
      <c r="AZ35" s="29">
        <v>0.10967497701584554</v>
      </c>
      <c r="BA35" s="29">
        <v>0.28346222486615108</v>
      </c>
      <c r="BB35" s="29">
        <v>0.40936925253835177</v>
      </c>
      <c r="BC35" s="29">
        <v>3.9642653600479617E-2</v>
      </c>
      <c r="BD35" s="29">
        <v>9.6005388321848614E-2</v>
      </c>
      <c r="BE35" s="29">
        <v>7.1720932298104468E-3</v>
      </c>
      <c r="BF35" s="29">
        <v>0.12540430917717069</v>
      </c>
      <c r="BG35" s="29">
        <v>9.7774356621048497E-2</v>
      </c>
      <c r="BH35" s="29">
        <v>0.13087404797678875</v>
      </c>
      <c r="BI35" s="29">
        <v>0.14548468991243976</v>
      </c>
      <c r="BJ35" s="29">
        <v>0.3173336688698587</v>
      </c>
      <c r="BK35" s="29">
        <v>4.0308792290554896E-2</v>
      </c>
      <c r="BL35" s="29">
        <v>0.15193145011013917</v>
      </c>
      <c r="BM35" s="29">
        <v>3.9068264762778457E-2</v>
      </c>
      <c r="BN35" s="29">
        <v>0.11265779869573021</v>
      </c>
      <c r="BO35" s="29">
        <v>3.2566858783878105E-2</v>
      </c>
      <c r="BP35" s="29">
        <v>0.21905350697006562</v>
      </c>
      <c r="BQ35" s="29">
        <v>4.8082484095486905E-2</v>
      </c>
      <c r="BR35" s="29">
        <v>0.16317332429252338</v>
      </c>
      <c r="BS35" s="29">
        <v>4.1222104780328263E-2</v>
      </c>
      <c r="BT35" s="29">
        <v>0.34417565761920904</v>
      </c>
      <c r="BU35" s="29">
        <v>3.4026487939231055E-2</v>
      </c>
      <c r="BV35" s="29">
        <v>3.5618878005342833E-4</v>
      </c>
      <c r="BW35" s="29">
        <v>4.9866429207479964E-3</v>
      </c>
      <c r="BX35" s="29">
        <v>9.7951914514692777E-4</v>
      </c>
      <c r="BY35" s="29">
        <v>0.58103294746215495</v>
      </c>
      <c r="BZ35" s="29">
        <v>0.41264470169189671</v>
      </c>
      <c r="CA35" s="9">
        <v>330037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2F5D-5734-DC43-B367-2573C072DBBB}">
  <dimension ref="A1:CA35"/>
  <sheetViews>
    <sheetView workbookViewId="0">
      <selection activeCell="N10" sqref="N10"/>
    </sheetView>
  </sheetViews>
  <sheetFormatPr baseColWidth="10" defaultRowHeight="15" x14ac:dyDescent="0.2"/>
  <cols>
    <col min="1" max="1" width="17" customWidth="1"/>
  </cols>
  <sheetData>
    <row r="1" spans="1:79" x14ac:dyDescent="0.2">
      <c r="A1" s="1" t="s">
        <v>279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5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5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6" t="s">
        <v>30</v>
      </c>
      <c r="AF1" s="16" t="s">
        <v>31</v>
      </c>
      <c r="AG1" s="16" t="s">
        <v>32</v>
      </c>
      <c r="AH1" s="15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5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5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5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5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2" t="s">
        <v>78</v>
      </c>
    </row>
    <row r="2" spans="1:79" x14ac:dyDescent="0.2">
      <c r="A2" s="29" t="s">
        <v>160</v>
      </c>
      <c r="B2" s="29">
        <v>1</v>
      </c>
      <c r="C2" s="29">
        <v>1</v>
      </c>
      <c r="D2" s="29">
        <v>1</v>
      </c>
      <c r="E2" s="29">
        <v>1</v>
      </c>
      <c r="F2" s="29">
        <v>1</v>
      </c>
      <c r="G2" s="29">
        <v>1</v>
      </c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>
        <v>1</v>
      </c>
      <c r="N2" s="29">
        <v>1</v>
      </c>
      <c r="O2" s="29">
        <v>1</v>
      </c>
      <c r="P2" s="29">
        <v>1</v>
      </c>
      <c r="Q2" s="29">
        <v>1</v>
      </c>
      <c r="R2" s="29">
        <v>1</v>
      </c>
      <c r="S2" s="29">
        <v>1</v>
      </c>
      <c r="T2" s="29">
        <v>1</v>
      </c>
      <c r="U2" s="29">
        <v>1</v>
      </c>
      <c r="V2" s="29">
        <v>1</v>
      </c>
      <c r="W2" s="29">
        <v>1</v>
      </c>
      <c r="X2" s="29">
        <v>1</v>
      </c>
      <c r="Y2" s="29">
        <v>1</v>
      </c>
      <c r="Z2" s="29">
        <v>1</v>
      </c>
      <c r="AA2" s="29">
        <v>1</v>
      </c>
      <c r="AB2" s="29">
        <v>1</v>
      </c>
      <c r="AC2" s="29">
        <v>1</v>
      </c>
      <c r="AD2" s="29">
        <v>1</v>
      </c>
      <c r="AE2" s="29">
        <v>1</v>
      </c>
      <c r="AF2" s="29">
        <v>1</v>
      </c>
      <c r="AG2" s="29">
        <v>1</v>
      </c>
      <c r="AH2" s="29">
        <v>1</v>
      </c>
      <c r="AI2" s="29">
        <v>1</v>
      </c>
      <c r="AJ2" s="29">
        <v>1</v>
      </c>
      <c r="AK2" s="29">
        <v>1</v>
      </c>
      <c r="AL2" s="29">
        <v>1</v>
      </c>
      <c r="AM2" s="29">
        <v>1</v>
      </c>
      <c r="AN2" s="29">
        <v>1</v>
      </c>
      <c r="AO2" s="29">
        <v>1</v>
      </c>
      <c r="AP2" s="29">
        <v>1</v>
      </c>
      <c r="AQ2" s="29">
        <v>1</v>
      </c>
      <c r="AR2" s="29">
        <v>1</v>
      </c>
      <c r="AS2" s="29">
        <v>1</v>
      </c>
      <c r="AT2" s="29">
        <v>1</v>
      </c>
      <c r="AU2" s="29">
        <v>1</v>
      </c>
      <c r="AV2" s="29">
        <v>1</v>
      </c>
      <c r="AW2" s="29">
        <v>1</v>
      </c>
      <c r="AX2" s="29">
        <v>1</v>
      </c>
      <c r="AY2" s="29">
        <v>1</v>
      </c>
      <c r="AZ2" s="29">
        <v>1</v>
      </c>
      <c r="BA2" s="29">
        <v>1</v>
      </c>
      <c r="BB2" s="29">
        <v>1</v>
      </c>
      <c r="BC2" s="29">
        <v>1</v>
      </c>
      <c r="BD2" s="29">
        <v>1</v>
      </c>
      <c r="BE2" s="29">
        <v>1</v>
      </c>
      <c r="BF2" s="29">
        <v>1</v>
      </c>
      <c r="BG2" s="29">
        <v>1</v>
      </c>
      <c r="BH2" s="29">
        <v>1</v>
      </c>
      <c r="BI2" s="29">
        <v>1</v>
      </c>
      <c r="BJ2" s="29">
        <v>1</v>
      </c>
      <c r="BK2" s="29">
        <v>1</v>
      </c>
      <c r="BL2" s="29">
        <v>1</v>
      </c>
      <c r="BM2" s="29">
        <v>1</v>
      </c>
      <c r="BN2" s="29">
        <v>1</v>
      </c>
      <c r="BO2" s="29">
        <v>1</v>
      </c>
      <c r="BP2" s="29">
        <v>1</v>
      </c>
      <c r="BQ2" s="29">
        <v>1</v>
      </c>
      <c r="BR2" s="29">
        <v>1</v>
      </c>
      <c r="BS2" s="29">
        <v>1</v>
      </c>
      <c r="BT2" s="29">
        <v>1</v>
      </c>
      <c r="BU2" s="29">
        <v>1</v>
      </c>
      <c r="BV2" s="29">
        <v>1</v>
      </c>
      <c r="BW2" s="29">
        <v>1</v>
      </c>
      <c r="BX2" s="29">
        <v>1</v>
      </c>
      <c r="BY2" s="29">
        <v>1</v>
      </c>
      <c r="BZ2" s="29">
        <v>1</v>
      </c>
      <c r="CA2" s="29"/>
    </row>
    <row r="3" spans="1:79" x14ac:dyDescent="0.2">
      <c r="A3" s="29" t="s">
        <v>161</v>
      </c>
      <c r="B3" s="29">
        <v>1.1415038484310243</v>
      </c>
      <c r="C3" s="29">
        <v>0.98051948051948057</v>
      </c>
      <c r="D3" s="29">
        <v>1.2</v>
      </c>
      <c r="E3" s="29">
        <v>1.0666666666666667</v>
      </c>
      <c r="F3" s="29">
        <v>1.0862068965517242</v>
      </c>
      <c r="G3" s="29">
        <v>1.2463768115942029</v>
      </c>
      <c r="H3" s="29">
        <v>1.3397435897435896</v>
      </c>
      <c r="I3" s="29">
        <v>1.3243243243243243</v>
      </c>
      <c r="J3" s="29">
        <v>0.99442896935933145</v>
      </c>
      <c r="K3" s="29">
        <v>1.1166666666666667</v>
      </c>
      <c r="L3" s="29">
        <v>1.3163841807909604</v>
      </c>
      <c r="M3" s="29">
        <v>1.0517711171662125</v>
      </c>
      <c r="N3" s="29">
        <v>1.1287878787878789</v>
      </c>
      <c r="O3" s="29">
        <v>0.85436893203883491</v>
      </c>
      <c r="P3" s="29">
        <v>1.0592885375494072</v>
      </c>
      <c r="Q3" s="29">
        <v>0.76923076923076927</v>
      </c>
      <c r="R3" s="29">
        <v>0.76744186046511631</v>
      </c>
      <c r="S3" s="29">
        <v>0.92792792792792789</v>
      </c>
      <c r="T3" s="29">
        <v>1.1821946169772257</v>
      </c>
      <c r="U3" s="29">
        <v>1.0301724137931034</v>
      </c>
      <c r="V3" s="29">
        <v>0.85945945945945945</v>
      </c>
      <c r="W3" s="29">
        <v>0.96240601503759393</v>
      </c>
      <c r="X3" s="29">
        <v>1.4567901234567902</v>
      </c>
      <c r="Y3" s="29">
        <v>1.1442307692307692</v>
      </c>
      <c r="Z3" s="29">
        <v>1.55562095350206</v>
      </c>
      <c r="AA3" s="29">
        <v>7.666666666666667</v>
      </c>
      <c r="AB3" s="29">
        <v>1.5428233904311872</v>
      </c>
      <c r="AC3" s="29">
        <v>2.6666666666666665</v>
      </c>
      <c r="AD3" s="29">
        <v>1.1428571428571428</v>
      </c>
      <c r="AE3" s="29">
        <v>0</v>
      </c>
      <c r="AF3" s="29">
        <v>1.1382978723404256</v>
      </c>
      <c r="AG3" s="29">
        <v>1.0909090909090908</v>
      </c>
      <c r="AH3" s="29">
        <v>1.1171403962101636</v>
      </c>
      <c r="AI3" s="29">
        <v>0.95819112627986347</v>
      </c>
      <c r="AJ3" s="29">
        <v>1.2794612794612794</v>
      </c>
      <c r="AK3" s="29">
        <v>1.165</v>
      </c>
      <c r="AL3" s="29">
        <v>1.0756914119359535</v>
      </c>
      <c r="AM3" s="29">
        <v>1.211111111111111</v>
      </c>
      <c r="AN3" s="29">
        <v>1.327485380116959</v>
      </c>
      <c r="AO3" s="29">
        <v>1.170854271356784</v>
      </c>
      <c r="AP3" s="29">
        <v>1.1472684085510689</v>
      </c>
      <c r="AQ3" s="29">
        <v>1.1221804511278195</v>
      </c>
      <c r="AR3" s="29">
        <v>1.1798927245220741</v>
      </c>
      <c r="AS3" s="29">
        <v>0.97333333333333338</v>
      </c>
      <c r="AT3" s="29">
        <v>1.181964573268921</v>
      </c>
      <c r="AU3" s="29">
        <v>1.1355140186915889</v>
      </c>
      <c r="AV3" s="29">
        <v>1.1072607260726073</v>
      </c>
      <c r="AW3" s="29">
        <v>1.0701203558346415</v>
      </c>
      <c r="AX3" s="29">
        <v>1.2180790960451977</v>
      </c>
      <c r="AY3" s="29">
        <v>1.3654708520179373</v>
      </c>
      <c r="AZ3" s="29">
        <v>1.393939393939394</v>
      </c>
      <c r="BA3" s="29">
        <v>1.2479338842975207</v>
      </c>
      <c r="BB3" s="29">
        <v>1.3117100995414384</v>
      </c>
      <c r="BC3" s="29">
        <v>1.1041852181656278</v>
      </c>
      <c r="BD3" s="29">
        <v>1.2914124824026278</v>
      </c>
      <c r="BE3" s="29">
        <v>1.0960451977401129</v>
      </c>
      <c r="BF3" s="29">
        <v>1.2429062768701633</v>
      </c>
      <c r="BG3" s="29">
        <v>1.2180062090375992</v>
      </c>
      <c r="BH3" s="29">
        <v>1.2184057031756319</v>
      </c>
      <c r="BI3" s="29">
        <v>1.1843651152281971</v>
      </c>
      <c r="BJ3" s="29">
        <v>1.4010903426791277</v>
      </c>
      <c r="BK3" s="29">
        <v>1.912560721721027</v>
      </c>
      <c r="BL3" s="29">
        <v>1.1433126363483805</v>
      </c>
      <c r="BM3" s="29">
        <v>1.2068965517241379</v>
      </c>
      <c r="BN3" s="29">
        <v>1.3505976095617529</v>
      </c>
      <c r="BO3" s="29">
        <v>1.2285714285714286</v>
      </c>
      <c r="BP3" s="29">
        <v>1.2114285714285715</v>
      </c>
      <c r="BQ3" s="29">
        <v>1.125</v>
      </c>
      <c r="BR3" s="29">
        <v>1.1460221550855991</v>
      </c>
      <c r="BS3" s="29">
        <v>1.056356487549148</v>
      </c>
      <c r="BT3" s="29">
        <v>1.1234474971772677</v>
      </c>
      <c r="BU3" s="29">
        <v>0.77431906614785995</v>
      </c>
      <c r="BV3" s="29">
        <v>0.69625668449197864</v>
      </c>
      <c r="BW3" s="29">
        <v>1.4705882352941178</v>
      </c>
      <c r="BX3" s="29">
        <v>0</v>
      </c>
      <c r="BY3" s="29">
        <v>1.8173076923076923</v>
      </c>
      <c r="BZ3" s="29">
        <v>0.55458515283842791</v>
      </c>
      <c r="CA3" s="29">
        <v>1.2191706546594687</v>
      </c>
    </row>
    <row r="4" spans="1:79" x14ac:dyDescent="0.2">
      <c r="A4" s="29" t="s">
        <v>162</v>
      </c>
      <c r="B4" s="29">
        <v>0.99325726141078841</v>
      </c>
      <c r="C4" s="29">
        <v>0.80132450331125826</v>
      </c>
      <c r="D4" s="29">
        <v>0.93333333333333335</v>
      </c>
      <c r="E4" s="29">
        <v>1.1979166666666667</v>
      </c>
      <c r="F4" s="29">
        <v>0.99319727891156462</v>
      </c>
      <c r="G4" s="29">
        <v>1.1744186046511629</v>
      </c>
      <c r="H4" s="29">
        <v>0.92822966507177029</v>
      </c>
      <c r="I4" s="29">
        <v>1.2448979591836735</v>
      </c>
      <c r="J4" s="29">
        <v>0.88515406162464982</v>
      </c>
      <c r="K4" s="29">
        <v>1.0298507462686568</v>
      </c>
      <c r="L4" s="29">
        <v>1.1931330472103003</v>
      </c>
      <c r="M4" s="29">
        <v>1.044041450777202</v>
      </c>
      <c r="N4" s="29">
        <v>1.0100671140939597</v>
      </c>
      <c r="O4" s="29">
        <v>1.1590909090909092</v>
      </c>
      <c r="P4" s="29">
        <v>0.87375621890547261</v>
      </c>
      <c r="Q4" s="29">
        <v>1.4</v>
      </c>
      <c r="R4" s="29">
        <v>1.606060606060606</v>
      </c>
      <c r="S4" s="29">
        <v>0.80582524271844658</v>
      </c>
      <c r="T4" s="29">
        <v>0.79859894921190888</v>
      </c>
      <c r="U4" s="29">
        <v>0.86610878661087864</v>
      </c>
      <c r="V4" s="29">
        <v>0.8867924528301887</v>
      </c>
      <c r="W4" s="29">
        <v>0.7265625</v>
      </c>
      <c r="X4" s="29">
        <v>1.2542372881355932</v>
      </c>
      <c r="Y4" s="29">
        <v>0.98319327731092432</v>
      </c>
      <c r="Z4" s="29">
        <v>1.0616723420355656</v>
      </c>
      <c r="AA4" s="29">
        <v>0.13043478260869565</v>
      </c>
      <c r="AB4" s="29">
        <v>1.0669984686064318</v>
      </c>
      <c r="AC4" s="29">
        <v>2</v>
      </c>
      <c r="AD4" s="29">
        <v>1.0166666666666666</v>
      </c>
      <c r="AE4" s="29">
        <v>0</v>
      </c>
      <c r="AF4" s="29">
        <v>1.02803738317757</v>
      </c>
      <c r="AG4" s="29">
        <v>1</v>
      </c>
      <c r="AH4" s="29">
        <v>0.98862760215882806</v>
      </c>
      <c r="AI4" s="29">
        <v>0.87622439893143367</v>
      </c>
      <c r="AJ4" s="29">
        <v>0.91447368421052633</v>
      </c>
      <c r="AK4" s="29">
        <v>0.98283261802575106</v>
      </c>
      <c r="AL4" s="29">
        <v>1.2232746955345062</v>
      </c>
      <c r="AM4" s="29">
        <v>1.036697247706422</v>
      </c>
      <c r="AN4" s="29">
        <v>1.1497797356828194</v>
      </c>
      <c r="AO4" s="29">
        <v>0.87696709585121602</v>
      </c>
      <c r="AP4" s="29">
        <v>0.9503105590062112</v>
      </c>
      <c r="AQ4" s="29">
        <v>1.0804020100502512</v>
      </c>
      <c r="AR4" s="29">
        <v>0.889031355635855</v>
      </c>
      <c r="AS4" s="29">
        <v>0.87671232876712324</v>
      </c>
      <c r="AT4" s="29">
        <v>0.95776566757493187</v>
      </c>
      <c r="AU4" s="29">
        <v>0.90946502057613166</v>
      </c>
      <c r="AV4" s="29">
        <v>0.93517138599105809</v>
      </c>
      <c r="AW4" s="29">
        <v>0.90757946210268947</v>
      </c>
      <c r="AX4" s="29">
        <v>0.92393320964749537</v>
      </c>
      <c r="AY4" s="29">
        <v>0.68472906403940892</v>
      </c>
      <c r="AZ4" s="29">
        <v>0.90096618357487923</v>
      </c>
      <c r="BA4" s="29">
        <v>0.92788815305371597</v>
      </c>
      <c r="BB4" s="29">
        <v>0.95416950886766716</v>
      </c>
      <c r="BC4" s="29">
        <v>1.0975806451612904</v>
      </c>
      <c r="BD4" s="29">
        <v>0.88880813953488369</v>
      </c>
      <c r="BE4" s="29">
        <v>0.91237113402061853</v>
      </c>
      <c r="BF4" s="29">
        <v>0.96471809062608094</v>
      </c>
      <c r="BG4" s="29">
        <v>0.98045879354290566</v>
      </c>
      <c r="BH4" s="29">
        <v>0.94574468085106378</v>
      </c>
      <c r="BI4" s="29">
        <v>0.99771079740557034</v>
      </c>
      <c r="BJ4" s="29">
        <v>0.89401519362608861</v>
      </c>
      <c r="BK4" s="29">
        <v>0.99818577648766327</v>
      </c>
      <c r="BL4" s="29">
        <v>1.0154117129018054</v>
      </c>
      <c r="BM4" s="29">
        <v>0.99285714285714288</v>
      </c>
      <c r="BN4" s="29">
        <v>0.92625368731563418</v>
      </c>
      <c r="BO4" s="29">
        <v>0.97209302325581393</v>
      </c>
      <c r="BP4" s="29">
        <v>1.0778301886792452</v>
      </c>
      <c r="BQ4" s="29">
        <v>1.0497076023391814</v>
      </c>
      <c r="BR4" s="29">
        <v>1.0149384885764499</v>
      </c>
      <c r="BS4" s="29">
        <v>0.97518610421836227</v>
      </c>
      <c r="BT4" s="29">
        <v>1.0190954773869347</v>
      </c>
      <c r="BU4" s="29">
        <v>1.0974874371859296</v>
      </c>
      <c r="BV4" s="29">
        <v>0.75729646697388631</v>
      </c>
      <c r="BW4" s="29">
        <v>1.1200000000000001</v>
      </c>
      <c r="BX4" s="29">
        <v>2.3333333333333335</v>
      </c>
      <c r="BY4" s="29">
        <v>2.2592592592592591</v>
      </c>
      <c r="BZ4" s="29">
        <v>1.078740157480315</v>
      </c>
      <c r="CA4" s="29">
        <v>0.96291283161884134</v>
      </c>
    </row>
    <row r="5" spans="1:79" x14ac:dyDescent="0.2">
      <c r="A5" s="29" t="s">
        <v>163</v>
      </c>
      <c r="B5" s="29">
        <v>1.0490861618798955</v>
      </c>
      <c r="C5" s="29">
        <v>0.51239669421487599</v>
      </c>
      <c r="D5" s="29">
        <v>1.4285714285714286</v>
      </c>
      <c r="E5" s="29">
        <v>1.1565217391304348</v>
      </c>
      <c r="F5" s="29">
        <v>1.0342465753424657</v>
      </c>
      <c r="G5" s="29">
        <v>1.0693069306930694</v>
      </c>
      <c r="H5" s="29">
        <v>1.115979381443299</v>
      </c>
      <c r="I5" s="29">
        <v>0.93442622950819676</v>
      </c>
      <c r="J5" s="29">
        <v>0.98101265822784811</v>
      </c>
      <c r="K5" s="29">
        <v>1.2318840579710144</v>
      </c>
      <c r="L5" s="29">
        <v>1.1798561151079137</v>
      </c>
      <c r="M5" s="29">
        <v>0.96277915632754341</v>
      </c>
      <c r="N5" s="29">
        <v>0.95016611295681064</v>
      </c>
      <c r="O5" s="29">
        <v>1</v>
      </c>
      <c r="P5" s="29">
        <v>0.85053380782918153</v>
      </c>
      <c r="Q5" s="29">
        <v>0.6428571428571429</v>
      </c>
      <c r="R5" s="29">
        <v>1.0943396226415094</v>
      </c>
      <c r="S5" s="29">
        <v>0.95180722891566261</v>
      </c>
      <c r="T5" s="29">
        <v>0.95833333333333337</v>
      </c>
      <c r="U5" s="29">
        <v>0.6280193236714976</v>
      </c>
      <c r="V5" s="29">
        <v>0.95035460992907805</v>
      </c>
      <c r="W5" s="29">
        <v>0.66129032258064513</v>
      </c>
      <c r="X5" s="29">
        <v>0.77702702702702697</v>
      </c>
      <c r="Y5" s="29">
        <v>0.94017094017094016</v>
      </c>
      <c r="Z5" s="29">
        <v>1.0509622238061298</v>
      </c>
      <c r="AA5" s="29">
        <v>1.3333333333333333</v>
      </c>
      <c r="AB5" s="29">
        <v>1.0541801219949767</v>
      </c>
      <c r="AC5" s="29">
        <v>0.4375</v>
      </c>
      <c r="AD5" s="29">
        <v>1.1229508196721312</v>
      </c>
      <c r="AE5" s="29">
        <v>0</v>
      </c>
      <c r="AF5" s="29">
        <v>1.1272727272727272</v>
      </c>
      <c r="AG5" s="29">
        <v>1.0833333333333333</v>
      </c>
      <c r="AH5" s="29">
        <v>1.0239812829011503</v>
      </c>
      <c r="AI5" s="29">
        <v>1.0609756097560976</v>
      </c>
      <c r="AJ5" s="29">
        <v>1.0330935251798561</v>
      </c>
      <c r="AK5" s="29">
        <v>1.0698689956331877</v>
      </c>
      <c r="AL5" s="29">
        <v>1.0365044247787611</v>
      </c>
      <c r="AM5" s="29">
        <v>1.0324483775811208</v>
      </c>
      <c r="AN5" s="29">
        <v>1.0881226053639848</v>
      </c>
      <c r="AO5" s="29">
        <v>0.98205546492659057</v>
      </c>
      <c r="AP5" s="29">
        <v>0.98910675381263613</v>
      </c>
      <c r="AQ5" s="29">
        <v>0.95813953488372094</v>
      </c>
      <c r="AR5" s="29">
        <v>0.99318211616625152</v>
      </c>
      <c r="AS5" s="29">
        <v>0.921875</v>
      </c>
      <c r="AT5" s="29">
        <v>1.0014224751066856</v>
      </c>
      <c r="AU5" s="29">
        <v>1.0180995475113122</v>
      </c>
      <c r="AV5" s="29">
        <v>0.96334661354581674</v>
      </c>
      <c r="AW5" s="29">
        <v>1.0274784482758621</v>
      </c>
      <c r="AX5" s="29">
        <v>0.92871485943775101</v>
      </c>
      <c r="AY5" s="29">
        <v>1.0731414868105515</v>
      </c>
      <c r="AZ5" s="29">
        <v>0.99463806970509383</v>
      </c>
      <c r="BA5" s="29">
        <v>0.9682791435368755</v>
      </c>
      <c r="BB5" s="29">
        <v>0.97788302578079622</v>
      </c>
      <c r="BC5" s="29">
        <v>0.96326230712711247</v>
      </c>
      <c r="BD5" s="29">
        <v>0.82706459525756337</v>
      </c>
      <c r="BE5" s="29">
        <v>0.88983050847457623</v>
      </c>
      <c r="BF5" s="29">
        <v>0.9910362136966655</v>
      </c>
      <c r="BG5" s="29">
        <v>0.98382437897169261</v>
      </c>
      <c r="BH5" s="29">
        <v>1.0253093363329584</v>
      </c>
      <c r="BI5" s="29">
        <v>1.0114722753346079</v>
      </c>
      <c r="BJ5" s="29">
        <v>0.88704663212435231</v>
      </c>
      <c r="BK5" s="29">
        <v>1.2064703744093057</v>
      </c>
      <c r="BL5" s="29">
        <v>1.0524718126626194</v>
      </c>
      <c r="BM5" s="29">
        <v>1.1079136690647482</v>
      </c>
      <c r="BN5" s="29">
        <v>0.95859872611464969</v>
      </c>
      <c r="BO5" s="29">
        <v>1.0574162679425838</v>
      </c>
      <c r="BP5" s="29">
        <v>1.12363238512035</v>
      </c>
      <c r="BQ5" s="29">
        <v>1.0696378830083566</v>
      </c>
      <c r="BR5" s="29">
        <v>1.0744588744588746</v>
      </c>
      <c r="BS5" s="29">
        <v>1.0089058524173029</v>
      </c>
      <c r="BT5" s="29">
        <v>1.0387902695595004</v>
      </c>
      <c r="BU5" s="29">
        <v>0.91391941391941389</v>
      </c>
      <c r="BV5" s="29">
        <v>5.6795131845841784E-2</v>
      </c>
      <c r="BW5" s="29">
        <v>0.39285714285714285</v>
      </c>
      <c r="BX5" s="29">
        <v>0</v>
      </c>
      <c r="BY5" s="29">
        <v>2.0281030444964872</v>
      </c>
      <c r="BZ5" s="29">
        <v>0.67883211678832112</v>
      </c>
      <c r="CA5" s="29">
        <v>0.99742961564721477</v>
      </c>
    </row>
    <row r="6" spans="1:79" x14ac:dyDescent="0.2">
      <c r="A6" s="29" t="s">
        <v>164</v>
      </c>
      <c r="B6" s="29">
        <v>1.0691886510701842</v>
      </c>
      <c r="C6" s="29">
        <v>0.95161290322580649</v>
      </c>
      <c r="D6" s="29">
        <v>0.97499999999999998</v>
      </c>
      <c r="E6" s="29">
        <v>1.1428571428571428</v>
      </c>
      <c r="F6" s="29">
        <v>1.0662251655629138</v>
      </c>
      <c r="G6" s="29">
        <v>1.212962962962963</v>
      </c>
      <c r="H6" s="29">
        <v>1.0969976905311778</v>
      </c>
      <c r="I6" s="29">
        <v>1.2807017543859649</v>
      </c>
      <c r="J6" s="29">
        <v>1.0580645161290323</v>
      </c>
      <c r="K6" s="29">
        <v>0.82352941176470584</v>
      </c>
      <c r="L6" s="29">
        <v>1.0304878048780488</v>
      </c>
      <c r="M6" s="29">
        <v>1.0567010309278351</v>
      </c>
      <c r="N6" s="29">
        <v>1.0594405594405594</v>
      </c>
      <c r="O6" s="29">
        <v>1.0490196078431373</v>
      </c>
      <c r="P6" s="29">
        <v>1.18744769874477</v>
      </c>
      <c r="Q6" s="29">
        <v>0</v>
      </c>
      <c r="R6" s="29">
        <v>1</v>
      </c>
      <c r="S6" s="29">
        <v>1.1772151898734178</v>
      </c>
      <c r="T6" s="29">
        <v>1.1807780320366132</v>
      </c>
      <c r="U6" s="29">
        <v>1.176923076923077</v>
      </c>
      <c r="V6" s="29">
        <v>1.0597014925373134</v>
      </c>
      <c r="W6" s="29">
        <v>1.2520325203252032</v>
      </c>
      <c r="X6" s="29">
        <v>1.4782608695652173</v>
      </c>
      <c r="Y6" s="29">
        <v>1.209090909090909</v>
      </c>
      <c r="Z6" s="29">
        <v>1.0993557138012886</v>
      </c>
      <c r="AA6" s="29">
        <v>1.25</v>
      </c>
      <c r="AB6" s="29">
        <v>1.0966643975493533</v>
      </c>
      <c r="AC6" s="29">
        <v>2.1428571428571428</v>
      </c>
      <c r="AD6" s="29">
        <v>1.2700729927007299</v>
      </c>
      <c r="AE6" s="29">
        <v>0</v>
      </c>
      <c r="AF6" s="29">
        <v>1.2580645161290323</v>
      </c>
      <c r="AG6" s="29">
        <v>1.3846153846153846</v>
      </c>
      <c r="AH6" s="29">
        <v>1.1843107387661842</v>
      </c>
      <c r="AI6" s="29">
        <v>1.2298850574712643</v>
      </c>
      <c r="AJ6" s="29">
        <v>0.97493036211699169</v>
      </c>
      <c r="AK6" s="29">
        <v>1.2448979591836735</v>
      </c>
      <c r="AL6" s="29">
        <v>1.3607257203842049</v>
      </c>
      <c r="AM6" s="29">
        <v>1.2514285714285713</v>
      </c>
      <c r="AN6" s="29">
        <v>1.091549295774648</v>
      </c>
      <c r="AO6" s="29">
        <v>1.0797342192691031</v>
      </c>
      <c r="AP6" s="29">
        <v>1.169603524229075</v>
      </c>
      <c r="AQ6" s="29">
        <v>1.1763754045307444</v>
      </c>
      <c r="AR6" s="29">
        <v>1.1132673267326734</v>
      </c>
      <c r="AS6" s="29">
        <v>1.1186440677966101</v>
      </c>
      <c r="AT6" s="29">
        <v>1.109375</v>
      </c>
      <c r="AU6" s="29">
        <v>1.0888888888888888</v>
      </c>
      <c r="AV6" s="29">
        <v>1.1472291149710505</v>
      </c>
      <c r="AW6" s="29">
        <v>1.0959622443628736</v>
      </c>
      <c r="AX6" s="29">
        <v>1.107027027027027</v>
      </c>
      <c r="AY6" s="29">
        <v>0.95642458100558658</v>
      </c>
      <c r="AZ6" s="29">
        <v>1.1859838274932615</v>
      </c>
      <c r="BA6" s="29">
        <v>1.2104832104832104</v>
      </c>
      <c r="BB6" s="29">
        <v>1.0843461573608699</v>
      </c>
      <c r="BC6" s="29">
        <v>1.0259344012204423</v>
      </c>
      <c r="BD6" s="29">
        <v>1.161641127039051</v>
      </c>
      <c r="BE6" s="29">
        <v>0.99682539682539684</v>
      </c>
      <c r="BF6" s="29">
        <v>1.0463096960926195</v>
      </c>
      <c r="BG6" s="29">
        <v>1.1594245449207281</v>
      </c>
      <c r="BH6" s="29">
        <v>1.2002194185408668</v>
      </c>
      <c r="BI6" s="29">
        <v>1.1693761814744801</v>
      </c>
      <c r="BJ6" s="29">
        <v>1.3028037383177571</v>
      </c>
      <c r="BK6" s="29">
        <v>0.61012353118409157</v>
      </c>
      <c r="BL6" s="29">
        <v>1.1694822139815959</v>
      </c>
      <c r="BM6" s="29">
        <v>1.0779220779220779</v>
      </c>
      <c r="BN6" s="29">
        <v>1.1362126245847175</v>
      </c>
      <c r="BO6" s="29">
        <v>1.2352941176470589</v>
      </c>
      <c r="BP6" s="29">
        <v>1.1762414800389485</v>
      </c>
      <c r="BQ6" s="29">
        <v>1.2526041666666667</v>
      </c>
      <c r="BR6" s="29">
        <v>1.1635777598710717</v>
      </c>
      <c r="BS6" s="29">
        <v>1.1740226986128626</v>
      </c>
      <c r="BT6" s="29">
        <v>1.1613924050632911</v>
      </c>
      <c r="BU6" s="29">
        <v>1.2004008016032064</v>
      </c>
      <c r="BV6" s="29">
        <v>0.9642857142857143</v>
      </c>
      <c r="BW6" s="29">
        <v>9.0909090909090912E-2</v>
      </c>
      <c r="BX6" s="29">
        <v>0</v>
      </c>
      <c r="BY6" s="29">
        <v>1.2748267898383372</v>
      </c>
      <c r="BZ6" s="29">
        <v>0.70967741935483875</v>
      </c>
      <c r="CA6" s="29">
        <v>1.1171934769478558</v>
      </c>
    </row>
    <row r="7" spans="1:79" x14ac:dyDescent="0.2">
      <c r="A7" s="29" t="s">
        <v>165</v>
      </c>
      <c r="B7" s="29">
        <v>1.1084729981378025</v>
      </c>
      <c r="C7" s="29">
        <v>1.1016949152542372</v>
      </c>
      <c r="D7" s="29">
        <v>1</v>
      </c>
      <c r="E7" s="29">
        <v>1.0460526315789473</v>
      </c>
      <c r="F7" s="29">
        <v>1.1138716356107661</v>
      </c>
      <c r="G7" s="29">
        <v>1.0610687022900764</v>
      </c>
      <c r="H7" s="29">
        <v>1.0547368421052632</v>
      </c>
      <c r="I7" s="29">
        <v>1</v>
      </c>
      <c r="J7" s="29">
        <v>1.0914634146341464</v>
      </c>
      <c r="K7" s="29">
        <v>1.2428571428571429</v>
      </c>
      <c r="L7" s="29">
        <v>1.2485207100591715</v>
      </c>
      <c r="M7" s="29">
        <v>1.1000000000000001</v>
      </c>
      <c r="N7" s="29">
        <v>1.0495049504950495</v>
      </c>
      <c r="O7" s="29">
        <v>1.2429906542056075</v>
      </c>
      <c r="P7" s="29">
        <v>1.0909090909090908</v>
      </c>
      <c r="Q7" s="29">
        <v>0</v>
      </c>
      <c r="R7" s="29">
        <v>1.1206896551724137</v>
      </c>
      <c r="S7" s="29">
        <v>1.1935483870967742</v>
      </c>
      <c r="T7" s="29">
        <v>1.2635658914728682</v>
      </c>
      <c r="U7" s="29">
        <v>0.92156862745098034</v>
      </c>
      <c r="V7" s="29">
        <v>1.0774647887323943</v>
      </c>
      <c r="W7" s="29">
        <v>0.90259740259740262</v>
      </c>
      <c r="X7" s="29">
        <v>0.75294117647058822</v>
      </c>
      <c r="Y7" s="29">
        <v>1.1654135338345866</v>
      </c>
      <c r="Z7" s="29">
        <v>1.1779765576804442</v>
      </c>
      <c r="AA7" s="29">
        <v>3.2</v>
      </c>
      <c r="AB7" s="29">
        <v>1.1734947237740534</v>
      </c>
      <c r="AC7" s="29">
        <v>1.4666666666666666</v>
      </c>
      <c r="AD7" s="29">
        <v>1.1264367816091954</v>
      </c>
      <c r="AE7" s="29">
        <v>0</v>
      </c>
      <c r="AF7" s="29">
        <v>1.1474358974358974</v>
      </c>
      <c r="AG7" s="29">
        <v>0.94444444444444442</v>
      </c>
      <c r="AH7" s="29">
        <v>1.1001607717041801</v>
      </c>
      <c r="AI7" s="29">
        <v>1.1612149532710281</v>
      </c>
      <c r="AJ7" s="29">
        <v>0.83142857142857141</v>
      </c>
      <c r="AK7" s="29">
        <v>1.098360655737705</v>
      </c>
      <c r="AL7" s="29">
        <v>1.0925490196078431</v>
      </c>
      <c r="AM7" s="29">
        <v>1.1210045662100456</v>
      </c>
      <c r="AN7" s="29">
        <v>1.2129032258064516</v>
      </c>
      <c r="AO7" s="29">
        <v>1.1200000000000001</v>
      </c>
      <c r="AP7" s="29">
        <v>1.1412429378531073</v>
      </c>
      <c r="AQ7" s="29">
        <v>1.156808803301238</v>
      </c>
      <c r="AR7" s="29">
        <v>1.0834815605359895</v>
      </c>
      <c r="AS7" s="29">
        <v>1.0378787878787878</v>
      </c>
      <c r="AT7" s="29">
        <v>1.1306017925736236</v>
      </c>
      <c r="AU7" s="29">
        <v>1.1183673469387756</v>
      </c>
      <c r="AV7" s="29">
        <v>1.0706560922855084</v>
      </c>
      <c r="AW7" s="29">
        <v>1.0564593301435408</v>
      </c>
      <c r="AX7" s="29">
        <v>1.013671875</v>
      </c>
      <c r="AY7" s="29">
        <v>1.2126168224299065</v>
      </c>
      <c r="AZ7" s="29">
        <v>1.0818181818181818</v>
      </c>
      <c r="BA7" s="29">
        <v>1.0811907983761839</v>
      </c>
      <c r="BB7" s="29">
        <v>1.1581830439912355</v>
      </c>
      <c r="BC7" s="29">
        <v>1.237918215613383</v>
      </c>
      <c r="BD7" s="29">
        <v>1.1561702127659574</v>
      </c>
      <c r="BE7" s="29">
        <v>1.0318471337579618</v>
      </c>
      <c r="BF7" s="29">
        <v>1.1843015214384509</v>
      </c>
      <c r="BG7" s="29">
        <v>1.158774373259053</v>
      </c>
      <c r="BH7" s="29">
        <v>1.1371115173674589</v>
      </c>
      <c r="BI7" s="29">
        <v>1.2130617523440026</v>
      </c>
      <c r="BJ7" s="29">
        <v>1.2006814921090387</v>
      </c>
      <c r="BK7" s="29">
        <v>0.91061728395061725</v>
      </c>
      <c r="BL7" s="29">
        <v>1.1064004697592484</v>
      </c>
      <c r="BM7" s="29">
        <v>1.0963855421686748</v>
      </c>
      <c r="BN7" s="29">
        <v>1.0789473684210527</v>
      </c>
      <c r="BO7" s="29">
        <v>0.99633699633699635</v>
      </c>
      <c r="BP7" s="29">
        <v>1.2036423841059603</v>
      </c>
      <c r="BQ7" s="29">
        <v>1.0706860706860706</v>
      </c>
      <c r="BR7" s="29">
        <v>1.1412742382271468</v>
      </c>
      <c r="BS7" s="29">
        <v>1.0998925886143931</v>
      </c>
      <c r="BT7" s="29">
        <v>1.0782016348773842</v>
      </c>
      <c r="BU7" s="29">
        <v>0.92570951585976624</v>
      </c>
      <c r="BV7" s="29">
        <v>1.3703703703703705</v>
      </c>
      <c r="BW7" s="29">
        <v>1</v>
      </c>
      <c r="BX7" s="29">
        <v>0</v>
      </c>
      <c r="BY7" s="29">
        <v>0.90851449275362317</v>
      </c>
      <c r="BZ7" s="29">
        <v>1.0303030303030303</v>
      </c>
      <c r="CA7" s="29">
        <v>1.1243444882953992</v>
      </c>
    </row>
    <row r="8" spans="1:79" x14ac:dyDescent="0.2">
      <c r="A8" s="29" t="s">
        <v>166</v>
      </c>
      <c r="B8" s="29">
        <v>1.0848383032339353</v>
      </c>
      <c r="C8" s="29">
        <v>1.2461538461538462</v>
      </c>
      <c r="D8" s="29">
        <v>1.0769230769230769</v>
      </c>
      <c r="E8" s="29">
        <v>1.0125786163522013</v>
      </c>
      <c r="F8" s="29">
        <v>1.0817843866171004</v>
      </c>
      <c r="G8" s="29">
        <v>1.064748201438849</v>
      </c>
      <c r="H8" s="29">
        <v>1.0059880239520957</v>
      </c>
      <c r="I8" s="29">
        <v>1.0273972602739727</v>
      </c>
      <c r="J8" s="29">
        <v>1.2206703910614525</v>
      </c>
      <c r="K8" s="29">
        <v>1.2298850574712643</v>
      </c>
      <c r="L8" s="29">
        <v>1.0568720379146919</v>
      </c>
      <c r="M8" s="29">
        <v>1.1108647450110865</v>
      </c>
      <c r="N8" s="29">
        <v>1.0628930817610063</v>
      </c>
      <c r="O8" s="29">
        <v>1.2255639097744362</v>
      </c>
      <c r="P8" s="29">
        <v>1.0658914728682169</v>
      </c>
      <c r="Q8" s="29">
        <v>1</v>
      </c>
      <c r="R8" s="29">
        <v>1.6153846153846154</v>
      </c>
      <c r="S8" s="29">
        <v>1.1531531531531531</v>
      </c>
      <c r="T8" s="29">
        <v>0.92791411042944782</v>
      </c>
      <c r="U8" s="29">
        <v>0.92907801418439717</v>
      </c>
      <c r="V8" s="29">
        <v>1.1372549019607843</v>
      </c>
      <c r="W8" s="29">
        <v>1.1726618705035972</v>
      </c>
      <c r="X8" s="29">
        <v>1.3203125</v>
      </c>
      <c r="Y8" s="29">
        <v>1.1032258064516129</v>
      </c>
      <c r="Z8" s="29">
        <v>0.85467399842890812</v>
      </c>
      <c r="AA8" s="29">
        <v>1.625</v>
      </c>
      <c r="AB8" s="29">
        <v>0.84951071145199686</v>
      </c>
      <c r="AC8" s="29">
        <v>1.1818181818181819</v>
      </c>
      <c r="AD8" s="29">
        <v>1.0663265306122449</v>
      </c>
      <c r="AE8" s="29">
        <v>0</v>
      </c>
      <c r="AF8" s="29">
        <v>1.0446927374301676</v>
      </c>
      <c r="AG8" s="29">
        <v>1.1764705882352942</v>
      </c>
      <c r="AH8" s="29">
        <v>1.0754055238930293</v>
      </c>
      <c r="AI8" s="29">
        <v>1.1441985244802146</v>
      </c>
      <c r="AJ8" s="29">
        <v>0.79381443298969068</v>
      </c>
      <c r="AK8" s="29">
        <v>1.0597014925373134</v>
      </c>
      <c r="AL8" s="29">
        <v>1.0796841349605169</v>
      </c>
      <c r="AM8" s="29">
        <v>1.1140529531568228</v>
      </c>
      <c r="AN8" s="29">
        <v>1.178191489361702</v>
      </c>
      <c r="AO8" s="29">
        <v>1.1043956043956045</v>
      </c>
      <c r="AP8" s="29">
        <v>1.0990099009900991</v>
      </c>
      <c r="AQ8" s="29">
        <v>1.0368608799048751</v>
      </c>
      <c r="AR8" s="29">
        <v>1.0965305899091606</v>
      </c>
      <c r="AS8" s="29">
        <v>1.1386861313868613</v>
      </c>
      <c r="AT8" s="29">
        <v>1.130237825594564</v>
      </c>
      <c r="AU8" s="29">
        <v>1.1131386861313868</v>
      </c>
      <c r="AV8" s="29">
        <v>1.1037037037037036</v>
      </c>
      <c r="AW8" s="29">
        <v>1.0724637681159421</v>
      </c>
      <c r="AX8" s="29">
        <v>1.1021194605009634</v>
      </c>
      <c r="AY8" s="29">
        <v>1.0606936416184971</v>
      </c>
      <c r="AZ8" s="29">
        <v>1.2352941176470589</v>
      </c>
      <c r="BA8" s="29">
        <v>1.0763454317897372</v>
      </c>
      <c r="BB8" s="29">
        <v>1.1433820854253074</v>
      </c>
      <c r="BC8" s="29">
        <v>1.0564564564564565</v>
      </c>
      <c r="BD8" s="29">
        <v>1.229665071770335</v>
      </c>
      <c r="BE8" s="29">
        <v>1.345679012345679</v>
      </c>
      <c r="BF8" s="29">
        <v>1.1421897810218977</v>
      </c>
      <c r="BG8" s="29">
        <v>1.1365821678321679</v>
      </c>
      <c r="BH8" s="29">
        <v>1.155144694533762</v>
      </c>
      <c r="BI8" s="29">
        <v>1.166044776119403</v>
      </c>
      <c r="BJ8" s="29">
        <v>1.1893950709484691</v>
      </c>
      <c r="BK8" s="29">
        <v>0.84924078091106292</v>
      </c>
      <c r="BL8" s="29">
        <v>1.0857658422672751</v>
      </c>
      <c r="BM8" s="29">
        <v>1.1318681318681318</v>
      </c>
      <c r="BN8" s="29">
        <v>1.1517615176151761</v>
      </c>
      <c r="BO8" s="29">
        <v>1.1544117647058822</v>
      </c>
      <c r="BP8" s="29">
        <v>1.0639614855570838</v>
      </c>
      <c r="BQ8" s="29">
        <v>1.0815533980582523</v>
      </c>
      <c r="BR8" s="29">
        <v>1.0691747572815533</v>
      </c>
      <c r="BS8" s="29">
        <v>1.11328125</v>
      </c>
      <c r="BT8" s="29">
        <v>1.0811220621683093</v>
      </c>
      <c r="BU8" s="29">
        <v>0.77637511271415693</v>
      </c>
      <c r="BV8" s="29">
        <v>0.67567567567567566</v>
      </c>
      <c r="BW8" s="29">
        <v>1</v>
      </c>
      <c r="BX8" s="29">
        <v>0</v>
      </c>
      <c r="BY8" s="29">
        <v>0.77068793619142573</v>
      </c>
      <c r="BZ8" s="29">
        <v>0.91176470588235292</v>
      </c>
      <c r="CA8" s="29">
        <v>1.0915356381529386</v>
      </c>
    </row>
    <row r="9" spans="1:79" x14ac:dyDescent="0.2">
      <c r="A9" s="29" t="s">
        <v>167</v>
      </c>
      <c r="B9" s="29">
        <v>1.1409214092140922</v>
      </c>
      <c r="C9" s="29">
        <v>1.308641975308642</v>
      </c>
      <c r="D9" s="29">
        <v>1.2142857142857142</v>
      </c>
      <c r="E9" s="29">
        <v>1.1490683229813665</v>
      </c>
      <c r="F9" s="29">
        <v>1.0274914089347078</v>
      </c>
      <c r="G9" s="29">
        <v>1.472972972972973</v>
      </c>
      <c r="H9" s="29">
        <v>1.1408730158730158</v>
      </c>
      <c r="I9" s="29">
        <v>1.1733333333333333</v>
      </c>
      <c r="J9" s="29">
        <v>1.2013729977116705</v>
      </c>
      <c r="K9" s="29">
        <v>0.9719626168224299</v>
      </c>
      <c r="L9" s="29">
        <v>1.1143497757847534</v>
      </c>
      <c r="M9" s="29">
        <v>1.0059880239520957</v>
      </c>
      <c r="N9" s="29">
        <v>1.0088757396449703</v>
      </c>
      <c r="O9" s="29">
        <v>1</v>
      </c>
      <c r="P9" s="29">
        <v>1.0581818181818181</v>
      </c>
      <c r="Q9" s="29">
        <v>0.25</v>
      </c>
      <c r="R9" s="29">
        <v>1.2476190476190476</v>
      </c>
      <c r="S9" s="29">
        <v>1.296875</v>
      </c>
      <c r="T9" s="29">
        <v>0.86280991735537194</v>
      </c>
      <c r="U9" s="29">
        <v>1.5648854961832062</v>
      </c>
      <c r="V9" s="29">
        <v>1.0459770114942528</v>
      </c>
      <c r="W9" s="29">
        <v>0.96319018404907975</v>
      </c>
      <c r="X9" s="29">
        <v>1.0769230769230769</v>
      </c>
      <c r="Y9" s="29">
        <v>1.1695906432748537</v>
      </c>
      <c r="Z9" s="29">
        <v>1.1908700980392157</v>
      </c>
      <c r="AA9" s="29">
        <v>0.53846153846153844</v>
      </c>
      <c r="AB9" s="29">
        <v>1.1902241594022416</v>
      </c>
      <c r="AC9" s="29">
        <v>1.9230769230769231</v>
      </c>
      <c r="AD9" s="29">
        <v>1.200956937799043</v>
      </c>
      <c r="AE9" s="29">
        <v>1</v>
      </c>
      <c r="AF9" s="29">
        <v>1.2085561497326203</v>
      </c>
      <c r="AG9" s="29">
        <v>1.1499999999999999</v>
      </c>
      <c r="AH9" s="29">
        <v>1.1685011550482403</v>
      </c>
      <c r="AI9" s="29">
        <v>1.0914419695193436</v>
      </c>
      <c r="AJ9" s="29">
        <v>1.725108225108225</v>
      </c>
      <c r="AK9" s="29">
        <v>1.0422535211267605</v>
      </c>
      <c r="AL9" s="29">
        <v>1.1243351063829787</v>
      </c>
      <c r="AM9" s="29">
        <v>1.093235831809872</v>
      </c>
      <c r="AN9" s="29">
        <v>1.3182844243792324</v>
      </c>
      <c r="AO9" s="29">
        <v>1.2189054726368158</v>
      </c>
      <c r="AP9" s="29">
        <v>1.1621621621621621</v>
      </c>
      <c r="AQ9" s="29">
        <v>1.0814220183486238</v>
      </c>
      <c r="AR9" s="29">
        <v>1.1331470206607446</v>
      </c>
      <c r="AS9" s="29">
        <v>1.0769230769230769</v>
      </c>
      <c r="AT9" s="29">
        <v>1.0861723446893787</v>
      </c>
      <c r="AU9" s="29">
        <v>1.0721311475409836</v>
      </c>
      <c r="AV9" s="29">
        <v>1.24954240390482</v>
      </c>
      <c r="AW9" s="29">
        <v>1.0202702702702702</v>
      </c>
      <c r="AX9" s="29">
        <v>1.0585664335664335</v>
      </c>
      <c r="AY9" s="29">
        <v>1.3251589464123523</v>
      </c>
      <c r="AZ9" s="29">
        <v>1.1717687074829932</v>
      </c>
      <c r="BA9" s="29">
        <v>1.1343023255813953</v>
      </c>
      <c r="BB9" s="29">
        <v>1.1580169917586789</v>
      </c>
      <c r="BC9" s="29">
        <v>1.0488914155770324</v>
      </c>
      <c r="BD9" s="29">
        <v>1.1715055372642922</v>
      </c>
      <c r="BE9" s="29">
        <v>1.2798165137614679</v>
      </c>
      <c r="BF9" s="29">
        <v>1.1193762781186094</v>
      </c>
      <c r="BG9" s="29">
        <v>1.1476639107863873</v>
      </c>
      <c r="BH9" s="29">
        <v>1.2818371607515657</v>
      </c>
      <c r="BI9" s="29">
        <v>1.2109714285714286</v>
      </c>
      <c r="BJ9" s="29">
        <v>1.0590229812884591</v>
      </c>
      <c r="BK9" s="29">
        <v>1.4770114942528736</v>
      </c>
      <c r="BL9" s="29">
        <v>1.0717567699677388</v>
      </c>
      <c r="BM9" s="29">
        <v>1.058252427184466</v>
      </c>
      <c r="BN9" s="29">
        <v>1.0752941176470587</v>
      </c>
      <c r="BO9" s="29">
        <v>1.1433121019108281</v>
      </c>
      <c r="BP9" s="29">
        <v>1.1008403361344539</v>
      </c>
      <c r="BQ9" s="29">
        <v>1.0197486535008977</v>
      </c>
      <c r="BR9" s="29">
        <v>1.0709421112372304</v>
      </c>
      <c r="BS9" s="29">
        <v>1.0789473684210527</v>
      </c>
      <c r="BT9" s="29">
        <v>1.0614773258532024</v>
      </c>
      <c r="BU9" s="29">
        <v>0.96051103368176538</v>
      </c>
      <c r="BV9" s="29">
        <v>1.08</v>
      </c>
      <c r="BW9" s="29">
        <v>1</v>
      </c>
      <c r="BX9" s="29">
        <v>0</v>
      </c>
      <c r="BY9" s="29">
        <v>0.94566623544631312</v>
      </c>
      <c r="BZ9" s="29">
        <v>1.096774193548387</v>
      </c>
      <c r="CA9" s="29">
        <v>1.1375583683298582</v>
      </c>
    </row>
    <row r="10" spans="1:79" x14ac:dyDescent="0.2">
      <c r="A10" s="29" t="s">
        <v>168</v>
      </c>
      <c r="B10" s="29">
        <v>0.99049881235154391</v>
      </c>
      <c r="C10" s="29">
        <v>0.86792452830188682</v>
      </c>
      <c r="D10" s="29">
        <v>1.0980392156862746</v>
      </c>
      <c r="E10" s="29">
        <v>1.0864864864864865</v>
      </c>
      <c r="F10" s="29">
        <v>1.0117056856187292</v>
      </c>
      <c r="G10" s="29">
        <v>0.75688073394495414</v>
      </c>
      <c r="H10" s="29">
        <v>1.0382608695652173</v>
      </c>
      <c r="I10" s="29">
        <v>0.98863636363636365</v>
      </c>
      <c r="J10" s="29">
        <v>0.92190476190476189</v>
      </c>
      <c r="K10" s="29">
        <v>1.0096153846153846</v>
      </c>
      <c r="L10" s="29">
        <v>1.0603621730382293</v>
      </c>
      <c r="M10" s="29">
        <v>1.0138888888888888</v>
      </c>
      <c r="N10" s="29">
        <v>1</v>
      </c>
      <c r="O10" s="29">
        <v>1.0429447852760736</v>
      </c>
      <c r="P10" s="29">
        <v>0.86082474226804129</v>
      </c>
      <c r="Q10" s="29">
        <v>0</v>
      </c>
      <c r="R10" s="29">
        <v>0.76335877862595425</v>
      </c>
      <c r="S10" s="29">
        <v>0.86746987951807231</v>
      </c>
      <c r="T10" s="29">
        <v>0.80268199233716475</v>
      </c>
      <c r="U10" s="29">
        <v>0.75609756097560976</v>
      </c>
      <c r="V10" s="29">
        <v>0.91208791208791207</v>
      </c>
      <c r="W10" s="29">
        <v>0.83439490445859876</v>
      </c>
      <c r="X10" s="29">
        <v>0.93956043956043955</v>
      </c>
      <c r="Y10" s="29">
        <v>1.085</v>
      </c>
      <c r="Z10" s="29">
        <v>1.2600977617700027</v>
      </c>
      <c r="AA10" s="29">
        <v>1.0714285714285714</v>
      </c>
      <c r="AB10" s="29">
        <v>1.2555584619408842</v>
      </c>
      <c r="AC10" s="29">
        <v>1.66</v>
      </c>
      <c r="AD10" s="29">
        <v>1.047808764940239</v>
      </c>
      <c r="AE10" s="29">
        <v>2</v>
      </c>
      <c r="AF10" s="29">
        <v>1.0442477876106195</v>
      </c>
      <c r="AG10" s="29">
        <v>1</v>
      </c>
      <c r="AH10" s="29">
        <v>1.0557041516455401</v>
      </c>
      <c r="AI10" s="29">
        <v>1.0778732545649838</v>
      </c>
      <c r="AJ10" s="29">
        <v>0.9974905897114178</v>
      </c>
      <c r="AK10" s="29">
        <v>1.0918918918918918</v>
      </c>
      <c r="AL10" s="29">
        <v>1.1454760496747487</v>
      </c>
      <c r="AM10" s="29">
        <v>1.0418060200668897</v>
      </c>
      <c r="AN10" s="29">
        <v>1.2773972602739727</v>
      </c>
      <c r="AO10" s="29">
        <v>0.88673469387755099</v>
      </c>
      <c r="AP10" s="29">
        <v>0.92894056847545214</v>
      </c>
      <c r="AQ10" s="29">
        <v>1.0371155885471899</v>
      </c>
      <c r="AR10" s="29">
        <v>0.93455474323967236</v>
      </c>
      <c r="AS10" s="29">
        <v>0.9464285714285714</v>
      </c>
      <c r="AT10" s="29">
        <v>1.0322878228782288</v>
      </c>
      <c r="AU10" s="29">
        <v>0.97553516819571862</v>
      </c>
      <c r="AV10" s="29">
        <v>0.8642578125</v>
      </c>
      <c r="AW10" s="29">
        <v>0.95985099337748347</v>
      </c>
      <c r="AX10" s="29">
        <v>0.99752270850536751</v>
      </c>
      <c r="AY10" s="29">
        <v>0.86634681288553805</v>
      </c>
      <c r="AZ10" s="29">
        <v>0.87227866473149496</v>
      </c>
      <c r="BA10" s="29">
        <v>0.94874423372629424</v>
      </c>
      <c r="BB10" s="29">
        <v>1.011540680900173</v>
      </c>
      <c r="BC10" s="29">
        <v>1.1040650406504064</v>
      </c>
      <c r="BD10" s="29">
        <v>1.0493101686254471</v>
      </c>
      <c r="BE10" s="29">
        <v>1.086021505376344</v>
      </c>
      <c r="BF10" s="29">
        <v>1.042932176295958</v>
      </c>
      <c r="BG10" s="29">
        <v>0.98542469425364387</v>
      </c>
      <c r="BH10" s="29">
        <v>1.01085776330076</v>
      </c>
      <c r="BI10" s="29">
        <v>0.96262740656851642</v>
      </c>
      <c r="BJ10" s="29">
        <v>0.97746946519625277</v>
      </c>
      <c r="BK10" s="29">
        <v>1.1011673151750974</v>
      </c>
      <c r="BL10" s="29">
        <v>1.0083918635410016</v>
      </c>
      <c r="BM10" s="29">
        <v>1.0321100917431192</v>
      </c>
      <c r="BN10" s="29">
        <v>1.0831509846827134</v>
      </c>
      <c r="BO10" s="29">
        <v>0.95543175487465182</v>
      </c>
      <c r="BP10" s="29">
        <v>1.0581327069876689</v>
      </c>
      <c r="BQ10" s="29">
        <v>1.073943661971831</v>
      </c>
      <c r="BR10" s="29">
        <v>1.0026497085320614</v>
      </c>
      <c r="BS10" s="29">
        <v>1.0089430894308944</v>
      </c>
      <c r="BT10" s="29">
        <v>0.97929971371944502</v>
      </c>
      <c r="BU10" s="29">
        <v>0.90810157194679564</v>
      </c>
      <c r="BV10" s="29">
        <v>1.1481481481481481</v>
      </c>
      <c r="BW10" s="29">
        <v>9</v>
      </c>
      <c r="BX10" s="29">
        <v>0</v>
      </c>
      <c r="BY10" s="29">
        <v>0.87961696306429549</v>
      </c>
      <c r="BZ10" s="29">
        <v>1</v>
      </c>
      <c r="CA10" s="29">
        <v>1.0120175551826514</v>
      </c>
    </row>
    <row r="11" spans="1:79" x14ac:dyDescent="0.2">
      <c r="A11" s="29" t="s">
        <v>169</v>
      </c>
      <c r="B11" s="29">
        <v>1.0935251798561152</v>
      </c>
      <c r="C11" s="29">
        <v>1.3043478260869565</v>
      </c>
      <c r="D11" s="29">
        <v>1.2321428571428572</v>
      </c>
      <c r="E11" s="29">
        <v>0.96019900497512434</v>
      </c>
      <c r="F11" s="29">
        <v>1.0429752066115703</v>
      </c>
      <c r="G11" s="29">
        <v>1.2363636363636363</v>
      </c>
      <c r="H11" s="29">
        <v>0.98827470686767172</v>
      </c>
      <c r="I11" s="29">
        <v>1.0344827586206897</v>
      </c>
      <c r="J11" s="29">
        <v>1.2024793388429753</v>
      </c>
      <c r="K11" s="29">
        <v>1.2761904761904761</v>
      </c>
      <c r="L11" s="29">
        <v>1.0986717267552182</v>
      </c>
      <c r="M11" s="29">
        <v>1.0645792563600782</v>
      </c>
      <c r="N11" s="29">
        <v>1.1759530791788857</v>
      </c>
      <c r="O11" s="29">
        <v>0.8411764705882353</v>
      </c>
      <c r="P11" s="29">
        <v>1.0392548236859613</v>
      </c>
      <c r="Q11" s="29">
        <v>0</v>
      </c>
      <c r="R11" s="29">
        <v>0.91</v>
      </c>
      <c r="S11" s="29">
        <v>0.90277777777777779</v>
      </c>
      <c r="T11" s="29">
        <v>1.1026252983293556</v>
      </c>
      <c r="U11" s="29">
        <v>0.8</v>
      </c>
      <c r="V11" s="29">
        <v>0.89759036144578308</v>
      </c>
      <c r="W11" s="29">
        <v>1.2595419847328244</v>
      </c>
      <c r="X11" s="29">
        <v>1.1637426900584795</v>
      </c>
      <c r="Y11" s="29">
        <v>1.1105990783410138</v>
      </c>
      <c r="Z11" s="29">
        <v>1.0255206206614944</v>
      </c>
      <c r="AA11" s="29">
        <v>0.8666666666666667</v>
      </c>
      <c r="AB11" s="29">
        <v>1.0241666666666667</v>
      </c>
      <c r="AC11" s="29">
        <v>1.1325301204819278</v>
      </c>
      <c r="AD11" s="29">
        <v>1.0266159695817489</v>
      </c>
      <c r="AE11" s="29">
        <v>2.25</v>
      </c>
      <c r="AF11" s="29">
        <v>1.0169491525423728</v>
      </c>
      <c r="AG11" s="29">
        <v>0.91304347826086951</v>
      </c>
      <c r="AH11" s="29">
        <v>1.03547036792245</v>
      </c>
      <c r="AI11" s="29">
        <v>1.0313901345291481</v>
      </c>
      <c r="AJ11" s="29">
        <v>0.79748427672955979</v>
      </c>
      <c r="AK11" s="29">
        <v>1.051980198019802</v>
      </c>
      <c r="AL11" s="29">
        <v>1.1435209086215798</v>
      </c>
      <c r="AM11" s="29">
        <v>1.0850722311396468</v>
      </c>
      <c r="AN11" s="29">
        <v>0.886058981233244</v>
      </c>
      <c r="AO11" s="29">
        <v>1.0655926352128884</v>
      </c>
      <c r="AP11" s="29">
        <v>1.0486787204450625</v>
      </c>
      <c r="AQ11" s="29">
        <v>1.0623721881390593</v>
      </c>
      <c r="AR11" s="29">
        <v>1.0869934024505183</v>
      </c>
      <c r="AS11" s="29">
        <v>1</v>
      </c>
      <c r="AT11" s="29">
        <v>1.0214477211796247</v>
      </c>
      <c r="AU11" s="29">
        <v>1.1536050156739812</v>
      </c>
      <c r="AV11" s="29">
        <v>1.035593220338983</v>
      </c>
      <c r="AW11" s="29">
        <v>1.0284605433376455</v>
      </c>
      <c r="AX11" s="29">
        <v>1.1059602649006623</v>
      </c>
      <c r="AY11" s="29">
        <v>1.1598101265822784</v>
      </c>
      <c r="AZ11" s="29">
        <v>1.1514143094841931</v>
      </c>
      <c r="BA11" s="29">
        <v>1.1620745542949757</v>
      </c>
      <c r="BB11" s="29">
        <v>1.0510960801890636</v>
      </c>
      <c r="BC11" s="29">
        <v>0.95827196858124697</v>
      </c>
      <c r="BD11" s="29">
        <v>0.98173849525200874</v>
      </c>
      <c r="BE11" s="29">
        <v>0.98349834983498352</v>
      </c>
      <c r="BF11" s="29">
        <v>1.103569082548719</v>
      </c>
      <c r="BG11" s="29">
        <v>1.1043862631757906</v>
      </c>
      <c r="BH11" s="29">
        <v>1.0107411385606875</v>
      </c>
      <c r="BI11" s="29">
        <v>0.99705882352941178</v>
      </c>
      <c r="BJ11" s="29">
        <v>1.1634113793521776</v>
      </c>
      <c r="BK11" s="29">
        <v>0.83981154299175498</v>
      </c>
      <c r="BL11" s="29">
        <v>1.1113523292627769</v>
      </c>
      <c r="BM11" s="29">
        <v>1.1466666666666667</v>
      </c>
      <c r="BN11" s="29">
        <v>1.2383838383838384</v>
      </c>
      <c r="BO11" s="29">
        <v>1.0437317784256559</v>
      </c>
      <c r="BP11" s="29">
        <v>1.1370699223085461</v>
      </c>
      <c r="BQ11" s="29">
        <v>1.0786885245901638</v>
      </c>
      <c r="BR11" s="29">
        <v>1.1300211416490487</v>
      </c>
      <c r="BS11" s="29">
        <v>1.0596293311845286</v>
      </c>
      <c r="BT11" s="29">
        <v>1.1011918147065438</v>
      </c>
      <c r="BU11" s="29">
        <v>1.2210386151797603</v>
      </c>
      <c r="BV11" s="29">
        <v>1.1935483870967742</v>
      </c>
      <c r="BW11" s="29">
        <v>1</v>
      </c>
      <c r="BX11" s="29">
        <v>0</v>
      </c>
      <c r="BY11" s="29">
        <v>1.2379471228615864</v>
      </c>
      <c r="BZ11" s="29">
        <v>1.1029411764705883</v>
      </c>
      <c r="CA11" s="29">
        <v>1.0640297955383222</v>
      </c>
    </row>
    <row r="12" spans="1:79" x14ac:dyDescent="0.2">
      <c r="A12" s="29" t="s">
        <v>170</v>
      </c>
      <c r="B12" s="29">
        <v>1.1475563909774436</v>
      </c>
      <c r="C12" s="29">
        <v>1</v>
      </c>
      <c r="D12" s="29">
        <v>0.85507246376811596</v>
      </c>
      <c r="E12" s="29">
        <v>1.2383419689119171</v>
      </c>
      <c r="F12" s="29">
        <v>1.1553090332805072</v>
      </c>
      <c r="G12" s="29">
        <v>1.1274509803921569</v>
      </c>
      <c r="H12" s="29">
        <v>1.1288135593220339</v>
      </c>
      <c r="I12" s="29">
        <v>1.1555555555555554</v>
      </c>
      <c r="J12" s="29">
        <v>1.1649484536082475</v>
      </c>
      <c r="K12" s="29">
        <v>1.1567164179104477</v>
      </c>
      <c r="L12" s="29">
        <v>1.1796200345423142</v>
      </c>
      <c r="M12" s="29">
        <v>1.0827205882352942</v>
      </c>
      <c r="N12" s="29">
        <v>1.0822942643391522</v>
      </c>
      <c r="O12" s="29">
        <v>1.083916083916084</v>
      </c>
      <c r="P12" s="29">
        <v>1.0396927016645328</v>
      </c>
      <c r="Q12" s="29">
        <v>0</v>
      </c>
      <c r="R12" s="29">
        <v>0.70329670329670335</v>
      </c>
      <c r="S12" s="29">
        <v>0.90769230769230769</v>
      </c>
      <c r="T12" s="29">
        <v>1.0389610389610389</v>
      </c>
      <c r="U12" s="29">
        <v>1.3951612903225807</v>
      </c>
      <c r="V12" s="29">
        <v>0.93288590604026844</v>
      </c>
      <c r="W12" s="29">
        <v>1.1575757575757575</v>
      </c>
      <c r="X12" s="29">
        <v>1.0050251256281406</v>
      </c>
      <c r="Y12" s="29">
        <v>1.0746887966804979</v>
      </c>
      <c r="Z12" s="29">
        <v>0.86064105116464262</v>
      </c>
      <c r="AA12" s="29">
        <v>2.1538461538461537</v>
      </c>
      <c r="AB12" s="29">
        <v>0.85903173311635472</v>
      </c>
      <c r="AC12" s="29">
        <v>0.76595744680851063</v>
      </c>
      <c r="AD12" s="29">
        <v>0.99259259259259258</v>
      </c>
      <c r="AE12" s="29">
        <v>0.66666666666666663</v>
      </c>
      <c r="AF12" s="29">
        <v>0.9916666666666667</v>
      </c>
      <c r="AG12" s="29">
        <v>1.1428571428571428</v>
      </c>
      <c r="AH12" s="29">
        <v>1.1741489361702129</v>
      </c>
      <c r="AI12" s="29">
        <v>1.0942028985507246</v>
      </c>
      <c r="AJ12" s="29">
        <v>1.2287066246056781</v>
      </c>
      <c r="AK12" s="29">
        <v>1.1105882352941177</v>
      </c>
      <c r="AL12" s="29">
        <v>1.2835214446952596</v>
      </c>
      <c r="AM12" s="29">
        <v>1.220414201183432</v>
      </c>
      <c r="AN12" s="29">
        <v>1.172465960665658</v>
      </c>
      <c r="AO12" s="29">
        <v>1.0907127429805616</v>
      </c>
      <c r="AP12" s="29">
        <v>1.1551724137931034</v>
      </c>
      <c r="AQ12" s="29">
        <v>1.1520692974013476</v>
      </c>
      <c r="AR12" s="29">
        <v>1.1288476545564901</v>
      </c>
      <c r="AS12" s="29">
        <v>0.86163522012578619</v>
      </c>
      <c r="AT12" s="29">
        <v>1.1531058617672791</v>
      </c>
      <c r="AU12" s="29">
        <v>1.138586956521739</v>
      </c>
      <c r="AV12" s="29">
        <v>1.1412984178941625</v>
      </c>
      <c r="AW12" s="29">
        <v>1.0901467505241089</v>
      </c>
      <c r="AX12" s="29">
        <v>1.1639221556886228</v>
      </c>
      <c r="AY12" s="29">
        <v>1.0975443383356072</v>
      </c>
      <c r="AZ12" s="29">
        <v>1.2630057803468209</v>
      </c>
      <c r="BA12" s="29">
        <v>1.1227336122733613</v>
      </c>
      <c r="BB12" s="29">
        <v>1.1457331886080528</v>
      </c>
      <c r="BC12" s="29">
        <v>1.108094262295082</v>
      </c>
      <c r="BD12" s="29">
        <v>1.1049107142857142</v>
      </c>
      <c r="BE12" s="29">
        <v>0.89093959731543626</v>
      </c>
      <c r="BF12" s="29">
        <v>1.1617063492063493</v>
      </c>
      <c r="BG12" s="29">
        <v>1.0912869458128078</v>
      </c>
      <c r="BH12" s="29">
        <v>1.099893730074389</v>
      </c>
      <c r="BI12" s="29">
        <v>1.1240904621435595</v>
      </c>
      <c r="BJ12" s="29">
        <v>1.2225234619395204</v>
      </c>
      <c r="BK12" s="29">
        <v>1.2435717625058438</v>
      </c>
      <c r="BL12" s="29">
        <v>1.1846817515871724</v>
      </c>
      <c r="BM12" s="29">
        <v>1.1976744186046511</v>
      </c>
      <c r="BN12" s="29">
        <v>1.2251223491027732</v>
      </c>
      <c r="BO12" s="29">
        <v>1.005586592178771</v>
      </c>
      <c r="BP12" s="29">
        <v>1.1805758906783796</v>
      </c>
      <c r="BQ12" s="29">
        <v>1.1854103343465046</v>
      </c>
      <c r="BR12" s="29">
        <v>1.1492048643592143</v>
      </c>
      <c r="BS12" s="29">
        <v>1.0806083650190115</v>
      </c>
      <c r="BT12" s="29">
        <v>1.2370839289360833</v>
      </c>
      <c r="BU12" s="29">
        <v>3.6739367502726283</v>
      </c>
      <c r="BV12" s="29">
        <v>1.1621621621621621</v>
      </c>
      <c r="BW12" s="29">
        <v>0.44444444444444442</v>
      </c>
      <c r="BX12" s="29">
        <v>0</v>
      </c>
      <c r="BY12" s="29">
        <v>3.987437185929648</v>
      </c>
      <c r="BZ12" s="29">
        <v>1.9733333333333334</v>
      </c>
      <c r="CA12" s="29">
        <v>1.160139533211062</v>
      </c>
    </row>
    <row r="13" spans="1:79" x14ac:dyDescent="0.2">
      <c r="A13" s="29" t="s">
        <v>171</v>
      </c>
      <c r="B13" s="29">
        <v>1.0494130494130494</v>
      </c>
      <c r="C13" s="29">
        <v>1.0416666666666667</v>
      </c>
      <c r="D13" s="29">
        <v>1.6610169491525424</v>
      </c>
      <c r="E13" s="29">
        <v>1.1464435146443515</v>
      </c>
      <c r="F13" s="29">
        <v>1.0685871056241427</v>
      </c>
      <c r="G13" s="29">
        <v>1.1000000000000001</v>
      </c>
      <c r="H13" s="29">
        <v>1.1141141141141142</v>
      </c>
      <c r="I13" s="29">
        <v>1.0192307692307692</v>
      </c>
      <c r="J13" s="29">
        <v>0.92920353982300885</v>
      </c>
      <c r="K13" s="29">
        <v>0.92903225806451617</v>
      </c>
      <c r="L13" s="29">
        <v>1.0146412884333822</v>
      </c>
      <c r="M13" s="29">
        <v>1.1409168081494059</v>
      </c>
      <c r="N13" s="29">
        <v>1.1428571428571428</v>
      </c>
      <c r="O13" s="29">
        <v>1.1354838709677419</v>
      </c>
      <c r="P13" s="29">
        <v>0.99815270935960587</v>
      </c>
      <c r="Q13" s="29">
        <v>0</v>
      </c>
      <c r="R13" s="29">
        <v>1.0625</v>
      </c>
      <c r="S13" s="29">
        <v>0.88135593220338981</v>
      </c>
      <c r="T13" s="29">
        <v>1.0125</v>
      </c>
      <c r="U13" s="29">
        <v>1.1734104046242775</v>
      </c>
      <c r="V13" s="29">
        <v>1</v>
      </c>
      <c r="W13" s="29">
        <v>0.82198952879581155</v>
      </c>
      <c r="X13" s="29">
        <v>0.91</v>
      </c>
      <c r="Y13" s="29">
        <v>1.0888030888030888</v>
      </c>
      <c r="Z13" s="29">
        <v>1.3668748554244738</v>
      </c>
      <c r="AA13" s="29">
        <v>0.9285714285714286</v>
      </c>
      <c r="AB13" s="29">
        <v>1.3727208145867866</v>
      </c>
      <c r="AC13" s="29">
        <v>1.1944444444444444</v>
      </c>
      <c r="AD13" s="29">
        <v>1.0597014925373134</v>
      </c>
      <c r="AE13" s="29">
        <v>1</v>
      </c>
      <c r="AF13" s="29">
        <v>1.0252100840336134</v>
      </c>
      <c r="AG13" s="29">
        <v>1.4166666666666667</v>
      </c>
      <c r="AH13" s="29">
        <v>1.0656881398930869</v>
      </c>
      <c r="AI13" s="29">
        <v>1.1289183222958057</v>
      </c>
      <c r="AJ13" s="29">
        <v>0.84724005134788194</v>
      </c>
      <c r="AK13" s="29">
        <v>1.0593220338983051</v>
      </c>
      <c r="AL13" s="29">
        <v>1.1297924727400632</v>
      </c>
      <c r="AM13" s="29">
        <v>1.0715151515151515</v>
      </c>
      <c r="AN13" s="29">
        <v>0.96258064516129027</v>
      </c>
      <c r="AO13" s="29">
        <v>1.0306930693069307</v>
      </c>
      <c r="AP13" s="29">
        <v>1.034443168771527</v>
      </c>
      <c r="AQ13" s="29">
        <v>1.0534670008354219</v>
      </c>
      <c r="AR13" s="29">
        <v>0.99347108072816648</v>
      </c>
      <c r="AS13" s="29">
        <v>1.1605839416058394</v>
      </c>
      <c r="AT13" s="29">
        <v>0.93399089529590285</v>
      </c>
      <c r="AU13" s="29">
        <v>1.2171837708830548</v>
      </c>
      <c r="AV13" s="29">
        <v>1.0449330783938815</v>
      </c>
      <c r="AW13" s="29">
        <v>0.99192307692307691</v>
      </c>
      <c r="AX13" s="29">
        <v>1.0790996784565916</v>
      </c>
      <c r="AY13" s="29">
        <v>0.87818520820385337</v>
      </c>
      <c r="AZ13" s="29">
        <v>0.90846681922196793</v>
      </c>
      <c r="BA13" s="29">
        <v>0.98716356107660452</v>
      </c>
      <c r="BB13" s="29">
        <v>1.0782261520763314</v>
      </c>
      <c r="BC13" s="29">
        <v>1.0924641701340732</v>
      </c>
      <c r="BD13" s="29">
        <v>0.91200897867564534</v>
      </c>
      <c r="BE13" s="29">
        <v>0.82109227871939738</v>
      </c>
      <c r="BF13" s="29">
        <v>0.91460290350128093</v>
      </c>
      <c r="BG13" s="29">
        <v>1.0155169981661729</v>
      </c>
      <c r="BH13" s="29">
        <v>1.4268115942028985</v>
      </c>
      <c r="BI13" s="29">
        <v>1.0316655003498951</v>
      </c>
      <c r="BJ13" s="29">
        <v>1.0553565336062778</v>
      </c>
      <c r="BK13" s="29">
        <v>1.5819548872180451</v>
      </c>
      <c r="BL13" s="29">
        <v>0.99711439367914811</v>
      </c>
      <c r="BM13" s="29">
        <v>1.051779935275081</v>
      </c>
      <c r="BN13" s="29">
        <v>1.1890812250332889</v>
      </c>
      <c r="BO13" s="29">
        <v>1.0611111111111111</v>
      </c>
      <c r="BP13" s="29">
        <v>1.0636626705250103</v>
      </c>
      <c r="BQ13" s="29">
        <v>1.0025641025641026</v>
      </c>
      <c r="BR13" s="29">
        <v>1.0150590150590151</v>
      </c>
      <c r="BS13" s="29">
        <v>1.0182969739619987</v>
      </c>
      <c r="BT13" s="29">
        <v>0.92720369758996368</v>
      </c>
      <c r="BU13" s="29">
        <v>0.64292074799643806</v>
      </c>
      <c r="BV13" s="29">
        <v>0.86046511627906974</v>
      </c>
      <c r="BW13" s="29">
        <v>1.75</v>
      </c>
      <c r="BX13" s="29">
        <v>0</v>
      </c>
      <c r="BY13" s="29">
        <v>0.63169502205419026</v>
      </c>
      <c r="BZ13" s="29">
        <v>0.7567567567567568</v>
      </c>
      <c r="CA13" s="29">
        <v>1.0488324033891301</v>
      </c>
    </row>
    <row r="14" spans="1:79" x14ac:dyDescent="0.2">
      <c r="A14" s="29" t="s">
        <v>172</v>
      </c>
      <c r="B14" s="29">
        <v>1.0608740894901145</v>
      </c>
      <c r="C14" s="29">
        <v>0.77600000000000002</v>
      </c>
      <c r="D14" s="29">
        <v>1.653061224489796</v>
      </c>
      <c r="E14" s="29">
        <v>1.0109489051094891</v>
      </c>
      <c r="F14" s="29">
        <v>1.0308087291399231</v>
      </c>
      <c r="G14" s="29">
        <v>1.1699604743083003</v>
      </c>
      <c r="H14" s="29">
        <v>1.0026954177897573</v>
      </c>
      <c r="I14" s="29">
        <v>1.1132075471698113</v>
      </c>
      <c r="J14" s="29">
        <v>0.9555555555555556</v>
      </c>
      <c r="K14" s="29">
        <v>1.0555555555555556</v>
      </c>
      <c r="L14" s="29">
        <v>1.1933621933621934</v>
      </c>
      <c r="M14" s="29">
        <v>1.1860119047619047</v>
      </c>
      <c r="N14" s="29">
        <v>1.2318548387096775</v>
      </c>
      <c r="O14" s="29">
        <v>1.0568181818181819</v>
      </c>
      <c r="P14" s="29">
        <v>1.2572486119679209</v>
      </c>
      <c r="Q14" s="29">
        <v>0</v>
      </c>
      <c r="R14" s="29">
        <v>1.338235294117647</v>
      </c>
      <c r="S14" s="29">
        <v>1.125</v>
      </c>
      <c r="T14" s="29">
        <v>1.3703703703703705</v>
      </c>
      <c r="U14" s="29">
        <v>1.6600985221674878</v>
      </c>
      <c r="V14" s="29">
        <v>1.0503597122302157</v>
      </c>
      <c r="W14" s="29">
        <v>1.1210191082802548</v>
      </c>
      <c r="X14" s="29">
        <v>1.2802197802197801</v>
      </c>
      <c r="Y14" s="29">
        <v>0.96453900709219853</v>
      </c>
      <c r="Z14" s="29">
        <v>1.6065324081908952</v>
      </c>
      <c r="AA14" s="29">
        <v>0.61538461538461542</v>
      </c>
      <c r="AB14" s="29">
        <v>1.6068656201483527</v>
      </c>
      <c r="AC14" s="29">
        <v>1.8837209302325582</v>
      </c>
      <c r="AD14" s="29">
        <v>0.98943661971830987</v>
      </c>
      <c r="AE14" s="29">
        <v>1.5</v>
      </c>
      <c r="AF14" s="29">
        <v>0.97131147540983609</v>
      </c>
      <c r="AG14" s="29">
        <v>1.0294117647058822</v>
      </c>
      <c r="AH14" s="29">
        <v>1.1318653290256759</v>
      </c>
      <c r="AI14" s="29">
        <v>1.1357059053578413</v>
      </c>
      <c r="AJ14" s="29">
        <v>1.1287878787878789</v>
      </c>
      <c r="AK14" s="29">
        <v>1.0920000000000001</v>
      </c>
      <c r="AL14" s="29">
        <v>1.2459526774595269</v>
      </c>
      <c r="AM14" s="29">
        <v>1.0791855203619909</v>
      </c>
      <c r="AN14" s="29">
        <v>0.97721179624664878</v>
      </c>
      <c r="AO14" s="29">
        <v>1.096061479346782</v>
      </c>
      <c r="AP14" s="29">
        <v>1.0810210876803552</v>
      </c>
      <c r="AQ14" s="29">
        <v>1.0452022204599525</v>
      </c>
      <c r="AR14" s="29">
        <v>1.0951755064171951</v>
      </c>
      <c r="AS14" s="29">
        <v>1.1132075471698113</v>
      </c>
      <c r="AT14" s="29">
        <v>1.065800162469537</v>
      </c>
      <c r="AU14" s="29">
        <v>1.1196078431372549</v>
      </c>
      <c r="AV14" s="29">
        <v>1.1285452881976212</v>
      </c>
      <c r="AW14" s="29">
        <v>1.0321830166731292</v>
      </c>
      <c r="AX14" s="29">
        <v>1.1561382598331347</v>
      </c>
      <c r="AY14" s="29">
        <v>1.0658174097664543</v>
      </c>
      <c r="AZ14" s="29">
        <v>1.0654911838790933</v>
      </c>
      <c r="BA14" s="29">
        <v>1.1258389261744965</v>
      </c>
      <c r="BB14" s="29">
        <v>1.139599589966737</v>
      </c>
      <c r="BC14" s="29">
        <v>1.1515023275497249</v>
      </c>
      <c r="BD14" s="29">
        <v>0.97760275658380502</v>
      </c>
      <c r="BE14" s="29">
        <v>0.99770642201834858</v>
      </c>
      <c r="BF14" s="29">
        <v>1.0412698412698413</v>
      </c>
      <c r="BG14" s="29">
        <v>1.1804417280177804</v>
      </c>
      <c r="BH14" s="29">
        <v>1.3934315219231421</v>
      </c>
      <c r="BI14" s="29">
        <v>1.1471934882143462</v>
      </c>
      <c r="BJ14" s="29">
        <v>1.141356178776368</v>
      </c>
      <c r="BK14" s="29">
        <v>0.98716730038022815</v>
      </c>
      <c r="BL14" s="29">
        <v>1.133535450974988</v>
      </c>
      <c r="BM14" s="29">
        <v>1.1538461538461537</v>
      </c>
      <c r="BN14" s="29">
        <v>1.2430011198208286</v>
      </c>
      <c r="BO14" s="29">
        <v>1.1884816753926701</v>
      </c>
      <c r="BP14" s="29">
        <v>1.1884959191605131</v>
      </c>
      <c r="BQ14" s="29">
        <v>1.1547314578005115</v>
      </c>
      <c r="BR14" s="29">
        <v>1.0649558941459503</v>
      </c>
      <c r="BS14" s="29">
        <v>1.1036627505183139</v>
      </c>
      <c r="BT14" s="29">
        <v>1.1212390956026348</v>
      </c>
      <c r="BU14" s="29">
        <v>0.85364727608494917</v>
      </c>
      <c r="BV14" s="29">
        <v>1.5945945945945945</v>
      </c>
      <c r="BW14" s="29">
        <v>1.2857142857142858</v>
      </c>
      <c r="BX14" s="29">
        <v>0.2</v>
      </c>
      <c r="BY14" s="29">
        <v>0.82094763092269329</v>
      </c>
      <c r="BZ14" s="29">
        <v>1.1964285714285714</v>
      </c>
      <c r="CA14" s="29">
        <v>1.1520402734813706</v>
      </c>
    </row>
    <row r="15" spans="1:79" x14ac:dyDescent="0.2">
      <c r="A15" s="29" t="s">
        <v>173</v>
      </c>
      <c r="B15" s="29">
        <v>1.0934281510544384</v>
      </c>
      <c r="C15" s="29">
        <v>0.7010309278350515</v>
      </c>
      <c r="D15" s="29">
        <v>1.0802469135802468</v>
      </c>
      <c r="E15" s="29">
        <v>1.1841155234657039</v>
      </c>
      <c r="F15" s="29">
        <v>1.1270236612702367</v>
      </c>
      <c r="G15" s="29">
        <v>1.0101351351351351</v>
      </c>
      <c r="H15" s="29">
        <v>1.0725806451612903</v>
      </c>
      <c r="I15" s="29">
        <v>1.0847457627118644</v>
      </c>
      <c r="J15" s="29">
        <v>1.0033222591362125</v>
      </c>
      <c r="K15" s="29">
        <v>1.5526315789473684</v>
      </c>
      <c r="L15" s="29">
        <v>1.1100362756952842</v>
      </c>
      <c r="M15" s="29">
        <v>1.1744040150564616</v>
      </c>
      <c r="N15" s="29">
        <v>1.1767594108019639</v>
      </c>
      <c r="O15" s="29">
        <v>1.1666666666666667</v>
      </c>
      <c r="P15" s="29">
        <v>0.85377821393523057</v>
      </c>
      <c r="Q15" s="29">
        <v>0</v>
      </c>
      <c r="R15" s="29">
        <v>0.45054945054945056</v>
      </c>
      <c r="S15" s="29">
        <v>1.1196581196581197</v>
      </c>
      <c r="T15" s="29">
        <v>0.65315315315315314</v>
      </c>
      <c r="U15" s="29">
        <v>0.73293768545994065</v>
      </c>
      <c r="V15" s="29">
        <v>0.99315068493150682</v>
      </c>
      <c r="W15" s="29">
        <v>1.1590909090909092</v>
      </c>
      <c r="X15" s="29">
        <v>1.1416309012875536</v>
      </c>
      <c r="Y15" s="29">
        <v>0.98897058823529416</v>
      </c>
      <c r="Z15" s="29">
        <v>1.0475086906141367</v>
      </c>
      <c r="AA15" s="29">
        <v>0.75</v>
      </c>
      <c r="AB15" s="29">
        <v>1.0521739130434782</v>
      </c>
      <c r="AC15" s="29">
        <v>0.80864197530864201</v>
      </c>
      <c r="AD15" s="29">
        <v>1.0213523131672597</v>
      </c>
      <c r="AE15" s="29">
        <v>1.7777777777777777</v>
      </c>
      <c r="AF15" s="29">
        <v>1.0042194092827004</v>
      </c>
      <c r="AG15" s="29">
        <v>0.94285714285714284</v>
      </c>
      <c r="AH15" s="29">
        <v>1.0954705926537971</v>
      </c>
      <c r="AI15" s="29">
        <v>0.9276859504132231</v>
      </c>
      <c r="AJ15" s="29">
        <v>1.4617449664429529</v>
      </c>
      <c r="AK15" s="29">
        <v>1.0329670329670331</v>
      </c>
      <c r="AL15" s="29">
        <v>1.1539230384807597</v>
      </c>
      <c r="AM15" s="29">
        <v>1.2264150943396226</v>
      </c>
      <c r="AN15" s="29">
        <v>1.1412894375857339</v>
      </c>
      <c r="AO15" s="29">
        <v>1.0490797546012269</v>
      </c>
      <c r="AP15" s="29">
        <v>1.0071868583162218</v>
      </c>
      <c r="AQ15" s="29">
        <v>1.0918057663125948</v>
      </c>
      <c r="AR15" s="29">
        <v>1.0016237204376985</v>
      </c>
      <c r="AS15" s="29">
        <v>1.1186440677966101</v>
      </c>
      <c r="AT15" s="29">
        <v>1.1661585365853659</v>
      </c>
      <c r="AU15" s="29">
        <v>0.93169877408056045</v>
      </c>
      <c r="AV15" s="29">
        <v>0.94041345764085937</v>
      </c>
      <c r="AW15" s="29">
        <v>0.94477836213373401</v>
      </c>
      <c r="AX15" s="29">
        <v>0.97113402061855669</v>
      </c>
      <c r="AY15" s="29">
        <v>1.0517928286852589</v>
      </c>
      <c r="AZ15" s="29">
        <v>1.0768321513002364</v>
      </c>
      <c r="BA15" s="29">
        <v>1.0111773472429211</v>
      </c>
      <c r="BB15" s="29">
        <v>0.95867753423651647</v>
      </c>
      <c r="BC15" s="29">
        <v>1.1231165012862918</v>
      </c>
      <c r="BD15" s="29">
        <v>0.98237663645518636</v>
      </c>
      <c r="BE15" s="29">
        <v>1.1954022988505748</v>
      </c>
      <c r="BF15" s="29">
        <v>1.0964849354375896</v>
      </c>
      <c r="BG15" s="29">
        <v>0.9213932690044716</v>
      </c>
      <c r="BH15" s="29">
        <v>0.85724699307496055</v>
      </c>
      <c r="BI15" s="29">
        <v>0.97767923133776791</v>
      </c>
      <c r="BJ15" s="29">
        <v>1.0061606004815182</v>
      </c>
      <c r="BK15" s="29">
        <v>0.70341839191141065</v>
      </c>
      <c r="BL15" s="29">
        <v>1.0358640812108686</v>
      </c>
      <c r="BM15" s="29">
        <v>1.0373333333333334</v>
      </c>
      <c r="BN15" s="29">
        <v>1.0171171171171172</v>
      </c>
      <c r="BO15" s="29">
        <v>1.0506607929515419</v>
      </c>
      <c r="BP15" s="29">
        <v>1.0359712230215827</v>
      </c>
      <c r="BQ15" s="29">
        <v>1.0398671096345515</v>
      </c>
      <c r="BR15" s="29">
        <v>1.1189759036144578</v>
      </c>
      <c r="BS15" s="29">
        <v>1.0100187852222917</v>
      </c>
      <c r="BT15" s="29">
        <v>1.0088917116544935</v>
      </c>
      <c r="BU15" s="29">
        <v>1.2671714440237967</v>
      </c>
      <c r="BV15" s="29">
        <v>0.72881355932203384</v>
      </c>
      <c r="BW15" s="29">
        <v>0.77777777777777779</v>
      </c>
      <c r="BX15" s="29">
        <v>0</v>
      </c>
      <c r="BY15" s="29">
        <v>1.3092345078979344</v>
      </c>
      <c r="BZ15" s="29">
        <v>1.0298507462686568</v>
      </c>
      <c r="CA15" s="29">
        <v>1.0068924824053567</v>
      </c>
    </row>
    <row r="16" spans="1:79" x14ac:dyDescent="0.2">
      <c r="A16" s="29" t="s">
        <v>174</v>
      </c>
      <c r="B16" s="29">
        <v>1.08656649472976</v>
      </c>
      <c r="C16" s="29">
        <v>1.2647058823529411</v>
      </c>
      <c r="D16" s="29">
        <v>1.2114285714285715</v>
      </c>
      <c r="E16" s="29">
        <v>0.90548780487804881</v>
      </c>
      <c r="F16" s="29">
        <v>1.0154696132596686</v>
      </c>
      <c r="G16" s="29">
        <v>1.0903010033444815</v>
      </c>
      <c r="H16" s="29">
        <v>1.1165413533834587</v>
      </c>
      <c r="I16" s="29">
        <v>1.203125</v>
      </c>
      <c r="J16" s="29">
        <v>1.1076158940397351</v>
      </c>
      <c r="K16" s="29">
        <v>1.3220338983050848</v>
      </c>
      <c r="L16" s="29">
        <v>1.0664488017429194</v>
      </c>
      <c r="M16" s="29">
        <v>1.0512820512820513</v>
      </c>
      <c r="N16" s="29">
        <v>0.95271210013908203</v>
      </c>
      <c r="O16" s="29">
        <v>1.3778801843317972</v>
      </c>
      <c r="P16" s="29">
        <v>1.0798850574712644</v>
      </c>
      <c r="Q16" s="29">
        <v>1.5</v>
      </c>
      <c r="R16" s="29">
        <v>1.1951219512195121</v>
      </c>
      <c r="S16" s="29">
        <v>0.95419847328244278</v>
      </c>
      <c r="T16" s="29">
        <v>1.3034482758620689</v>
      </c>
      <c r="U16" s="29">
        <v>0.99595141700404854</v>
      </c>
      <c r="V16" s="29">
        <v>1.1379310344827587</v>
      </c>
      <c r="W16" s="29">
        <v>0.99019607843137258</v>
      </c>
      <c r="X16" s="29">
        <v>0.90225563909774431</v>
      </c>
      <c r="Y16" s="29">
        <v>1.0483271375464684</v>
      </c>
      <c r="Z16" s="29">
        <v>0.98602172164119062</v>
      </c>
      <c r="AA16" s="29">
        <v>1.8333333333333333</v>
      </c>
      <c r="AB16" s="29">
        <v>0.98602183450668301</v>
      </c>
      <c r="AC16" s="29">
        <v>0.90839694656488545</v>
      </c>
      <c r="AD16" s="29">
        <v>1.1951219512195121</v>
      </c>
      <c r="AE16" s="29">
        <v>1.3125</v>
      </c>
      <c r="AF16" s="29">
        <v>1.1890756302521008</v>
      </c>
      <c r="AG16" s="29">
        <v>1.1818181818181819</v>
      </c>
      <c r="AH16" s="29">
        <v>1.0080224904004389</v>
      </c>
      <c r="AI16" s="29">
        <v>0.87713437268002969</v>
      </c>
      <c r="AJ16" s="29">
        <v>0.62809917355371903</v>
      </c>
      <c r="AK16" s="29">
        <v>0.97163120567375882</v>
      </c>
      <c r="AL16" s="29">
        <v>1.1320918146383716</v>
      </c>
      <c r="AM16" s="29">
        <v>1.0666666666666667</v>
      </c>
      <c r="AN16" s="29">
        <v>0.91706730769230771</v>
      </c>
      <c r="AO16" s="29">
        <v>1.1019214703425231</v>
      </c>
      <c r="AP16" s="29">
        <v>1.0601427115188584</v>
      </c>
      <c r="AQ16" s="29">
        <v>1.0479499652536484</v>
      </c>
      <c r="AR16" s="29">
        <v>1.109952072173668</v>
      </c>
      <c r="AS16" s="29">
        <v>1.0858585858585859</v>
      </c>
      <c r="AT16" s="29">
        <v>1.1215686274509804</v>
      </c>
      <c r="AU16" s="29">
        <v>1.2575187969924813</v>
      </c>
      <c r="AV16" s="29">
        <v>1.068103448275862</v>
      </c>
      <c r="AW16" s="29">
        <v>1.0831013916500993</v>
      </c>
      <c r="AX16" s="29">
        <v>1.1104033970276008</v>
      </c>
      <c r="AY16" s="29">
        <v>1.1691919191919191</v>
      </c>
      <c r="AZ16" s="29">
        <v>1.0669593852908892</v>
      </c>
      <c r="BA16" s="29">
        <v>1.1164333087693441</v>
      </c>
      <c r="BB16" s="29">
        <v>1.1270704478869464</v>
      </c>
      <c r="BC16" s="29">
        <v>1.0330497382198953</v>
      </c>
      <c r="BD16" s="29">
        <v>1.1406970784213224</v>
      </c>
      <c r="BE16" s="29">
        <v>1.273076923076923</v>
      </c>
      <c r="BF16" s="29">
        <v>1.1056591429506051</v>
      </c>
      <c r="BG16" s="29">
        <v>1.010727969348659</v>
      </c>
      <c r="BH16" s="29">
        <v>0.97689909297052158</v>
      </c>
      <c r="BI16" s="29">
        <v>1.0338675536740247</v>
      </c>
      <c r="BJ16" s="29">
        <v>1.1223168414385249</v>
      </c>
      <c r="BK16" s="29">
        <v>2.1344969199178645</v>
      </c>
      <c r="BL16" s="29">
        <v>1.0873188193181151</v>
      </c>
      <c r="BM16" s="29">
        <v>1.0874035989717223</v>
      </c>
      <c r="BN16" s="29">
        <v>1.2533215234720991</v>
      </c>
      <c r="BO16" s="29">
        <v>0.99161425576519913</v>
      </c>
      <c r="BP16" s="29">
        <v>1.0653409090909092</v>
      </c>
      <c r="BQ16" s="29">
        <v>1.1022364217252396</v>
      </c>
      <c r="BR16" s="29">
        <v>1.0070659488559892</v>
      </c>
      <c r="BS16" s="29">
        <v>0.96652200867947924</v>
      </c>
      <c r="BT16" s="29">
        <v>1.1419578218445074</v>
      </c>
      <c r="BU16" s="29">
        <v>1.4997865983781478</v>
      </c>
      <c r="BV16" s="29">
        <v>0.93023255813953487</v>
      </c>
      <c r="BW16" s="29">
        <v>0.8571428571428571</v>
      </c>
      <c r="BX16" s="29">
        <v>0</v>
      </c>
      <c r="BY16" s="29">
        <v>1.3095127610208817</v>
      </c>
      <c r="BZ16" s="29">
        <v>4.6811594202898554</v>
      </c>
      <c r="CA16" s="29">
        <v>1.0973459594887256</v>
      </c>
    </row>
    <row r="17" spans="1:79" x14ac:dyDescent="0.2">
      <c r="A17" s="29" t="s">
        <v>175</v>
      </c>
      <c r="B17" s="29">
        <v>1.9700722394220846</v>
      </c>
      <c r="C17" s="29">
        <v>1.8255813953488371</v>
      </c>
      <c r="D17" s="29">
        <v>2.0283018867924527</v>
      </c>
      <c r="E17" s="29">
        <v>1.9865319865319866</v>
      </c>
      <c r="F17" s="29">
        <v>1.9499455930359086</v>
      </c>
      <c r="G17" s="29">
        <v>2.1165644171779143</v>
      </c>
      <c r="H17" s="29">
        <v>1.9640852974186307</v>
      </c>
      <c r="I17" s="29">
        <v>2.1493506493506493</v>
      </c>
      <c r="J17" s="29">
        <v>1.9162929745889388</v>
      </c>
      <c r="K17" s="29">
        <v>1.9102564102564104</v>
      </c>
      <c r="L17" s="29">
        <v>1.9683350357507661</v>
      </c>
      <c r="M17" s="29">
        <v>1.8800813008130082</v>
      </c>
      <c r="N17" s="29">
        <v>1.9416058394160585</v>
      </c>
      <c r="O17" s="29">
        <v>1.7391304347826086</v>
      </c>
      <c r="P17" s="29">
        <v>1.9558275678552421</v>
      </c>
      <c r="Q17" s="29">
        <v>1.6666666666666667</v>
      </c>
      <c r="R17" s="29">
        <v>2.306122448979592</v>
      </c>
      <c r="S17" s="29">
        <v>1.968</v>
      </c>
      <c r="T17" s="29">
        <v>1.9753086419753085</v>
      </c>
      <c r="U17" s="29">
        <v>1.8780487804878048</v>
      </c>
      <c r="V17" s="29">
        <v>1.9212121212121211</v>
      </c>
      <c r="W17" s="29">
        <v>1.8811881188118811</v>
      </c>
      <c r="X17" s="29">
        <v>2.0874999999999999</v>
      </c>
      <c r="Y17" s="29">
        <v>1.8829787234042554</v>
      </c>
      <c r="Z17" s="29">
        <v>1.9060683324834269</v>
      </c>
      <c r="AA17" s="29">
        <v>1.7272727272727273</v>
      </c>
      <c r="AB17" s="29">
        <v>1.9074917218543046</v>
      </c>
      <c r="AC17" s="29">
        <v>1.8235294117647058</v>
      </c>
      <c r="AD17" s="29">
        <v>1.9533527696793003</v>
      </c>
      <c r="AE17" s="29">
        <v>2</v>
      </c>
      <c r="AF17" s="29">
        <v>1.9434628975265018</v>
      </c>
      <c r="AG17" s="29">
        <v>2</v>
      </c>
      <c r="AH17" s="29">
        <v>1.9304128970818311</v>
      </c>
      <c r="AI17" s="29">
        <v>1.9187473550571308</v>
      </c>
      <c r="AJ17" s="29">
        <v>1.9298245614035088</v>
      </c>
      <c r="AK17" s="29">
        <v>1.8813868613138687</v>
      </c>
      <c r="AL17" s="29">
        <v>1.976664116296863</v>
      </c>
      <c r="AM17" s="29">
        <v>1.9190705128205128</v>
      </c>
      <c r="AN17" s="29">
        <v>1.9370904325032765</v>
      </c>
      <c r="AO17" s="29">
        <v>1.8749052312357848</v>
      </c>
      <c r="AP17" s="29">
        <v>1.9028846153846153</v>
      </c>
      <c r="AQ17" s="29">
        <v>1.879973474801061</v>
      </c>
      <c r="AR17" s="29">
        <v>1.914782829565659</v>
      </c>
      <c r="AS17" s="29">
        <v>1.7255813953488373</v>
      </c>
      <c r="AT17" s="29">
        <v>1.93006993006993</v>
      </c>
      <c r="AU17" s="29">
        <v>1.8849028400597907</v>
      </c>
      <c r="AV17" s="29">
        <v>1.9063761097659402</v>
      </c>
      <c r="AW17" s="29">
        <v>1.8560939794419971</v>
      </c>
      <c r="AX17" s="29">
        <v>1.9005736137667304</v>
      </c>
      <c r="AY17" s="29">
        <v>1.9757019438444925</v>
      </c>
      <c r="AZ17" s="29">
        <v>1.9753086419753085</v>
      </c>
      <c r="BA17" s="29">
        <v>1.938943894389439</v>
      </c>
      <c r="BB17" s="29">
        <v>1.9309366452029426</v>
      </c>
      <c r="BC17" s="29">
        <v>1.8530250237567312</v>
      </c>
      <c r="BD17" s="29">
        <v>1.9409121545720063</v>
      </c>
      <c r="BE17" s="29">
        <v>2.0815709969788521</v>
      </c>
      <c r="BF17" s="29">
        <v>1.9399408284023669</v>
      </c>
      <c r="BG17" s="29">
        <v>1.8803386403841293</v>
      </c>
      <c r="BH17" s="29">
        <v>1.9579283330915422</v>
      </c>
      <c r="BI17" s="29">
        <v>1.9249780637613336</v>
      </c>
      <c r="BJ17" s="29">
        <v>2.0050793252649401</v>
      </c>
      <c r="BK17" s="29">
        <v>1.7888407888407889</v>
      </c>
      <c r="BL17" s="29">
        <v>1.9102487991796644</v>
      </c>
      <c r="BM17" s="29">
        <v>1.9834515366430261</v>
      </c>
      <c r="BN17" s="29">
        <v>1.9872791519434629</v>
      </c>
      <c r="BO17" s="29">
        <v>1.9069767441860466</v>
      </c>
      <c r="BP17" s="29">
        <v>1.8959999999999999</v>
      </c>
      <c r="BQ17" s="29">
        <v>1.796135265700483</v>
      </c>
      <c r="BR17" s="29">
        <v>1.9488807216839292</v>
      </c>
      <c r="BS17" s="29">
        <v>1.8120590121872995</v>
      </c>
      <c r="BT17" s="29">
        <v>1.9192392502756339</v>
      </c>
      <c r="BU17" s="29">
        <v>1.7854297097324985</v>
      </c>
      <c r="BV17" s="29">
        <v>1.65</v>
      </c>
      <c r="BW17" s="29">
        <v>1.3333333333333333</v>
      </c>
      <c r="BX17" s="29">
        <v>0</v>
      </c>
      <c r="BY17" s="29">
        <v>1.8664068036853296</v>
      </c>
      <c r="BZ17" s="29">
        <v>1.4442724458204335</v>
      </c>
      <c r="CA17" s="29">
        <v>1.9215986749943887</v>
      </c>
    </row>
    <row r="18" spans="1:79" x14ac:dyDescent="0.2">
      <c r="A18" s="29" t="s">
        <v>176</v>
      </c>
      <c r="B18" s="29">
        <v>0.55212152959664751</v>
      </c>
      <c r="C18" s="29">
        <v>0.42038216560509556</v>
      </c>
      <c r="D18" s="29">
        <v>0.66279069767441856</v>
      </c>
      <c r="E18" s="29">
        <v>0.6</v>
      </c>
      <c r="F18" s="29">
        <v>0.5133928571428571</v>
      </c>
      <c r="G18" s="29">
        <v>0.55217391304347829</v>
      </c>
      <c r="H18" s="29">
        <v>0.60628571428571432</v>
      </c>
      <c r="I18" s="29">
        <v>0.52567975830815705</v>
      </c>
      <c r="J18" s="29">
        <v>0.52340093603744153</v>
      </c>
      <c r="K18" s="29">
        <v>0.44798657718120805</v>
      </c>
      <c r="L18" s="29">
        <v>0.56616502335236119</v>
      </c>
      <c r="M18" s="29">
        <v>0.51351351351351349</v>
      </c>
      <c r="N18" s="29">
        <v>0.59022556390977443</v>
      </c>
      <c r="O18" s="29">
        <v>0.31730769230769229</v>
      </c>
      <c r="P18" s="29">
        <v>0.51401360544217689</v>
      </c>
      <c r="Q18" s="29">
        <v>0</v>
      </c>
      <c r="R18" s="29">
        <v>0.5663716814159292</v>
      </c>
      <c r="S18" s="29">
        <v>0.54878048780487809</v>
      </c>
      <c r="T18" s="29">
        <v>0.53660714285714284</v>
      </c>
      <c r="U18" s="29">
        <v>0.51948051948051943</v>
      </c>
      <c r="V18" s="29">
        <v>0.48895899053627762</v>
      </c>
      <c r="W18" s="29">
        <v>0.46842105263157896</v>
      </c>
      <c r="X18" s="29">
        <v>0.50698602794411174</v>
      </c>
      <c r="Y18" s="29">
        <v>0.49340866290018831</v>
      </c>
      <c r="Z18" s="29">
        <v>0.68837283963828988</v>
      </c>
      <c r="AA18" s="29">
        <v>0.47368421052631576</v>
      </c>
      <c r="AB18" s="29">
        <v>0.688944341976782</v>
      </c>
      <c r="AC18" s="29">
        <v>0.67741935483870963</v>
      </c>
      <c r="AD18" s="29">
        <v>0.57313432835820899</v>
      </c>
      <c r="AE18" s="29">
        <v>0.42857142857142855</v>
      </c>
      <c r="AF18" s="29">
        <v>0.58727272727272728</v>
      </c>
      <c r="AG18" s="29">
        <v>0.55128205128205132</v>
      </c>
      <c r="AH18" s="29">
        <v>0.57658832235103419</v>
      </c>
      <c r="AI18" s="29">
        <v>0.56726951918835467</v>
      </c>
      <c r="AJ18" s="29">
        <v>0.5492424242424242</v>
      </c>
      <c r="AK18" s="29">
        <v>0.51503394762366639</v>
      </c>
      <c r="AL18" s="29">
        <v>0.63141087671763108</v>
      </c>
      <c r="AM18" s="29">
        <v>0.54070981210855951</v>
      </c>
      <c r="AN18" s="29">
        <v>0.59742895805142082</v>
      </c>
      <c r="AO18" s="29">
        <v>0.50262838657501008</v>
      </c>
      <c r="AP18" s="29">
        <v>0.53966649823142998</v>
      </c>
      <c r="AQ18" s="29">
        <v>0.53650793650793649</v>
      </c>
      <c r="AR18" s="29">
        <v>0.5547522716720833</v>
      </c>
      <c r="AS18" s="29">
        <v>0.44204851752021562</v>
      </c>
      <c r="AT18" s="29">
        <v>0.53351449275362317</v>
      </c>
      <c r="AU18" s="29">
        <v>0.52815226011102301</v>
      </c>
      <c r="AV18" s="29">
        <v>0.5309060118543607</v>
      </c>
      <c r="AW18" s="29">
        <v>0.49109968354430378</v>
      </c>
      <c r="AX18" s="29">
        <v>0.54502012072434602</v>
      </c>
      <c r="AY18" s="29">
        <v>0.68133369773162067</v>
      </c>
      <c r="AZ18" s="29">
        <v>0.50260416666666663</v>
      </c>
      <c r="BA18" s="29">
        <v>0.59829787234042553</v>
      </c>
      <c r="BB18" s="29">
        <v>0.56516765945465586</v>
      </c>
      <c r="BC18" s="29">
        <v>0.53350427350427354</v>
      </c>
      <c r="BD18" s="29">
        <v>0.63861558050700318</v>
      </c>
      <c r="BE18" s="29">
        <v>0.46806966618287371</v>
      </c>
      <c r="BF18" s="29">
        <v>0.58868384932133599</v>
      </c>
      <c r="BG18" s="29">
        <v>0.55144143538740675</v>
      </c>
      <c r="BH18" s="29">
        <v>0.6308535862477771</v>
      </c>
      <c r="BI18" s="29">
        <v>0.57107042467522606</v>
      </c>
      <c r="BJ18" s="29">
        <v>0.57598123534010948</v>
      </c>
      <c r="BK18" s="29">
        <v>0.41014609662095547</v>
      </c>
      <c r="BL18" s="29">
        <v>0.5615199886989688</v>
      </c>
      <c r="BM18" s="29">
        <v>0.58879618593563765</v>
      </c>
      <c r="BN18" s="29">
        <v>0.6397581792318634</v>
      </c>
      <c r="BO18" s="29">
        <v>0.58536585365853655</v>
      </c>
      <c r="BP18" s="29">
        <v>0.56649476480700112</v>
      </c>
      <c r="BQ18" s="29">
        <v>0.51694459386767078</v>
      </c>
      <c r="BR18" s="29">
        <v>0.5962626435796331</v>
      </c>
      <c r="BS18" s="29">
        <v>0.47327433628318583</v>
      </c>
      <c r="BT18" s="29">
        <v>0.54954760878931497</v>
      </c>
      <c r="BU18" s="29">
        <v>0.43162256933375837</v>
      </c>
      <c r="BV18" s="29">
        <v>0.43939393939393939</v>
      </c>
      <c r="BW18" s="29">
        <v>0.875</v>
      </c>
      <c r="BX18" s="29">
        <v>0</v>
      </c>
      <c r="BY18" s="29">
        <v>0.46573001708752609</v>
      </c>
      <c r="BZ18" s="29">
        <v>0.21650589496248659</v>
      </c>
      <c r="CA18" s="29">
        <v>0.56896537835704275</v>
      </c>
    </row>
    <row r="19" spans="1:79" x14ac:dyDescent="0.2">
      <c r="A19" s="29" t="s">
        <v>177</v>
      </c>
      <c r="B19" s="29">
        <v>1.0948766603415561</v>
      </c>
      <c r="C19" s="29">
        <v>1.4242424242424243</v>
      </c>
      <c r="D19" s="29">
        <v>1.2771929824561403</v>
      </c>
      <c r="E19" s="29">
        <v>1.1129943502824859</v>
      </c>
      <c r="F19" s="29">
        <v>1.0728260869565218</v>
      </c>
      <c r="G19" s="29">
        <v>1.1154855643044619</v>
      </c>
      <c r="H19" s="29">
        <v>1.0612629594721961</v>
      </c>
      <c r="I19" s="29">
        <v>1.0459770114942528</v>
      </c>
      <c r="J19" s="29">
        <v>1.1028315946348732</v>
      </c>
      <c r="K19" s="29">
        <v>1.0711610486891385</v>
      </c>
      <c r="L19" s="29">
        <v>1.074243813015582</v>
      </c>
      <c r="M19" s="29">
        <v>1.0863157894736841</v>
      </c>
      <c r="N19" s="29">
        <v>1.0828025477707006</v>
      </c>
      <c r="O19" s="29">
        <v>1.103030303030303</v>
      </c>
      <c r="P19" s="29">
        <v>1.0328215987294864</v>
      </c>
      <c r="Q19" s="29">
        <v>0</v>
      </c>
      <c r="R19" s="29">
        <v>1.046875</v>
      </c>
      <c r="S19" s="29">
        <v>1.125925925925926</v>
      </c>
      <c r="T19" s="29">
        <v>0.96672212978369387</v>
      </c>
      <c r="U19" s="29">
        <v>0.98333333333333328</v>
      </c>
      <c r="V19" s="29">
        <v>0.92258064516129035</v>
      </c>
      <c r="W19" s="29">
        <v>1.0056179775280898</v>
      </c>
      <c r="X19" s="29">
        <v>1.311023622047244</v>
      </c>
      <c r="Y19" s="29">
        <v>0.99236641221374045</v>
      </c>
      <c r="Z19" s="29">
        <v>1.3383598911776138</v>
      </c>
      <c r="AA19" s="29">
        <v>1.2777777777777777</v>
      </c>
      <c r="AB19" s="29">
        <v>1.3417322834645669</v>
      </c>
      <c r="AC19" s="29">
        <v>1.0544217687074831</v>
      </c>
      <c r="AD19" s="29">
        <v>0.95833333333333337</v>
      </c>
      <c r="AE19" s="29">
        <v>1.0555555555555556</v>
      </c>
      <c r="AF19" s="29">
        <v>0.94427244582043346</v>
      </c>
      <c r="AG19" s="29">
        <v>1.0232558139534884</v>
      </c>
      <c r="AH19" s="29">
        <v>1.1058485607773636</v>
      </c>
      <c r="AI19" s="29">
        <v>1.124416796267496</v>
      </c>
      <c r="AJ19" s="29">
        <v>1.4262068965517241</v>
      </c>
      <c r="AK19" s="29">
        <v>1.0112994350282485</v>
      </c>
      <c r="AL19" s="29">
        <v>1.0956321839080461</v>
      </c>
      <c r="AM19" s="29">
        <v>1.1042471042471043</v>
      </c>
      <c r="AN19" s="29">
        <v>1.1585503963759909</v>
      </c>
      <c r="AO19" s="29">
        <v>1.073209975864843</v>
      </c>
      <c r="AP19" s="29">
        <v>1.0402621722846441</v>
      </c>
      <c r="AQ19" s="29">
        <v>1.0420775805391189</v>
      </c>
      <c r="AR19" s="29">
        <v>1.0843495934959348</v>
      </c>
      <c r="AS19" s="29">
        <v>0.85365853658536583</v>
      </c>
      <c r="AT19" s="29">
        <v>1.0899830220713074</v>
      </c>
      <c r="AU19" s="29">
        <v>0.88438438438438438</v>
      </c>
      <c r="AV19" s="29">
        <v>1.0223285486443381</v>
      </c>
      <c r="AW19" s="29">
        <v>0.93113169552960129</v>
      </c>
      <c r="AX19" s="29">
        <v>0.98384863867097372</v>
      </c>
      <c r="AY19" s="29">
        <v>1.3850782190132371</v>
      </c>
      <c r="AZ19" s="29">
        <v>1.1357512953367876</v>
      </c>
      <c r="BA19" s="29">
        <v>1.1172119487908962</v>
      </c>
      <c r="BB19" s="29">
        <v>1.0728286083477341</v>
      </c>
      <c r="BC19" s="29">
        <v>1.1223966677347004</v>
      </c>
      <c r="BD19" s="29">
        <v>1.1315932572050027</v>
      </c>
      <c r="BE19" s="29">
        <v>1.3488372093023255</v>
      </c>
      <c r="BF19" s="29">
        <v>1.0564766839378239</v>
      </c>
      <c r="BG19" s="29">
        <v>1.0711674384596637</v>
      </c>
      <c r="BH19" s="29">
        <v>1.0016443504815598</v>
      </c>
      <c r="BI19" s="29">
        <v>1.0364507117201012</v>
      </c>
      <c r="BJ19" s="29">
        <v>1.107672259325623</v>
      </c>
      <c r="BK19" s="29">
        <v>1.0118006993006994</v>
      </c>
      <c r="BL19" s="29">
        <v>1.070188679245283</v>
      </c>
      <c r="BM19" s="29">
        <v>1.034412955465587</v>
      </c>
      <c r="BN19" s="29">
        <v>1.0906058921623123</v>
      </c>
      <c r="BO19" s="29">
        <v>1.0643939393939394</v>
      </c>
      <c r="BP19" s="29">
        <v>1.1268965517241378</v>
      </c>
      <c r="BQ19" s="29">
        <v>1.093652445369407</v>
      </c>
      <c r="BR19" s="29">
        <v>1.0598044853364001</v>
      </c>
      <c r="BS19" s="29">
        <v>0.98878085265519822</v>
      </c>
      <c r="BT19" s="29">
        <v>1.0572324578596628</v>
      </c>
      <c r="BU19" s="29">
        <v>1.0952732644017724</v>
      </c>
      <c r="BV19" s="29">
        <v>1.0344827586206897</v>
      </c>
      <c r="BW19" s="29">
        <v>0.42857142857142855</v>
      </c>
      <c r="BX19" s="29">
        <v>0</v>
      </c>
      <c r="BY19" s="29">
        <v>1.1402364451691807</v>
      </c>
      <c r="BZ19" s="29">
        <v>0.67326732673267331</v>
      </c>
      <c r="CA19" s="29">
        <v>1.1023254167699006</v>
      </c>
    </row>
    <row r="20" spans="1:79" x14ac:dyDescent="0.2">
      <c r="A20" s="29" t="s">
        <v>178</v>
      </c>
      <c r="B20" s="29">
        <v>1.108318890814558</v>
      </c>
      <c r="C20" s="29">
        <v>1.3191489361702127</v>
      </c>
      <c r="D20" s="29">
        <v>1.0494505494505495</v>
      </c>
      <c r="E20" s="29">
        <v>1.116751269035533</v>
      </c>
      <c r="F20" s="29">
        <v>1.1469098277608916</v>
      </c>
      <c r="G20" s="29">
        <v>1.171764705882353</v>
      </c>
      <c r="H20" s="29">
        <v>1.1003552397868561</v>
      </c>
      <c r="I20" s="29">
        <v>1.0274725274725274</v>
      </c>
      <c r="J20" s="29">
        <v>1.0756756756756756</v>
      </c>
      <c r="K20" s="29">
        <v>1.2482517482517483</v>
      </c>
      <c r="L20" s="29">
        <v>1.0580204778156996</v>
      </c>
      <c r="M20" s="29">
        <v>1.2393410852713178</v>
      </c>
      <c r="N20" s="29">
        <v>1.2317647058823529</v>
      </c>
      <c r="O20" s="29">
        <v>1.2747252747252746</v>
      </c>
      <c r="P20" s="29">
        <v>1.1358277806253203</v>
      </c>
      <c r="Q20" s="29">
        <v>0</v>
      </c>
      <c r="R20" s="29">
        <v>0.94029850746268662</v>
      </c>
      <c r="S20" s="29">
        <v>1.2236842105263157</v>
      </c>
      <c r="T20" s="29">
        <v>0.94492254733218584</v>
      </c>
      <c r="U20" s="29">
        <v>1.0381355932203389</v>
      </c>
      <c r="V20" s="29">
        <v>1.0419580419580419</v>
      </c>
      <c r="W20" s="29">
        <v>0.95530726256983245</v>
      </c>
      <c r="X20" s="29">
        <v>1.6846846846846846</v>
      </c>
      <c r="Y20" s="29">
        <v>1.1230769230769231</v>
      </c>
      <c r="Z20" s="29">
        <v>1.3463816935764896</v>
      </c>
      <c r="AA20" s="29">
        <v>0.82608695652173914</v>
      </c>
      <c r="AB20" s="29">
        <v>1.3120892018779342</v>
      </c>
      <c r="AC20" s="29">
        <v>5.193548387096774</v>
      </c>
      <c r="AD20" s="29">
        <v>1.3016304347826086</v>
      </c>
      <c r="AE20" s="29">
        <v>1</v>
      </c>
      <c r="AF20" s="29">
        <v>1.340983606557377</v>
      </c>
      <c r="AG20" s="29">
        <v>1.1590909090909092</v>
      </c>
      <c r="AH20" s="29">
        <v>1.0488532743851893</v>
      </c>
      <c r="AI20" s="29">
        <v>1.1065006915629323</v>
      </c>
      <c r="AJ20" s="29">
        <v>1.0560928433268859</v>
      </c>
      <c r="AK20" s="29">
        <v>1.1229050279329609</v>
      </c>
      <c r="AL20" s="29">
        <v>1.0183242411526088</v>
      </c>
      <c r="AM20" s="29">
        <v>1.0846153846153845</v>
      </c>
      <c r="AN20" s="29">
        <v>0.76050830889540566</v>
      </c>
      <c r="AO20" s="29">
        <v>1.1446776611694154</v>
      </c>
      <c r="AP20" s="29">
        <v>1.0963096309630964</v>
      </c>
      <c r="AQ20" s="29">
        <v>1.0914826498422714</v>
      </c>
      <c r="AR20" s="29">
        <v>1.0719444291306026</v>
      </c>
      <c r="AS20" s="29">
        <v>1.0428571428571429</v>
      </c>
      <c r="AT20" s="29">
        <v>1.2050882658359294</v>
      </c>
      <c r="AU20" s="29">
        <v>1.069609507640068</v>
      </c>
      <c r="AV20" s="29">
        <v>1.0245709828393135</v>
      </c>
      <c r="AW20" s="29">
        <v>1.0540657439446366</v>
      </c>
      <c r="AX20" s="29">
        <v>1.0628517823639776</v>
      </c>
      <c r="AY20" s="29">
        <v>0.95482189400521289</v>
      </c>
      <c r="AZ20" s="29">
        <v>1.3512773722627738</v>
      </c>
      <c r="BA20" s="29">
        <v>1.079449961802903</v>
      </c>
      <c r="BB20" s="29">
        <v>1.0869672476092351</v>
      </c>
      <c r="BC20" s="29">
        <v>1.0451041964030832</v>
      </c>
      <c r="BD20" s="29">
        <v>1.0941854877462758</v>
      </c>
      <c r="BE20" s="29">
        <v>0.83448275862068966</v>
      </c>
      <c r="BF20" s="29">
        <v>1.1419813634134379</v>
      </c>
      <c r="BG20" s="29">
        <v>1.1034129692832764</v>
      </c>
      <c r="BH20" s="29">
        <v>1.1457551594746718</v>
      </c>
      <c r="BI20" s="29">
        <v>1.0816326530612246</v>
      </c>
      <c r="BJ20" s="29">
        <v>1.0531372549019609</v>
      </c>
      <c r="BK20" s="29">
        <v>1.0779697624190065</v>
      </c>
      <c r="BL20" s="29">
        <v>1.0914903620122238</v>
      </c>
      <c r="BM20" s="29">
        <v>1.1565557729941291</v>
      </c>
      <c r="BN20" s="29">
        <v>1.1462793068297656</v>
      </c>
      <c r="BO20" s="29">
        <v>1.0658362989323844</v>
      </c>
      <c r="BP20" s="29">
        <v>1.0653610771113831</v>
      </c>
      <c r="BQ20" s="29">
        <v>1.1065651760228354</v>
      </c>
      <c r="BR20" s="29">
        <v>1.1017362995116657</v>
      </c>
      <c r="BS20" s="29">
        <v>0.99621785173978816</v>
      </c>
      <c r="BT20" s="29">
        <v>1.0980101347175875</v>
      </c>
      <c r="BU20" s="29">
        <v>2.0209035738368173</v>
      </c>
      <c r="BV20" s="29">
        <v>1.3666666666666667</v>
      </c>
      <c r="BW20" s="29">
        <v>0.33333333333333331</v>
      </c>
      <c r="BX20" s="29">
        <v>0</v>
      </c>
      <c r="BY20" s="29">
        <v>2.0704326063639615</v>
      </c>
      <c r="BZ20" s="29">
        <v>1.1838235294117647</v>
      </c>
      <c r="CA20" s="29">
        <v>1.1307988697662472</v>
      </c>
    </row>
    <row r="21" spans="1:79" x14ac:dyDescent="0.2">
      <c r="A21" s="29" t="s">
        <v>179</v>
      </c>
      <c r="B21" s="29">
        <v>1.1247849882720875</v>
      </c>
      <c r="C21" s="29">
        <v>0.87096774193548387</v>
      </c>
      <c r="D21" s="29">
        <v>1.243455497382199</v>
      </c>
      <c r="E21" s="29">
        <v>1.0977272727272727</v>
      </c>
      <c r="F21" s="29">
        <v>1.0185512367491165</v>
      </c>
      <c r="G21" s="29">
        <v>1.1405622489959839</v>
      </c>
      <c r="H21" s="29">
        <v>1.1339790153349476</v>
      </c>
      <c r="I21" s="29">
        <v>1.2032085561497325</v>
      </c>
      <c r="J21" s="29">
        <v>1.1394472361809045</v>
      </c>
      <c r="K21" s="29">
        <v>1.4229691876750701</v>
      </c>
      <c r="L21" s="29">
        <v>1.0975806451612904</v>
      </c>
      <c r="M21" s="29">
        <v>1.1188428459734168</v>
      </c>
      <c r="N21" s="29">
        <v>1.1556829035339065</v>
      </c>
      <c r="O21" s="29">
        <v>0.95258620689655171</v>
      </c>
      <c r="P21" s="29">
        <v>1.1155234657039712</v>
      </c>
      <c r="Q21" s="29">
        <v>0</v>
      </c>
      <c r="R21" s="29">
        <v>1.126984126984127</v>
      </c>
      <c r="S21" s="29">
        <v>0.89784946236559138</v>
      </c>
      <c r="T21" s="29">
        <v>1.1693989071038251</v>
      </c>
      <c r="U21" s="29">
        <v>1.1673469387755102</v>
      </c>
      <c r="V21" s="29">
        <v>0.94630872483221473</v>
      </c>
      <c r="W21" s="29">
        <v>1.0467836257309941</v>
      </c>
      <c r="X21" s="29">
        <v>1.2299465240641712</v>
      </c>
      <c r="Y21" s="29">
        <v>1.0136986301369864</v>
      </c>
      <c r="Z21" s="29">
        <v>1.0544387887153825</v>
      </c>
      <c r="AA21" s="29">
        <v>1</v>
      </c>
      <c r="AB21" s="29">
        <v>1.0474550496466588</v>
      </c>
      <c r="AC21" s="29">
        <v>1.2496894409937889</v>
      </c>
      <c r="AD21" s="29">
        <v>1.1148225469728601</v>
      </c>
      <c r="AE21" s="29">
        <v>1.5263157894736843</v>
      </c>
      <c r="AF21" s="29">
        <v>1.1124694376528117</v>
      </c>
      <c r="AG21" s="29">
        <v>0.98039215686274506</v>
      </c>
      <c r="AH21" s="29">
        <v>1.0765583012803626</v>
      </c>
      <c r="AI21" s="29">
        <v>1.0587500000000001</v>
      </c>
      <c r="AJ21" s="29">
        <v>0.98168498168498164</v>
      </c>
      <c r="AK21" s="29">
        <v>0.99336650082918743</v>
      </c>
      <c r="AL21" s="29">
        <v>1.0979395604395605</v>
      </c>
      <c r="AM21" s="29">
        <v>1.0373952288845907</v>
      </c>
      <c r="AN21" s="29">
        <v>1.1876606683804627</v>
      </c>
      <c r="AO21" s="29">
        <v>1.1414538310412574</v>
      </c>
      <c r="AP21" s="29">
        <v>1.0714285714285714</v>
      </c>
      <c r="AQ21" s="29">
        <v>1.0398843930635837</v>
      </c>
      <c r="AR21" s="29">
        <v>1.092984982513886</v>
      </c>
      <c r="AS21" s="29">
        <v>1.178082191780822</v>
      </c>
      <c r="AT21" s="29">
        <v>1.059887979319259</v>
      </c>
      <c r="AU21" s="29">
        <v>1.0269841269841269</v>
      </c>
      <c r="AV21" s="29">
        <v>1.0468214693566806</v>
      </c>
      <c r="AW21" s="29">
        <v>1.0147722609766106</v>
      </c>
      <c r="AX21" s="29">
        <v>1.0511915269196823</v>
      </c>
      <c r="AY21" s="29">
        <v>1.1507430997876857</v>
      </c>
      <c r="AZ21" s="29">
        <v>1.2694125590817016</v>
      </c>
      <c r="BA21" s="29">
        <v>1.1073366359990564</v>
      </c>
      <c r="BB21" s="29">
        <v>1.0553374986649577</v>
      </c>
      <c r="BC21" s="29">
        <v>1.0789401802786125</v>
      </c>
      <c r="BD21" s="29">
        <v>1.0374762113892548</v>
      </c>
      <c r="BE21" s="29">
        <v>1.1143250688705235</v>
      </c>
      <c r="BF21" s="29">
        <v>1.063989692935366</v>
      </c>
      <c r="BG21" s="29">
        <v>0.92576554283946799</v>
      </c>
      <c r="BH21" s="29">
        <v>1.1172858458704329</v>
      </c>
      <c r="BI21" s="29">
        <v>1.0571971045449151</v>
      </c>
      <c r="BJ21" s="29">
        <v>1.1314932042450196</v>
      </c>
      <c r="BK21" s="29">
        <v>0.83730715287517532</v>
      </c>
      <c r="BL21" s="29">
        <v>1.0546605789110959</v>
      </c>
      <c r="BM21" s="29">
        <v>1.1201353637901861</v>
      </c>
      <c r="BN21" s="29">
        <v>1.0827034237438862</v>
      </c>
      <c r="BO21" s="29">
        <v>1.0984974958263773</v>
      </c>
      <c r="BP21" s="29">
        <v>1.0259650735294117</v>
      </c>
      <c r="BQ21" s="29">
        <v>1.0060189165950129</v>
      </c>
      <c r="BR21" s="29">
        <v>1.0396454075350898</v>
      </c>
      <c r="BS21" s="29">
        <v>1.0220197418375094</v>
      </c>
      <c r="BT21" s="29">
        <v>1.0723773075191356</v>
      </c>
      <c r="BU21" s="29">
        <v>1.097263930597264</v>
      </c>
      <c r="BV21" s="29">
        <v>0.92682926829268297</v>
      </c>
      <c r="BW21" s="29">
        <v>3</v>
      </c>
      <c r="BX21" s="29">
        <v>0</v>
      </c>
      <c r="BY21" s="29">
        <v>1.0581937489207391</v>
      </c>
      <c r="BZ21" s="29">
        <v>2.5341614906832297</v>
      </c>
      <c r="CA21" s="29">
        <v>1.0669040479760119</v>
      </c>
    </row>
    <row r="22" spans="1:79" x14ac:dyDescent="0.2">
      <c r="A22" s="29" t="s">
        <v>180</v>
      </c>
      <c r="B22" s="29">
        <v>1.1513971917141665</v>
      </c>
      <c r="C22" s="29">
        <v>1.287037037037037</v>
      </c>
      <c r="D22" s="29">
        <v>1.0336842105263158</v>
      </c>
      <c r="E22" s="29">
        <v>1.4057971014492754</v>
      </c>
      <c r="F22" s="29">
        <v>1.0537727666955767</v>
      </c>
      <c r="G22" s="29">
        <v>1.3450704225352113</v>
      </c>
      <c r="H22" s="29">
        <v>1.1779359430604983</v>
      </c>
      <c r="I22" s="29">
        <v>1.0533333333333332</v>
      </c>
      <c r="J22" s="29">
        <v>1.1984564498346195</v>
      </c>
      <c r="K22" s="29">
        <v>1.1141732283464567</v>
      </c>
      <c r="L22" s="29">
        <v>1.0646583394562821</v>
      </c>
      <c r="M22" s="29">
        <v>1.1579315164220825</v>
      </c>
      <c r="N22" s="29">
        <v>1.2148760330578512</v>
      </c>
      <c r="O22" s="29">
        <v>0.84615384615384615</v>
      </c>
      <c r="P22" s="29">
        <v>1.1634304207119741</v>
      </c>
      <c r="Q22" s="29">
        <v>0</v>
      </c>
      <c r="R22" s="29">
        <v>0.81690140845070425</v>
      </c>
      <c r="S22" s="29">
        <v>1.3652694610778444</v>
      </c>
      <c r="T22" s="29">
        <v>1.0311526479750779</v>
      </c>
      <c r="U22" s="29">
        <v>1.1328671328671329</v>
      </c>
      <c r="V22" s="29">
        <v>0.99290780141843971</v>
      </c>
      <c r="W22" s="29">
        <v>3.0558659217877095</v>
      </c>
      <c r="X22" s="29">
        <v>0.84057971014492749</v>
      </c>
      <c r="Y22" s="29">
        <v>1.1385135135135136</v>
      </c>
      <c r="Z22" s="29">
        <v>1.4520127638684339</v>
      </c>
      <c r="AA22" s="29">
        <v>1.4210526315789473</v>
      </c>
      <c r="AB22" s="29">
        <v>1.4362269951748581</v>
      </c>
      <c r="AC22" s="29">
        <v>1.820079522862823</v>
      </c>
      <c r="AD22" s="29">
        <v>1.1329588014981273</v>
      </c>
      <c r="AE22" s="29">
        <v>1.3448275862068966</v>
      </c>
      <c r="AF22" s="29">
        <v>1.0945054945054946</v>
      </c>
      <c r="AG22" s="29">
        <v>1.36</v>
      </c>
      <c r="AH22" s="29">
        <v>1.1670418950665622</v>
      </c>
      <c r="AI22" s="29">
        <v>1.0723140495867769</v>
      </c>
      <c r="AJ22" s="29">
        <v>1.7042910447761195</v>
      </c>
      <c r="AK22" s="29">
        <v>1.1686143572621035</v>
      </c>
      <c r="AL22" s="29">
        <v>1.0430376579507068</v>
      </c>
      <c r="AM22" s="29">
        <v>1.0602858918582971</v>
      </c>
      <c r="AN22" s="29">
        <v>2.4372294372294374</v>
      </c>
      <c r="AO22" s="29">
        <v>1.0481927710843373</v>
      </c>
      <c r="AP22" s="29">
        <v>1.0827586206896551</v>
      </c>
      <c r="AQ22" s="29">
        <v>1.1951083935519733</v>
      </c>
      <c r="AR22" s="29">
        <v>1.181441746659138</v>
      </c>
      <c r="AS22" s="29">
        <v>1.0988372093023255</v>
      </c>
      <c r="AT22" s="29">
        <v>1.102439024390244</v>
      </c>
      <c r="AU22" s="29">
        <v>1.0989180834621328</v>
      </c>
      <c r="AV22" s="29">
        <v>1.0530909090909091</v>
      </c>
      <c r="AW22" s="29">
        <v>1.0537808329963607</v>
      </c>
      <c r="AX22" s="29">
        <v>1.1553316540722083</v>
      </c>
      <c r="AY22" s="29">
        <v>1.4243542435424354</v>
      </c>
      <c r="AZ22" s="29">
        <v>1.2095744680851064</v>
      </c>
      <c r="BA22" s="29">
        <v>1.1853429910524074</v>
      </c>
      <c r="BB22" s="29">
        <v>1.1135877746714062</v>
      </c>
      <c r="BC22" s="29">
        <v>1.2896202531645569</v>
      </c>
      <c r="BD22" s="29">
        <v>1.2153238323691267</v>
      </c>
      <c r="BE22" s="29">
        <v>0.9715698393077874</v>
      </c>
      <c r="BF22" s="29">
        <v>1.1029263370332998</v>
      </c>
      <c r="BG22" s="29">
        <v>0.99632475776812568</v>
      </c>
      <c r="BH22" s="29">
        <v>1.025648071814601</v>
      </c>
      <c r="BI22" s="29">
        <v>1.1040520821641038</v>
      </c>
      <c r="BJ22" s="29">
        <v>1.0884034719651159</v>
      </c>
      <c r="BK22" s="29">
        <v>1.4759511844938982</v>
      </c>
      <c r="BL22" s="29">
        <v>1.1379620175617726</v>
      </c>
      <c r="BM22" s="29">
        <v>1.1858006042296072</v>
      </c>
      <c r="BN22" s="29">
        <v>1.151129363449692</v>
      </c>
      <c r="BO22" s="29">
        <v>1.1580547112462005</v>
      </c>
      <c r="BP22" s="29">
        <v>1.1307950727883538</v>
      </c>
      <c r="BQ22" s="29">
        <v>1.1136752136752137</v>
      </c>
      <c r="BR22" s="29">
        <v>1.1470866887730933</v>
      </c>
      <c r="BS22" s="29">
        <v>1.0594353640416048</v>
      </c>
      <c r="BT22" s="29">
        <v>1.1432770022042615</v>
      </c>
      <c r="BU22" s="29">
        <v>1.85327656986468</v>
      </c>
      <c r="BV22" s="29">
        <v>1.3421052631578947</v>
      </c>
      <c r="BW22" s="29">
        <v>2</v>
      </c>
      <c r="BX22" s="29">
        <v>0</v>
      </c>
      <c r="BY22" s="29">
        <v>1.5882832898172323</v>
      </c>
      <c r="BZ22" s="29">
        <v>5.8799019607843137</v>
      </c>
      <c r="CA22" s="29">
        <v>1.2026784621198814</v>
      </c>
    </row>
    <row r="23" spans="1:79" x14ac:dyDescent="0.2">
      <c r="A23" s="29" t="s">
        <v>181</v>
      </c>
      <c r="B23" s="29">
        <v>1.0432262738468969</v>
      </c>
      <c r="C23" s="29">
        <v>0.72661870503597126</v>
      </c>
      <c r="D23" s="29">
        <v>1.1690427698574337</v>
      </c>
      <c r="E23" s="29">
        <v>0.79823269513991169</v>
      </c>
      <c r="F23" s="29">
        <v>1.042798353909465</v>
      </c>
      <c r="G23" s="29">
        <v>1.0903141361256545</v>
      </c>
      <c r="H23" s="29">
        <v>0.97341389728096672</v>
      </c>
      <c r="I23" s="29">
        <v>1.2025316455696202</v>
      </c>
      <c r="J23" s="29">
        <v>1.1122355105795769</v>
      </c>
      <c r="K23" s="29">
        <v>1.0512367491166077</v>
      </c>
      <c r="L23" s="29">
        <v>1.1200828157349896</v>
      </c>
      <c r="M23" s="29">
        <v>1.0543150271575137</v>
      </c>
      <c r="N23" s="29">
        <v>1</v>
      </c>
      <c r="O23" s="29">
        <v>1.481283422459893</v>
      </c>
      <c r="P23" s="29">
        <v>0.69575799721835885</v>
      </c>
      <c r="Q23" s="29">
        <v>0</v>
      </c>
      <c r="R23" s="29">
        <v>0.86206896551724133</v>
      </c>
      <c r="S23" s="29">
        <v>0.56578947368421051</v>
      </c>
      <c r="T23" s="29">
        <v>0.85800604229607247</v>
      </c>
      <c r="U23" s="29">
        <v>0.55864197530864201</v>
      </c>
      <c r="V23" s="29">
        <v>0.98571428571428577</v>
      </c>
      <c r="W23" s="29">
        <v>0.28153564899451555</v>
      </c>
      <c r="X23" s="29">
        <v>0.76379310344827589</v>
      </c>
      <c r="Y23" s="29">
        <v>1.0029673590504451</v>
      </c>
      <c r="Z23" s="29">
        <v>0.7159721635252021</v>
      </c>
      <c r="AA23" s="29">
        <v>0.92592592592592593</v>
      </c>
      <c r="AB23" s="29">
        <v>0.6874981418165601</v>
      </c>
      <c r="AC23" s="29">
        <v>1.2359366466411796</v>
      </c>
      <c r="AD23" s="29">
        <v>0.92727272727272725</v>
      </c>
      <c r="AE23" s="29">
        <v>0.76923076923076927</v>
      </c>
      <c r="AF23" s="29">
        <v>0.93775100401606426</v>
      </c>
      <c r="AG23" s="29">
        <v>0.94117647058823528</v>
      </c>
      <c r="AH23" s="29">
        <v>0.91964772488991398</v>
      </c>
      <c r="AI23" s="29">
        <v>0.88053949903660889</v>
      </c>
      <c r="AJ23" s="29">
        <v>0.73399014778325122</v>
      </c>
      <c r="AK23" s="29">
        <v>0.88428571428571423</v>
      </c>
      <c r="AL23" s="29">
        <v>1.1240254288113229</v>
      </c>
      <c r="AM23" s="29">
        <v>1.0791324736225087</v>
      </c>
      <c r="AN23" s="29">
        <v>0.4178507992895204</v>
      </c>
      <c r="AO23" s="29">
        <v>0.71319102353585118</v>
      </c>
      <c r="AP23" s="29">
        <v>0.95470629865534329</v>
      </c>
      <c r="AQ23" s="29">
        <v>0.913953488372093</v>
      </c>
      <c r="AR23" s="29">
        <v>0.86378843396527005</v>
      </c>
      <c r="AS23" s="29">
        <v>0.75132275132275128</v>
      </c>
      <c r="AT23" s="29">
        <v>0.97087020648967548</v>
      </c>
      <c r="AU23" s="29">
        <v>0.88466947960618847</v>
      </c>
      <c r="AV23" s="29">
        <v>0.90745856353591159</v>
      </c>
      <c r="AW23" s="29">
        <v>0.93284727551803526</v>
      </c>
      <c r="AX23" s="29">
        <v>0.95712209302325579</v>
      </c>
      <c r="AY23" s="29">
        <v>0.67005921539600299</v>
      </c>
      <c r="AZ23" s="29">
        <v>0.79331574318381703</v>
      </c>
      <c r="BA23" s="29">
        <v>0.92846872753414811</v>
      </c>
      <c r="BB23" s="29">
        <v>0.8687463079929113</v>
      </c>
      <c r="BC23" s="29">
        <v>0.94581861012956414</v>
      </c>
      <c r="BD23" s="29">
        <v>0.80320445837687215</v>
      </c>
      <c r="BE23" s="29">
        <v>0.80788804071246823</v>
      </c>
      <c r="BF23" s="29">
        <v>1.1084172003659651</v>
      </c>
      <c r="BG23" s="29">
        <v>0.95238095238095233</v>
      </c>
      <c r="BH23" s="29">
        <v>1.044118960435831</v>
      </c>
      <c r="BI23" s="29">
        <v>0.97285481903212689</v>
      </c>
      <c r="BJ23" s="29">
        <v>0.75474336684556653</v>
      </c>
      <c r="BK23" s="29">
        <v>0.36300259403372243</v>
      </c>
      <c r="BL23" s="29">
        <v>0.98313175178552203</v>
      </c>
      <c r="BM23" s="29">
        <v>1.0025477707006369</v>
      </c>
      <c r="BN23" s="29">
        <v>0.93935069568319662</v>
      </c>
      <c r="BO23" s="29">
        <v>1.026246719160105</v>
      </c>
      <c r="BP23" s="29">
        <v>1.0144583085759555</v>
      </c>
      <c r="BQ23" s="29">
        <v>1.0092095165003838</v>
      </c>
      <c r="BR23" s="29">
        <v>0.98533966549659302</v>
      </c>
      <c r="BS23" s="29">
        <v>1.0245441795231416</v>
      </c>
      <c r="BT23" s="29">
        <v>0.96593830334190234</v>
      </c>
      <c r="BU23" s="29">
        <v>1.2095331856592009</v>
      </c>
      <c r="BV23" s="29">
        <v>1</v>
      </c>
      <c r="BW23" s="29">
        <v>0.66666666666666663</v>
      </c>
      <c r="BX23" s="29">
        <v>0</v>
      </c>
      <c r="BY23" s="29">
        <v>0.94503236412205893</v>
      </c>
      <c r="BZ23" s="29">
        <v>2.2884535223009586</v>
      </c>
      <c r="CA23" s="29">
        <v>0.88776964407424785</v>
      </c>
    </row>
    <row r="24" spans="1:79" x14ac:dyDescent="0.2">
      <c r="A24" s="29" t="s">
        <v>182</v>
      </c>
      <c r="B24" s="29">
        <v>1.0006944444444446</v>
      </c>
      <c r="C24" s="29">
        <v>1.1287128712871286</v>
      </c>
      <c r="D24" s="29">
        <v>1</v>
      </c>
      <c r="E24" s="29">
        <v>1.2361623616236161</v>
      </c>
      <c r="F24" s="29">
        <v>1.0031570639305445</v>
      </c>
      <c r="G24" s="29">
        <v>0.92436974789915971</v>
      </c>
      <c r="H24" s="29">
        <v>0.96648044692737434</v>
      </c>
      <c r="I24" s="29">
        <v>1.0736842105263158</v>
      </c>
      <c r="J24" s="29">
        <v>0.98014888337468986</v>
      </c>
      <c r="K24" s="29">
        <v>0.94285714285714284</v>
      </c>
      <c r="L24" s="29">
        <v>1.0092421441774491</v>
      </c>
      <c r="M24" s="29">
        <v>0.97653119633657703</v>
      </c>
      <c r="N24" s="29">
        <v>0.98911564625850346</v>
      </c>
      <c r="O24" s="29">
        <v>0.90974729241877261</v>
      </c>
      <c r="P24" s="29">
        <v>1.1649175412293853</v>
      </c>
      <c r="Q24" s="29">
        <v>0</v>
      </c>
      <c r="R24" s="29">
        <v>1.04</v>
      </c>
      <c r="S24" s="29">
        <v>0.99224806201550386</v>
      </c>
      <c r="T24" s="29">
        <v>1.1830985915492958</v>
      </c>
      <c r="U24" s="29">
        <v>1.0386740331491713</v>
      </c>
      <c r="V24" s="29">
        <v>0.78260869565217395</v>
      </c>
      <c r="W24" s="29">
        <v>1.2792207792207793</v>
      </c>
      <c r="X24" s="29">
        <v>1.528216704288939</v>
      </c>
      <c r="Y24" s="29">
        <v>0.91420118343195267</v>
      </c>
      <c r="Z24" s="29">
        <v>1.1350149535652447</v>
      </c>
      <c r="AA24" s="29">
        <v>1.72</v>
      </c>
      <c r="AB24" s="29">
        <v>1.1555959176613042</v>
      </c>
      <c r="AC24" s="29">
        <v>0.91825011047282368</v>
      </c>
      <c r="AD24" s="29">
        <v>0.93582887700534756</v>
      </c>
      <c r="AE24" s="29">
        <v>1.2333333333333334</v>
      </c>
      <c r="AF24" s="29">
        <v>0.92505353319057815</v>
      </c>
      <c r="AG24" s="29">
        <v>0.875</v>
      </c>
      <c r="AH24" s="29">
        <v>1.0413607551643942</v>
      </c>
      <c r="AI24" s="29">
        <v>1.0581431697405439</v>
      </c>
      <c r="AJ24" s="29">
        <v>0.82102908277404918</v>
      </c>
      <c r="AK24" s="29">
        <v>1.0145395799676897</v>
      </c>
      <c r="AL24" s="29">
        <v>1.0271048980898516</v>
      </c>
      <c r="AM24" s="29">
        <v>0.99782726778924502</v>
      </c>
      <c r="AN24" s="29">
        <v>1.40807651434644</v>
      </c>
      <c r="AO24" s="29">
        <v>1.1212586339217192</v>
      </c>
      <c r="AP24" s="29">
        <v>1.0429948109710896</v>
      </c>
      <c r="AQ24" s="29">
        <v>1.0519083969465648</v>
      </c>
      <c r="AR24" s="29">
        <v>1.0550534857985983</v>
      </c>
      <c r="AS24" s="29">
        <v>0.99295774647887325</v>
      </c>
      <c r="AT24" s="29">
        <v>1.1230535510824156</v>
      </c>
      <c r="AU24" s="29">
        <v>1.1399046104928459</v>
      </c>
      <c r="AV24" s="29">
        <v>1.0787671232876712</v>
      </c>
      <c r="AW24" s="29">
        <v>1</v>
      </c>
      <c r="AX24" s="29">
        <v>0.96659073652239935</v>
      </c>
      <c r="AY24" s="29">
        <v>1.0289975144987573</v>
      </c>
      <c r="AZ24" s="29">
        <v>1.3758314855875831</v>
      </c>
      <c r="BA24" s="29">
        <v>0.97696476964769652</v>
      </c>
      <c r="BB24" s="29">
        <v>1.0754766325810079</v>
      </c>
      <c r="BC24" s="29">
        <v>0.88335408883354094</v>
      </c>
      <c r="BD24" s="29">
        <v>1.001879155825383</v>
      </c>
      <c r="BE24" s="29">
        <v>0.99370078740157475</v>
      </c>
      <c r="BF24" s="29">
        <v>0.86595130004127119</v>
      </c>
      <c r="BG24" s="29">
        <v>1.1205399061032864</v>
      </c>
      <c r="BH24" s="29">
        <v>0.97664870413138316</v>
      </c>
      <c r="BI24" s="29">
        <v>1.1198662347162713</v>
      </c>
      <c r="BJ24" s="29">
        <v>1.3166407932295057</v>
      </c>
      <c r="BK24" s="29">
        <v>0.87717731129968735</v>
      </c>
      <c r="BL24" s="29">
        <v>0.99580184718723763</v>
      </c>
      <c r="BM24" s="29">
        <v>1.1016518424396442</v>
      </c>
      <c r="BN24" s="29">
        <v>0.99848082035700725</v>
      </c>
      <c r="BO24" s="29">
        <v>0.97186700767263423</v>
      </c>
      <c r="BP24" s="29">
        <v>1.0501757126122608</v>
      </c>
      <c r="BQ24" s="29">
        <v>1.0212927756653993</v>
      </c>
      <c r="BR24" s="29">
        <v>0.99979044425817265</v>
      </c>
      <c r="BS24" s="29">
        <v>0.93429158110882959</v>
      </c>
      <c r="BT24" s="29">
        <v>0.96606786427145708</v>
      </c>
      <c r="BU24" s="29">
        <v>0.89534016143254425</v>
      </c>
      <c r="BV24" s="29">
        <v>0.74509803921568629</v>
      </c>
      <c r="BW24" s="29">
        <v>3.25</v>
      </c>
      <c r="BX24" s="29">
        <v>0</v>
      </c>
      <c r="BY24" s="29">
        <v>0.76625353337682101</v>
      </c>
      <c r="BZ24" s="29">
        <v>1.110928961748634</v>
      </c>
      <c r="CA24" s="29">
        <v>1.0493798233194409</v>
      </c>
    </row>
    <row r="25" spans="1:79" x14ac:dyDescent="0.2">
      <c r="A25" s="29" t="s">
        <v>183</v>
      </c>
      <c r="B25" s="29">
        <v>1.0697432338653712</v>
      </c>
      <c r="C25" s="29">
        <v>0.97368421052631582</v>
      </c>
      <c r="D25" s="29">
        <v>0.9616724738675958</v>
      </c>
      <c r="E25" s="29">
        <v>1</v>
      </c>
      <c r="F25" s="29">
        <v>1.0267505900865461</v>
      </c>
      <c r="G25" s="29">
        <v>1.0441558441558441</v>
      </c>
      <c r="H25" s="29">
        <v>1.1830443159922928</v>
      </c>
      <c r="I25" s="29">
        <v>1.2352941176470589</v>
      </c>
      <c r="J25" s="29">
        <v>1.1434599156118144</v>
      </c>
      <c r="K25" s="29">
        <v>0.97860962566844922</v>
      </c>
      <c r="L25" s="29">
        <v>1.0274725274725274</v>
      </c>
      <c r="M25" s="29">
        <v>1.0638921453692849</v>
      </c>
      <c r="N25" s="29">
        <v>1.0570839064649244</v>
      </c>
      <c r="O25" s="29">
        <v>1.1031746031746033</v>
      </c>
      <c r="P25" s="29">
        <v>1.1879021879021878</v>
      </c>
      <c r="Q25" s="29">
        <v>0</v>
      </c>
      <c r="R25" s="29">
        <v>0.88461538461538458</v>
      </c>
      <c r="S25" s="29">
        <v>1.171875</v>
      </c>
      <c r="T25" s="29">
        <v>0.98065476190476186</v>
      </c>
      <c r="U25" s="29">
        <v>0.97340425531914898</v>
      </c>
      <c r="V25" s="29">
        <v>1.0555555555555556</v>
      </c>
      <c r="W25" s="29">
        <v>1.4619289340101522</v>
      </c>
      <c r="X25" s="29">
        <v>1.4608567208271788</v>
      </c>
      <c r="Y25" s="29">
        <v>1.1003236245954693</v>
      </c>
      <c r="Z25" s="29">
        <v>1.3271504351142391</v>
      </c>
      <c r="AA25" s="29">
        <v>1.5348837209302326</v>
      </c>
      <c r="AB25" s="29">
        <v>1.33953296908914</v>
      </c>
      <c r="AC25" s="29">
        <v>1.1636188642925891</v>
      </c>
      <c r="AD25" s="29">
        <v>1.0342857142857143</v>
      </c>
      <c r="AE25" s="29">
        <v>1.0810810810810811</v>
      </c>
      <c r="AF25" s="29">
        <v>1.0138888888888888</v>
      </c>
      <c r="AG25" s="29">
        <v>1.1607142857142858</v>
      </c>
      <c r="AH25" s="29">
        <v>1.0661236643895604</v>
      </c>
      <c r="AI25" s="29">
        <v>0.90457902511078292</v>
      </c>
      <c r="AJ25" s="29">
        <v>1.2942779291553133</v>
      </c>
      <c r="AK25" s="29">
        <v>1.0143312101910829</v>
      </c>
      <c r="AL25" s="29">
        <v>1.098077922077922</v>
      </c>
      <c r="AM25" s="29">
        <v>1.0223189983669025</v>
      </c>
      <c r="AN25" s="29">
        <v>1.2181132075471699</v>
      </c>
      <c r="AO25" s="29">
        <v>1.0650239561943875</v>
      </c>
      <c r="AP25" s="29">
        <v>1.015636105188344</v>
      </c>
      <c r="AQ25" s="29">
        <v>1.0527334300919207</v>
      </c>
      <c r="AR25" s="29">
        <v>1.0865308976488068</v>
      </c>
      <c r="AS25" s="29">
        <v>1.0567375886524824</v>
      </c>
      <c r="AT25" s="29">
        <v>1.1914102130537707</v>
      </c>
      <c r="AU25" s="29">
        <v>1.0641562064156207</v>
      </c>
      <c r="AV25" s="29">
        <v>0.90970017636684308</v>
      </c>
      <c r="AW25" s="29">
        <v>1.0168654874537228</v>
      </c>
      <c r="AX25" s="29">
        <v>0.94658287509819328</v>
      </c>
      <c r="AY25" s="29">
        <v>0.96349973161567359</v>
      </c>
      <c r="AZ25" s="29">
        <v>1.3110394842868653</v>
      </c>
      <c r="BA25" s="29">
        <v>1.2129978204874183</v>
      </c>
      <c r="BB25" s="29">
        <v>1.0184203487099677</v>
      </c>
      <c r="BC25" s="29">
        <v>1.0810620300751879</v>
      </c>
      <c r="BD25" s="29">
        <v>1.2191602943298225</v>
      </c>
      <c r="BE25" s="29">
        <v>1.0808240887480189</v>
      </c>
      <c r="BF25" s="29">
        <v>0.99275569535792585</v>
      </c>
      <c r="BG25" s="29">
        <v>0.98051744003351837</v>
      </c>
      <c r="BH25" s="29">
        <v>1.0076195480819758</v>
      </c>
      <c r="BI25" s="29">
        <v>1.0530048525569242</v>
      </c>
      <c r="BJ25" s="29">
        <v>0.93975353719762666</v>
      </c>
      <c r="BK25" s="29">
        <v>1.4027494908350306</v>
      </c>
      <c r="BL25" s="29">
        <v>1.0300608549013857</v>
      </c>
      <c r="BM25" s="29">
        <v>1.2975778546712802</v>
      </c>
      <c r="BN25" s="29">
        <v>1.0581970330924306</v>
      </c>
      <c r="BO25" s="29">
        <v>1.0907894736842105</v>
      </c>
      <c r="BP25" s="29">
        <v>1.0561442647332218</v>
      </c>
      <c r="BQ25" s="29">
        <v>0.98585256887565154</v>
      </c>
      <c r="BR25" s="29">
        <v>1.0106895828966673</v>
      </c>
      <c r="BS25" s="29">
        <v>1.0168498168498168</v>
      </c>
      <c r="BT25" s="29">
        <v>0.99832743014561198</v>
      </c>
      <c r="BU25" s="29">
        <v>0.99954545454545451</v>
      </c>
      <c r="BV25" s="29">
        <v>1.1842105263157894</v>
      </c>
      <c r="BW25" s="29">
        <v>1.4615384615384615</v>
      </c>
      <c r="BX25" s="29">
        <v>2</v>
      </c>
      <c r="BY25" s="29">
        <v>0.90777525539160042</v>
      </c>
      <c r="BZ25" s="29">
        <v>1.1031316609280211</v>
      </c>
      <c r="CA25" s="29">
        <v>1.0780215969177123</v>
      </c>
    </row>
    <row r="26" spans="1:79" x14ac:dyDescent="0.2">
      <c r="A26" s="29" t="s">
        <v>184</v>
      </c>
      <c r="B26" s="29">
        <v>1.0370850902800304</v>
      </c>
      <c r="C26" s="29">
        <v>0.90090090090090091</v>
      </c>
      <c r="D26" s="29">
        <v>1.1213768115942029</v>
      </c>
      <c r="E26" s="29">
        <v>0.94626865671641791</v>
      </c>
      <c r="F26" s="29">
        <v>1.0850574712643679</v>
      </c>
      <c r="G26" s="29">
        <v>1.0559701492537314</v>
      </c>
      <c r="H26" s="29">
        <v>0.97937024972855591</v>
      </c>
      <c r="I26" s="29">
        <v>0.94179894179894175</v>
      </c>
      <c r="J26" s="29">
        <v>0.99704797047970484</v>
      </c>
      <c r="K26" s="29">
        <v>1.156648451730419</v>
      </c>
      <c r="L26" s="29">
        <v>1.0861556743909686</v>
      </c>
      <c r="M26" s="29">
        <v>1.0991735537190082</v>
      </c>
      <c r="N26" s="29">
        <v>1.0969420949902406</v>
      </c>
      <c r="O26" s="29">
        <v>1.1115107913669064</v>
      </c>
      <c r="P26" s="29">
        <v>0.90899241603466951</v>
      </c>
      <c r="Q26" s="29">
        <v>0</v>
      </c>
      <c r="R26" s="29">
        <v>1.2608695652173914</v>
      </c>
      <c r="S26" s="29">
        <v>0.89333333333333331</v>
      </c>
      <c r="T26" s="29">
        <v>0.96358118361153267</v>
      </c>
      <c r="U26" s="29">
        <v>0.79234972677595628</v>
      </c>
      <c r="V26" s="29">
        <v>0.79824561403508776</v>
      </c>
      <c r="W26" s="29">
        <v>1.0868055555555556</v>
      </c>
      <c r="X26" s="29">
        <v>0.74014155712841256</v>
      </c>
      <c r="Y26" s="29">
        <v>1.2</v>
      </c>
      <c r="Z26" s="29">
        <v>1.0672953838919512</v>
      </c>
      <c r="AA26" s="29">
        <v>0.27272727272727271</v>
      </c>
      <c r="AB26" s="29">
        <v>1.0676630814359547</v>
      </c>
      <c r="AC26" s="29">
        <v>1.0835401157981803</v>
      </c>
      <c r="AD26" s="29">
        <v>1.0055248618784531</v>
      </c>
      <c r="AE26" s="29">
        <v>1.5249999999999999</v>
      </c>
      <c r="AF26" s="29">
        <v>0.93835616438356162</v>
      </c>
      <c r="AG26" s="29">
        <v>1.1384615384615384</v>
      </c>
      <c r="AH26" s="29">
        <v>1.0058325803006654</v>
      </c>
      <c r="AI26" s="29">
        <v>0.95917700849118226</v>
      </c>
      <c r="AJ26" s="29">
        <v>1.1894736842105262</v>
      </c>
      <c r="AK26" s="29">
        <v>0.9686028257456829</v>
      </c>
      <c r="AL26" s="29">
        <v>0.98505061973696662</v>
      </c>
      <c r="AM26" s="29">
        <v>1.0585729499467518</v>
      </c>
      <c r="AN26" s="29">
        <v>1.0216852540272614</v>
      </c>
      <c r="AO26" s="29">
        <v>0.97493573264781486</v>
      </c>
      <c r="AP26" s="29">
        <v>1.0090972708187544</v>
      </c>
      <c r="AQ26" s="29">
        <v>1.025735294117647</v>
      </c>
      <c r="AR26" s="29">
        <v>1.0448073364974659</v>
      </c>
      <c r="AS26" s="29">
        <v>0.95302013422818788</v>
      </c>
      <c r="AT26" s="29">
        <v>1.1328413284132841</v>
      </c>
      <c r="AU26" s="29">
        <v>1.053735255570118</v>
      </c>
      <c r="AV26" s="29">
        <v>1.0306320279177976</v>
      </c>
      <c r="AW26" s="29">
        <v>1.0117313915857604</v>
      </c>
      <c r="AX26" s="29">
        <v>1.0070539419087137</v>
      </c>
      <c r="AY26" s="29">
        <v>1.2025069637883008</v>
      </c>
      <c r="AZ26" s="29">
        <v>0.77996312231100184</v>
      </c>
      <c r="BA26" s="29">
        <v>1.0777523685070238</v>
      </c>
      <c r="BB26" s="29">
        <v>1.1418559950334881</v>
      </c>
      <c r="BC26" s="29">
        <v>1.0897630949793524</v>
      </c>
      <c r="BD26" s="29">
        <v>1.3902958579881657</v>
      </c>
      <c r="BE26" s="29">
        <v>1.0293255131964809</v>
      </c>
      <c r="BF26" s="29">
        <v>1.1684109457513203</v>
      </c>
      <c r="BG26" s="29">
        <v>0.98429654951394085</v>
      </c>
      <c r="BH26" s="29">
        <v>0.99687092568448499</v>
      </c>
      <c r="BI26" s="29">
        <v>1.0016838000708967</v>
      </c>
      <c r="BJ26" s="29">
        <v>1.2324753116399547</v>
      </c>
      <c r="BK26" s="29">
        <v>1.296551724137931</v>
      </c>
      <c r="BL26" s="29">
        <v>1.0358032600185068</v>
      </c>
      <c r="BM26" s="29">
        <v>1.1919999999999999</v>
      </c>
      <c r="BN26" s="29">
        <v>1.0438533429187635</v>
      </c>
      <c r="BO26" s="29">
        <v>1.1170084439083232</v>
      </c>
      <c r="BP26" s="29">
        <v>1.0373173737018131</v>
      </c>
      <c r="BQ26" s="29">
        <v>1.1178247734138973</v>
      </c>
      <c r="BR26" s="29">
        <v>1.0889672335130651</v>
      </c>
      <c r="BS26" s="29">
        <v>1.0180115273775217</v>
      </c>
      <c r="BT26" s="29">
        <v>0.97526362471666506</v>
      </c>
      <c r="BU26" s="29">
        <v>0.84038199181446116</v>
      </c>
      <c r="BV26" s="29">
        <v>1</v>
      </c>
      <c r="BW26" s="29">
        <v>2.3157894736842106</v>
      </c>
      <c r="BX26" s="29">
        <v>1</v>
      </c>
      <c r="BY26" s="29">
        <v>0.91294154423257268</v>
      </c>
      <c r="BZ26" s="29">
        <v>0.76605231866825207</v>
      </c>
      <c r="CA26" s="29">
        <v>1.0656101817412611</v>
      </c>
    </row>
    <row r="27" spans="1:79" x14ac:dyDescent="0.2">
      <c r="A27" s="29" t="s">
        <v>185</v>
      </c>
      <c r="B27" s="29">
        <v>1.1089449541284404</v>
      </c>
      <c r="C27" s="29">
        <v>0.97</v>
      </c>
      <c r="D27" s="29">
        <v>1.012924071082391</v>
      </c>
      <c r="E27" s="29">
        <v>1.1735015772870663</v>
      </c>
      <c r="F27" s="29">
        <v>1.1327683615819208</v>
      </c>
      <c r="G27" s="29">
        <v>1.2014134275618376</v>
      </c>
      <c r="H27" s="29">
        <v>1.0753880266075388</v>
      </c>
      <c r="I27" s="29">
        <v>1.0646067415730338</v>
      </c>
      <c r="J27" s="29">
        <v>1.0584752035529237</v>
      </c>
      <c r="K27" s="29">
        <v>1.1606299212598425</v>
      </c>
      <c r="L27" s="29">
        <v>1.12636761487965</v>
      </c>
      <c r="M27" s="29">
        <v>1.2155388471177946</v>
      </c>
      <c r="N27" s="29">
        <v>1.1399762752075919</v>
      </c>
      <c r="O27" s="29">
        <v>1.6278317152103561</v>
      </c>
      <c r="P27" s="29">
        <v>0.93126738180373458</v>
      </c>
      <c r="Q27" s="29">
        <v>1</v>
      </c>
      <c r="R27" s="29">
        <v>1.1724137931034482</v>
      </c>
      <c r="S27" s="29">
        <v>0.78358208955223885</v>
      </c>
      <c r="T27" s="29">
        <v>1.0220472440944881</v>
      </c>
      <c r="U27" s="29">
        <v>1.2344827586206897</v>
      </c>
      <c r="V27" s="29">
        <v>1.0659340659340659</v>
      </c>
      <c r="W27" s="29">
        <v>0.88817891373801916</v>
      </c>
      <c r="X27" s="29">
        <v>0.73497267759562845</v>
      </c>
      <c r="Y27" s="29">
        <v>1.0514705882352942</v>
      </c>
      <c r="Z27" s="29">
        <v>1.0320156651572634</v>
      </c>
      <c r="AA27" s="29">
        <v>2.0555555555555554</v>
      </c>
      <c r="AB27" s="29">
        <v>1.0287045032315463</v>
      </c>
      <c r="AC27" s="29">
        <v>1.0732824427480916</v>
      </c>
      <c r="AD27" s="29">
        <v>0.97435897435897434</v>
      </c>
      <c r="AE27" s="29">
        <v>0.91803278688524592</v>
      </c>
      <c r="AF27" s="29">
        <v>1.0291970802919708</v>
      </c>
      <c r="AG27" s="29">
        <v>0.71621621621621623</v>
      </c>
      <c r="AH27" s="29">
        <v>0.98007187193727541</v>
      </c>
      <c r="AI27" s="29">
        <v>0.7694926796050392</v>
      </c>
      <c r="AJ27" s="29">
        <v>0.80766961651917402</v>
      </c>
      <c r="AK27" s="29">
        <v>1.0421393841166937</v>
      </c>
      <c r="AL27" s="29">
        <v>0.98175007203918929</v>
      </c>
      <c r="AM27" s="29">
        <v>1.1161971830985915</v>
      </c>
      <c r="AN27" s="29">
        <v>0.92540933899332933</v>
      </c>
      <c r="AO27" s="29">
        <v>1.1324983520105472</v>
      </c>
      <c r="AP27" s="29">
        <v>1.0970873786407767</v>
      </c>
      <c r="AQ27" s="29">
        <v>1.1030465949820789</v>
      </c>
      <c r="AR27" s="29">
        <v>1.0245226362796427</v>
      </c>
      <c r="AS27" s="29">
        <v>1.0211267605633803</v>
      </c>
      <c r="AT27" s="29">
        <v>0.90603858682034577</v>
      </c>
      <c r="AU27" s="29">
        <v>1.0746268656716418</v>
      </c>
      <c r="AV27" s="29">
        <v>1.0116629044394281</v>
      </c>
      <c r="AW27" s="29">
        <v>1.0859656137544982</v>
      </c>
      <c r="AX27" s="29">
        <v>1.1017717346518336</v>
      </c>
      <c r="AY27" s="29">
        <v>0.83182765809589998</v>
      </c>
      <c r="AZ27" s="29">
        <v>1.0354609929078014</v>
      </c>
      <c r="BA27" s="29">
        <v>1.1655046983934525</v>
      </c>
      <c r="BB27" s="29">
        <v>0.95592986418242842</v>
      </c>
      <c r="BC27" s="29">
        <v>0.93119266055045868</v>
      </c>
      <c r="BD27" s="29">
        <v>0.65040858018386105</v>
      </c>
      <c r="BE27" s="29">
        <v>0.79059829059829057</v>
      </c>
      <c r="BF27" s="29">
        <v>1.17281617224094</v>
      </c>
      <c r="BG27" s="29">
        <v>1.0156283915780335</v>
      </c>
      <c r="BH27" s="29">
        <v>1.0079344319469876</v>
      </c>
      <c r="BI27" s="29">
        <v>1.0035388834822614</v>
      </c>
      <c r="BJ27" s="29">
        <v>0.97428740312623141</v>
      </c>
      <c r="BK27" s="29">
        <v>0.66097424412094063</v>
      </c>
      <c r="BL27" s="29">
        <v>1.0727735019241342</v>
      </c>
      <c r="BM27" s="29">
        <v>1.0447427293064877</v>
      </c>
      <c r="BN27" s="29">
        <v>1.09400826446281</v>
      </c>
      <c r="BO27" s="29">
        <v>1.1468682505399568</v>
      </c>
      <c r="BP27" s="29">
        <v>1.1045307992533515</v>
      </c>
      <c r="BQ27" s="29">
        <v>1.0885135135135136</v>
      </c>
      <c r="BR27" s="29">
        <v>0.99885736050276142</v>
      </c>
      <c r="BS27" s="29">
        <v>1.0771408351026186</v>
      </c>
      <c r="BT27" s="29">
        <v>1.0807396928051738</v>
      </c>
      <c r="BU27" s="29">
        <v>0.84884559884559885</v>
      </c>
      <c r="BV27" s="29">
        <v>0.4</v>
      </c>
      <c r="BW27" s="29">
        <v>1.0681818181818181</v>
      </c>
      <c r="BX27" s="29">
        <v>2</v>
      </c>
      <c r="BY27" s="29">
        <v>0.82109227871939738</v>
      </c>
      <c r="BZ27" s="29">
        <v>0.8814512999611952</v>
      </c>
      <c r="CA27" s="29">
        <v>0.99574862285156573</v>
      </c>
    </row>
    <row r="28" spans="1:79" x14ac:dyDescent="0.2">
      <c r="A28" s="29" t="s">
        <v>186</v>
      </c>
      <c r="B28" s="29">
        <v>1.1409231926295007</v>
      </c>
      <c r="C28" s="29">
        <v>1.1134020618556701</v>
      </c>
      <c r="D28" s="29">
        <v>1.1594896331738438</v>
      </c>
      <c r="E28" s="29">
        <v>1.2043010752688172</v>
      </c>
      <c r="F28" s="29">
        <v>1.1253117206982544</v>
      </c>
      <c r="G28" s="29">
        <v>1.1088235294117648</v>
      </c>
      <c r="H28" s="29">
        <v>1.1649484536082475</v>
      </c>
      <c r="I28" s="29">
        <v>1.1846965699208443</v>
      </c>
      <c r="J28" s="29">
        <v>1.1818181818181819</v>
      </c>
      <c r="K28" s="29">
        <v>1.0922659430122117</v>
      </c>
      <c r="L28" s="29">
        <v>1.100048567265663</v>
      </c>
      <c r="M28" s="29">
        <v>1.1278350515463917</v>
      </c>
      <c r="N28" s="29">
        <v>1.054630593132154</v>
      </c>
      <c r="O28" s="29">
        <v>1.4075546719681908</v>
      </c>
      <c r="P28" s="29">
        <v>1.2436006825938566</v>
      </c>
      <c r="Q28" s="29">
        <v>2</v>
      </c>
      <c r="R28" s="29">
        <v>1.3823529411764706</v>
      </c>
      <c r="S28" s="29">
        <v>1.0666666666666667</v>
      </c>
      <c r="T28" s="29">
        <v>1.2326656394453004</v>
      </c>
      <c r="U28" s="29">
        <v>1.2011173184357542</v>
      </c>
      <c r="V28" s="29">
        <v>1.0515463917525774</v>
      </c>
      <c r="W28" s="29">
        <v>1.2050359712230216</v>
      </c>
      <c r="X28" s="29">
        <v>1.4089219330855018</v>
      </c>
      <c r="Y28" s="29">
        <v>1.1585081585081585</v>
      </c>
      <c r="Z28" s="29">
        <v>0.94407418826933565</v>
      </c>
      <c r="AA28" s="29">
        <v>1.5135135135135136</v>
      </c>
      <c r="AB28" s="29">
        <v>1.0027725492191077</v>
      </c>
      <c r="AC28" s="29">
        <v>0.11593172119487909</v>
      </c>
      <c r="AD28" s="29">
        <v>1.1447368421052631</v>
      </c>
      <c r="AE28" s="29">
        <v>1.0535714285714286</v>
      </c>
      <c r="AF28" s="29">
        <v>1.1891252955082743</v>
      </c>
      <c r="AG28" s="29">
        <v>0.8867924528301887</v>
      </c>
      <c r="AH28" s="29">
        <v>1.0483333333333333</v>
      </c>
      <c r="AI28" s="29">
        <v>1.0495575221238937</v>
      </c>
      <c r="AJ28" s="29">
        <v>1.0774287801314828</v>
      </c>
      <c r="AK28" s="29">
        <v>1.0870917573872472</v>
      </c>
      <c r="AL28" s="29">
        <v>0.97084434008414044</v>
      </c>
      <c r="AM28" s="29">
        <v>1.0968904912122577</v>
      </c>
      <c r="AN28" s="29">
        <v>1.155307994757536</v>
      </c>
      <c r="AO28" s="29">
        <v>1.1105937136204889</v>
      </c>
      <c r="AP28" s="29">
        <v>1.0929203539823009</v>
      </c>
      <c r="AQ28" s="29">
        <v>1.1604386677497969</v>
      </c>
      <c r="AR28" s="29">
        <v>1.0823657610942021</v>
      </c>
      <c r="AS28" s="29">
        <v>1.2137931034482758</v>
      </c>
      <c r="AT28" s="29">
        <v>0.94717920353982299</v>
      </c>
      <c r="AU28" s="29">
        <v>1.2152777777777777</v>
      </c>
      <c r="AV28" s="29">
        <v>1.0754927482335441</v>
      </c>
      <c r="AW28" s="29">
        <v>1.1104565537555229</v>
      </c>
      <c r="AX28" s="29">
        <v>1.1967090501121915</v>
      </c>
      <c r="AY28" s="29">
        <v>1.2361459203564467</v>
      </c>
      <c r="AZ28" s="29">
        <v>1.1537290715372908</v>
      </c>
      <c r="BA28" s="29">
        <v>0.98504551365409621</v>
      </c>
      <c r="BB28" s="29">
        <v>1.034343964649779</v>
      </c>
      <c r="BC28" s="29">
        <v>1.0471192974941101</v>
      </c>
      <c r="BD28" s="29">
        <v>0.92749640099463426</v>
      </c>
      <c r="BE28" s="29">
        <v>0.98378378378378384</v>
      </c>
      <c r="BF28" s="29">
        <v>1.1385229820627802</v>
      </c>
      <c r="BG28" s="29">
        <v>1.0554605684975422</v>
      </c>
      <c r="BH28" s="29">
        <v>1.0697231833910035</v>
      </c>
      <c r="BI28" s="29">
        <v>1.0595080666490346</v>
      </c>
      <c r="BJ28" s="29">
        <v>0.96171087667262123</v>
      </c>
      <c r="BK28" s="29">
        <v>1.2719186785260483</v>
      </c>
      <c r="BL28" s="29">
        <v>1.1146627378130805</v>
      </c>
      <c r="BM28" s="29">
        <v>1.0171306209850106</v>
      </c>
      <c r="BN28" s="29">
        <v>1.1410135347812402</v>
      </c>
      <c r="BO28" s="29">
        <v>1.1082862523540489</v>
      </c>
      <c r="BP28" s="29">
        <v>1.1139960055308036</v>
      </c>
      <c r="BQ28" s="29">
        <v>1.1055245189323402</v>
      </c>
      <c r="BR28" s="29">
        <v>1.1378455672068637</v>
      </c>
      <c r="BS28" s="29">
        <v>1.1274638633377136</v>
      </c>
      <c r="BT28" s="29">
        <v>1.1088359046283309</v>
      </c>
      <c r="BU28" s="29">
        <v>1.1518274543136422</v>
      </c>
      <c r="BV28" s="29">
        <v>0.44444444444444442</v>
      </c>
      <c r="BW28" s="29">
        <v>0.93617021276595747</v>
      </c>
      <c r="BX28" s="29">
        <v>0.125</v>
      </c>
      <c r="BY28" s="29">
        <v>0.83486238532110091</v>
      </c>
      <c r="BZ28" s="29">
        <v>1.4932863746423068</v>
      </c>
      <c r="CA28" s="29">
        <v>1.0481775592251719</v>
      </c>
    </row>
    <row r="29" spans="1:79" x14ac:dyDescent="0.2">
      <c r="A29" s="29" t="s">
        <v>187</v>
      </c>
      <c r="B29" s="29">
        <v>1.1129696769940673</v>
      </c>
      <c r="C29" s="29">
        <v>0.91666666666666663</v>
      </c>
      <c r="D29" s="29">
        <v>1.1141678129298487</v>
      </c>
      <c r="E29" s="29">
        <v>1.0658482142857142</v>
      </c>
      <c r="F29" s="29">
        <v>0.98171745152354573</v>
      </c>
      <c r="G29" s="29">
        <v>1.1237842617152962</v>
      </c>
      <c r="H29" s="29">
        <v>1.1221238938053097</v>
      </c>
      <c r="I29" s="29">
        <v>1.1403118040089086</v>
      </c>
      <c r="J29" s="29">
        <v>1.2136094674556213</v>
      </c>
      <c r="K29" s="29">
        <v>1.0645962732919254</v>
      </c>
      <c r="L29" s="29">
        <v>1.1673289183222959</v>
      </c>
      <c r="M29" s="29">
        <v>1.173308957952468</v>
      </c>
      <c r="N29" s="29">
        <v>1.1075481006413419</v>
      </c>
      <c r="O29" s="29">
        <v>1.3615819209039548</v>
      </c>
      <c r="P29" s="29">
        <v>1.1029159519725558</v>
      </c>
      <c r="Q29" s="29">
        <v>2.5</v>
      </c>
      <c r="R29" s="29">
        <v>1.1170212765957446</v>
      </c>
      <c r="S29" s="29">
        <v>0.9464285714285714</v>
      </c>
      <c r="T29" s="29">
        <v>1.1012500000000001</v>
      </c>
      <c r="U29" s="29">
        <v>1.0790697674418606</v>
      </c>
      <c r="V29" s="29">
        <v>1.0392156862745099</v>
      </c>
      <c r="W29" s="29">
        <v>1.0776119402985074</v>
      </c>
      <c r="X29" s="29">
        <v>1.104221635883905</v>
      </c>
      <c r="Y29" s="29">
        <v>1.1710261569416498</v>
      </c>
      <c r="Z29" s="29">
        <v>0.72709458610727296</v>
      </c>
      <c r="AA29" s="29">
        <v>1.2142857142857142</v>
      </c>
      <c r="AB29" s="29">
        <v>0.72556629378789028</v>
      </c>
      <c r="AC29" s="29">
        <v>0.82822085889570551</v>
      </c>
      <c r="AD29" s="29">
        <v>1.0656814449917897</v>
      </c>
      <c r="AE29" s="29">
        <v>1.3728813559322033</v>
      </c>
      <c r="AF29" s="29">
        <v>1.0377733598409542</v>
      </c>
      <c r="AG29" s="29">
        <v>0.97872340425531912</v>
      </c>
      <c r="AH29" s="29">
        <v>1.0814387917329094</v>
      </c>
      <c r="AI29" s="29">
        <v>1.1298482293423271</v>
      </c>
      <c r="AJ29" s="29">
        <v>1.1274576271186441</v>
      </c>
      <c r="AK29" s="29">
        <v>1.2804005722460658</v>
      </c>
      <c r="AL29" s="29">
        <v>1.0425274614531896</v>
      </c>
      <c r="AM29" s="29">
        <v>1.1984387838948234</v>
      </c>
      <c r="AN29" s="29">
        <v>1.0572887124220078</v>
      </c>
      <c r="AO29" s="29">
        <v>1.029350104821803</v>
      </c>
      <c r="AP29" s="29">
        <v>1.1434355118565644</v>
      </c>
      <c r="AQ29" s="29">
        <v>1.0164508225411271</v>
      </c>
      <c r="AR29" s="29">
        <v>1.1291789619857664</v>
      </c>
      <c r="AS29" s="29">
        <v>1.2215909090909092</v>
      </c>
      <c r="AT29" s="29">
        <v>1.016934306569343</v>
      </c>
      <c r="AU29" s="29">
        <v>1.1904761904761905</v>
      </c>
      <c r="AV29" s="29">
        <v>1.0771092669432918</v>
      </c>
      <c r="AW29" s="29">
        <v>1.1946286472148542</v>
      </c>
      <c r="AX29" s="29">
        <v>1.1468750000000001</v>
      </c>
      <c r="AY29" s="29">
        <v>1.1356161297589547</v>
      </c>
      <c r="AZ29" s="29">
        <v>0.99769129287598945</v>
      </c>
      <c r="BA29" s="29">
        <v>1.2044884488448846</v>
      </c>
      <c r="BB29" s="29">
        <v>1.1158002707046781</v>
      </c>
      <c r="BC29" s="29">
        <v>0.92411536101452241</v>
      </c>
      <c r="BD29" s="29">
        <v>1.3246789896994497</v>
      </c>
      <c r="BE29" s="29">
        <v>1.031135531135531</v>
      </c>
      <c r="BF29" s="29">
        <v>1.0111391470244322</v>
      </c>
      <c r="BG29" s="29">
        <v>1.1418446896831023</v>
      </c>
      <c r="BH29" s="29">
        <v>1.1737020863658418</v>
      </c>
      <c r="BI29" s="29">
        <v>1.1215676485272092</v>
      </c>
      <c r="BJ29" s="29">
        <v>1.1446044930431429</v>
      </c>
      <c r="BK29" s="29">
        <v>0.89577089577089575</v>
      </c>
      <c r="BL29" s="29">
        <v>1.1603930808574219</v>
      </c>
      <c r="BM29" s="29">
        <v>1.1838596491228071</v>
      </c>
      <c r="BN29" s="29">
        <v>1.1969655172413793</v>
      </c>
      <c r="BO29" s="29">
        <v>1.193712829226848</v>
      </c>
      <c r="BP29" s="29">
        <v>1.2147290028961522</v>
      </c>
      <c r="BQ29" s="29">
        <v>1.2459292532285233</v>
      </c>
      <c r="BR29" s="29">
        <v>1.1043900804289544</v>
      </c>
      <c r="BS29" s="29">
        <v>1.2144522144522145</v>
      </c>
      <c r="BT29" s="29">
        <v>1.1173792056665823</v>
      </c>
      <c r="BU29" s="29">
        <v>1.0582049626418226</v>
      </c>
      <c r="BV29" s="29">
        <v>0.625</v>
      </c>
      <c r="BW29" s="29">
        <v>1.0681818181818181</v>
      </c>
      <c r="BX29" s="29">
        <v>5</v>
      </c>
      <c r="BY29" s="29">
        <v>1.112887112887113</v>
      </c>
      <c r="BZ29" s="29">
        <v>1.0257959905660377</v>
      </c>
      <c r="CA29" s="29">
        <v>1.0564871461628682</v>
      </c>
    </row>
    <row r="30" spans="1:79" x14ac:dyDescent="0.2">
      <c r="A30" s="29" t="s">
        <v>188</v>
      </c>
      <c r="B30" s="29">
        <v>1.0349448434145259</v>
      </c>
      <c r="C30" s="29">
        <v>1.2222222222222223</v>
      </c>
      <c r="D30" s="29">
        <v>0.96296296296296291</v>
      </c>
      <c r="E30" s="29">
        <v>1.12565445026178</v>
      </c>
      <c r="F30" s="29">
        <v>1.0451467268623025</v>
      </c>
      <c r="G30" s="29">
        <v>0.99527930763178596</v>
      </c>
      <c r="H30" s="29">
        <v>1.0256309148264984</v>
      </c>
      <c r="I30" s="29">
        <v>0.943359375</v>
      </c>
      <c r="J30" s="29">
        <v>0.96294490492442708</v>
      </c>
      <c r="K30" s="29">
        <v>1.072345390898483</v>
      </c>
      <c r="L30" s="29">
        <v>1.0998487140695916</v>
      </c>
      <c r="M30" s="29">
        <v>1.0183857899657214</v>
      </c>
      <c r="N30" s="29">
        <v>0.99821826280623605</v>
      </c>
      <c r="O30" s="29">
        <v>1.0653526970954357</v>
      </c>
      <c r="P30" s="29">
        <v>0.99564541213063762</v>
      </c>
      <c r="Q30" s="29">
        <v>1</v>
      </c>
      <c r="R30" s="29">
        <v>0.83809523809523812</v>
      </c>
      <c r="S30" s="29">
        <v>0.96226415094339623</v>
      </c>
      <c r="T30" s="29">
        <v>0.92622020431328034</v>
      </c>
      <c r="U30" s="29">
        <v>0.91379310344827591</v>
      </c>
      <c r="V30" s="29">
        <v>0.93396226415094341</v>
      </c>
      <c r="W30" s="29">
        <v>0.86149584487534625</v>
      </c>
      <c r="X30" s="29">
        <v>1.2150537634408602</v>
      </c>
      <c r="Y30" s="29">
        <v>0.9467353951890034</v>
      </c>
      <c r="Z30" s="29">
        <v>0.81556215880035932</v>
      </c>
      <c r="AA30" s="29">
        <v>0.75</v>
      </c>
      <c r="AB30" s="29">
        <v>0.81509579079848971</v>
      </c>
      <c r="AC30" s="29">
        <v>0.88148148148148153</v>
      </c>
      <c r="AD30" s="29">
        <v>1.0801232665639446</v>
      </c>
      <c r="AE30" s="29">
        <v>0.75308641975308643</v>
      </c>
      <c r="AF30" s="29">
        <v>1.1417624521072798</v>
      </c>
      <c r="AG30" s="29">
        <v>0.95652173913043481</v>
      </c>
      <c r="AH30" s="29">
        <v>1.0181557572861921</v>
      </c>
      <c r="AI30" s="29">
        <v>0.89925373134328357</v>
      </c>
      <c r="AJ30" s="29">
        <v>0.94227300060132291</v>
      </c>
      <c r="AK30" s="29">
        <v>1.1139664804469274</v>
      </c>
      <c r="AL30" s="29">
        <v>1.0851619139681006</v>
      </c>
      <c r="AM30" s="29">
        <v>1.0071991772368871</v>
      </c>
      <c r="AN30" s="29">
        <v>0.9023605150214592</v>
      </c>
      <c r="AO30" s="29">
        <v>0.9969450101832994</v>
      </c>
      <c r="AP30" s="29">
        <v>0.98482549317147194</v>
      </c>
      <c r="AQ30" s="29">
        <v>1.0254820936639117</v>
      </c>
      <c r="AR30" s="29">
        <v>0.86773657996679576</v>
      </c>
      <c r="AS30" s="29">
        <v>0.76279069767441865</v>
      </c>
      <c r="AT30" s="29">
        <v>0.97588285960378984</v>
      </c>
      <c r="AU30" s="29">
        <v>1.044</v>
      </c>
      <c r="AV30" s="29">
        <v>0.96276083467094709</v>
      </c>
      <c r="AW30" s="29">
        <v>0.99278379128504024</v>
      </c>
      <c r="AX30" s="29">
        <v>1.0482288828337876</v>
      </c>
      <c r="AY30" s="29">
        <v>0.50228129339416783</v>
      </c>
      <c r="AZ30" s="29">
        <v>0.88958677685950416</v>
      </c>
      <c r="BA30" s="29">
        <v>0.84502411223147744</v>
      </c>
      <c r="BB30" s="29">
        <v>0.97929282877965107</v>
      </c>
      <c r="BC30" s="29">
        <v>0.98030101814962378</v>
      </c>
      <c r="BD30" s="29">
        <v>0.81646783127396672</v>
      </c>
      <c r="BE30" s="29">
        <v>1.0568383658969804</v>
      </c>
      <c r="BF30" s="29">
        <v>0.88119293974437007</v>
      </c>
      <c r="BG30" s="29">
        <v>0.86655435360879585</v>
      </c>
      <c r="BH30" s="29">
        <v>1.0057875155022737</v>
      </c>
      <c r="BI30" s="29">
        <v>0.9710661028266192</v>
      </c>
      <c r="BJ30" s="29">
        <v>1.0536758627024709</v>
      </c>
      <c r="BK30" s="29">
        <v>1.5966542750929369</v>
      </c>
      <c r="BL30" s="29">
        <v>0.99960380348652933</v>
      </c>
      <c r="BM30" s="29">
        <v>0.98458802608180207</v>
      </c>
      <c r="BN30" s="29">
        <v>0.9854805254666974</v>
      </c>
      <c r="BO30" s="29">
        <v>1.0405693950177937</v>
      </c>
      <c r="BP30" s="29">
        <v>0.9776339691189827</v>
      </c>
      <c r="BQ30" s="29">
        <v>0.99233889139251918</v>
      </c>
      <c r="BR30" s="29">
        <v>1.025034137460173</v>
      </c>
      <c r="BS30" s="29">
        <v>0.88915547024952013</v>
      </c>
      <c r="BT30" s="29">
        <v>1.0223379367594898</v>
      </c>
      <c r="BU30" s="29">
        <v>0.86820083682008364</v>
      </c>
      <c r="BV30" s="29">
        <v>0.8</v>
      </c>
      <c r="BW30" s="29">
        <v>0.87234042553191493</v>
      </c>
      <c r="BX30" s="29">
        <v>1.4</v>
      </c>
      <c r="BY30" s="29">
        <v>1.6759425493716338</v>
      </c>
      <c r="BZ30" s="29">
        <v>0.35062508981175455</v>
      </c>
      <c r="CA30" s="29">
        <v>0.95390650784601994</v>
      </c>
    </row>
    <row r="31" spans="1:79" x14ac:dyDescent="0.2">
      <c r="A31" s="29" t="s">
        <v>189</v>
      </c>
      <c r="B31" s="29">
        <v>1.0230345518277417</v>
      </c>
      <c r="C31" s="29">
        <v>1.28099173553719</v>
      </c>
      <c r="D31" s="29">
        <v>1.0679487179487179</v>
      </c>
      <c r="E31" s="29">
        <v>1.2288372093023257</v>
      </c>
      <c r="F31" s="29">
        <v>1.0529157667386608</v>
      </c>
      <c r="G31" s="29">
        <v>1.0347826086956522</v>
      </c>
      <c r="H31" s="29">
        <v>1.0319108035371012</v>
      </c>
      <c r="I31" s="29">
        <v>0.95238095238095233</v>
      </c>
      <c r="J31" s="29">
        <v>1.0415189873417721</v>
      </c>
      <c r="K31" s="29">
        <v>1.0217627856365614</v>
      </c>
      <c r="L31" s="29">
        <v>0.89167812929848689</v>
      </c>
      <c r="M31" s="29">
        <v>1.0055079559363524</v>
      </c>
      <c r="N31" s="29">
        <v>1.0174029451137885</v>
      </c>
      <c r="O31" s="29">
        <v>0.97955209347614414</v>
      </c>
      <c r="P31" s="29">
        <v>1.1065292096219932</v>
      </c>
      <c r="Q31" s="29">
        <v>0.6</v>
      </c>
      <c r="R31" s="29">
        <v>1.2613636363636365</v>
      </c>
      <c r="S31" s="29">
        <v>1.6176470588235294</v>
      </c>
      <c r="T31" s="29">
        <v>1.0245098039215685</v>
      </c>
      <c r="U31" s="29">
        <v>1.0943396226415094</v>
      </c>
      <c r="V31" s="29">
        <v>0.91919191919191923</v>
      </c>
      <c r="W31" s="29">
        <v>0.91961414790996787</v>
      </c>
      <c r="X31" s="29">
        <v>1.2005899705014749</v>
      </c>
      <c r="Y31" s="29">
        <v>1.0834845735027223</v>
      </c>
      <c r="Z31" s="29">
        <v>1.2627944416200645</v>
      </c>
      <c r="AA31" s="29">
        <v>2.7254901960784315</v>
      </c>
      <c r="AB31" s="29">
        <v>1.2594895989706199</v>
      </c>
      <c r="AC31" s="29">
        <v>1.2731092436974789</v>
      </c>
      <c r="AD31" s="29">
        <v>0.99857346647646217</v>
      </c>
      <c r="AE31" s="29">
        <v>0.91803278688524592</v>
      </c>
      <c r="AF31" s="29">
        <v>0.99161073825503354</v>
      </c>
      <c r="AG31" s="29">
        <v>1.2045454545454546</v>
      </c>
      <c r="AH31" s="29">
        <v>1.0127423022777315</v>
      </c>
      <c r="AI31" s="29">
        <v>0.98049792531120328</v>
      </c>
      <c r="AJ31" s="29">
        <v>1.0070197830248884</v>
      </c>
      <c r="AK31" s="29">
        <v>1.0220661985957873</v>
      </c>
      <c r="AL31" s="29">
        <v>0.99216105469445925</v>
      </c>
      <c r="AM31" s="29">
        <v>1.0496936691626957</v>
      </c>
      <c r="AN31" s="29">
        <v>0.97502972651605235</v>
      </c>
      <c r="AO31" s="29">
        <v>1.0771195097037793</v>
      </c>
      <c r="AP31" s="29">
        <v>1.0241397021058039</v>
      </c>
      <c r="AQ31" s="29">
        <v>1.0513767629281396</v>
      </c>
      <c r="AR31" s="29">
        <v>1.0170068027210883</v>
      </c>
      <c r="AS31" s="29">
        <v>0.97560975609756095</v>
      </c>
      <c r="AT31" s="29">
        <v>1.0532509561635774</v>
      </c>
      <c r="AU31" s="29">
        <v>1.078927203065134</v>
      </c>
      <c r="AV31" s="29">
        <v>0.97865955318439479</v>
      </c>
      <c r="AW31" s="29">
        <v>1.0075482247693599</v>
      </c>
      <c r="AX31" s="29">
        <v>0.98622303093319474</v>
      </c>
      <c r="AY31" s="29">
        <v>1.2081358609794628</v>
      </c>
      <c r="AZ31" s="29">
        <v>0.92121887774061684</v>
      </c>
      <c r="BA31" s="29">
        <v>0.99675745784695202</v>
      </c>
      <c r="BB31" s="29">
        <v>1.1413087657498984</v>
      </c>
      <c r="BC31" s="29">
        <v>1.0754120568977197</v>
      </c>
      <c r="BD31" s="29">
        <v>1.1572080887149381</v>
      </c>
      <c r="BE31" s="29">
        <v>1.0739495798319327</v>
      </c>
      <c r="BF31" s="29">
        <v>0.92416079569001242</v>
      </c>
      <c r="BG31" s="29">
        <v>1.0732630717282308</v>
      </c>
      <c r="BH31" s="29">
        <v>1.067543499109467</v>
      </c>
      <c r="BI31" s="29">
        <v>1.1182672473068989</v>
      </c>
      <c r="BJ31" s="29">
        <v>1.0841566895269092</v>
      </c>
      <c r="BK31" s="29">
        <v>2.8558789289871944</v>
      </c>
      <c r="BL31" s="29">
        <v>1.0049296472453428</v>
      </c>
      <c r="BM31" s="29">
        <v>0.98073449729078865</v>
      </c>
      <c r="BN31" s="29">
        <v>0.99532273152478956</v>
      </c>
      <c r="BO31" s="29">
        <v>1.0512995896032831</v>
      </c>
      <c r="BP31" s="29">
        <v>1.0145163163395656</v>
      </c>
      <c r="BQ31" s="29">
        <v>0.98864668483197093</v>
      </c>
      <c r="BR31" s="29">
        <v>0.96862048549437541</v>
      </c>
      <c r="BS31" s="29">
        <v>0.98273070696168374</v>
      </c>
      <c r="BT31" s="29">
        <v>1.023621466007234</v>
      </c>
      <c r="BU31" s="29">
        <v>2.1481927710843371</v>
      </c>
      <c r="BV31" s="29">
        <v>3</v>
      </c>
      <c r="BW31" s="29">
        <v>0.51219512195121952</v>
      </c>
      <c r="BX31" s="29">
        <v>0.42857142857142855</v>
      </c>
      <c r="BY31" s="29">
        <v>0.83288698446705944</v>
      </c>
      <c r="BZ31" s="29">
        <v>6.2049180327868854</v>
      </c>
      <c r="CA31" s="29">
        <v>1.1334934851499163</v>
      </c>
    </row>
    <row r="32" spans="1:79" x14ac:dyDescent="0.2">
      <c r="A32" s="29" t="s">
        <v>190</v>
      </c>
      <c r="B32" s="29">
        <v>1.0581777498077058</v>
      </c>
      <c r="C32" s="29">
        <v>1.0838709677419356</v>
      </c>
      <c r="D32" s="29">
        <v>0.98679471788715489</v>
      </c>
      <c r="E32" s="29">
        <v>1.0749432248296744</v>
      </c>
      <c r="F32" s="29">
        <v>1.0323076923076924</v>
      </c>
      <c r="G32" s="29">
        <v>1.1298701298701299</v>
      </c>
      <c r="H32" s="29">
        <v>0.98621460506706404</v>
      </c>
      <c r="I32" s="29">
        <v>1.05</v>
      </c>
      <c r="J32" s="29">
        <v>0.98736023334953815</v>
      </c>
      <c r="K32" s="29">
        <v>1.1714589989350372</v>
      </c>
      <c r="L32" s="29">
        <v>1.1453914384882375</v>
      </c>
      <c r="M32" s="29">
        <v>1.0782105903834449</v>
      </c>
      <c r="N32" s="29">
        <v>1.0877192982456141</v>
      </c>
      <c r="O32" s="29">
        <v>1.0566600397614314</v>
      </c>
      <c r="P32" s="29">
        <v>1.1250705815923208</v>
      </c>
      <c r="Q32" s="29">
        <v>0.66666666666666663</v>
      </c>
      <c r="R32" s="29">
        <v>1.0360360360360361</v>
      </c>
      <c r="S32" s="29">
        <v>0.96969696969696972</v>
      </c>
      <c r="T32" s="29">
        <v>1.2452153110047848</v>
      </c>
      <c r="U32" s="29">
        <v>1.2241379310344827</v>
      </c>
      <c r="V32" s="29">
        <v>1.0879120879120878</v>
      </c>
      <c r="W32" s="29">
        <v>1.1048951048951048</v>
      </c>
      <c r="X32" s="29">
        <v>1.0696150696150697</v>
      </c>
      <c r="Y32" s="29">
        <v>1.1088777219430486</v>
      </c>
      <c r="Z32" s="29">
        <v>1.3644110443855471</v>
      </c>
      <c r="AA32" s="29">
        <v>1.2805755395683454</v>
      </c>
      <c r="AB32" s="29">
        <v>1.3656053124467904</v>
      </c>
      <c r="AC32" s="29">
        <v>1.2871287128712872</v>
      </c>
      <c r="AD32" s="29">
        <v>1.072857142857143</v>
      </c>
      <c r="AE32" s="29">
        <v>1.25</v>
      </c>
      <c r="AF32" s="29">
        <v>1.0609137055837563</v>
      </c>
      <c r="AG32" s="29">
        <v>1.0188679245283019</v>
      </c>
      <c r="AH32" s="29">
        <v>1.063373253493014</v>
      </c>
      <c r="AI32" s="29">
        <v>1.060939483707152</v>
      </c>
      <c r="AJ32" s="29">
        <v>0.70152091254752846</v>
      </c>
      <c r="AK32" s="29">
        <v>1.0902845927379785</v>
      </c>
      <c r="AL32" s="29">
        <v>1.0579098581432933</v>
      </c>
      <c r="AM32" s="29">
        <v>1.1656939040207523</v>
      </c>
      <c r="AN32" s="29">
        <v>1.1676829268292683</v>
      </c>
      <c r="AO32" s="29">
        <v>1.166429587482219</v>
      </c>
      <c r="AP32" s="29">
        <v>1.1013039117352057</v>
      </c>
      <c r="AQ32" s="29">
        <v>1.0092622165442351</v>
      </c>
      <c r="AR32" s="29">
        <v>1.1303999442586399</v>
      </c>
      <c r="AS32" s="29">
        <v>0.96250000000000002</v>
      </c>
      <c r="AT32" s="29">
        <v>1.1078212290502794</v>
      </c>
      <c r="AU32" s="29">
        <v>1.1335227272727273</v>
      </c>
      <c r="AV32" s="29">
        <v>1.0776831345826234</v>
      </c>
      <c r="AW32" s="29">
        <v>1.0588235294117647</v>
      </c>
      <c r="AX32" s="29">
        <v>1.0643120716921455</v>
      </c>
      <c r="AY32" s="29">
        <v>1.2752533507682249</v>
      </c>
      <c r="AZ32" s="29">
        <v>1.1194029850746268</v>
      </c>
      <c r="BA32" s="29">
        <v>1.1760572543916721</v>
      </c>
      <c r="BB32" s="29">
        <v>1.0294905711572377</v>
      </c>
      <c r="BC32" s="29">
        <v>1.2466932605500736</v>
      </c>
      <c r="BD32" s="29">
        <v>1.1824126268320181</v>
      </c>
      <c r="BE32" s="29">
        <v>1.1752738654147106</v>
      </c>
      <c r="BF32" s="29">
        <v>1.1172645739910314</v>
      </c>
      <c r="BG32" s="29">
        <v>1.1351892458766326</v>
      </c>
      <c r="BH32" s="29">
        <v>1.1015143737166324</v>
      </c>
      <c r="BI32" s="29">
        <v>1.1492792238846758</v>
      </c>
      <c r="BJ32" s="29">
        <v>1.0478181623244345</v>
      </c>
      <c r="BK32" s="29">
        <v>0.35064405674221427</v>
      </c>
      <c r="BL32" s="29">
        <v>1.0919713067271428</v>
      </c>
      <c r="BM32" s="29">
        <v>1.0988336402701044</v>
      </c>
      <c r="BN32" s="29">
        <v>1.1452067669172932</v>
      </c>
      <c r="BO32" s="29">
        <v>1.199089134677944</v>
      </c>
      <c r="BP32" s="29">
        <v>1.0850503663003663</v>
      </c>
      <c r="BQ32" s="29">
        <v>1.067524115755627</v>
      </c>
      <c r="BR32" s="29">
        <v>1.1253056234718826</v>
      </c>
      <c r="BS32" s="29">
        <v>1.0620538165842943</v>
      </c>
      <c r="BT32" s="29">
        <v>1.0593495348669504</v>
      </c>
      <c r="BU32" s="29">
        <v>0.56730229949523281</v>
      </c>
      <c r="BV32" s="29">
        <v>0.41666666666666669</v>
      </c>
      <c r="BW32" s="29">
        <v>1.4285714285714286</v>
      </c>
      <c r="BX32" s="29">
        <v>2.3333333333333335</v>
      </c>
      <c r="BY32" s="29">
        <v>1.0265273311897105</v>
      </c>
      <c r="BZ32" s="29">
        <v>0.37721268163804489</v>
      </c>
      <c r="CA32" s="29">
        <v>1.0552108083733676</v>
      </c>
    </row>
    <row r="33" spans="1:79" x14ac:dyDescent="0.2">
      <c r="A33" s="29" t="s">
        <v>191</v>
      </c>
      <c r="B33" s="29">
        <v>1.1193418357232539</v>
      </c>
      <c r="C33" s="29">
        <v>0.86309523809523814</v>
      </c>
      <c r="D33" s="29">
        <v>1.2518248175182483</v>
      </c>
      <c r="E33" s="29">
        <v>1.0401408450704226</v>
      </c>
      <c r="F33" s="29">
        <v>1.0104321907600595</v>
      </c>
      <c r="G33" s="29">
        <v>1.2954699121027722</v>
      </c>
      <c r="H33" s="29">
        <v>1.0600680015111448</v>
      </c>
      <c r="I33" s="29">
        <v>1.0041407867494825</v>
      </c>
      <c r="J33" s="29">
        <v>1.0492368291482028</v>
      </c>
      <c r="K33" s="29">
        <v>1.1254545454545455</v>
      </c>
      <c r="L33" s="29">
        <v>1.2383838383838384</v>
      </c>
      <c r="M33" s="29">
        <v>1.0728196443691786</v>
      </c>
      <c r="N33" s="29">
        <v>1.0838709677419356</v>
      </c>
      <c r="O33" s="29">
        <v>1.0470366886171214</v>
      </c>
      <c r="P33" s="29">
        <v>0.78670012547051438</v>
      </c>
      <c r="Q33" s="29">
        <v>3.5</v>
      </c>
      <c r="R33" s="29">
        <v>1.1043478260869566</v>
      </c>
      <c r="S33" s="29">
        <v>0.91874999999999996</v>
      </c>
      <c r="T33" s="29">
        <v>0.7694524495677233</v>
      </c>
      <c r="U33" s="29">
        <v>0.91549295774647887</v>
      </c>
      <c r="V33" s="29">
        <v>0.98989898989898994</v>
      </c>
      <c r="W33" s="29">
        <v>0.90506329113924056</v>
      </c>
      <c r="X33" s="29">
        <v>0.56967840735068909</v>
      </c>
      <c r="Y33" s="29">
        <v>1.0045317220543806</v>
      </c>
      <c r="Z33" s="29">
        <v>0.95394526543558977</v>
      </c>
      <c r="AA33" s="29">
        <v>1.1404494382022472</v>
      </c>
      <c r="AB33" s="29">
        <v>0.95650981272287472</v>
      </c>
      <c r="AC33" s="29">
        <v>0.60512820512820509</v>
      </c>
      <c r="AD33" s="29">
        <v>0.96671105193075901</v>
      </c>
      <c r="AE33" s="29">
        <v>1.1857142857142857</v>
      </c>
      <c r="AF33" s="29">
        <v>0.92344497607655507</v>
      </c>
      <c r="AG33" s="29">
        <v>1.1851851851851851</v>
      </c>
      <c r="AH33" s="29">
        <v>1.0400549708386404</v>
      </c>
      <c r="AI33" s="29">
        <v>0.90147586757080178</v>
      </c>
      <c r="AJ33" s="29">
        <v>0.93134598012646796</v>
      </c>
      <c r="AK33" s="29">
        <v>0.97569756975697575</v>
      </c>
      <c r="AL33" s="29">
        <v>1.112789612153102</v>
      </c>
      <c r="AM33" s="29">
        <v>1.0751043115438108</v>
      </c>
      <c r="AN33" s="29">
        <v>1.122715404699739</v>
      </c>
      <c r="AO33" s="29">
        <v>0.89878048780487807</v>
      </c>
      <c r="AP33" s="29">
        <v>1.0136612021857923</v>
      </c>
      <c r="AQ33" s="29">
        <v>0.97784810126582278</v>
      </c>
      <c r="AR33" s="29">
        <v>0.99497642308996204</v>
      </c>
      <c r="AS33" s="29">
        <v>0.9285714285714286</v>
      </c>
      <c r="AT33" s="29">
        <v>1.0695915279878971</v>
      </c>
      <c r="AU33" s="29">
        <v>0.95050125313283207</v>
      </c>
      <c r="AV33" s="29">
        <v>1.0546949098956686</v>
      </c>
      <c r="AW33" s="29">
        <v>1.0047169811320755</v>
      </c>
      <c r="AX33" s="29">
        <v>1.0178306092124814</v>
      </c>
      <c r="AY33" s="29">
        <v>0.83850294796206104</v>
      </c>
      <c r="AZ33" s="29">
        <v>1.0356756756756758</v>
      </c>
      <c r="BA33" s="29">
        <v>0.99103784023013941</v>
      </c>
      <c r="BB33" s="29">
        <v>1.0154512659166159</v>
      </c>
      <c r="BC33" s="29">
        <v>1.0626473560121252</v>
      </c>
      <c r="BD33" s="29">
        <v>1.0190694126620901</v>
      </c>
      <c r="BE33" s="29">
        <v>1.1504660452729694</v>
      </c>
      <c r="BF33" s="29">
        <v>1.0466251923205565</v>
      </c>
      <c r="BG33" s="29">
        <v>0.98572268413538255</v>
      </c>
      <c r="BH33" s="29">
        <v>1.0280787603402073</v>
      </c>
      <c r="BI33" s="29">
        <v>1.0373915111163952</v>
      </c>
      <c r="BJ33" s="29">
        <v>0.95380128926634611</v>
      </c>
      <c r="BK33" s="29">
        <v>1.3159730295280168</v>
      </c>
      <c r="BL33" s="29">
        <v>1.0455776784504944</v>
      </c>
      <c r="BM33" s="29">
        <v>0.97318435754189947</v>
      </c>
      <c r="BN33" s="29">
        <v>1.0223635617562576</v>
      </c>
      <c r="BO33" s="29">
        <v>1.0233315246880086</v>
      </c>
      <c r="BP33" s="29">
        <v>1.0765903576326616</v>
      </c>
      <c r="BQ33" s="29">
        <v>1.1032702237521514</v>
      </c>
      <c r="BR33" s="29">
        <v>1.0491580662683324</v>
      </c>
      <c r="BS33" s="29">
        <v>1.0744570837642193</v>
      </c>
      <c r="BT33" s="29">
        <v>1.0301565690946222</v>
      </c>
      <c r="BU33" s="29">
        <v>0.92651178118306143</v>
      </c>
      <c r="BV33" s="29">
        <v>1</v>
      </c>
      <c r="BW33" s="29">
        <v>1.1000000000000001</v>
      </c>
      <c r="BX33" s="29">
        <v>0.2857142857142857</v>
      </c>
      <c r="BY33" s="29">
        <v>1.060610806577917</v>
      </c>
      <c r="BZ33" s="29">
        <v>0.776396427946069</v>
      </c>
      <c r="CA33" s="29">
        <v>1.0110153445623447</v>
      </c>
    </row>
    <row r="34" spans="1:79" x14ac:dyDescent="0.2">
      <c r="A34" s="29" t="s">
        <v>192</v>
      </c>
      <c r="B34" s="29">
        <v>1.0392585158509948</v>
      </c>
      <c r="C34" s="29">
        <v>1.0827586206896551</v>
      </c>
      <c r="D34" s="29">
        <v>0.87949465500485913</v>
      </c>
      <c r="E34" s="29">
        <v>1.0758293838862558</v>
      </c>
      <c r="F34" s="29">
        <v>0.92527040314650932</v>
      </c>
      <c r="G34" s="29">
        <v>1.0897703549060542</v>
      </c>
      <c r="H34" s="29">
        <v>1.1072701354240913</v>
      </c>
      <c r="I34" s="29">
        <v>1.0082474226804123</v>
      </c>
      <c r="J34" s="29">
        <v>1.0361332707648991</v>
      </c>
      <c r="K34" s="29">
        <v>1.0945072697899838</v>
      </c>
      <c r="L34" s="29">
        <v>1.0396954866775421</v>
      </c>
      <c r="M34" s="29">
        <v>0.91449618521441722</v>
      </c>
      <c r="N34" s="29">
        <v>0.96168154761904767</v>
      </c>
      <c r="O34" s="29">
        <v>0.80053908355795145</v>
      </c>
      <c r="P34" s="29">
        <v>1.0405103668261564</v>
      </c>
      <c r="Q34" s="29">
        <v>1</v>
      </c>
      <c r="R34" s="29">
        <v>1.110236220472441</v>
      </c>
      <c r="S34" s="29">
        <v>0.82993197278911568</v>
      </c>
      <c r="T34" s="29">
        <v>1</v>
      </c>
      <c r="U34" s="29">
        <v>0.92307692307692313</v>
      </c>
      <c r="V34" s="29">
        <v>0.98979591836734693</v>
      </c>
      <c r="W34" s="29">
        <v>1.0419580419580419</v>
      </c>
      <c r="X34" s="29">
        <v>1.1693548387096775</v>
      </c>
      <c r="Y34" s="29">
        <v>1.0315789473684212</v>
      </c>
      <c r="Z34" s="29">
        <v>0.59537065676873901</v>
      </c>
      <c r="AA34" s="29">
        <v>0.72906403940886699</v>
      </c>
      <c r="AB34" s="29">
        <v>0.59201710248455297</v>
      </c>
      <c r="AC34" s="29">
        <v>1.0254237288135593</v>
      </c>
      <c r="AD34" s="29">
        <v>1.056473829201102</v>
      </c>
      <c r="AE34" s="29">
        <v>1.0240963855421688</v>
      </c>
      <c r="AF34" s="29">
        <v>1.0829015544041452</v>
      </c>
      <c r="AG34" s="29">
        <v>0.859375</v>
      </c>
      <c r="AH34" s="29">
        <v>1.0727706339231042</v>
      </c>
      <c r="AI34" s="29">
        <v>1.1805309734513274</v>
      </c>
      <c r="AJ34" s="29">
        <v>1.0116391852570321</v>
      </c>
      <c r="AK34" s="29">
        <v>1</v>
      </c>
      <c r="AL34" s="29">
        <v>1.0540726052471019</v>
      </c>
      <c r="AM34" s="29">
        <v>1.0271668822768434</v>
      </c>
      <c r="AN34" s="29">
        <v>0.98697674418604653</v>
      </c>
      <c r="AO34" s="29">
        <v>0.96698326549072822</v>
      </c>
      <c r="AP34" s="29">
        <v>1.0305480682839174</v>
      </c>
      <c r="AQ34" s="29">
        <v>1.3420711974110033</v>
      </c>
      <c r="AR34" s="29">
        <v>1.0655433031842398</v>
      </c>
      <c r="AS34" s="29">
        <v>0.94405594405594406</v>
      </c>
      <c r="AT34" s="29">
        <v>0.96393210749646396</v>
      </c>
      <c r="AU34" s="29">
        <v>0.9353988134475939</v>
      </c>
      <c r="AV34" s="29">
        <v>0.98141486810551559</v>
      </c>
      <c r="AW34" s="29">
        <v>1.5378195096504956</v>
      </c>
      <c r="AX34" s="29">
        <v>0.94136253041362528</v>
      </c>
      <c r="AY34" s="29">
        <v>0.95811678385814736</v>
      </c>
      <c r="AZ34" s="29">
        <v>1.2512178148921365</v>
      </c>
      <c r="BA34" s="29">
        <v>1.0034609802389194</v>
      </c>
      <c r="BB34" s="29">
        <v>0.96826182172114528</v>
      </c>
      <c r="BC34" s="29">
        <v>0.90190174326465922</v>
      </c>
      <c r="BD34" s="29">
        <v>0.99242140718562877</v>
      </c>
      <c r="BE34" s="29">
        <v>0.86921296296296291</v>
      </c>
      <c r="BF34" s="29">
        <v>1.0015978524862585</v>
      </c>
      <c r="BG34" s="29">
        <v>1.0611740649228933</v>
      </c>
      <c r="BH34" s="29">
        <v>0.99699682683590207</v>
      </c>
      <c r="BI34" s="29">
        <v>1.0248123316715374</v>
      </c>
      <c r="BJ34" s="29">
        <v>0.8984337284771764</v>
      </c>
      <c r="BK34" s="29">
        <v>0.92296819787985862</v>
      </c>
      <c r="BL34" s="29">
        <v>0.99406265518060322</v>
      </c>
      <c r="BM34" s="29">
        <v>0.99081515499425943</v>
      </c>
      <c r="BN34" s="29">
        <v>1.0483644390929159</v>
      </c>
      <c r="BO34" s="29">
        <v>0.80169671261930009</v>
      </c>
      <c r="BP34" s="29">
        <v>0.99813816756491913</v>
      </c>
      <c r="BQ34" s="29">
        <v>0.82176287051482055</v>
      </c>
      <c r="BR34" s="29">
        <v>1.0040124255759773</v>
      </c>
      <c r="BS34" s="29">
        <v>0.90423484119345521</v>
      </c>
      <c r="BT34" s="29">
        <v>1.0342298288508558</v>
      </c>
      <c r="BU34" s="29">
        <v>1.0593988973857371</v>
      </c>
      <c r="BV34" s="29">
        <v>0.4</v>
      </c>
      <c r="BW34" s="29">
        <v>1.8181818181818181</v>
      </c>
      <c r="BX34" s="29">
        <v>6</v>
      </c>
      <c r="BY34" s="29">
        <v>1.3597164796219727</v>
      </c>
      <c r="BZ34" s="29">
        <v>0.59359494812810099</v>
      </c>
      <c r="CA34" s="29">
        <v>0.95338841147992448</v>
      </c>
    </row>
    <row r="35" spans="1:79" x14ac:dyDescent="0.2">
      <c r="A35" s="29" t="s">
        <v>193</v>
      </c>
      <c r="B35" s="29">
        <v>0.93200408997955009</v>
      </c>
      <c r="C35" s="29">
        <v>0.99363057324840764</v>
      </c>
      <c r="D35" s="29">
        <v>1.0674033149171271</v>
      </c>
      <c r="E35" s="29">
        <v>0.90497168030207675</v>
      </c>
      <c r="F35" s="29">
        <v>0.99574920297555791</v>
      </c>
      <c r="G35" s="29">
        <v>0.82662835249042144</v>
      </c>
      <c r="H35" s="29">
        <v>0.91277759897006761</v>
      </c>
      <c r="I35" s="29">
        <v>1.0040899795501022</v>
      </c>
      <c r="J35" s="29">
        <v>0.98007246376811596</v>
      </c>
      <c r="K35" s="29">
        <v>0.90036900369003692</v>
      </c>
      <c r="L35" s="29">
        <v>0.92468619246861927</v>
      </c>
      <c r="M35" s="29">
        <v>0.99194476409666288</v>
      </c>
      <c r="N35" s="29">
        <v>1.0615087040618956</v>
      </c>
      <c r="O35" s="29">
        <v>0.79012345679012341</v>
      </c>
      <c r="P35" s="29">
        <v>1.3022685469037401</v>
      </c>
      <c r="Q35" s="29">
        <v>0.2857142857142857</v>
      </c>
      <c r="R35" s="29">
        <v>0.72340425531914898</v>
      </c>
      <c r="S35" s="29">
        <v>1.098360655737705</v>
      </c>
      <c r="T35" s="29">
        <v>1.3121098626716605</v>
      </c>
      <c r="U35" s="29">
        <v>1.1708333333333334</v>
      </c>
      <c r="V35" s="29">
        <v>1.1855670103092784</v>
      </c>
      <c r="W35" s="29">
        <v>1.4295302013422819</v>
      </c>
      <c r="X35" s="29">
        <v>1.6379310344827587</v>
      </c>
      <c r="Y35" s="29">
        <v>1.0379008746355685</v>
      </c>
      <c r="Z35" s="29">
        <v>1.4982682483331891</v>
      </c>
      <c r="AA35" s="29">
        <v>1.3513513513513513</v>
      </c>
      <c r="AB35" s="29">
        <v>1.5015413070283601</v>
      </c>
      <c r="AC35" s="29">
        <v>1.28099173553719</v>
      </c>
      <c r="AD35" s="29">
        <v>1.0847457627118644</v>
      </c>
      <c r="AE35" s="29">
        <v>1.0588235294117647</v>
      </c>
      <c r="AF35" s="29">
        <v>1.0861244019138756</v>
      </c>
      <c r="AG35" s="29">
        <v>1.1090909090909091</v>
      </c>
      <c r="AH35" s="29">
        <v>1.1125364256316279</v>
      </c>
      <c r="AI35" s="29">
        <v>1.1473013493253372</v>
      </c>
      <c r="AJ35" s="29">
        <v>1.2320230105465004</v>
      </c>
      <c r="AK35" s="29">
        <v>1.0627306273062731</v>
      </c>
      <c r="AL35" s="29">
        <v>1.0692424571304537</v>
      </c>
      <c r="AM35" s="29">
        <v>0.97254408060453401</v>
      </c>
      <c r="AN35" s="29">
        <v>1.5499528746465598</v>
      </c>
      <c r="AO35" s="29">
        <v>1.2521047708138446</v>
      </c>
      <c r="AP35" s="29">
        <v>1.0675675675675675</v>
      </c>
      <c r="AQ35" s="29">
        <v>1.0805401495056668</v>
      </c>
      <c r="AR35" s="29">
        <v>1.0750581395348837</v>
      </c>
      <c r="AS35" s="29">
        <v>1.288888888888889</v>
      </c>
      <c r="AT35" s="29">
        <v>1.0638297872340425</v>
      </c>
      <c r="AU35" s="29">
        <v>1.1825229034531359</v>
      </c>
      <c r="AV35" s="29">
        <v>0.98259010384850332</v>
      </c>
      <c r="AW35" s="29">
        <v>0.79596336499321574</v>
      </c>
      <c r="AX35" s="29">
        <v>1.1064874644611011</v>
      </c>
      <c r="AY35" s="29">
        <v>1.2922782386726228</v>
      </c>
      <c r="AZ35" s="29">
        <v>1.1279199110122358</v>
      </c>
      <c r="BA35" s="29">
        <v>1.1663328882955051</v>
      </c>
      <c r="BB35" s="29">
        <v>1.1317674258860584</v>
      </c>
      <c r="BC35" s="29">
        <v>0.94113512563697066</v>
      </c>
      <c r="BD35" s="29">
        <v>1.2228716885075894</v>
      </c>
      <c r="BE35" s="29">
        <v>1.2902796271637815</v>
      </c>
      <c r="BF35" s="29">
        <v>1.0811690383510943</v>
      </c>
      <c r="BG35" s="29">
        <v>1.0606182256122039</v>
      </c>
      <c r="BH35" s="29">
        <v>1.0049445865302642</v>
      </c>
      <c r="BI35" s="29">
        <v>1.0990829791992842</v>
      </c>
      <c r="BJ35" s="29">
        <v>1.27985910027165</v>
      </c>
      <c r="BK35" s="29">
        <v>1.0424961715160797</v>
      </c>
      <c r="BL35" s="29">
        <v>1.0890708483558491</v>
      </c>
      <c r="BM35" s="29">
        <v>1.1349942062572422</v>
      </c>
      <c r="BN35" s="29">
        <v>1.0813552833078102</v>
      </c>
      <c r="BO35" s="29">
        <v>1.0800264550264551</v>
      </c>
      <c r="BP35" s="29">
        <v>1.0783428234832122</v>
      </c>
      <c r="BQ35" s="29">
        <v>1.144280968201234</v>
      </c>
      <c r="BR35" s="29">
        <v>1.0547892226376177</v>
      </c>
      <c r="BS35" s="29">
        <v>1.1000532197977648</v>
      </c>
      <c r="BT35" s="29">
        <v>1.1026771452303368</v>
      </c>
      <c r="BU35" s="29">
        <v>0.94258855128420349</v>
      </c>
      <c r="BV35" s="29">
        <v>2</v>
      </c>
      <c r="BW35" s="29">
        <v>0.93333333333333335</v>
      </c>
      <c r="BX35" s="29">
        <v>0.91666666666666663</v>
      </c>
      <c r="BY35" s="29">
        <v>0.70862293657688968</v>
      </c>
      <c r="BZ35" s="29">
        <v>1.7606382978723405</v>
      </c>
      <c r="CA35" s="29">
        <v>1.1255341424902892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9E97-13D2-6D42-8429-5BEC75C14CAC}">
  <dimension ref="A1:CA35"/>
  <sheetViews>
    <sheetView topLeftCell="BR1" workbookViewId="0">
      <selection activeCell="CA2" sqref="CA2:CA35"/>
    </sheetView>
  </sheetViews>
  <sheetFormatPr baseColWidth="10" defaultRowHeight="15" x14ac:dyDescent="0.2"/>
  <cols>
    <col min="1" max="1" width="17.5" customWidth="1"/>
    <col min="2" max="78" width="11" bestFit="1" customWidth="1"/>
    <col min="79" max="79" width="13" style="9" bestFit="1" customWidth="1"/>
  </cols>
  <sheetData>
    <row r="1" spans="1:79" x14ac:dyDescent="0.2">
      <c r="A1" s="12" t="s">
        <v>281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8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8" t="s">
        <v>25</v>
      </c>
      <c r="AA1" s="19" t="s">
        <v>26</v>
      </c>
      <c r="AB1" s="19" t="s">
        <v>27</v>
      </c>
      <c r="AC1" s="19" t="s">
        <v>28</v>
      </c>
      <c r="AD1" s="18" t="s">
        <v>29</v>
      </c>
      <c r="AE1" s="19" t="s">
        <v>30</v>
      </c>
      <c r="AF1" s="19" t="s">
        <v>31</v>
      </c>
      <c r="AG1" s="19" t="s">
        <v>32</v>
      </c>
      <c r="AH1" s="18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8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8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8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8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</row>
    <row r="2" spans="1:79" x14ac:dyDescent="0.2">
      <c r="A2" s="29" t="s">
        <v>160</v>
      </c>
      <c r="B2" s="29">
        <v>0.18654549746252802</v>
      </c>
      <c r="C2" s="29">
        <v>4.0744021257750222E-2</v>
      </c>
      <c r="D2" s="29">
        <v>0.30659243325319496</v>
      </c>
      <c r="E2" s="29">
        <v>6.6936606352018216E-2</v>
      </c>
      <c r="F2" s="29">
        <v>8.3892192838162724E-2</v>
      </c>
      <c r="G2" s="29">
        <v>0.26205238517018853</v>
      </c>
      <c r="H2" s="29">
        <v>7.6426673415158797E-2</v>
      </c>
      <c r="I2" s="29">
        <v>0.10869290142983677</v>
      </c>
      <c r="J2" s="29">
        <v>8.6043274705807915E-3</v>
      </c>
      <c r="K2" s="29">
        <v>3.454384410983171E-2</v>
      </c>
      <c r="L2" s="29">
        <v>1.1514614703277236E-2</v>
      </c>
      <c r="M2" s="29">
        <v>6.4203941933199575E-3</v>
      </c>
      <c r="N2" s="29">
        <v>0.91911764705882348</v>
      </c>
      <c r="O2" s="29">
        <v>8.0882352941176475E-2</v>
      </c>
      <c r="P2" s="29">
        <v>0.3156615130414257</v>
      </c>
      <c r="Q2" s="29">
        <v>4.5913407612353248E-2</v>
      </c>
      <c r="R2" s="29">
        <v>4.7109848201600238E-3</v>
      </c>
      <c r="S2" s="29">
        <v>7.4777536827936892E-4</v>
      </c>
      <c r="T2" s="29">
        <v>3.2827338667464297E-2</v>
      </c>
      <c r="U2" s="29">
        <v>2.7667688626336648E-3</v>
      </c>
      <c r="V2" s="29">
        <v>0.46885515591116428</v>
      </c>
      <c r="W2" s="29">
        <v>1.6525835638974053E-2</v>
      </c>
      <c r="X2" s="29">
        <v>0.4183803185523069</v>
      </c>
      <c r="Y2" s="29">
        <v>9.2724145666641736E-3</v>
      </c>
      <c r="Z2" s="29">
        <v>0.15250796648176562</v>
      </c>
      <c r="AA2" s="29">
        <v>0.71753598514161898</v>
      </c>
      <c r="AB2" s="29">
        <v>0.24996130629933447</v>
      </c>
      <c r="AC2" s="29">
        <v>3.2502708559046585E-2</v>
      </c>
      <c r="AD2" s="29">
        <v>3.4462410008261539E-3</v>
      </c>
      <c r="AE2" s="29">
        <v>0.83561643835616439</v>
      </c>
      <c r="AF2" s="29">
        <v>9.5890410958904104E-2</v>
      </c>
      <c r="AG2" s="29">
        <v>6.8493150684931503E-2</v>
      </c>
      <c r="AH2" s="29">
        <v>2.4572170423698809E-2</v>
      </c>
      <c r="AI2" s="29">
        <v>9.7982708933717577E-2</v>
      </c>
      <c r="AJ2" s="29">
        <v>8.2612872238232465E-2</v>
      </c>
      <c r="AK2" s="29">
        <v>0.10470701248799232</v>
      </c>
      <c r="AL2" s="29">
        <v>0.21998078770413065</v>
      </c>
      <c r="AM2" s="29">
        <v>8.5494716618635933E-2</v>
      </c>
      <c r="AN2" s="29">
        <v>8.6455331412103754E-3</v>
      </c>
      <c r="AO2" s="29">
        <v>0.15081652257444764</v>
      </c>
      <c r="AP2" s="29">
        <v>5.8597502401536987E-2</v>
      </c>
      <c r="AQ2" s="29">
        <v>0.19116234390009607</v>
      </c>
      <c r="AR2" s="29">
        <v>0.12614186238640387</v>
      </c>
      <c r="AS2" s="29">
        <v>3.0875748502994012E-2</v>
      </c>
      <c r="AT2" s="29">
        <v>1.3473053892215569E-2</v>
      </c>
      <c r="AU2" s="29">
        <v>2.8068862275449102E-3</v>
      </c>
      <c r="AV2" s="29">
        <v>2.1706586826347306E-2</v>
      </c>
      <c r="AW2" s="29">
        <v>2.7694610778443114E-2</v>
      </c>
      <c r="AX2" s="29">
        <v>5.9505988023952093E-2</v>
      </c>
      <c r="AY2" s="29">
        <v>9.375E-2</v>
      </c>
      <c r="AZ2" s="29">
        <v>0.69292664670658688</v>
      </c>
      <c r="BA2" s="29">
        <v>5.7260479041916168E-2</v>
      </c>
      <c r="BB2" s="29">
        <v>6.4770447303198392E-2</v>
      </c>
      <c r="BC2" s="29">
        <v>0.13338192419825073</v>
      </c>
      <c r="BD2" s="29">
        <v>0.12244897959183673</v>
      </c>
      <c r="BE2" s="29">
        <v>1.4212827988338192E-2</v>
      </c>
      <c r="BF2" s="29">
        <v>0.11734693877551021</v>
      </c>
      <c r="BG2" s="29">
        <v>0.14795918367346939</v>
      </c>
      <c r="BH2" s="29">
        <v>5.1749271137026237E-2</v>
      </c>
      <c r="BI2" s="29">
        <v>0.10204081632653061</v>
      </c>
      <c r="BJ2" s="29">
        <v>0.14285714285714285</v>
      </c>
      <c r="BK2" s="29">
        <v>0.16800291545189505</v>
      </c>
      <c r="BL2" s="29">
        <v>2.5374719697863802E-2</v>
      </c>
      <c r="BM2" s="29">
        <v>2.883720930232558E-2</v>
      </c>
      <c r="BN2" s="29">
        <v>3.3488372093023258E-2</v>
      </c>
      <c r="BO2" s="29">
        <v>1.8604651162790699E-3</v>
      </c>
      <c r="BP2" s="29">
        <v>6.0465116279069767E-2</v>
      </c>
      <c r="BQ2" s="29">
        <v>1.3023255813953489E-2</v>
      </c>
      <c r="BR2" s="29">
        <v>0.18232558139534882</v>
      </c>
      <c r="BS2" s="29">
        <v>0.25767441860465118</v>
      </c>
      <c r="BT2" s="29">
        <v>0.42232558139534881</v>
      </c>
      <c r="BU2" s="29">
        <v>9.4559188008969675E-2</v>
      </c>
      <c r="BV2" s="29">
        <v>3.8941587618572145E-2</v>
      </c>
      <c r="BW2" s="29">
        <v>4.8926610084872688E-2</v>
      </c>
      <c r="BX2" s="29">
        <v>2.4962556165751375E-4</v>
      </c>
      <c r="BY2" s="29">
        <v>0.66749875187219176</v>
      </c>
      <c r="BZ2" s="29">
        <v>0.24438342486270595</v>
      </c>
      <c r="CA2" s="9">
        <v>42365</v>
      </c>
    </row>
    <row r="3" spans="1:79" x14ac:dyDescent="0.2">
      <c r="A3" s="29" t="s">
        <v>161</v>
      </c>
      <c r="B3" s="29">
        <v>0.20185535862465159</v>
      </c>
      <c r="C3" s="29">
        <v>2.5719405502266261E-2</v>
      </c>
      <c r="D3" s="29">
        <v>0.2781701275429535</v>
      </c>
      <c r="E3" s="29">
        <v>7.1887846526826185E-2</v>
      </c>
      <c r="F3" s="29">
        <v>6.8093180141245921E-2</v>
      </c>
      <c r="G3" s="29">
        <v>0.33783071571624329</v>
      </c>
      <c r="H3" s="29">
        <v>5.4179403394118267E-2</v>
      </c>
      <c r="I3" s="29">
        <v>0.11889954674818172</v>
      </c>
      <c r="J3" s="29">
        <v>6.8514809739643719E-3</v>
      </c>
      <c r="K3" s="29">
        <v>2.8143775693053652E-2</v>
      </c>
      <c r="L3" s="29">
        <v>1.0224517761146832E-2</v>
      </c>
      <c r="M3" s="29">
        <v>4.8511670461073636E-3</v>
      </c>
      <c r="N3" s="29">
        <v>0.92543859649122806</v>
      </c>
      <c r="O3" s="29">
        <v>7.4561403508771926E-2</v>
      </c>
      <c r="P3" s="29">
        <v>0.30051703227728249</v>
      </c>
      <c r="Q3" s="29">
        <v>3.6462758425375247E-2</v>
      </c>
      <c r="R3" s="29">
        <v>3.1152647975077881E-3</v>
      </c>
      <c r="S3" s="29">
        <v>9.9122061738884178E-4</v>
      </c>
      <c r="T3" s="29">
        <v>2.8957802322288305E-2</v>
      </c>
      <c r="U3" s="29">
        <v>2.3364485981308409E-3</v>
      </c>
      <c r="V3" s="29">
        <v>0.39946190880770321</v>
      </c>
      <c r="W3" s="29">
        <v>1.4585103370150098E-2</v>
      </c>
      <c r="X3" s="29">
        <v>0.50467289719626163</v>
      </c>
      <c r="Y3" s="29">
        <v>9.4165958651939961E-3</v>
      </c>
      <c r="Z3" s="29">
        <v>0.15391816847166961</v>
      </c>
      <c r="AA3" s="29">
        <v>0.73458667403925904</v>
      </c>
      <c r="AB3" s="29">
        <v>0.22947193807022395</v>
      </c>
      <c r="AC3" s="29">
        <v>3.5941387890517006E-2</v>
      </c>
      <c r="AD3" s="29">
        <v>2.3617523777101639E-3</v>
      </c>
      <c r="AE3" s="29">
        <v>0.90090090090090091</v>
      </c>
      <c r="AF3" s="29">
        <v>9.0090090090090089E-3</v>
      </c>
      <c r="AG3" s="29">
        <v>9.0090090090090086E-2</v>
      </c>
      <c r="AH3" s="29">
        <v>2.4979254877763358E-2</v>
      </c>
      <c r="AI3" s="29">
        <v>7.6660988074957415E-2</v>
      </c>
      <c r="AJ3" s="29">
        <v>9.9659284497444628E-2</v>
      </c>
      <c r="AK3" s="29">
        <v>0.20102214650766609</v>
      </c>
      <c r="AL3" s="29">
        <v>0.20954003407155025</v>
      </c>
      <c r="AM3" s="29">
        <v>7.8364565587734247E-2</v>
      </c>
      <c r="AN3" s="29">
        <v>7.6660988074957409E-3</v>
      </c>
      <c r="AO3" s="29">
        <v>0.12350936967632027</v>
      </c>
      <c r="AP3" s="29">
        <v>4.8551959114139696E-2</v>
      </c>
      <c r="AQ3" s="29">
        <v>0.15502555366269166</v>
      </c>
      <c r="AR3" s="29">
        <v>0.12900274473924978</v>
      </c>
      <c r="AS3" s="29">
        <v>2.4905162460827975E-2</v>
      </c>
      <c r="AT3" s="29">
        <v>1.0225960745505525E-2</v>
      </c>
      <c r="AU3" s="29">
        <v>2.1441530595414813E-3</v>
      </c>
      <c r="AV3" s="29">
        <v>2.2596074550552531E-2</v>
      </c>
      <c r="AW3" s="29">
        <v>2.7709054923305294E-2</v>
      </c>
      <c r="AX3" s="29">
        <v>7.3725878278080165E-2</v>
      </c>
      <c r="AY3" s="29">
        <v>9.6321952828632693E-2</v>
      </c>
      <c r="AZ3" s="29">
        <v>0.68497443509813627</v>
      </c>
      <c r="BA3" s="29">
        <v>5.7397328055418112E-2</v>
      </c>
      <c r="BB3" s="29">
        <v>6.9916381199599989E-2</v>
      </c>
      <c r="BC3" s="29">
        <v>0.11503347534996956</v>
      </c>
      <c r="BD3" s="29">
        <v>0.1162507608034084</v>
      </c>
      <c r="BE3" s="29">
        <v>1.6433353621424222E-2</v>
      </c>
      <c r="BF3" s="29">
        <v>0.10681679853925746</v>
      </c>
      <c r="BG3" s="29">
        <v>0.14607425441265978</v>
      </c>
      <c r="BH3" s="29">
        <v>6.6646378575776016E-2</v>
      </c>
      <c r="BI3" s="29">
        <v>9.9513085818624461E-2</v>
      </c>
      <c r="BJ3" s="29">
        <v>0.1545952525867316</v>
      </c>
      <c r="BK3" s="29">
        <v>0.17863664029214851</v>
      </c>
      <c r="BL3" s="29">
        <v>2.674524989893402E-2</v>
      </c>
      <c r="BM3" s="29">
        <v>2.2275258552108195E-2</v>
      </c>
      <c r="BN3" s="29">
        <v>2.7844073190135241E-2</v>
      </c>
      <c r="BO3" s="29">
        <v>2.3866348448687352E-3</v>
      </c>
      <c r="BP3" s="29">
        <v>7.0007955449482892E-2</v>
      </c>
      <c r="BQ3" s="29">
        <v>1.8297533810660304E-2</v>
      </c>
      <c r="BR3" s="29">
        <v>0.1917263325377884</v>
      </c>
      <c r="BS3" s="29">
        <v>0.19888623707239458</v>
      </c>
      <c r="BT3" s="29">
        <v>0.46857597454256167</v>
      </c>
      <c r="BU3" s="29">
        <v>8.5852890487031638E-2</v>
      </c>
      <c r="BV3" s="29">
        <v>3.7918215613382898E-2</v>
      </c>
      <c r="BW3" s="29">
        <v>5.0805452292441142E-2</v>
      </c>
      <c r="BX3" s="29">
        <v>0</v>
      </c>
      <c r="BY3" s="29">
        <v>0.64188351920693931</v>
      </c>
      <c r="BZ3" s="29">
        <v>0.26939281288723665</v>
      </c>
      <c r="CA3" s="9">
        <v>46999</v>
      </c>
    </row>
    <row r="4" spans="1:79" x14ac:dyDescent="0.2">
      <c r="A4" s="29" t="s">
        <v>162</v>
      </c>
      <c r="B4" s="29">
        <v>0.19111058712567791</v>
      </c>
      <c r="C4" s="29">
        <v>1.6759202138597575E-2</v>
      </c>
      <c r="D4" s="29">
        <v>0.31770512029611353</v>
      </c>
      <c r="E4" s="29">
        <v>6.950442113921447E-2</v>
      </c>
      <c r="F4" s="29">
        <v>6.950442113921447E-2</v>
      </c>
      <c r="G4" s="29">
        <v>0.30989101377750361</v>
      </c>
      <c r="H4" s="29">
        <v>5.9736787990952084E-2</v>
      </c>
      <c r="I4" s="29">
        <v>0.11320172732880937</v>
      </c>
      <c r="J4" s="29">
        <v>8.4310096648159572E-3</v>
      </c>
      <c r="K4" s="29">
        <v>2.4470491466173146E-2</v>
      </c>
      <c r="L4" s="29">
        <v>1.0795805058605799E-2</v>
      </c>
      <c r="M4" s="29">
        <v>5.6000943173779771E-3</v>
      </c>
      <c r="N4" s="29">
        <v>0.93333333333333335</v>
      </c>
      <c r="O4" s="29">
        <v>6.6666666666666666E-2</v>
      </c>
      <c r="P4" s="29">
        <v>0.26450129686394719</v>
      </c>
      <c r="Q4" s="29">
        <v>3.9224426119901942E-2</v>
      </c>
      <c r="R4" s="29">
        <v>3.7887229774905282E-3</v>
      </c>
      <c r="S4" s="29">
        <v>5.9430948666518092E-4</v>
      </c>
      <c r="T4" s="29">
        <v>2.9864051704925339E-2</v>
      </c>
      <c r="U4" s="29">
        <v>1.5600624024960999E-3</v>
      </c>
      <c r="V4" s="29">
        <v>0.29262313349676844</v>
      </c>
      <c r="W4" s="29">
        <v>1.7829284599955426E-2</v>
      </c>
      <c r="X4" s="29">
        <v>0.60270410816432662</v>
      </c>
      <c r="Y4" s="29">
        <v>1.181190104747047E-2</v>
      </c>
      <c r="Z4" s="29">
        <v>0.18855615813880375</v>
      </c>
      <c r="AA4" s="29">
        <v>0.62776156731971655</v>
      </c>
      <c r="AB4" s="29">
        <v>0.3003334722801167</v>
      </c>
      <c r="AC4" s="29">
        <v>7.1904960400166737E-2</v>
      </c>
      <c r="AD4" s="29">
        <v>2.4758311718934213E-3</v>
      </c>
      <c r="AE4" s="29">
        <v>0.89682539682539686</v>
      </c>
      <c r="AF4" s="29">
        <v>7.9365079365079361E-3</v>
      </c>
      <c r="AG4" s="29">
        <v>9.5238095238095233E-2</v>
      </c>
      <c r="AH4" s="29">
        <v>2.544604260001572E-2</v>
      </c>
      <c r="AI4" s="29">
        <v>8.1853281853281848E-2</v>
      </c>
      <c r="AJ4" s="29">
        <v>0.13513513513513514</v>
      </c>
      <c r="AK4" s="29">
        <v>0.17065637065637065</v>
      </c>
      <c r="AL4" s="29">
        <v>0.22625482625482626</v>
      </c>
      <c r="AM4" s="29">
        <v>8.1081081081081086E-2</v>
      </c>
      <c r="AN4" s="29">
        <v>9.2664092664092659E-3</v>
      </c>
      <c r="AO4" s="29">
        <v>0.10501930501930502</v>
      </c>
      <c r="AP4" s="29">
        <v>5.8687258687258687E-2</v>
      </c>
      <c r="AQ4" s="29">
        <v>0.13204633204633204</v>
      </c>
      <c r="AR4" s="29">
        <v>0.12294663208362808</v>
      </c>
      <c r="AS4" s="29">
        <v>2.8767780086303339E-2</v>
      </c>
      <c r="AT4" s="29">
        <v>1.0708007032124021E-2</v>
      </c>
      <c r="AU4" s="29">
        <v>5.2740930158222789E-3</v>
      </c>
      <c r="AV4" s="29">
        <v>2.6849928080549784E-2</v>
      </c>
      <c r="AW4" s="29">
        <v>3.1324916093974746E-2</v>
      </c>
      <c r="AX4" s="29">
        <v>7.4156944222470836E-2</v>
      </c>
      <c r="AY4" s="29">
        <v>0.14527728943583187</v>
      </c>
      <c r="AZ4" s="29">
        <v>0.61259389483778171</v>
      </c>
      <c r="BA4" s="29">
        <v>6.5047147195141444E-2</v>
      </c>
      <c r="BB4" s="29">
        <v>8.0896801068930282E-2</v>
      </c>
      <c r="BC4" s="29">
        <v>0.11901870293903327</v>
      </c>
      <c r="BD4" s="29">
        <v>0.11148894826329851</v>
      </c>
      <c r="BE4" s="29">
        <v>1.9431624969638087E-2</v>
      </c>
      <c r="BF4" s="29">
        <v>0.10444498421180472</v>
      </c>
      <c r="BG4" s="29">
        <v>0.1542385231965023</v>
      </c>
      <c r="BH4" s="29">
        <v>7.0682535827058537E-2</v>
      </c>
      <c r="BI4" s="29">
        <v>0.10031576390575662</v>
      </c>
      <c r="BJ4" s="29">
        <v>0.1787709497206704</v>
      </c>
      <c r="BK4" s="29">
        <v>0.14160796696623756</v>
      </c>
      <c r="BL4" s="29">
        <v>2.5662186591212763E-2</v>
      </c>
      <c r="BM4" s="29">
        <v>2.8330781010719754E-2</v>
      </c>
      <c r="BN4" s="29">
        <v>3.2159264931087291E-2</v>
      </c>
      <c r="BO4" s="29">
        <v>3.8284839203675345E-3</v>
      </c>
      <c r="BP4" s="29">
        <v>9.5712098009188368E-2</v>
      </c>
      <c r="BQ4" s="29">
        <v>1.6845329249617153E-2</v>
      </c>
      <c r="BR4" s="29">
        <v>0.19295558958652373</v>
      </c>
      <c r="BS4" s="29">
        <v>0.18453292496171517</v>
      </c>
      <c r="BT4" s="29">
        <v>0.44563552833078102</v>
      </c>
      <c r="BU4" s="29">
        <v>9.2804370038512926E-2</v>
      </c>
      <c r="BV4" s="29">
        <v>3.9381748888418375E-2</v>
      </c>
      <c r="BW4" s="29">
        <v>5.2932458183358032E-2</v>
      </c>
      <c r="BX4" s="29">
        <v>4.2345966546686428E-4</v>
      </c>
      <c r="BY4" s="29">
        <v>0.72835062460300659</v>
      </c>
      <c r="BZ4" s="29">
        <v>0.17891170865975015</v>
      </c>
      <c r="CA4" s="9">
        <v>50892</v>
      </c>
    </row>
    <row r="5" spans="1:79" x14ac:dyDescent="0.2">
      <c r="A5" s="29" t="s">
        <v>163</v>
      </c>
      <c r="B5" s="29">
        <v>0.17337305651242901</v>
      </c>
      <c r="C5" s="29">
        <v>1.9546772634518313E-2</v>
      </c>
      <c r="D5" s="29">
        <v>0.34786811298464182</v>
      </c>
      <c r="E5" s="29">
        <v>8.5168080764686932E-2</v>
      </c>
      <c r="F5" s="29">
        <v>7.9368488884115559E-2</v>
      </c>
      <c r="G5" s="29">
        <v>0.25894103748254754</v>
      </c>
      <c r="H5" s="29">
        <v>6.9917302115777041E-2</v>
      </c>
      <c r="I5" s="29">
        <v>8.2160884974761039E-2</v>
      </c>
      <c r="J5" s="29">
        <v>9.8807861668993666E-3</v>
      </c>
      <c r="K5" s="29">
        <v>3.2649554290623994E-2</v>
      </c>
      <c r="L5" s="29">
        <v>1.4498979701428417E-2</v>
      </c>
      <c r="M5" s="29">
        <v>6.2191602271669307E-3</v>
      </c>
      <c r="N5" s="29">
        <v>0.93712574850299402</v>
      </c>
      <c r="O5" s="29">
        <v>6.2874251497005984E-2</v>
      </c>
      <c r="P5" s="29">
        <v>0.25459454426962108</v>
      </c>
      <c r="Q5" s="29">
        <v>2.5305346302932786E-2</v>
      </c>
      <c r="R5" s="29">
        <v>4.315073502523221E-3</v>
      </c>
      <c r="S5" s="29">
        <v>5.8509471220653841E-4</v>
      </c>
      <c r="T5" s="29">
        <v>3.3716082790901776E-2</v>
      </c>
      <c r="U5" s="29">
        <v>1.4627367805163461E-3</v>
      </c>
      <c r="V5" s="29">
        <v>0.31968112338184745</v>
      </c>
      <c r="W5" s="29">
        <v>2.1209683317487019E-2</v>
      </c>
      <c r="X5" s="29">
        <v>0.58180355445037668</v>
      </c>
      <c r="Y5" s="29">
        <v>1.192130476120822E-2</v>
      </c>
      <c r="Z5" s="29">
        <v>0.2025323526673494</v>
      </c>
      <c r="AA5" s="29">
        <v>0.63041279764640989</v>
      </c>
      <c r="AB5" s="29">
        <v>0.26799669026385953</v>
      </c>
      <c r="AC5" s="29">
        <v>0.10159051208973062</v>
      </c>
      <c r="AD5" s="29">
        <v>2.5323526673494087E-3</v>
      </c>
      <c r="AE5" s="29">
        <v>0.86029411764705888</v>
      </c>
      <c r="AF5" s="29">
        <v>7.3529411764705881E-3</v>
      </c>
      <c r="AG5" s="29">
        <v>0.13235294117647059</v>
      </c>
      <c r="AH5" s="29">
        <v>2.8507587747881948E-2</v>
      </c>
      <c r="AI5" s="29">
        <v>6.9235793598954931E-2</v>
      </c>
      <c r="AJ5" s="29">
        <v>0.16525146962769433</v>
      </c>
      <c r="AK5" s="29">
        <v>0.12279555845852384</v>
      </c>
      <c r="AL5" s="29">
        <v>0.24885695623775311</v>
      </c>
      <c r="AM5" s="29">
        <v>8.1645983017635537E-2</v>
      </c>
      <c r="AN5" s="29">
        <v>1.1103853690398433E-2</v>
      </c>
      <c r="AO5" s="29">
        <v>0.11822338340953625</v>
      </c>
      <c r="AP5" s="29">
        <v>5.3559764859568912E-2</v>
      </c>
      <c r="AQ5" s="29">
        <v>0.12932723709993468</v>
      </c>
      <c r="AR5" s="29">
        <v>0.12073363746392328</v>
      </c>
      <c r="AS5" s="29">
        <v>2.8840222085132636E-2</v>
      </c>
      <c r="AT5" s="29">
        <v>1.0333127698951264E-2</v>
      </c>
      <c r="AU5" s="29">
        <v>7.7112893275755705E-3</v>
      </c>
      <c r="AV5" s="29">
        <v>3.2233189389265886E-2</v>
      </c>
      <c r="AW5" s="29">
        <v>3.362122146822949E-2</v>
      </c>
      <c r="AX5" s="29">
        <v>8.5749537322640346E-2</v>
      </c>
      <c r="AY5" s="29">
        <v>0.15838988278840221</v>
      </c>
      <c r="AZ5" s="29">
        <v>0.55845157310302285</v>
      </c>
      <c r="BA5" s="29">
        <v>8.4669956816779759E-2</v>
      </c>
      <c r="BB5" s="29">
        <v>9.0531607857741364E-2</v>
      </c>
      <c r="BC5" s="29">
        <v>0.11641299876593994</v>
      </c>
      <c r="BD5" s="29">
        <v>0.10756890168654874</v>
      </c>
      <c r="BE5" s="29">
        <v>1.6248457424928014E-2</v>
      </c>
      <c r="BF5" s="29">
        <v>0.1051007815713698</v>
      </c>
      <c r="BG5" s="29">
        <v>0.16618675442204853</v>
      </c>
      <c r="BH5" s="29">
        <v>6.5199506375976962E-2</v>
      </c>
      <c r="BI5" s="29">
        <v>0.11147675853558206</v>
      </c>
      <c r="BJ5" s="29">
        <v>0.16865487453722747</v>
      </c>
      <c r="BK5" s="29">
        <v>0.14315096668037844</v>
      </c>
      <c r="BL5" s="29">
        <v>2.6496601806163301E-2</v>
      </c>
      <c r="BM5" s="29">
        <v>2.6704146170063246E-2</v>
      </c>
      <c r="BN5" s="29">
        <v>2.5298664792691498E-2</v>
      </c>
      <c r="BO5" s="29">
        <v>1.4054813773717498E-3</v>
      </c>
      <c r="BP5" s="29">
        <v>9.9789177793394232E-2</v>
      </c>
      <c r="BQ5" s="29">
        <v>2.1082220660576249E-2</v>
      </c>
      <c r="BR5" s="29">
        <v>0.21855235418130708</v>
      </c>
      <c r="BS5" s="29">
        <v>0.18271257905832747</v>
      </c>
      <c r="BT5" s="29">
        <v>0.42445537596626842</v>
      </c>
      <c r="BU5" s="29">
        <v>9.4479098780374263E-2</v>
      </c>
      <c r="BV5" s="29">
        <v>3.8825384312179738E-2</v>
      </c>
      <c r="BW5" s="29">
        <v>6.326369728025226E-2</v>
      </c>
      <c r="BX5" s="29">
        <v>0</v>
      </c>
      <c r="BY5" s="29">
        <v>0.72960189199842329</v>
      </c>
      <c r="BZ5" s="29">
        <v>0.16830902640914466</v>
      </c>
      <c r="CA5" s="9">
        <v>53705</v>
      </c>
    </row>
    <row r="6" spans="1:79" x14ac:dyDescent="0.2">
      <c r="A6" s="29" t="s">
        <v>164</v>
      </c>
      <c r="B6" s="29">
        <v>0.18133694236962927</v>
      </c>
      <c r="C6" s="29">
        <v>2.1350968351440718E-2</v>
      </c>
      <c r="D6" s="29">
        <v>0.34662257912139821</v>
      </c>
      <c r="E6" s="29">
        <v>9.0410958904109592E-2</v>
      </c>
      <c r="F6" s="29">
        <v>8.6254133207368924E-2</v>
      </c>
      <c r="G6" s="29">
        <v>0.23136513934813416</v>
      </c>
      <c r="H6" s="29">
        <v>7.7940481813887574E-2</v>
      </c>
      <c r="I6" s="29">
        <v>8.3892300425129906E-2</v>
      </c>
      <c r="J6" s="29">
        <v>1.0581010864430798E-2</v>
      </c>
      <c r="K6" s="29">
        <v>3.8261691072272085E-2</v>
      </c>
      <c r="L6" s="29">
        <v>1.3320736891828059E-2</v>
      </c>
      <c r="M6" s="29">
        <v>6.4585760296032345E-3</v>
      </c>
      <c r="N6" s="29">
        <v>0.94164456233421756</v>
      </c>
      <c r="O6" s="29">
        <v>5.8355437665782495E-2</v>
      </c>
      <c r="P6" s="29">
        <v>0.23122387446035769</v>
      </c>
      <c r="Q6" s="29">
        <v>2.9488034378009929E-2</v>
      </c>
      <c r="R6" s="29">
        <v>4.5195228569311699E-3</v>
      </c>
      <c r="S6" s="29">
        <v>8.1499592502037486E-4</v>
      </c>
      <c r="T6" s="29">
        <v>3.1043935689412463E-2</v>
      </c>
      <c r="U6" s="29">
        <v>6.6681484774394314E-4</v>
      </c>
      <c r="V6" s="29">
        <v>0.33629695487886196</v>
      </c>
      <c r="W6" s="29">
        <v>2.4301696673334816E-2</v>
      </c>
      <c r="X6" s="29">
        <v>0.55856857079350963</v>
      </c>
      <c r="Y6" s="29">
        <v>1.4299473957175669E-2</v>
      </c>
      <c r="Z6" s="29">
        <v>0.19893099431234154</v>
      </c>
      <c r="AA6" s="29">
        <v>0.63253530830175675</v>
      </c>
      <c r="AB6" s="29">
        <v>0.26894591801584566</v>
      </c>
      <c r="AC6" s="29">
        <v>9.8518773682397517E-2</v>
      </c>
      <c r="AD6" s="29">
        <v>2.6382512163365996E-3</v>
      </c>
      <c r="AE6" s="29">
        <v>0.85064935064935066</v>
      </c>
      <c r="AF6" s="29">
        <v>6.4935064935064939E-3</v>
      </c>
      <c r="AG6" s="29">
        <v>0.14285714285714285</v>
      </c>
      <c r="AH6" s="29">
        <v>3.1127938052490919E-2</v>
      </c>
      <c r="AI6" s="29">
        <v>4.2377545404512933E-2</v>
      </c>
      <c r="AJ6" s="29">
        <v>0.10731975784259769</v>
      </c>
      <c r="AK6" s="29">
        <v>0.16345624656026417</v>
      </c>
      <c r="AL6" s="29">
        <v>0.2845349477160154</v>
      </c>
      <c r="AM6" s="29">
        <v>8.5305448541552004E-2</v>
      </c>
      <c r="AN6" s="29">
        <v>8.2553659878921298E-3</v>
      </c>
      <c r="AO6" s="29">
        <v>0.10566868464501926</v>
      </c>
      <c r="AP6" s="29">
        <v>5.1733626857457346E-2</v>
      </c>
      <c r="AQ6" s="29">
        <v>0.15134837644468904</v>
      </c>
      <c r="AR6" s="29">
        <v>0.12125676694305489</v>
      </c>
      <c r="AS6" s="29">
        <v>3.6592257699915233E-2</v>
      </c>
      <c r="AT6" s="29">
        <v>1.3845719129697655E-2</v>
      </c>
      <c r="AU6" s="29">
        <v>8.6182537439954791E-3</v>
      </c>
      <c r="AV6" s="29">
        <v>3.4896863520768581E-2</v>
      </c>
      <c r="AW6" s="29">
        <v>3.786380333427522E-2</v>
      </c>
      <c r="AX6" s="29">
        <v>8.5193557502119238E-2</v>
      </c>
      <c r="AY6" s="29">
        <v>0.16657247810115852</v>
      </c>
      <c r="AZ6" s="29">
        <v>0.53913534896863524</v>
      </c>
      <c r="BA6" s="29">
        <v>7.7281717999434868E-2</v>
      </c>
      <c r="BB6" s="29">
        <v>9.80093195367642E-2</v>
      </c>
      <c r="BC6" s="29">
        <v>0.10732389442405174</v>
      </c>
      <c r="BD6" s="29">
        <v>0.10994581366893899</v>
      </c>
      <c r="BE6" s="29">
        <v>1.6605488550952632E-2</v>
      </c>
      <c r="BF6" s="29">
        <v>0.108023072889355</v>
      </c>
      <c r="BG6" s="29">
        <v>0.15801433315853872</v>
      </c>
      <c r="BH6" s="29">
        <v>7.0092641146652687E-2</v>
      </c>
      <c r="BI6" s="29">
        <v>0.11466526830973606</v>
      </c>
      <c r="BJ6" s="29">
        <v>0.15504282468099984</v>
      </c>
      <c r="BK6" s="29">
        <v>0.16028666317077434</v>
      </c>
      <c r="BL6" s="29">
        <v>3.0357020489275681E-2</v>
      </c>
      <c r="BM6" s="29">
        <v>5.1354401805869074E-2</v>
      </c>
      <c r="BN6" s="29">
        <v>2.5395033860045147E-2</v>
      </c>
      <c r="BO6" s="29">
        <v>2.257336343115124E-3</v>
      </c>
      <c r="BP6" s="29">
        <v>9.8758465011286684E-2</v>
      </c>
      <c r="BQ6" s="29">
        <v>2.0316027088036117E-2</v>
      </c>
      <c r="BR6" s="29">
        <v>0.20711060948081264</v>
      </c>
      <c r="BS6" s="29">
        <v>0.19074492099322798</v>
      </c>
      <c r="BT6" s="29">
        <v>0.40406320541760721</v>
      </c>
      <c r="BU6" s="29">
        <v>9.8660316590145958E-2</v>
      </c>
      <c r="BV6" s="29">
        <v>3.5249175204028475E-2</v>
      </c>
      <c r="BW6" s="29">
        <v>5.0182323320020837E-2</v>
      </c>
      <c r="BX6" s="29">
        <v>0</v>
      </c>
      <c r="BY6" s="29">
        <v>0.77721826706025354</v>
      </c>
      <c r="BZ6" s="29">
        <v>0.13735023441569716</v>
      </c>
      <c r="CA6" s="9">
        <v>58372</v>
      </c>
    </row>
    <row r="7" spans="1:79" x14ac:dyDescent="0.2">
      <c r="A7" s="29" t="s">
        <v>165</v>
      </c>
      <c r="B7" s="29">
        <v>0.19817048877272944</v>
      </c>
      <c r="C7" s="29">
        <v>2.324085243264978E-2</v>
      </c>
      <c r="D7" s="29">
        <v>0.31829513470044229</v>
      </c>
      <c r="E7" s="29">
        <v>9.4008845999195817E-2</v>
      </c>
      <c r="F7" s="29">
        <v>8.5082428628870124E-2</v>
      </c>
      <c r="G7" s="29">
        <v>0.24945717732207479</v>
      </c>
      <c r="H7" s="29">
        <v>7.334137515078408E-2</v>
      </c>
      <c r="I7" s="29">
        <v>9.7305991154000807E-2</v>
      </c>
      <c r="J7" s="29">
        <v>1.1741053478086048E-2</v>
      </c>
      <c r="K7" s="29">
        <v>3.4579815038198632E-2</v>
      </c>
      <c r="L7" s="29">
        <v>1.2947326095697627E-2</v>
      </c>
      <c r="M7" s="29">
        <v>7.840762402588089E-3</v>
      </c>
      <c r="N7" s="29">
        <v>0.92886178861788615</v>
      </c>
      <c r="O7" s="29">
        <v>7.113821138211382E-2</v>
      </c>
      <c r="P7" s="29">
        <v>0.20323829861830467</v>
      </c>
      <c r="Q7" s="29">
        <v>2.9640084685956247E-2</v>
      </c>
      <c r="R7" s="29">
        <v>6.5866854857680544E-3</v>
      </c>
      <c r="S7" s="29">
        <v>7.8412922449619697E-4</v>
      </c>
      <c r="T7" s="29">
        <v>4.1637261820748062E-2</v>
      </c>
      <c r="U7" s="29">
        <v>1.0193679918450561E-3</v>
      </c>
      <c r="V7" s="29">
        <v>0.28714812201050732</v>
      </c>
      <c r="W7" s="29">
        <v>2.9012781306359287E-2</v>
      </c>
      <c r="X7" s="29">
        <v>0.58801850544969814</v>
      </c>
      <c r="Y7" s="29">
        <v>1.6153062024621658E-2</v>
      </c>
      <c r="Z7" s="29">
        <v>0.19096718672807536</v>
      </c>
      <c r="AA7" s="29">
        <v>0.65075523658516232</v>
      </c>
      <c r="AB7" s="29">
        <v>0.24735041308520403</v>
      </c>
      <c r="AC7" s="29">
        <v>0.10189435032963365</v>
      </c>
      <c r="AD7" s="29">
        <v>3.3307303702051027E-3</v>
      </c>
      <c r="AE7" s="29">
        <v>0.82775119617224879</v>
      </c>
      <c r="AF7" s="29">
        <v>9.5693779904306216E-3</v>
      </c>
      <c r="AG7" s="29">
        <v>0.16267942583732056</v>
      </c>
      <c r="AH7" s="29">
        <v>3.4885018087937654E-2</v>
      </c>
      <c r="AI7" s="29">
        <v>3.7916857012334403E-2</v>
      </c>
      <c r="AJ7" s="29">
        <v>0.10095934216537232</v>
      </c>
      <c r="AK7" s="29">
        <v>0.16171767930561901</v>
      </c>
      <c r="AL7" s="29">
        <v>0.29191411603471906</v>
      </c>
      <c r="AM7" s="29">
        <v>8.725445408862495E-2</v>
      </c>
      <c r="AN7" s="29">
        <v>6.395614435815441E-3</v>
      </c>
      <c r="AO7" s="29">
        <v>9.6391046139789854E-2</v>
      </c>
      <c r="AP7" s="29">
        <v>5.0708085883965283E-2</v>
      </c>
      <c r="AQ7" s="29">
        <v>0.1667428049337597</v>
      </c>
      <c r="AR7" s="29">
        <v>0.12071905528374954</v>
      </c>
      <c r="AS7" s="29">
        <v>4.3168316831683165E-2</v>
      </c>
      <c r="AT7" s="29">
        <v>1.5445544554455445E-2</v>
      </c>
      <c r="AU7" s="29">
        <v>1.1617161716171618E-2</v>
      </c>
      <c r="AV7" s="29">
        <v>3.3399339933993397E-2</v>
      </c>
      <c r="AW7" s="29">
        <v>4.6864686468646867E-2</v>
      </c>
      <c r="AX7" s="29">
        <v>7.6567656765676562E-2</v>
      </c>
      <c r="AY7" s="29">
        <v>0.18217821782178217</v>
      </c>
      <c r="AZ7" s="29">
        <v>0.51419141914191424</v>
      </c>
      <c r="BA7" s="29">
        <v>7.6567656765676562E-2</v>
      </c>
      <c r="BB7" s="29">
        <v>0.11187429281741541</v>
      </c>
      <c r="BC7" s="29">
        <v>8.8888888888888892E-2</v>
      </c>
      <c r="BD7" s="29">
        <v>0.1141025641025641</v>
      </c>
      <c r="BE7" s="29">
        <v>1.3817663817663818E-2</v>
      </c>
      <c r="BF7" s="29">
        <v>0.11638176638176638</v>
      </c>
      <c r="BG7" s="29">
        <v>0.16652421652421653</v>
      </c>
      <c r="BH7" s="29">
        <v>6.2108262108262105E-2</v>
      </c>
      <c r="BI7" s="29">
        <v>0.12621082621082622</v>
      </c>
      <c r="BJ7" s="29">
        <v>0.15612535612535614</v>
      </c>
      <c r="BK7" s="29">
        <v>0.15584045584045583</v>
      </c>
      <c r="BL7" s="29">
        <v>3.1873017896699551E-2</v>
      </c>
      <c r="BM7" s="29">
        <v>2.3E-2</v>
      </c>
      <c r="BN7" s="29">
        <v>3.7499999999999999E-2</v>
      </c>
      <c r="BO7" s="29">
        <v>5.0000000000000001E-3</v>
      </c>
      <c r="BP7" s="29">
        <v>0.111</v>
      </c>
      <c r="BQ7" s="29">
        <v>2.5999999999999999E-2</v>
      </c>
      <c r="BR7" s="29">
        <v>0.19400000000000001</v>
      </c>
      <c r="BS7" s="29">
        <v>0.2225</v>
      </c>
      <c r="BT7" s="29">
        <v>0.38100000000000001</v>
      </c>
      <c r="BU7" s="29">
        <v>9.7101149022295177E-2</v>
      </c>
      <c r="BV7" s="29">
        <v>4.8416215329066141E-2</v>
      </c>
      <c r="BW7" s="29">
        <v>3.643525356967011E-2</v>
      </c>
      <c r="BX7" s="29">
        <v>0</v>
      </c>
      <c r="BY7" s="29">
        <v>0.76858690300344656</v>
      </c>
      <c r="BZ7" s="29">
        <v>0.14656162809781717</v>
      </c>
      <c r="CA7" s="9">
        <v>62749</v>
      </c>
    </row>
    <row r="8" spans="1:79" x14ac:dyDescent="0.2">
      <c r="A8" s="29" t="s">
        <v>166</v>
      </c>
      <c r="B8" s="29">
        <v>0.20681881350174486</v>
      </c>
      <c r="C8" s="29">
        <v>2.6803046140062715E-2</v>
      </c>
      <c r="D8" s="29">
        <v>0.28363446319247426</v>
      </c>
      <c r="E8" s="29">
        <v>0.10624160071673884</v>
      </c>
      <c r="F8" s="29">
        <v>8.1529042855009712E-2</v>
      </c>
      <c r="G8" s="29">
        <v>0.24936538748693446</v>
      </c>
      <c r="H8" s="29">
        <v>6.9135433776317756E-2</v>
      </c>
      <c r="I8" s="29">
        <v>0.12483201433477677</v>
      </c>
      <c r="J8" s="29">
        <v>1.2916231148275347E-2</v>
      </c>
      <c r="K8" s="29">
        <v>3.008809914887263E-2</v>
      </c>
      <c r="L8" s="29">
        <v>1.5454681200537555E-2</v>
      </c>
      <c r="M8" s="29">
        <v>8.19925264815787E-3</v>
      </c>
      <c r="N8" s="29">
        <v>0.92843691148775898</v>
      </c>
      <c r="O8" s="29">
        <v>7.1563088512241052E-2</v>
      </c>
      <c r="P8" s="29">
        <v>0.20187764429758193</v>
      </c>
      <c r="Q8" s="29">
        <v>3.4572433838152054E-2</v>
      </c>
      <c r="R8" s="29">
        <v>9.7904237417775746E-3</v>
      </c>
      <c r="S8" s="29">
        <v>9.1785222579164757E-4</v>
      </c>
      <c r="T8" s="29">
        <v>4.0614960991280404E-2</v>
      </c>
      <c r="U8" s="29">
        <v>2.0651675080312071E-3</v>
      </c>
      <c r="V8" s="29">
        <v>0.3279027076640661</v>
      </c>
      <c r="W8" s="29">
        <v>2.6923665289888328E-2</v>
      </c>
      <c r="X8" s="29">
        <v>0.54107388710417625</v>
      </c>
      <c r="Y8" s="29">
        <v>1.613890163683647E-2</v>
      </c>
      <c r="Z8" s="29">
        <v>0.16477255180507089</v>
      </c>
      <c r="AA8" s="29">
        <v>0.63255552431824569</v>
      </c>
      <c r="AB8" s="29">
        <v>0.25349076937494142</v>
      </c>
      <c r="AC8" s="29">
        <v>0.11395370630681285</v>
      </c>
      <c r="AD8" s="29">
        <v>3.4433772891510452E-3</v>
      </c>
      <c r="AE8" s="29">
        <v>0.82511210762331844</v>
      </c>
      <c r="AF8" s="29">
        <v>3.1390134529147982E-2</v>
      </c>
      <c r="AG8" s="29">
        <v>0.14349775784753363</v>
      </c>
      <c r="AH8" s="29">
        <v>3.8093326333343627E-2</v>
      </c>
      <c r="AI8" s="29">
        <v>3.4454803404945278E-2</v>
      </c>
      <c r="AJ8" s="29">
        <v>0.11228212403729226</v>
      </c>
      <c r="AK8" s="29">
        <v>0.15079043372517228</v>
      </c>
      <c r="AL8" s="29">
        <v>0.29550060802594241</v>
      </c>
      <c r="AM8" s="29">
        <v>9.525739764896636E-2</v>
      </c>
      <c r="AN8" s="29">
        <v>9.3230644507498982E-3</v>
      </c>
      <c r="AO8" s="29">
        <v>8.471828131333603E-2</v>
      </c>
      <c r="AP8" s="29">
        <v>4.9858127280097281E-2</v>
      </c>
      <c r="AQ8" s="29">
        <v>0.16781516011349817</v>
      </c>
      <c r="AR8" s="29">
        <v>0.12785275315771594</v>
      </c>
      <c r="AS8" s="29">
        <v>5.1449275362318837E-2</v>
      </c>
      <c r="AT8" s="29">
        <v>1.5217391304347827E-2</v>
      </c>
      <c r="AU8" s="29">
        <v>1.0748792270531401E-2</v>
      </c>
      <c r="AV8" s="29">
        <v>3.0555555555555555E-2</v>
      </c>
      <c r="AW8" s="29">
        <v>5.0362318840579713E-2</v>
      </c>
      <c r="AX8" s="29">
        <v>9.5048309178743962E-2</v>
      </c>
      <c r="AY8" s="29">
        <v>0.18176328502415459</v>
      </c>
      <c r="AZ8" s="29">
        <v>0.48236714975845413</v>
      </c>
      <c r="BA8" s="29">
        <v>8.2487922705314007E-2</v>
      </c>
      <c r="BB8" s="29">
        <v>0.11744541552144776</v>
      </c>
      <c r="BC8" s="29">
        <v>7.9148041020247167E-2</v>
      </c>
      <c r="BD8" s="29">
        <v>0.10596897186431764</v>
      </c>
      <c r="BE8" s="29">
        <v>1.5777018143570864E-2</v>
      </c>
      <c r="BF8" s="29">
        <v>0.12292926636865632</v>
      </c>
      <c r="BG8" s="29">
        <v>0.19839600315540362</v>
      </c>
      <c r="BH8" s="29">
        <v>9.0586379174336054E-2</v>
      </c>
      <c r="BI8" s="29">
        <v>0.14304496450170917</v>
      </c>
      <c r="BJ8" s="29">
        <v>0.1333158033131738</v>
      </c>
      <c r="BK8" s="29">
        <v>0.11083355245858532</v>
      </c>
      <c r="BL8" s="29">
        <v>3.45109786603255E-2</v>
      </c>
      <c r="BM8" s="29">
        <v>2.1476510067114093E-2</v>
      </c>
      <c r="BN8" s="29">
        <v>3.3557046979865772E-2</v>
      </c>
      <c r="BO8" s="29">
        <v>5.8165548098434005E-3</v>
      </c>
      <c r="BP8" s="29">
        <v>0.12885906040268458</v>
      </c>
      <c r="BQ8" s="29">
        <v>2.5055928411633111E-2</v>
      </c>
      <c r="BR8" s="29">
        <v>0.19865771812080538</v>
      </c>
      <c r="BS8" s="29">
        <v>0.21610738255033557</v>
      </c>
      <c r="BT8" s="29">
        <v>0.37046979865771812</v>
      </c>
      <c r="BU8" s="29">
        <v>9.6985886785460607E-2</v>
      </c>
      <c r="BV8" s="29">
        <v>6.0659130711670117E-2</v>
      </c>
      <c r="BW8" s="29">
        <v>3.91657379398185E-2</v>
      </c>
      <c r="BX8" s="29">
        <v>0</v>
      </c>
      <c r="BY8" s="29">
        <v>0.74367138990606596</v>
      </c>
      <c r="BZ8" s="29">
        <v>0.15650374144244547</v>
      </c>
      <c r="CA8" s="9">
        <v>64762</v>
      </c>
    </row>
    <row r="9" spans="1:79" x14ac:dyDescent="0.2">
      <c r="A9" s="29" t="s">
        <v>167</v>
      </c>
      <c r="B9" s="29">
        <v>0.18236730138801702</v>
      </c>
      <c r="C9" s="29">
        <v>4.4060276906601394E-2</v>
      </c>
      <c r="D9" s="29">
        <v>0.27071062495219156</v>
      </c>
      <c r="E9" s="29">
        <v>0.11435783676279354</v>
      </c>
      <c r="F9" s="29">
        <v>8.8732502103572253E-2</v>
      </c>
      <c r="G9" s="29">
        <v>0.20569111910043603</v>
      </c>
      <c r="H9" s="29">
        <v>7.0450546928784524E-2</v>
      </c>
      <c r="I9" s="29">
        <v>0.14357836762793544</v>
      </c>
      <c r="J9" s="29">
        <v>1.3845330069609118E-2</v>
      </c>
      <c r="K9" s="29">
        <v>3.1515336954027383E-2</v>
      </c>
      <c r="L9" s="29">
        <v>1.7058058594048804E-2</v>
      </c>
      <c r="M9" s="29">
        <v>8.1607030759573134E-3</v>
      </c>
      <c r="N9" s="29">
        <v>0.92649572649572653</v>
      </c>
      <c r="O9" s="29">
        <v>7.3504273504273507E-2</v>
      </c>
      <c r="P9" s="29">
        <v>0.20432447513426799</v>
      </c>
      <c r="Q9" s="29">
        <v>3.359049634737489E-2</v>
      </c>
      <c r="R9" s="29">
        <v>8.3293507202840174E-3</v>
      </c>
      <c r="S9" s="29">
        <v>8.8755376527616581E-4</v>
      </c>
      <c r="T9" s="29">
        <v>4.4172868164129173E-2</v>
      </c>
      <c r="U9" s="29">
        <v>3.2088482283061377E-3</v>
      </c>
      <c r="V9" s="29">
        <v>0.30067590632894109</v>
      </c>
      <c r="W9" s="29">
        <v>2.915272752099406E-2</v>
      </c>
      <c r="X9" s="29">
        <v>0.56462074144876084</v>
      </c>
      <c r="Y9" s="29">
        <v>1.5361507475933638E-2</v>
      </c>
      <c r="Z9" s="29">
        <v>0.1671200390597754</v>
      </c>
      <c r="AA9" s="29">
        <v>0.62045075125208682</v>
      </c>
      <c r="AB9" s="29">
        <v>0.25283806343906512</v>
      </c>
      <c r="AC9" s="29">
        <v>0.12671118530884809</v>
      </c>
      <c r="AD9" s="29">
        <v>3.571179465718072E-3</v>
      </c>
      <c r="AE9" s="29">
        <v>0.84375</v>
      </c>
      <c r="AF9" s="29">
        <v>7.8125E-3</v>
      </c>
      <c r="AG9" s="29">
        <v>0.1484375</v>
      </c>
      <c r="AH9" s="29">
        <v>4.0566366743391223E-2</v>
      </c>
      <c r="AI9" s="29">
        <v>2.7510316368638238E-2</v>
      </c>
      <c r="AJ9" s="29">
        <v>0.12242090784044017</v>
      </c>
      <c r="AK9" s="29">
        <v>0.14614855570839064</v>
      </c>
      <c r="AL9" s="29">
        <v>0.28679504814305362</v>
      </c>
      <c r="AM9" s="29">
        <v>9.5942228335625865E-2</v>
      </c>
      <c r="AN9" s="29">
        <v>9.9724896836313609E-3</v>
      </c>
      <c r="AO9" s="29">
        <v>0.11691884456671252</v>
      </c>
      <c r="AP9" s="29">
        <v>5.4676753782668501E-2</v>
      </c>
      <c r="AQ9" s="29">
        <v>0.13961485557083905</v>
      </c>
      <c r="AR9" s="29">
        <v>0.13658366464392829</v>
      </c>
      <c r="AS9" s="29">
        <v>5.1475845163926053E-2</v>
      </c>
      <c r="AT9" s="29">
        <v>1.5422326626493718E-2</v>
      </c>
      <c r="AU9" s="29">
        <v>1.0519865182310285E-2</v>
      </c>
      <c r="AV9" s="29">
        <v>2.8597691757736698E-2</v>
      </c>
      <c r="AW9" s="29">
        <v>5.2905729751812888E-2</v>
      </c>
      <c r="AX9" s="29">
        <v>6.9451537125931981E-2</v>
      </c>
      <c r="AY9" s="29">
        <v>0.18047186191400266</v>
      </c>
      <c r="AZ9" s="29">
        <v>0.52027372076396694</v>
      </c>
      <c r="BA9" s="29">
        <v>7.088142171381881E-2</v>
      </c>
      <c r="BB9" s="29">
        <v>0.1278370649368766</v>
      </c>
      <c r="BC9" s="29">
        <v>8.718900043649061E-2</v>
      </c>
      <c r="BD9" s="29">
        <v>0.11599738105630729</v>
      </c>
      <c r="BE9" s="29">
        <v>1.5495416848537757E-2</v>
      </c>
      <c r="BF9" s="29">
        <v>0.11075949367088607</v>
      </c>
      <c r="BG9" s="29">
        <v>0.19129201222173722</v>
      </c>
      <c r="BH9" s="29">
        <v>7.5185508511566995E-2</v>
      </c>
      <c r="BI9" s="29">
        <v>0.1482976865997381</v>
      </c>
      <c r="BJ9" s="29">
        <v>0.12287210824967264</v>
      </c>
      <c r="BK9" s="29">
        <v>0.13291139240506328</v>
      </c>
      <c r="BL9" s="29">
        <v>3.4818999790751204E-2</v>
      </c>
      <c r="BM9" s="29">
        <v>2.6041666666666668E-2</v>
      </c>
      <c r="BN9" s="29">
        <v>3.4455128205128208E-2</v>
      </c>
      <c r="BO9" s="29">
        <v>4.807692307692308E-3</v>
      </c>
      <c r="BP9" s="29">
        <v>0.12099358974358974</v>
      </c>
      <c r="BQ9" s="29">
        <v>2.5240384615384616E-2</v>
      </c>
      <c r="BR9" s="29">
        <v>0.18790064102564102</v>
      </c>
      <c r="BS9" s="29">
        <v>0.21233974358974358</v>
      </c>
      <c r="BT9" s="29">
        <v>0.38822115384615385</v>
      </c>
      <c r="BU9" s="29">
        <v>9.4650205761316872E-2</v>
      </c>
      <c r="BV9" s="29">
        <v>6.2490788504053062E-2</v>
      </c>
      <c r="BW9" s="29">
        <v>2.4023581429624172E-2</v>
      </c>
      <c r="BX9" s="29">
        <v>0</v>
      </c>
      <c r="BY9" s="29">
        <v>0.77568165070007367</v>
      </c>
      <c r="BZ9" s="29">
        <v>0.13780397936624908</v>
      </c>
      <c r="CA9" s="9">
        <v>71685</v>
      </c>
    </row>
    <row r="10" spans="1:79" x14ac:dyDescent="0.2">
      <c r="A10" s="29" t="s">
        <v>168</v>
      </c>
      <c r="B10" s="29">
        <v>0.20527074593134262</v>
      </c>
      <c r="C10" s="29">
        <v>4.1698304226778032E-2</v>
      </c>
      <c r="D10" s="29">
        <v>0.18299164768413059</v>
      </c>
      <c r="E10" s="29">
        <v>0.11136421159200202</v>
      </c>
      <c r="F10" s="29">
        <v>6.6438876233864838E-2</v>
      </c>
      <c r="G10" s="29">
        <v>0.36452796760313844</v>
      </c>
      <c r="H10" s="29">
        <v>6.8590230321437615E-2</v>
      </c>
      <c r="I10" s="29">
        <v>0.10434067324727916</v>
      </c>
      <c r="J10" s="29">
        <v>1.2401923563654771E-2</v>
      </c>
      <c r="K10" s="29">
        <v>3.1637560111364212E-2</v>
      </c>
      <c r="L10" s="29">
        <v>1.600860541635029E-2</v>
      </c>
      <c r="M10" s="29">
        <v>9.6115130339909857E-3</v>
      </c>
      <c r="N10" s="29">
        <v>0.91486486486486485</v>
      </c>
      <c r="O10" s="29">
        <v>8.513513513513514E-2</v>
      </c>
      <c r="P10" s="29">
        <v>0.19512670312114402</v>
      </c>
      <c r="Q10" s="29">
        <v>3.30160420688278E-2</v>
      </c>
      <c r="R10" s="29">
        <v>1.4511083006057378E-2</v>
      </c>
      <c r="S10" s="29">
        <v>7.9877521134260796E-4</v>
      </c>
      <c r="T10" s="29">
        <v>4.1336617186979965E-2</v>
      </c>
      <c r="U10" s="29">
        <v>9.3190441323304262E-4</v>
      </c>
      <c r="V10" s="29">
        <v>0.28522931505025628</v>
      </c>
      <c r="W10" s="29">
        <v>2.5560806762963455E-2</v>
      </c>
      <c r="X10" s="29">
        <v>0.58383811489050119</v>
      </c>
      <c r="Y10" s="29">
        <v>1.4777341409838248E-2</v>
      </c>
      <c r="Z10" s="29">
        <v>0.16887688171344703</v>
      </c>
      <c r="AA10" s="29">
        <v>0.60129210890632212</v>
      </c>
      <c r="AB10" s="29">
        <v>0.26980464543916322</v>
      </c>
      <c r="AC10" s="29">
        <v>0.12890324565451469</v>
      </c>
      <c r="AD10" s="29">
        <v>3.0782818771025186E-3</v>
      </c>
      <c r="AE10" s="29">
        <v>0.81856540084388185</v>
      </c>
      <c r="AF10" s="29">
        <v>4.2194092827004218E-2</v>
      </c>
      <c r="AG10" s="29">
        <v>0.13924050632911392</v>
      </c>
      <c r="AH10" s="29">
        <v>3.8978581912171552E-2</v>
      </c>
      <c r="AI10" s="29">
        <v>3.0323225591469511E-2</v>
      </c>
      <c r="AJ10" s="29">
        <v>0.11096301232922359</v>
      </c>
      <c r="AK10" s="29">
        <v>0.13995334888370542</v>
      </c>
      <c r="AL10" s="29">
        <v>0.31389536821059649</v>
      </c>
      <c r="AM10" s="29">
        <v>9.9966677774075308E-2</v>
      </c>
      <c r="AN10" s="29">
        <v>7.6641119626791069E-3</v>
      </c>
      <c r="AO10" s="29">
        <v>9.9633455514828384E-2</v>
      </c>
      <c r="AP10" s="29">
        <v>5.0983005664778404E-2</v>
      </c>
      <c r="AQ10" s="29">
        <v>0.14661779406864378</v>
      </c>
      <c r="AR10" s="29">
        <v>0.12246885999662298</v>
      </c>
      <c r="AS10" s="29">
        <v>4.9952274896595608E-2</v>
      </c>
      <c r="AT10" s="29">
        <v>1.6862869869551385E-2</v>
      </c>
      <c r="AU10" s="29">
        <v>1.156008060239686E-2</v>
      </c>
      <c r="AV10" s="29">
        <v>3.6377134372680031E-2</v>
      </c>
      <c r="AW10" s="29">
        <v>6.0027574504189204E-2</v>
      </c>
      <c r="AX10" s="29">
        <v>8.1662954714179656E-2</v>
      </c>
      <c r="AY10" s="29">
        <v>0.17212853961183583</v>
      </c>
      <c r="AZ10" s="29">
        <v>0.48987167249973484</v>
      </c>
      <c r="BA10" s="29">
        <v>8.1556898928836566E-2</v>
      </c>
      <c r="BB10" s="29">
        <v>0.1293008273694328</v>
      </c>
      <c r="BC10" s="29">
        <v>8.819688598694124E-2</v>
      </c>
      <c r="BD10" s="29">
        <v>0.10939226519337017</v>
      </c>
      <c r="BE10" s="29">
        <v>2.0090406830738324E-2</v>
      </c>
      <c r="BF10" s="29">
        <v>0.12245102963335007</v>
      </c>
      <c r="BG10" s="29">
        <v>0.17890507282772475</v>
      </c>
      <c r="BH10" s="29">
        <v>6.5796082370668002E-2</v>
      </c>
      <c r="BI10" s="29">
        <v>0.13530889000502261</v>
      </c>
      <c r="BJ10" s="29">
        <v>0.15449522852837769</v>
      </c>
      <c r="BK10" s="29">
        <v>0.12536413862380713</v>
      </c>
      <c r="BL10" s="29">
        <v>3.6536738060292763E-2</v>
      </c>
      <c r="BM10" s="29">
        <v>3.0216850337717739E-2</v>
      </c>
      <c r="BN10" s="29">
        <v>3.5193743334518308E-2</v>
      </c>
      <c r="BO10" s="29">
        <v>4.9768929968005684E-3</v>
      </c>
      <c r="BP10" s="29">
        <v>0.12051190899395663</v>
      </c>
      <c r="BQ10" s="29">
        <v>2.2751510842516885E-2</v>
      </c>
      <c r="BR10" s="29">
        <v>0.2118734447209385</v>
      </c>
      <c r="BS10" s="29">
        <v>0.20547458229648063</v>
      </c>
      <c r="BT10" s="29">
        <v>0.36900106647707076</v>
      </c>
      <c r="BU10" s="29">
        <v>9.0750866984452727E-2</v>
      </c>
      <c r="BV10" s="29">
        <v>7.270645484471161E-2</v>
      </c>
      <c r="BW10" s="29">
        <v>1.8033490768570203E-2</v>
      </c>
      <c r="BX10" s="29">
        <v>0</v>
      </c>
      <c r="BY10" s="29">
        <v>0.74939172749391725</v>
      </c>
      <c r="BZ10" s="29">
        <v>0.15986832689280092</v>
      </c>
      <c r="CA10" s="9">
        <v>76991</v>
      </c>
    </row>
    <row r="11" spans="1:79" x14ac:dyDescent="0.2">
      <c r="A11" s="29" t="s">
        <v>169</v>
      </c>
      <c r="B11" s="29">
        <v>0.20286658015807479</v>
      </c>
      <c r="C11" s="29">
        <v>4.3205210211083325E-2</v>
      </c>
      <c r="D11" s="29">
        <v>0.20015118916090016</v>
      </c>
      <c r="E11" s="29">
        <v>0.10664650811187998</v>
      </c>
      <c r="F11" s="29">
        <v>6.9954061754957261E-2</v>
      </c>
      <c r="G11" s="29">
        <v>0.35134035006105718</v>
      </c>
      <c r="H11" s="29">
        <v>6.7221026923300578E-2</v>
      </c>
      <c r="I11" s="29">
        <v>0.10019189393498866</v>
      </c>
      <c r="J11" s="29">
        <v>1.1222887712973193E-2</v>
      </c>
      <c r="K11" s="29">
        <v>3.2447519916264468E-2</v>
      </c>
      <c r="L11" s="29">
        <v>1.7619352212595221E-2</v>
      </c>
      <c r="M11" s="29">
        <v>1.0498997286775983E-2</v>
      </c>
      <c r="N11" s="29">
        <v>0.9382022471910112</v>
      </c>
      <c r="O11" s="29">
        <v>6.1797752808988762E-2</v>
      </c>
      <c r="P11" s="29">
        <v>0.20231213872832371</v>
      </c>
      <c r="Q11" s="29">
        <v>3.1836734693877551E-2</v>
      </c>
      <c r="R11" s="29">
        <v>1.4868804664723033E-2</v>
      </c>
      <c r="S11" s="29">
        <v>6.4139941690962094E-4</v>
      </c>
      <c r="T11" s="29">
        <v>3.9825072886297379E-2</v>
      </c>
      <c r="U11" s="29">
        <v>1.1078717201166181E-3</v>
      </c>
      <c r="V11" s="29">
        <v>0.30466472303206998</v>
      </c>
      <c r="W11" s="29">
        <v>2.2332361516034984E-2</v>
      </c>
      <c r="X11" s="29">
        <v>0.57148688046647234</v>
      </c>
      <c r="Y11" s="29">
        <v>1.3236151603498543E-2</v>
      </c>
      <c r="Z11" s="29">
        <v>0.17654830718414533</v>
      </c>
      <c r="AA11" s="29">
        <v>0.58940264599759451</v>
      </c>
      <c r="AB11" s="29">
        <v>0.27408793264733394</v>
      </c>
      <c r="AC11" s="29">
        <v>0.13650942135507149</v>
      </c>
      <c r="AD11" s="29">
        <v>3.1850890645275451E-3</v>
      </c>
      <c r="AE11" s="29">
        <v>0.72592592592592597</v>
      </c>
      <c r="AF11" s="29">
        <v>0.1111111111111111</v>
      </c>
      <c r="AG11" s="29">
        <v>0.16296296296296298</v>
      </c>
      <c r="AH11" s="29">
        <v>3.7902559867877786E-2</v>
      </c>
      <c r="AI11" s="29">
        <v>4.4506691565515094E-2</v>
      </c>
      <c r="AJ11" s="29">
        <v>0.10208527855586678</v>
      </c>
      <c r="AK11" s="29">
        <v>0.1366324307500778</v>
      </c>
      <c r="AL11" s="29">
        <v>0.32928727046374107</v>
      </c>
      <c r="AM11" s="29">
        <v>9.2748210395269218E-2</v>
      </c>
      <c r="AN11" s="29">
        <v>6.5359477124183009E-3</v>
      </c>
      <c r="AO11" s="29">
        <v>9.8972922502334262E-2</v>
      </c>
      <c r="AP11" s="29">
        <v>5.0420168067226892E-2</v>
      </c>
      <c r="AQ11" s="29">
        <v>0.13881107998755057</v>
      </c>
      <c r="AR11" s="29">
        <v>0.11698714167748024</v>
      </c>
      <c r="AS11" s="29">
        <v>5.1426842795200163E-2</v>
      </c>
      <c r="AT11" s="29">
        <v>1.6436422305132599E-2</v>
      </c>
      <c r="AU11" s="29">
        <v>1.0789553292326308E-2</v>
      </c>
      <c r="AV11" s="29">
        <v>4.1948169809418172E-2</v>
      </c>
      <c r="AW11" s="29">
        <v>6.3123928607441773E-2</v>
      </c>
      <c r="AX11" s="29">
        <v>7.8955329232630836E-2</v>
      </c>
      <c r="AY11" s="29">
        <v>0.16799435313098721</v>
      </c>
      <c r="AZ11" s="29">
        <v>0.49379852778057881</v>
      </c>
      <c r="BA11" s="29">
        <v>7.5526873046284165E-2</v>
      </c>
      <c r="BB11" s="29">
        <v>0.13346702842986904</v>
      </c>
      <c r="BC11" s="29">
        <v>9.1479582817747929E-2</v>
      </c>
      <c r="BD11" s="29">
        <v>0.10509103765246597</v>
      </c>
      <c r="BE11" s="29">
        <v>1.9533321548523951E-2</v>
      </c>
      <c r="BF11" s="29">
        <v>0.10129043662718755</v>
      </c>
      <c r="BG11" s="29">
        <v>0.14795828177479228</v>
      </c>
      <c r="BH11" s="29">
        <v>8.723705144069295E-2</v>
      </c>
      <c r="BI11" s="29">
        <v>0.11154322078840374</v>
      </c>
      <c r="BJ11" s="29">
        <v>0.16519356549407813</v>
      </c>
      <c r="BK11" s="29">
        <v>0.17067350185610747</v>
      </c>
      <c r="BL11" s="29">
        <v>3.5991506429161262E-2</v>
      </c>
      <c r="BM11" s="29">
        <v>2.8515240904621434E-2</v>
      </c>
      <c r="BN11" s="29">
        <v>3.1792854801704358E-2</v>
      </c>
      <c r="BO11" s="29">
        <v>4.5886594559160932E-3</v>
      </c>
      <c r="BP11" s="29">
        <v>0.12323828253031793</v>
      </c>
      <c r="BQ11" s="29">
        <v>1.9337921992789251E-2</v>
      </c>
      <c r="BR11" s="29">
        <v>0.23271058669288758</v>
      </c>
      <c r="BS11" s="29">
        <v>0.21796132415601441</v>
      </c>
      <c r="BT11" s="29">
        <v>0.34185512946574892</v>
      </c>
      <c r="BU11" s="29">
        <v>8.0240651173764305E-2</v>
      </c>
      <c r="BV11" s="29">
        <v>7.7918259335489556E-2</v>
      </c>
      <c r="BW11" s="29">
        <v>1.8817994707438987E-2</v>
      </c>
      <c r="BX11" s="29">
        <v>1.4701558365186709E-4</v>
      </c>
      <c r="BY11" s="29">
        <v>0.72375771831814173</v>
      </c>
      <c r="BZ11" s="29">
        <v>0.17935901205527785</v>
      </c>
      <c r="CA11" s="9">
        <v>84770</v>
      </c>
    </row>
    <row r="12" spans="1:79" x14ac:dyDescent="0.2">
      <c r="A12" s="29" t="s">
        <v>170</v>
      </c>
      <c r="B12" s="29">
        <v>0.17027206221133423</v>
      </c>
      <c r="C12" s="29">
        <v>3.7420802534318905E-2</v>
      </c>
      <c r="D12" s="29">
        <v>0.25811774023231254</v>
      </c>
      <c r="E12" s="29">
        <v>0.14136747624076029</v>
      </c>
      <c r="F12" s="29">
        <v>7.7745512143611403E-2</v>
      </c>
      <c r="G12" s="29">
        <v>0.3311114044350581</v>
      </c>
      <c r="H12" s="29">
        <v>7.4907602956705385E-2</v>
      </c>
      <c r="I12" s="29">
        <v>1.187961985216473E-2</v>
      </c>
      <c r="J12" s="29">
        <v>1.1615628299894404E-2</v>
      </c>
      <c r="K12" s="29">
        <v>3.5968848996832101E-2</v>
      </c>
      <c r="L12" s="29">
        <v>1.9865364308342133E-2</v>
      </c>
      <c r="M12" s="29">
        <v>1.2968186364300404E-2</v>
      </c>
      <c r="N12" s="29">
        <v>0.93934142114384744</v>
      </c>
      <c r="O12" s="29">
        <v>6.0658578856152515E-2</v>
      </c>
      <c r="P12" s="29">
        <v>0.20124287817321632</v>
      </c>
      <c r="Q12" s="29">
        <v>2.8478892115255752E-2</v>
      </c>
      <c r="R12" s="29">
        <v>2.524011614920706E-2</v>
      </c>
      <c r="S12" s="29">
        <v>5.5840964931874021E-4</v>
      </c>
      <c r="T12" s="29">
        <v>3.9032834487379944E-2</v>
      </c>
      <c r="U12" s="29">
        <v>1.2285012285012285E-3</v>
      </c>
      <c r="V12" s="29">
        <v>0.2514518650882287</v>
      </c>
      <c r="W12" s="29">
        <v>2.5072593254411437E-2</v>
      </c>
      <c r="X12" s="29">
        <v>0.61508822872459235</v>
      </c>
      <c r="Y12" s="29">
        <v>1.3848559303104758E-2</v>
      </c>
      <c r="Z12" s="29">
        <v>0.16944048007012261</v>
      </c>
      <c r="AA12" s="29">
        <v>0.65320334261838442</v>
      </c>
      <c r="AB12" s="29">
        <v>0.22376973073351902</v>
      </c>
      <c r="AC12" s="29">
        <v>0.12302692664809657</v>
      </c>
      <c r="AD12" s="29">
        <v>4.3264746536010876E-3</v>
      </c>
      <c r="AE12" s="29">
        <v>0.68831168831168832</v>
      </c>
      <c r="AF12" s="29">
        <v>0.18181818181818182</v>
      </c>
      <c r="AG12" s="29">
        <v>0.12987012987012986</v>
      </c>
      <c r="AH12" s="29">
        <v>3.8072976951689576E-2</v>
      </c>
      <c r="AI12" s="29">
        <v>4.1027154663518299E-2</v>
      </c>
      <c r="AJ12" s="29">
        <v>9.3270365997638729E-2</v>
      </c>
      <c r="AK12" s="29">
        <v>0.15495867768595042</v>
      </c>
      <c r="AL12" s="29">
        <v>0.36157024793388431</v>
      </c>
      <c r="AM12" s="29">
        <v>8.3530106257378986E-2</v>
      </c>
      <c r="AN12" s="29">
        <v>9.4451003541912628E-3</v>
      </c>
      <c r="AO12" s="29">
        <v>6.9952774498229051E-2</v>
      </c>
      <c r="AP12" s="29">
        <v>4.8406139315230225E-2</v>
      </c>
      <c r="AQ12" s="29">
        <v>0.13783943329397874</v>
      </c>
      <c r="AR12" s="29">
        <v>0.11718565633182375</v>
      </c>
      <c r="AS12" s="29">
        <v>4.7660145761411588E-2</v>
      </c>
      <c r="AT12" s="29">
        <v>1.6206367472190258E-2</v>
      </c>
      <c r="AU12" s="29">
        <v>9.9731492136555435E-3</v>
      </c>
      <c r="AV12" s="29">
        <v>4.0372075182201768E-2</v>
      </c>
      <c r="AW12" s="29">
        <v>5.6866129650939776E-2</v>
      </c>
      <c r="AX12" s="29">
        <v>6.6935174530111233E-2</v>
      </c>
      <c r="AY12" s="29">
        <v>0.17510548523206751</v>
      </c>
      <c r="AZ12" s="29">
        <v>0.51956271576524737</v>
      </c>
      <c r="BA12" s="29">
        <v>6.7318757192174908E-2</v>
      </c>
      <c r="BB12" s="29">
        <v>0.11974782833447582</v>
      </c>
      <c r="BC12" s="29">
        <v>7.5825825825825824E-2</v>
      </c>
      <c r="BD12" s="29">
        <v>0.12809684684684686</v>
      </c>
      <c r="BE12" s="29">
        <v>1.6985735735735735E-2</v>
      </c>
      <c r="BF12" s="29">
        <v>9.7034534534534533E-2</v>
      </c>
      <c r="BG12" s="29">
        <v>0.14686561561561562</v>
      </c>
      <c r="BH12" s="29">
        <v>8.0893393393393395E-2</v>
      </c>
      <c r="BI12" s="29">
        <v>0.11983858858858859</v>
      </c>
      <c r="BJ12" s="29">
        <v>0.17483108108108109</v>
      </c>
      <c r="BK12" s="29">
        <v>0.15962837837837837</v>
      </c>
      <c r="BL12" s="29">
        <v>3.7589760302066594E-2</v>
      </c>
      <c r="BM12" s="29">
        <v>2.5411061285500747E-2</v>
      </c>
      <c r="BN12" s="29">
        <v>2.9297458893871451E-2</v>
      </c>
      <c r="BO12" s="29">
        <v>3.5874439461883408E-3</v>
      </c>
      <c r="BP12" s="29">
        <v>0.10911808669656203</v>
      </c>
      <c r="BQ12" s="29">
        <v>1.8535127055306428E-2</v>
      </c>
      <c r="BR12" s="29">
        <v>0.26068759342301945</v>
      </c>
      <c r="BS12" s="29">
        <v>0.20059790732436472</v>
      </c>
      <c r="BT12" s="29">
        <v>0.35276532137518685</v>
      </c>
      <c r="BU12" s="29">
        <v>0.12915369660736961</v>
      </c>
      <c r="BV12" s="29">
        <v>6.6649264769859912E-2</v>
      </c>
      <c r="BW12" s="29">
        <v>1.1746280344557557E-2</v>
      </c>
      <c r="BX12" s="29">
        <v>1.7401896806751936E-4</v>
      </c>
      <c r="BY12" s="29">
        <v>0.6649264769859915</v>
      </c>
      <c r="BZ12" s="29">
        <v>0.25650395893152356</v>
      </c>
      <c r="CA12" s="9">
        <v>88987</v>
      </c>
    </row>
    <row r="13" spans="1:79" x14ac:dyDescent="0.2">
      <c r="A13" s="29" t="s">
        <v>171</v>
      </c>
      <c r="B13" s="29">
        <v>0.18271576524741082</v>
      </c>
      <c r="C13" s="29">
        <v>4.3960196498299534E-2</v>
      </c>
      <c r="D13" s="29">
        <v>0.26218667338455726</v>
      </c>
      <c r="E13" s="29">
        <v>0.1391233152790024</v>
      </c>
      <c r="F13" s="29">
        <v>8.7353570978712686E-2</v>
      </c>
      <c r="G13" s="29">
        <v>0.30746945459125835</v>
      </c>
      <c r="H13" s="29">
        <v>7.5072427257841037E-2</v>
      </c>
      <c r="I13" s="29">
        <v>1.0328756770374103E-2</v>
      </c>
      <c r="J13" s="29">
        <v>1.3414787756644413E-2</v>
      </c>
      <c r="K13" s="29">
        <v>3.9425620355208461E-2</v>
      </c>
      <c r="L13" s="29">
        <v>2.1665197128101776E-2</v>
      </c>
      <c r="M13" s="29">
        <v>1.6133486766398159E-2</v>
      </c>
      <c r="N13" s="29">
        <v>0.95934379457917263</v>
      </c>
      <c r="O13" s="29">
        <v>4.0656205420827388E-2</v>
      </c>
      <c r="P13" s="29">
        <v>0.1918181818181818</v>
      </c>
      <c r="Q13" s="29">
        <v>2.0577119203311536E-2</v>
      </c>
      <c r="R13" s="29">
        <v>4.6613474113624091E-2</v>
      </c>
      <c r="S13" s="29">
        <v>7.7989081528585997E-4</v>
      </c>
      <c r="T13" s="29">
        <v>4.1874137620733096E-2</v>
      </c>
      <c r="U13" s="29">
        <v>1.7997480352750614E-3</v>
      </c>
      <c r="V13" s="29">
        <v>0.23828663987041815</v>
      </c>
      <c r="W13" s="29">
        <v>2.4896514487971685E-2</v>
      </c>
      <c r="X13" s="29">
        <v>0.60975463435119082</v>
      </c>
      <c r="Y13" s="29">
        <v>1.5417841502189694E-2</v>
      </c>
      <c r="Z13" s="29">
        <v>0.16639815880322209</v>
      </c>
      <c r="AA13" s="29">
        <v>0.58132780082987556</v>
      </c>
      <c r="AB13" s="29">
        <v>0.28865836791147992</v>
      </c>
      <c r="AC13" s="29">
        <v>0.13001383125864455</v>
      </c>
      <c r="AD13" s="29">
        <v>3.7744533947065592E-3</v>
      </c>
      <c r="AE13" s="29">
        <v>0.68902439024390238</v>
      </c>
      <c r="AF13" s="29">
        <v>0.15548780487804878</v>
      </c>
      <c r="AG13" s="29">
        <v>0.15548780487804878</v>
      </c>
      <c r="AH13" s="29">
        <v>4.4361334867663985E-2</v>
      </c>
      <c r="AI13" s="29">
        <v>4.1245136186770427E-2</v>
      </c>
      <c r="AJ13" s="29">
        <v>9.8573281452658881E-2</v>
      </c>
      <c r="AK13" s="29">
        <v>0.13592736705577171</v>
      </c>
      <c r="AL13" s="29">
        <v>0.38417639429312583</v>
      </c>
      <c r="AM13" s="29">
        <v>8.664072632944228E-2</v>
      </c>
      <c r="AN13" s="29">
        <v>8.0415045395590135E-3</v>
      </c>
      <c r="AO13" s="29">
        <v>6.0181582360570689E-2</v>
      </c>
      <c r="AP13" s="29">
        <v>4.6173800259403375E-2</v>
      </c>
      <c r="AQ13" s="29">
        <v>0.1390402075226978</v>
      </c>
      <c r="AR13" s="29">
        <v>0.12294591484464902</v>
      </c>
      <c r="AS13" s="29">
        <v>4.0247098464994385E-2</v>
      </c>
      <c r="AT13" s="29">
        <v>1.6847622613253461E-2</v>
      </c>
      <c r="AU13" s="29">
        <v>1.2916510670160988E-2</v>
      </c>
      <c r="AV13" s="29">
        <v>4.3991014601272929E-2</v>
      </c>
      <c r="AW13" s="29">
        <v>5.6533133657806066E-2</v>
      </c>
      <c r="AX13" s="29">
        <v>8.1242980157244474E-2</v>
      </c>
      <c r="AY13" s="29">
        <v>0.12748034444028453</v>
      </c>
      <c r="AZ13" s="29">
        <v>0.55915387495320101</v>
      </c>
      <c r="BA13" s="29">
        <v>6.1587420441782101E-2</v>
      </c>
      <c r="BB13" s="29">
        <v>0.12644418872266974</v>
      </c>
      <c r="BC13" s="29">
        <v>7.2169639606843833E-2</v>
      </c>
      <c r="BD13" s="29">
        <v>9.9745176556243167E-2</v>
      </c>
      <c r="BE13" s="29">
        <v>1.7928649435748088E-2</v>
      </c>
      <c r="BF13" s="29">
        <v>9.364761558063342E-2</v>
      </c>
      <c r="BG13" s="29">
        <v>0.1278667637422643</v>
      </c>
      <c r="BH13" s="29">
        <v>8.2453585729887147E-2</v>
      </c>
      <c r="BI13" s="29">
        <v>0.11812886785584274</v>
      </c>
      <c r="BJ13" s="29">
        <v>0.22215143793228978</v>
      </c>
      <c r="BK13" s="29">
        <v>0.16590826356024754</v>
      </c>
      <c r="BL13" s="29">
        <v>4.1634062140391254E-2</v>
      </c>
      <c r="BM13" s="29">
        <v>2.1282476506357104E-2</v>
      </c>
      <c r="BN13" s="29">
        <v>3.5102266445550027E-2</v>
      </c>
      <c r="BO13" s="29">
        <v>3.3167495854063019E-3</v>
      </c>
      <c r="BP13" s="29">
        <v>9.1487009397457159E-2</v>
      </c>
      <c r="BQ13" s="29">
        <v>1.7412935323383085E-2</v>
      </c>
      <c r="BR13" s="29">
        <v>0.27750138197899393</v>
      </c>
      <c r="BS13" s="29">
        <v>0.21669430624654507</v>
      </c>
      <c r="BT13" s="29">
        <v>0.33720287451630737</v>
      </c>
      <c r="BU13" s="29">
        <v>0.10377445339470656</v>
      </c>
      <c r="BV13" s="29">
        <v>0.20037702373031716</v>
      </c>
      <c r="BW13" s="29">
        <v>1.086715457972943E-2</v>
      </c>
      <c r="BX13" s="29">
        <v>8.8711465956974934E-4</v>
      </c>
      <c r="BY13" s="29">
        <v>0.53337768906631178</v>
      </c>
      <c r="BZ13" s="29">
        <v>0.25449101796407186</v>
      </c>
      <c r="CA13" s="9">
        <v>86900</v>
      </c>
    </row>
    <row r="14" spans="1:79" x14ac:dyDescent="0.2">
      <c r="A14" s="29" t="s">
        <v>172</v>
      </c>
      <c r="B14" s="29">
        <v>0.17191577268773559</v>
      </c>
      <c r="C14" s="29">
        <v>4.2057552440181299E-2</v>
      </c>
      <c r="D14" s="29">
        <v>0.26552123959101931</v>
      </c>
      <c r="E14" s="29">
        <v>0.14356487825445347</v>
      </c>
      <c r="F14" s="29">
        <v>8.9069252661536841E-2</v>
      </c>
      <c r="G14" s="29">
        <v>0.28491620111731841</v>
      </c>
      <c r="H14" s="29">
        <v>7.694740170759988E-2</v>
      </c>
      <c r="I14" s="29">
        <v>1.1015073258142721E-2</v>
      </c>
      <c r="J14" s="29">
        <v>1.3544850848529567E-2</v>
      </c>
      <c r="K14" s="29">
        <v>5.1491514704332247E-2</v>
      </c>
      <c r="L14" s="29">
        <v>2.1872035416886267E-2</v>
      </c>
      <c r="M14" s="29">
        <v>1.6046317773267614E-2</v>
      </c>
      <c r="N14" s="29">
        <v>0.96837944664031617</v>
      </c>
      <c r="O14" s="29">
        <v>3.1620553359683792E-2</v>
      </c>
      <c r="P14" s="29">
        <v>0.19241084372281822</v>
      </c>
      <c r="Q14" s="29">
        <v>2.7971369372763233E-2</v>
      </c>
      <c r="R14" s="29">
        <v>3.4045959691090602E-2</v>
      </c>
      <c r="S14" s="29">
        <v>5.1798832171783763E-4</v>
      </c>
      <c r="T14" s="29">
        <v>4.1015257110566965E-2</v>
      </c>
      <c r="U14" s="29">
        <v>2.448672066302505E-3</v>
      </c>
      <c r="V14" s="29">
        <v>0.22975136560557544</v>
      </c>
      <c r="W14" s="29">
        <v>2.1237521190431343E-2</v>
      </c>
      <c r="X14" s="29">
        <v>0.63015633829346396</v>
      </c>
      <c r="Y14" s="29">
        <v>1.2855528348088152E-2</v>
      </c>
      <c r="Z14" s="29">
        <v>0.20876522180342127</v>
      </c>
      <c r="AA14" s="29">
        <v>0.40575495855214616</v>
      </c>
      <c r="AB14" s="29">
        <v>0.45419035632134019</v>
      </c>
      <c r="AC14" s="29">
        <v>0.14005468512651362</v>
      </c>
      <c r="AD14" s="29">
        <v>2.7816033632937082E-3</v>
      </c>
      <c r="AE14" s="29">
        <v>0.70032573289902278</v>
      </c>
      <c r="AF14" s="29">
        <v>0.13680781758957655</v>
      </c>
      <c r="AG14" s="29">
        <v>0.16286644951140064</v>
      </c>
      <c r="AH14" s="29">
        <v>4.2729776746883157E-2</v>
      </c>
      <c r="AI14" s="29">
        <v>2.6081424936386769E-2</v>
      </c>
      <c r="AJ14" s="29">
        <v>0.10368956743002544</v>
      </c>
      <c r="AK14" s="29">
        <v>0.13146734520780323</v>
      </c>
      <c r="AL14" s="29">
        <v>0.42748091603053434</v>
      </c>
      <c r="AM14" s="29">
        <v>7.9940627650551321E-2</v>
      </c>
      <c r="AN14" s="29">
        <v>1.5691263782866838E-2</v>
      </c>
      <c r="AO14" s="29">
        <v>4.6225614927905001E-2</v>
      </c>
      <c r="AP14" s="29">
        <v>4.2620865139949109E-2</v>
      </c>
      <c r="AQ14" s="29">
        <v>0.12680237489397794</v>
      </c>
      <c r="AR14" s="29">
        <v>0.12296136561322123</v>
      </c>
      <c r="AS14" s="29">
        <v>3.7138014884680569E-2</v>
      </c>
      <c r="AT14" s="29">
        <v>1.2158278682484711E-2</v>
      </c>
      <c r="AU14" s="29">
        <v>1.2821457519711149E-2</v>
      </c>
      <c r="AV14" s="29">
        <v>4.163289367032643E-2</v>
      </c>
      <c r="AW14" s="29">
        <v>4.4211922481762582E-2</v>
      </c>
      <c r="AX14" s="29">
        <v>7.4423402844300351E-2</v>
      </c>
      <c r="AY14" s="29">
        <v>8.636062191437624E-2</v>
      </c>
      <c r="AZ14" s="29">
        <v>0.64217817404760147</v>
      </c>
      <c r="BA14" s="29">
        <v>4.9075233954756464E-2</v>
      </c>
      <c r="BB14" s="29">
        <v>0.11320310234850681</v>
      </c>
      <c r="BC14" s="29">
        <v>7.7317112213862657E-2</v>
      </c>
      <c r="BD14" s="29">
        <v>9.884744677445173E-2</v>
      </c>
      <c r="BE14" s="29">
        <v>2.0489835120858012E-2</v>
      </c>
      <c r="BF14" s="29">
        <v>8.9562990235312945E-2</v>
      </c>
      <c r="BG14" s="29">
        <v>0.11237393949095566</v>
      </c>
      <c r="BH14" s="29">
        <v>0.11605570673923483</v>
      </c>
      <c r="BI14" s="29">
        <v>0.12021770449815912</v>
      </c>
      <c r="BJ14" s="29">
        <v>0.26212582039378901</v>
      </c>
      <c r="BK14" s="29">
        <v>0.10300944453337602</v>
      </c>
      <c r="BL14" s="29">
        <v>3.7746448245868369E-2</v>
      </c>
      <c r="BM14" s="29">
        <v>2.0163226116178587E-2</v>
      </c>
      <c r="BN14" s="29">
        <v>2.9044647143542966E-2</v>
      </c>
      <c r="BO14" s="29">
        <v>3.3605376860297649E-3</v>
      </c>
      <c r="BP14" s="29">
        <v>8.1613058089294283E-2</v>
      </c>
      <c r="BQ14" s="29">
        <v>1.5602496399423908E-2</v>
      </c>
      <c r="BR14" s="29">
        <v>0.27172347575612099</v>
      </c>
      <c r="BS14" s="29">
        <v>0.25468074891982717</v>
      </c>
      <c r="BT14" s="29">
        <v>0.32381180988958236</v>
      </c>
      <c r="BU14" s="29">
        <v>9.1439547694984052E-2</v>
      </c>
      <c r="BV14" s="29">
        <v>0.17756638921918352</v>
      </c>
      <c r="BW14" s="29">
        <v>8.2243361078081657E-3</v>
      </c>
      <c r="BX14" s="29">
        <v>4.9544193420531109E-4</v>
      </c>
      <c r="BY14" s="29">
        <v>0.49068569163694015</v>
      </c>
      <c r="BZ14" s="29">
        <v>0.32302814110186284</v>
      </c>
      <c r="CA14" s="9">
        <v>110368</v>
      </c>
    </row>
    <row r="15" spans="1:79" x14ac:dyDescent="0.2">
      <c r="A15" s="29" t="s">
        <v>173</v>
      </c>
      <c r="B15" s="29">
        <v>0.17944407266554588</v>
      </c>
      <c r="C15" s="29">
        <v>4.6843732945242862E-2</v>
      </c>
      <c r="D15" s="29">
        <v>0.28965799527014735</v>
      </c>
      <c r="E15" s="29">
        <v>0.13866654538839368</v>
      </c>
      <c r="F15" s="29">
        <v>7.7815171911951975E-2</v>
      </c>
      <c r="G15" s="29">
        <v>0.28565581226123338</v>
      </c>
      <c r="H15" s="29">
        <v>7.4313261779152262E-2</v>
      </c>
      <c r="I15" s="29">
        <v>1.0187374931780971E-2</v>
      </c>
      <c r="J15" s="29">
        <v>1.1733672912497725E-2</v>
      </c>
      <c r="K15" s="29">
        <v>4.5342914316900129E-2</v>
      </c>
      <c r="L15" s="29">
        <v>1.9783518282699655E-2</v>
      </c>
      <c r="M15" s="29">
        <v>1.7848107464050793E-2</v>
      </c>
      <c r="N15" s="29">
        <v>0.96707818930041156</v>
      </c>
      <c r="O15" s="29">
        <v>3.292181069958848E-2</v>
      </c>
      <c r="P15" s="29">
        <v>0.19401961904451009</v>
      </c>
      <c r="Q15" s="29">
        <v>3.4827963321275343E-2</v>
      </c>
      <c r="R15" s="29">
        <v>3.0916126861277024E-2</v>
      </c>
      <c r="S15" s="29">
        <v>7.1506687978463868E-4</v>
      </c>
      <c r="T15" s="29">
        <v>3.6131908807941447E-2</v>
      </c>
      <c r="U15" s="29">
        <v>2.145200639353916E-3</v>
      </c>
      <c r="V15" s="29">
        <v>0.23479431311516782</v>
      </c>
      <c r="W15" s="29">
        <v>2.233532430386136E-2</v>
      </c>
      <c r="X15" s="29">
        <v>0.62538908050811814</v>
      </c>
      <c r="Y15" s="29">
        <v>1.2745015563220325E-2</v>
      </c>
      <c r="Z15" s="29">
        <v>0.20753423539589011</v>
      </c>
      <c r="AA15" s="29">
        <v>0.4920959496657491</v>
      </c>
      <c r="AB15" s="29">
        <v>0.36224931183641368</v>
      </c>
      <c r="AC15" s="29">
        <v>0.14565473849783719</v>
      </c>
      <c r="AD15" s="29">
        <v>2.5217490655654756E-3</v>
      </c>
      <c r="AE15" s="29">
        <v>0.70226537216828477</v>
      </c>
      <c r="AF15" s="29">
        <v>0.14239482200647249</v>
      </c>
      <c r="AG15" s="29">
        <v>0.1553398058252427</v>
      </c>
      <c r="AH15" s="29">
        <v>4.4273426151109081E-2</v>
      </c>
      <c r="AI15" s="29">
        <v>2.5069124423963134E-2</v>
      </c>
      <c r="AJ15" s="29">
        <v>0.103963133640553</v>
      </c>
      <c r="AK15" s="29">
        <v>0.11926267281105991</v>
      </c>
      <c r="AL15" s="29">
        <v>0.44866359447004606</v>
      </c>
      <c r="AM15" s="29">
        <v>7.2626728110599073E-2</v>
      </c>
      <c r="AN15" s="29">
        <v>2.8018433179723502E-2</v>
      </c>
      <c r="AO15" s="29">
        <v>4.3133640552995393E-2</v>
      </c>
      <c r="AP15" s="29">
        <v>4.2211981566820274E-2</v>
      </c>
      <c r="AQ15" s="29">
        <v>0.11705069124423963</v>
      </c>
      <c r="AR15" s="29">
        <v>0.11362560595426575</v>
      </c>
      <c r="AS15" s="29">
        <v>3.9143862673274438E-2</v>
      </c>
      <c r="AT15" s="29">
        <v>1.2425483013718307E-2</v>
      </c>
      <c r="AU15" s="29">
        <v>1.5585721468074409E-2</v>
      </c>
      <c r="AV15" s="29">
        <v>4.7475400416576885E-2</v>
      </c>
      <c r="AW15" s="29">
        <v>4.0795805501687855E-2</v>
      </c>
      <c r="AX15" s="29">
        <v>6.8376068376068383E-2</v>
      </c>
      <c r="AY15" s="29">
        <v>5.2933994110464698E-2</v>
      </c>
      <c r="AZ15" s="29">
        <v>0.66932413991237516</v>
      </c>
      <c r="BA15" s="29">
        <v>5.3939524527759825E-2</v>
      </c>
      <c r="BB15" s="29">
        <v>0.11296456493707868</v>
      </c>
      <c r="BC15" s="29">
        <v>5.4182921543129606E-2</v>
      </c>
      <c r="BD15" s="29">
        <v>9.9407600057795115E-2</v>
      </c>
      <c r="BE15" s="29">
        <v>1.5026730241294611E-2</v>
      </c>
      <c r="BF15" s="29">
        <v>9.4133795694263833E-2</v>
      </c>
      <c r="BG15" s="29">
        <v>0.11833550065019506</v>
      </c>
      <c r="BH15" s="29">
        <v>9.8034966045369168E-2</v>
      </c>
      <c r="BI15" s="29">
        <v>0.12346481722294467</v>
      </c>
      <c r="BJ15" s="29">
        <v>0.30703655541106778</v>
      </c>
      <c r="BK15" s="29">
        <v>9.0377113133940187E-2</v>
      </c>
      <c r="BL15" s="29">
        <v>3.7222321967780372E-2</v>
      </c>
      <c r="BM15" s="29">
        <v>2.0828765621574215E-2</v>
      </c>
      <c r="BN15" s="29">
        <v>3.2449024336768252E-2</v>
      </c>
      <c r="BO15" s="29">
        <v>2.8502521376891033E-3</v>
      </c>
      <c r="BP15" s="29">
        <v>8.0903310677483006E-2</v>
      </c>
      <c r="BQ15" s="29">
        <v>1.3593510195132646E-2</v>
      </c>
      <c r="BR15" s="29">
        <v>0.28305196228897173</v>
      </c>
      <c r="BS15" s="29">
        <v>0.24402543301907476</v>
      </c>
      <c r="BT15" s="29">
        <v>0.32229774172330627</v>
      </c>
      <c r="BU15" s="29">
        <v>9.0546297354203734E-2</v>
      </c>
      <c r="BV15" s="29">
        <v>0.20117169896349707</v>
      </c>
      <c r="BW15" s="29">
        <v>5.4979720594862547E-3</v>
      </c>
      <c r="BX15" s="29">
        <v>0</v>
      </c>
      <c r="BY15" s="29">
        <v>0.464803965750338</v>
      </c>
      <c r="BZ15" s="29">
        <v>0.32852636322667866</v>
      </c>
      <c r="CA15" s="9">
        <v>122534</v>
      </c>
    </row>
    <row r="16" spans="1:79" x14ac:dyDescent="0.2">
      <c r="A16" s="29" t="s">
        <v>174</v>
      </c>
      <c r="B16" s="29">
        <v>0.17703249139785845</v>
      </c>
      <c r="C16" s="29">
        <v>5.5235032630284689E-2</v>
      </c>
      <c r="D16" s="29">
        <v>0.28147167312966992</v>
      </c>
      <c r="E16" s="29">
        <v>0.13652700274283552</v>
      </c>
      <c r="F16" s="29">
        <v>7.6941265487562666E-2</v>
      </c>
      <c r="G16" s="29">
        <v>0.28180270500331034</v>
      </c>
      <c r="H16" s="29">
        <v>7.774520003783221E-2</v>
      </c>
      <c r="I16" s="29">
        <v>1.0876761562470444E-2</v>
      </c>
      <c r="J16" s="29">
        <v>1.3288565213279107E-2</v>
      </c>
      <c r="K16" s="29">
        <v>4.5351366688735462E-2</v>
      </c>
      <c r="L16" s="29">
        <v>2.0760427504019671E-2</v>
      </c>
      <c r="M16" s="29">
        <v>2.1900926770869088E-2</v>
      </c>
      <c r="N16" s="29">
        <v>0.96177370030581044</v>
      </c>
      <c r="O16" s="29">
        <v>3.82262996941896E-2</v>
      </c>
      <c r="P16" s="29">
        <v>0.18453372625515918</v>
      </c>
      <c r="Q16" s="29">
        <v>2.9852100535341621E-2</v>
      </c>
      <c r="R16" s="29">
        <v>3.434352599582615E-2</v>
      </c>
      <c r="S16" s="29">
        <v>8.6199074494147535E-4</v>
      </c>
      <c r="T16" s="29">
        <v>4.409763179384811E-2</v>
      </c>
      <c r="U16" s="29">
        <v>2.1776608293258325E-3</v>
      </c>
      <c r="V16" s="29">
        <v>0.22212140459123492</v>
      </c>
      <c r="W16" s="29">
        <v>2.2774702840032666E-2</v>
      </c>
      <c r="X16" s="29">
        <v>0.63011523455221852</v>
      </c>
      <c r="Y16" s="29">
        <v>1.3655748117230741E-2</v>
      </c>
      <c r="Z16" s="29">
        <v>0.20678627340996425</v>
      </c>
      <c r="AA16" s="29">
        <v>0.52133603238866399</v>
      </c>
      <c r="AB16" s="29">
        <v>0.34906882591093119</v>
      </c>
      <c r="AC16" s="29">
        <v>0.12959514170040487</v>
      </c>
      <c r="AD16" s="29">
        <v>2.6790124490359739E-3</v>
      </c>
      <c r="AE16" s="29">
        <v>0.65</v>
      </c>
      <c r="AF16" s="29">
        <v>0.171875</v>
      </c>
      <c r="AG16" s="29">
        <v>0.17812500000000001</v>
      </c>
      <c r="AH16" s="29">
        <v>4.247071923112343E-2</v>
      </c>
      <c r="AI16" s="29">
        <v>2.5822984427360536E-2</v>
      </c>
      <c r="AJ16" s="29">
        <v>0.10802286615414942</v>
      </c>
      <c r="AK16" s="29">
        <v>0.13384585058150997</v>
      </c>
      <c r="AL16" s="29">
        <v>0.38320520402128916</v>
      </c>
      <c r="AM16" s="29">
        <v>9.6984033116499113E-2</v>
      </c>
      <c r="AN16" s="29">
        <v>2.3260398186477429E-2</v>
      </c>
      <c r="AO16" s="29">
        <v>4.6126552335895916E-2</v>
      </c>
      <c r="AP16" s="29">
        <v>4.9871870687955844E-2</v>
      </c>
      <c r="AQ16" s="29">
        <v>0.13286024048886261</v>
      </c>
      <c r="AR16" s="29">
        <v>0.1126943330514789</v>
      </c>
      <c r="AS16" s="29">
        <v>4.6207562588217815E-2</v>
      </c>
      <c r="AT16" s="29">
        <v>1.0474704702473813E-2</v>
      </c>
      <c r="AU16" s="29">
        <v>1.6492088254958771E-2</v>
      </c>
      <c r="AV16" s="29">
        <v>5.8688061808186615E-2</v>
      </c>
      <c r="AW16" s="29">
        <v>3.8481539261570462E-2</v>
      </c>
      <c r="AX16" s="29">
        <v>6.856845702399525E-2</v>
      </c>
      <c r="AY16" s="29">
        <v>5.9059505237352351E-2</v>
      </c>
      <c r="AZ16" s="29">
        <v>0.64163137954089589</v>
      </c>
      <c r="BA16" s="29">
        <v>6.0396701582349006E-2</v>
      </c>
      <c r="BB16" s="29">
        <v>0.11881420211474546</v>
      </c>
      <c r="BC16" s="29">
        <v>4.7562006764374297E-2</v>
      </c>
      <c r="BD16" s="29">
        <v>9.6321871476888393E-2</v>
      </c>
      <c r="BE16" s="29">
        <v>1.0076099210823E-2</v>
      </c>
      <c r="BF16" s="29">
        <v>8.8711950394588499E-2</v>
      </c>
      <c r="BG16" s="29">
        <v>0.11344419391206313</v>
      </c>
      <c r="BH16" s="29">
        <v>5.2917136414881626E-2</v>
      </c>
      <c r="BI16" s="29">
        <v>0.12147688838782413</v>
      </c>
      <c r="BJ16" s="29">
        <v>0.30038049605411499</v>
      </c>
      <c r="BK16" s="29">
        <v>0.16910935738444194</v>
      </c>
      <c r="BL16" s="29">
        <v>3.7054090935728819E-2</v>
      </c>
      <c r="BM16" s="29">
        <v>2.869408043380027E-2</v>
      </c>
      <c r="BN16" s="29">
        <v>3.9990962494351558E-2</v>
      </c>
      <c r="BO16" s="29">
        <v>3.3890646181653863E-3</v>
      </c>
      <c r="BP16" s="29">
        <v>7.2300045187528236E-2</v>
      </c>
      <c r="BQ16" s="29">
        <v>1.2878445549028467E-2</v>
      </c>
      <c r="BR16" s="29">
        <v>0.30162675101671937</v>
      </c>
      <c r="BS16" s="29">
        <v>0.16380478987799368</v>
      </c>
      <c r="BT16" s="29">
        <v>0.37731586082241303</v>
      </c>
      <c r="BU16" s="29">
        <v>9.6034224384036429E-2</v>
      </c>
      <c r="BV16" s="29">
        <v>0.21733065992502834</v>
      </c>
      <c r="BW16" s="29">
        <v>5.9279923284805162E-3</v>
      </c>
      <c r="BX16" s="29">
        <v>0</v>
      </c>
      <c r="BY16" s="29">
        <v>0.46264493069479556</v>
      </c>
      <c r="BZ16" s="29">
        <v>0.31409641705169555</v>
      </c>
      <c r="CA16" s="9">
        <v>119447</v>
      </c>
    </row>
    <row r="17" spans="1:79" x14ac:dyDescent="0.2">
      <c r="A17" s="29" t="s">
        <v>175</v>
      </c>
      <c r="B17" s="29">
        <v>0.15179696183771768</v>
      </c>
      <c r="C17" s="29">
        <v>5.9128630705394189E-2</v>
      </c>
      <c r="D17" s="29">
        <v>0.32395655357578718</v>
      </c>
      <c r="E17" s="29">
        <v>0.12637295582133268</v>
      </c>
      <c r="F17" s="29">
        <v>8.2438369538686843E-2</v>
      </c>
      <c r="G17" s="29">
        <v>0.22278496460824995</v>
      </c>
      <c r="H17" s="29">
        <v>7.5115938491579201E-2</v>
      </c>
      <c r="I17" s="29">
        <v>1.0861606053209665E-2</v>
      </c>
      <c r="J17" s="29">
        <v>1.7146692701977058E-2</v>
      </c>
      <c r="K17" s="29">
        <v>5.2965584574078593E-2</v>
      </c>
      <c r="L17" s="29">
        <v>2.9228703929704662E-2</v>
      </c>
      <c r="M17" s="29">
        <v>2.4323823638384586E-2</v>
      </c>
      <c r="N17" s="29">
        <v>0.96268088347296266</v>
      </c>
      <c r="O17" s="29">
        <v>3.7319116527037316E-2</v>
      </c>
      <c r="P17" s="29">
        <v>0.18708781030011115</v>
      </c>
      <c r="Q17" s="29">
        <v>3.1537776017427466E-2</v>
      </c>
      <c r="R17" s="29">
        <v>1.8467174967818595E-2</v>
      </c>
      <c r="S17" s="29">
        <v>7.9215763937023464E-4</v>
      </c>
      <c r="T17" s="29">
        <v>4.7479948509753442E-2</v>
      </c>
      <c r="U17" s="29">
        <v>2.7725517377958212E-3</v>
      </c>
      <c r="V17" s="29">
        <v>0.17313595405485691</v>
      </c>
      <c r="W17" s="29">
        <v>2.227943360728785E-2</v>
      </c>
      <c r="X17" s="29">
        <v>0.69155361917021485</v>
      </c>
      <c r="Y17" s="29">
        <v>1.19813842954748E-2</v>
      </c>
      <c r="Z17" s="29">
        <v>0.19771211559836976</v>
      </c>
      <c r="AA17" s="29">
        <v>0.51065823377840247</v>
      </c>
      <c r="AB17" s="29">
        <v>0.33937690325603187</v>
      </c>
      <c r="AC17" s="29">
        <v>0.14996486296556572</v>
      </c>
      <c r="AD17" s="29">
        <v>3.0381622823267879E-3</v>
      </c>
      <c r="AE17" s="29">
        <v>0.72865853658536583</v>
      </c>
      <c r="AF17" s="29">
        <v>0.11585365853658537</v>
      </c>
      <c r="AG17" s="29">
        <v>0.15548780487804878</v>
      </c>
      <c r="AH17" s="29">
        <v>4.8101148573545756E-2</v>
      </c>
      <c r="AI17" s="29">
        <v>2.792220296553052E-2</v>
      </c>
      <c r="AJ17" s="29">
        <v>0.10051993067590988</v>
      </c>
      <c r="AK17" s="29">
        <v>0.11900635470826113</v>
      </c>
      <c r="AL17" s="29">
        <v>0.43057962642018099</v>
      </c>
      <c r="AM17" s="29">
        <v>8.3188908145580595E-2</v>
      </c>
      <c r="AN17" s="29">
        <v>2.9077604467552476E-2</v>
      </c>
      <c r="AO17" s="29">
        <v>3.9091084151742728E-2</v>
      </c>
      <c r="AP17" s="29">
        <v>4.6793760831889082E-2</v>
      </c>
      <c r="AQ17" s="29">
        <v>0.12382052763335259</v>
      </c>
      <c r="AR17" s="29">
        <v>0.10535383475361244</v>
      </c>
      <c r="AS17" s="29">
        <v>4.5718304905925794E-2</v>
      </c>
      <c r="AT17" s="29">
        <v>1.186917531211535E-2</v>
      </c>
      <c r="AU17" s="29">
        <v>1.7144364339722173E-2</v>
      </c>
      <c r="AV17" s="29">
        <v>6.550026375945138E-2</v>
      </c>
      <c r="AW17" s="29">
        <v>4.176191313522068E-2</v>
      </c>
      <c r="AX17" s="29">
        <v>7.6490240900298934E-2</v>
      </c>
      <c r="AY17" s="29">
        <v>7.8512396694214878E-2</v>
      </c>
      <c r="AZ17" s="29">
        <v>0.5952171619483031</v>
      </c>
      <c r="BA17" s="29">
        <v>6.7786179004747676E-2</v>
      </c>
      <c r="BB17" s="29">
        <v>0.11532975175991107</v>
      </c>
      <c r="BC17" s="29">
        <v>5.9914866275801143E-2</v>
      </c>
      <c r="BD17" s="29">
        <v>9.4610874628543895E-2</v>
      </c>
      <c r="BE17" s="29">
        <v>1.1324391615131315E-2</v>
      </c>
      <c r="BF17" s="29">
        <v>0.10015259818488474</v>
      </c>
      <c r="BG17" s="29">
        <v>0.10746124809252269</v>
      </c>
      <c r="BH17" s="29">
        <v>6.2565255802746772E-2</v>
      </c>
      <c r="BI17" s="29">
        <v>0.12336358525419645</v>
      </c>
      <c r="BJ17" s="29">
        <v>0.32937113484860653</v>
      </c>
      <c r="BK17" s="29">
        <v>0.11123604529756646</v>
      </c>
      <c r="BL17" s="29">
        <v>3.9746202297147093E-2</v>
      </c>
      <c r="BM17" s="29">
        <v>2.2605453274295036E-2</v>
      </c>
      <c r="BN17" s="29">
        <v>3.6821253786996036E-2</v>
      </c>
      <c r="BO17" s="29">
        <v>4.8939641109298528E-3</v>
      </c>
      <c r="BP17" s="29">
        <v>7.7138196224656258E-2</v>
      </c>
      <c r="BQ17" s="29">
        <v>1.1652295502213935E-2</v>
      </c>
      <c r="BR17" s="29">
        <v>0.28082032160335585</v>
      </c>
      <c r="BS17" s="29">
        <v>0.1358657655558145</v>
      </c>
      <c r="BT17" s="29">
        <v>0.43020274994173852</v>
      </c>
      <c r="BU17" s="29">
        <v>0.12751018895887364</v>
      </c>
      <c r="BV17" s="29">
        <v>0.19635333430190324</v>
      </c>
      <c r="BW17" s="29">
        <v>5.8114194391980243E-3</v>
      </c>
      <c r="BX17" s="29">
        <v>0</v>
      </c>
      <c r="BY17" s="29">
        <v>0.42590440215022518</v>
      </c>
      <c r="BZ17" s="29">
        <v>0.37193084410867355</v>
      </c>
      <c r="CA17" s="9">
        <v>107960</v>
      </c>
    </row>
    <row r="18" spans="1:79" x14ac:dyDescent="0.2">
      <c r="A18" s="29" t="s">
        <v>176</v>
      </c>
      <c r="B18" s="29">
        <v>0.17352206918805088</v>
      </c>
      <c r="C18" s="29">
        <v>4.0567653535600684E-2</v>
      </c>
      <c r="D18" s="29">
        <v>0.32062637631514557</v>
      </c>
      <c r="E18" s="29">
        <v>0.1163200391485197</v>
      </c>
      <c r="F18" s="29">
        <v>6.0239784683141666E-2</v>
      </c>
      <c r="G18" s="29">
        <v>0.30300954245167605</v>
      </c>
      <c r="H18" s="29">
        <v>6.2882309762662097E-2</v>
      </c>
      <c r="I18" s="29">
        <v>9.7871299241497432E-3</v>
      </c>
      <c r="J18" s="29">
        <v>1.3995595791534133E-2</v>
      </c>
      <c r="K18" s="29">
        <v>4.9767555664301445E-2</v>
      </c>
      <c r="L18" s="29">
        <v>2.2804012723268902E-2</v>
      </c>
      <c r="M18" s="29">
        <v>2.4981743457364605E-2</v>
      </c>
      <c r="N18" s="29">
        <v>0.96430999320190347</v>
      </c>
      <c r="O18" s="29">
        <v>3.569000679809653E-2</v>
      </c>
      <c r="P18" s="29">
        <v>0.19579505120323354</v>
      </c>
      <c r="Q18" s="29">
        <v>2.9751062537947785E-2</v>
      </c>
      <c r="R18" s="29">
        <v>2.7539248850724261E-2</v>
      </c>
      <c r="S18" s="29">
        <v>6.5053343741868332E-4</v>
      </c>
      <c r="T18" s="29">
        <v>4.5233758348512447E-2</v>
      </c>
      <c r="U18" s="29">
        <v>2.9924538121259433E-3</v>
      </c>
      <c r="V18" s="29">
        <v>0.15526064706392576</v>
      </c>
      <c r="W18" s="29">
        <v>1.8214936247723135E-2</v>
      </c>
      <c r="X18" s="29">
        <v>0.70834417555729035</v>
      </c>
      <c r="Y18" s="29">
        <v>1.2013184144331685E-2</v>
      </c>
      <c r="Z18" s="29">
        <v>0.20240137221269297</v>
      </c>
      <c r="AA18" s="29">
        <v>0.56532136264473909</v>
      </c>
      <c r="AB18" s="29">
        <v>0.29736532975331431</v>
      </c>
      <c r="AC18" s="29">
        <v>0.13731330760194663</v>
      </c>
      <c r="AD18" s="29">
        <v>3.1078579556068813E-3</v>
      </c>
      <c r="AE18" s="29">
        <v>0.65573770491803274</v>
      </c>
      <c r="AF18" s="29">
        <v>0.16666666666666666</v>
      </c>
      <c r="AG18" s="29">
        <v>0.17759562841530055</v>
      </c>
      <c r="AH18" s="29">
        <v>4.6923560280556359E-2</v>
      </c>
      <c r="AI18" s="29">
        <v>2.3706116539992762E-2</v>
      </c>
      <c r="AJ18" s="29">
        <v>9.2652913499819037E-2</v>
      </c>
      <c r="AK18" s="29">
        <v>0.11346362649294245</v>
      </c>
      <c r="AL18" s="29">
        <v>0.4703221136445892</v>
      </c>
      <c r="AM18" s="29">
        <v>7.5461454940282308E-2</v>
      </c>
      <c r="AN18" s="29">
        <v>2.4610930148389432E-2</v>
      </c>
      <c r="AO18" s="29">
        <v>3.8906985161056826E-2</v>
      </c>
      <c r="AP18" s="29">
        <v>5.1031487513572206E-2</v>
      </c>
      <c r="AQ18" s="29">
        <v>0.10984437205935577</v>
      </c>
      <c r="AR18" s="29">
        <v>0.10199038771801708</v>
      </c>
      <c r="AS18" s="29">
        <v>3.7632170510365499E-2</v>
      </c>
      <c r="AT18" s="29">
        <v>1.2072267088502207E-2</v>
      </c>
      <c r="AU18" s="29">
        <v>1.9315627341603529E-2</v>
      </c>
      <c r="AV18" s="29">
        <v>6.3608359004246107E-2</v>
      </c>
      <c r="AW18" s="29">
        <v>3.7049371409541253E-2</v>
      </c>
      <c r="AX18" s="29">
        <v>6.9020064940471235E-2</v>
      </c>
      <c r="AY18" s="29">
        <v>7.2183831487802844E-2</v>
      </c>
      <c r="AZ18" s="29">
        <v>0.62492715011239697</v>
      </c>
      <c r="BA18" s="29">
        <v>6.4191158105070353E-2</v>
      </c>
      <c r="BB18" s="29">
        <v>0.10164223969566769</v>
      </c>
      <c r="BC18" s="29">
        <v>7.811194653299916E-2</v>
      </c>
      <c r="BD18" s="29">
        <v>9.9164578111946539E-2</v>
      </c>
      <c r="BE18" s="29">
        <v>1.1445279866332498E-2</v>
      </c>
      <c r="BF18" s="29">
        <v>0.11445279866332497</v>
      </c>
      <c r="BG18" s="29">
        <v>9.4235588972431075E-2</v>
      </c>
      <c r="BH18" s="29">
        <v>7.176274018379282E-2</v>
      </c>
      <c r="BI18" s="29">
        <v>0.12840434419381788</v>
      </c>
      <c r="BJ18" s="29">
        <v>0.32974101921470345</v>
      </c>
      <c r="BK18" s="29">
        <v>7.2681704260651625E-2</v>
      </c>
      <c r="BL18" s="29">
        <v>3.7413175279792127E-2</v>
      </c>
      <c r="BM18" s="29">
        <v>2.2469359963685882E-2</v>
      </c>
      <c r="BN18" s="29">
        <v>2.9959146618247844E-2</v>
      </c>
      <c r="BO18" s="29">
        <v>4.7662278710848844E-3</v>
      </c>
      <c r="BP18" s="29">
        <v>6.5819337267362693E-2</v>
      </c>
      <c r="BQ18" s="29">
        <v>9.9863822060826148E-3</v>
      </c>
      <c r="BR18" s="29">
        <v>0.29664094416704495</v>
      </c>
      <c r="BS18" s="29">
        <v>0.12868815251929189</v>
      </c>
      <c r="BT18" s="29">
        <v>0.44167044938719929</v>
      </c>
      <c r="BU18" s="29">
        <v>0.11222254300901788</v>
      </c>
      <c r="BV18" s="29">
        <v>0.14648910411622276</v>
      </c>
      <c r="BW18" s="29">
        <v>8.2475786924939461E-3</v>
      </c>
      <c r="BX18" s="29">
        <v>0</v>
      </c>
      <c r="BY18" s="29">
        <v>0.42683111380145278</v>
      </c>
      <c r="BZ18" s="29">
        <v>0.4184322033898305</v>
      </c>
      <c r="CA18" s="9">
        <v>117766</v>
      </c>
    </row>
    <row r="19" spans="1:79" x14ac:dyDescent="0.2">
      <c r="A19" s="29" t="s">
        <v>177</v>
      </c>
      <c r="B19" s="29">
        <v>0.13472918269472745</v>
      </c>
      <c r="C19" s="29">
        <v>4.3601238125733806E-2</v>
      </c>
      <c r="D19" s="29">
        <v>0.36610097128829117</v>
      </c>
      <c r="E19" s="29">
        <v>0.13016330451488953</v>
      </c>
      <c r="F19" s="29">
        <v>6.521507097875974E-2</v>
      </c>
      <c r="G19" s="29">
        <v>0.23513715444551178</v>
      </c>
      <c r="H19" s="29">
        <v>6.8790692710001072E-2</v>
      </c>
      <c r="I19" s="29">
        <v>1.1313907567509872E-2</v>
      </c>
      <c r="J19" s="29">
        <v>1.3075034688867542E-2</v>
      </c>
      <c r="K19" s="29">
        <v>4.3014195751947912E-2</v>
      </c>
      <c r="L19" s="29">
        <v>2.3588429928487566E-2</v>
      </c>
      <c r="M19" s="29">
        <v>2.1290058168379124E-2</v>
      </c>
      <c r="N19" s="29">
        <v>0.97399527186761226</v>
      </c>
      <c r="O19" s="29">
        <v>2.6004728132387706E-2</v>
      </c>
      <c r="P19" s="29">
        <v>0.21662508358558805</v>
      </c>
      <c r="Q19" s="29">
        <v>2.0678438661710038E-2</v>
      </c>
      <c r="R19" s="29">
        <v>1.3210302708443972E-2</v>
      </c>
      <c r="S19" s="29">
        <v>2.9872543813064262E-4</v>
      </c>
      <c r="T19" s="29">
        <v>3.375597450876261E-2</v>
      </c>
      <c r="U19" s="29">
        <v>4.3481147105682424E-3</v>
      </c>
      <c r="V19" s="29">
        <v>0.11159054699946894</v>
      </c>
      <c r="W19" s="29">
        <v>1.6695432819968135E-2</v>
      </c>
      <c r="X19" s="29">
        <v>0.79016197557089751</v>
      </c>
      <c r="Y19" s="29">
        <v>9.2604885820499212E-3</v>
      </c>
      <c r="Z19" s="29">
        <v>0.25576111418690095</v>
      </c>
      <c r="AA19" s="29">
        <v>0.61552950437153864</v>
      </c>
      <c r="AB19" s="29">
        <v>0.2545331871468331</v>
      </c>
      <c r="AC19" s="29">
        <v>0.12993730848162829</v>
      </c>
      <c r="AD19" s="29">
        <v>2.1282868010267545E-3</v>
      </c>
      <c r="AE19" s="29">
        <v>0.68918918918918914</v>
      </c>
      <c r="AF19" s="29">
        <v>0.1891891891891892</v>
      </c>
      <c r="AG19" s="29">
        <v>0.12162162162162163</v>
      </c>
      <c r="AH19" s="29">
        <v>4.6448421400786602E-2</v>
      </c>
      <c r="AI19" s="29">
        <v>2.0743034055727555E-2</v>
      </c>
      <c r="AJ19" s="29">
        <v>8.3746130030959751E-2</v>
      </c>
      <c r="AK19" s="29">
        <v>9.6749226006191957E-2</v>
      </c>
      <c r="AL19" s="29">
        <v>0.4998452012383901</v>
      </c>
      <c r="AM19" s="29">
        <v>7.1517027863777088E-2</v>
      </c>
      <c r="AN19" s="29">
        <v>2.910216718266254E-2</v>
      </c>
      <c r="AO19" s="29">
        <v>4.7987616099071206E-2</v>
      </c>
      <c r="AP19" s="29">
        <v>4.907120743034056E-2</v>
      </c>
      <c r="AQ19" s="29">
        <v>0.10123839009287926</v>
      </c>
      <c r="AR19" s="29">
        <v>9.300469517324686E-2</v>
      </c>
      <c r="AS19" s="29">
        <v>3.0769230769230771E-2</v>
      </c>
      <c r="AT19" s="29">
        <v>1.2988017008117511E-2</v>
      </c>
      <c r="AU19" s="29">
        <v>1.8245071511403171E-2</v>
      </c>
      <c r="AV19" s="29">
        <v>5.4194047158871279E-2</v>
      </c>
      <c r="AW19" s="29">
        <v>3.3243138770776962E-2</v>
      </c>
      <c r="AX19" s="29">
        <v>6.6331658291457291E-2</v>
      </c>
      <c r="AY19" s="29">
        <v>5.7672980286045609E-2</v>
      </c>
      <c r="AZ19" s="29">
        <v>0.66022419791264009</v>
      </c>
      <c r="BA19" s="29">
        <v>6.6331658291457291E-2</v>
      </c>
      <c r="BB19" s="29">
        <v>9.4485867744231691E-2</v>
      </c>
      <c r="BC19" s="29">
        <v>8.5153336884559769E-2</v>
      </c>
      <c r="BD19" s="29">
        <v>0.10836313826953808</v>
      </c>
      <c r="BE19" s="29">
        <v>1.3925880830986987E-2</v>
      </c>
      <c r="BF19" s="29">
        <v>0.11368997793166426</v>
      </c>
      <c r="BG19" s="29">
        <v>9.2458716992618525E-2</v>
      </c>
      <c r="BH19" s="29">
        <v>6.042158131040256E-2</v>
      </c>
      <c r="BI19" s="29">
        <v>0.11589681150597367</v>
      </c>
      <c r="BJ19" s="29">
        <v>0.32623088045049842</v>
      </c>
      <c r="BK19" s="29">
        <v>8.3859675823757709E-2</v>
      </c>
      <c r="BL19" s="29">
        <v>3.1960252805959204E-2</v>
      </c>
      <c r="BM19" s="29">
        <v>2.6096737907761531E-2</v>
      </c>
      <c r="BN19" s="29">
        <v>2.9471316085489314E-2</v>
      </c>
      <c r="BO19" s="29">
        <v>5.3993250843644546E-3</v>
      </c>
      <c r="BP19" s="29">
        <v>6.0967379077615298E-2</v>
      </c>
      <c r="BQ19" s="29">
        <v>9.8987626546681671E-3</v>
      </c>
      <c r="BR19" s="29">
        <v>0.33745781777277839</v>
      </c>
      <c r="BS19" s="29">
        <v>7.6040494938132738E-2</v>
      </c>
      <c r="BT19" s="29">
        <v>0.45466816647919012</v>
      </c>
      <c r="BU19" s="29">
        <v>0.10356703743915328</v>
      </c>
      <c r="BV19" s="29">
        <v>0.14003054707025825</v>
      </c>
      <c r="BW19" s="29">
        <v>7.8450430435990006E-3</v>
      </c>
      <c r="BX19" s="29">
        <v>0</v>
      </c>
      <c r="BY19" s="29">
        <v>0.40426270480422105</v>
      </c>
      <c r="BZ19" s="29">
        <v>0.44786170508192169</v>
      </c>
      <c r="CA19" s="9">
        <v>139079</v>
      </c>
    </row>
    <row r="20" spans="1:79" x14ac:dyDescent="0.2">
      <c r="A20" s="29" t="s">
        <v>178</v>
      </c>
      <c r="B20" s="29">
        <v>0.12254482826012605</v>
      </c>
      <c r="C20" s="29">
        <v>4.3907301270869677E-2</v>
      </c>
      <c r="D20" s="29">
        <v>0.35305257911786692</v>
      </c>
      <c r="E20" s="29">
        <v>0.12080737602790929</v>
      </c>
      <c r="F20" s="29">
        <v>6.0902068278096189E-2</v>
      </c>
      <c r="G20" s="29">
        <v>0.25880887116870172</v>
      </c>
      <c r="H20" s="29">
        <v>7.2414652379765757E-2</v>
      </c>
      <c r="I20" s="29">
        <v>1.3854971343134811E-2</v>
      </c>
      <c r="J20" s="29">
        <v>1.0814851731871418E-2</v>
      </c>
      <c r="K20" s="29">
        <v>4.3558435085970598E-2</v>
      </c>
      <c r="L20" s="29">
        <v>2.1878893595813607E-2</v>
      </c>
      <c r="M20" s="29">
        <v>1.8371036302340354E-2</v>
      </c>
      <c r="N20" s="29">
        <v>0.96143617021276595</v>
      </c>
      <c r="O20" s="29">
        <v>3.8563829787234043E-2</v>
      </c>
      <c r="P20" s="29">
        <v>0.23933038549860752</v>
      </c>
      <c r="Q20" s="29">
        <v>1.686783882409983E-2</v>
      </c>
      <c r="R20" s="29">
        <v>9.3398320871717656E-3</v>
      </c>
      <c r="S20" s="29">
        <v>0</v>
      </c>
      <c r="T20" s="29">
        <v>2.9167836272233138E-2</v>
      </c>
      <c r="U20" s="29">
        <v>4.0319493709648612E-3</v>
      </c>
      <c r="V20" s="29">
        <v>8.7146247480031649E-2</v>
      </c>
      <c r="W20" s="29">
        <v>1.3831117462423763E-2</v>
      </c>
      <c r="X20" s="29">
        <v>0.8335417357797229</v>
      </c>
      <c r="Y20" s="29">
        <v>6.0734427233521317E-3</v>
      </c>
      <c r="Z20" s="29">
        <v>0.24023427957199395</v>
      </c>
      <c r="AA20" s="29">
        <v>0.59379687301385531</v>
      </c>
      <c r="AB20" s="29">
        <v>0.24944705732807931</v>
      </c>
      <c r="AC20" s="29">
        <v>0.15675606965806532</v>
      </c>
      <c r="AD20" s="29">
        <v>1.7344994381199004E-3</v>
      </c>
      <c r="AE20" s="29">
        <v>0.72535211267605637</v>
      </c>
      <c r="AF20" s="29">
        <v>0.22887323943661972</v>
      </c>
      <c r="AG20" s="29">
        <v>4.5774647887323945E-2</v>
      </c>
      <c r="AH20" s="29">
        <v>4.2165437044999268E-2</v>
      </c>
      <c r="AI20" s="29">
        <v>2.2740440324449593E-2</v>
      </c>
      <c r="AJ20" s="29">
        <v>9.3858632676709158E-2</v>
      </c>
      <c r="AK20" s="29">
        <v>9.2844727694090384E-2</v>
      </c>
      <c r="AL20" s="29">
        <v>0.49971031286210893</v>
      </c>
      <c r="AM20" s="29">
        <v>7.0249130938586327E-2</v>
      </c>
      <c r="AN20" s="29">
        <v>2.1436848203939745E-2</v>
      </c>
      <c r="AO20" s="29">
        <v>3.8962920046349943E-2</v>
      </c>
      <c r="AP20" s="29">
        <v>5.1129779837775204E-2</v>
      </c>
      <c r="AQ20" s="29">
        <v>0.10906720741599073</v>
      </c>
      <c r="AR20" s="29">
        <v>0.10557849220696731</v>
      </c>
      <c r="AS20" s="29">
        <v>2.4237866604963267E-2</v>
      </c>
      <c r="AT20" s="29">
        <v>1.0528142534852779E-2</v>
      </c>
      <c r="AU20" s="29">
        <v>1.1685081274946491E-2</v>
      </c>
      <c r="AV20" s="29">
        <v>4.1707641580378318E-2</v>
      </c>
      <c r="AW20" s="29">
        <v>2.3948631919939838E-2</v>
      </c>
      <c r="AX20" s="29">
        <v>5.1830855556198298E-2</v>
      </c>
      <c r="AY20" s="29">
        <v>6.1433447098976107E-2</v>
      </c>
      <c r="AZ20" s="29">
        <v>0.71805402903916238</v>
      </c>
      <c r="BA20" s="29">
        <v>5.6574304390582517E-2</v>
      </c>
      <c r="BB20" s="29">
        <v>7.9402208433087415E-2</v>
      </c>
      <c r="BC20" s="29">
        <v>9.9376971002230599E-2</v>
      </c>
      <c r="BD20" s="29">
        <v>0.11068379355434198</v>
      </c>
      <c r="BE20" s="29">
        <v>1.3614337358664718E-2</v>
      </c>
      <c r="BF20" s="29">
        <v>0.12375971079147757</v>
      </c>
      <c r="BG20" s="29">
        <v>9.7069456195677251E-2</v>
      </c>
      <c r="BH20" s="29">
        <v>5.8764710406891775E-2</v>
      </c>
      <c r="BI20" s="29">
        <v>0.12599030843781248</v>
      </c>
      <c r="BJ20" s="29">
        <v>0.29505422659795399</v>
      </c>
      <c r="BK20" s="29">
        <v>7.568648565494962E-2</v>
      </c>
      <c r="BL20" s="29">
        <v>2.929105389163043E-2</v>
      </c>
      <c r="BM20" s="29">
        <v>2.2518765638031693E-2</v>
      </c>
      <c r="BN20" s="29">
        <v>2.9399499582985822E-2</v>
      </c>
      <c r="BO20" s="29">
        <v>5.2126772310258545E-3</v>
      </c>
      <c r="BP20" s="29">
        <v>5.0875729774812341E-2</v>
      </c>
      <c r="BQ20" s="29">
        <v>8.9658048373644703E-3</v>
      </c>
      <c r="BR20" s="29">
        <v>0.35258548790658883</v>
      </c>
      <c r="BS20" s="29">
        <v>7.4645537948290236E-2</v>
      </c>
      <c r="BT20" s="29">
        <v>0.45579649708090075</v>
      </c>
      <c r="BU20" s="29">
        <v>0.12134777935212782</v>
      </c>
      <c r="BV20" s="29">
        <v>0.13568876138708541</v>
      </c>
      <c r="BW20" s="29">
        <v>7.5997785494992202E-3</v>
      </c>
      <c r="BX20" s="29">
        <v>0</v>
      </c>
      <c r="BY20" s="29">
        <v>0.46066737128189644</v>
      </c>
      <c r="BZ20" s="29">
        <v>0.39604408878151892</v>
      </c>
      <c r="CA20" s="9">
        <v>163736</v>
      </c>
    </row>
    <row r="21" spans="1:79" x14ac:dyDescent="0.2">
      <c r="A21" s="29" t="s">
        <v>179</v>
      </c>
      <c r="B21" s="29">
        <v>0.10350397909490439</v>
      </c>
      <c r="C21" s="29">
        <v>5.3247647463851272E-2</v>
      </c>
      <c r="D21" s="29">
        <v>0.38007803534542117</v>
      </c>
      <c r="E21" s="29">
        <v>0.13971769566215286</v>
      </c>
      <c r="F21" s="29">
        <v>6.3690612806977284E-2</v>
      </c>
      <c r="G21" s="29">
        <v>0.1929079641955474</v>
      </c>
      <c r="H21" s="29">
        <v>7.3731925636906129E-2</v>
      </c>
      <c r="I21" s="29">
        <v>1.2795501491852192E-2</v>
      </c>
      <c r="J21" s="29">
        <v>1.468900619692449E-2</v>
      </c>
      <c r="K21" s="29">
        <v>4.3665366077576311E-2</v>
      </c>
      <c r="L21" s="29">
        <v>2.5476245122790911E-2</v>
      </c>
      <c r="M21" s="29">
        <v>1.9289701864829551E-2</v>
      </c>
      <c r="N21" s="29">
        <v>0.95474137931034486</v>
      </c>
      <c r="O21" s="29">
        <v>4.5258620689655173E-2</v>
      </c>
      <c r="P21" s="29">
        <v>0.24978619788573464</v>
      </c>
      <c r="Q21" s="29">
        <v>1.7451675027936944E-2</v>
      </c>
      <c r="R21" s="29">
        <v>3.5664186024394304E-3</v>
      </c>
      <c r="S21" s="29">
        <v>7.1328372048788606E-5</v>
      </c>
      <c r="T21" s="29">
        <v>2.9815259516393636E-2</v>
      </c>
      <c r="U21" s="29">
        <v>5.3971801516916711E-3</v>
      </c>
      <c r="V21" s="29">
        <v>7.9388478090301723E-2</v>
      </c>
      <c r="W21" s="29">
        <v>1.2910435340830738E-2</v>
      </c>
      <c r="X21" s="29">
        <v>0.84657267172305573</v>
      </c>
      <c r="Y21" s="29">
        <v>4.8265531753013628E-3</v>
      </c>
      <c r="Z21" s="29">
        <v>0.22724789167359544</v>
      </c>
      <c r="AA21" s="29">
        <v>0.54555195484005858</v>
      </c>
      <c r="AB21" s="29">
        <v>0.2929908007526657</v>
      </c>
      <c r="AC21" s="29">
        <v>0.16145724440727577</v>
      </c>
      <c r="AD21" s="29">
        <v>2.1558379855089677E-3</v>
      </c>
      <c r="AE21" s="29">
        <v>0.77685950413223137</v>
      </c>
      <c r="AF21" s="29">
        <v>0.18732782369146006</v>
      </c>
      <c r="AG21" s="29">
        <v>3.5812672176308541E-2</v>
      </c>
      <c r="AH21" s="29">
        <v>4.6905808290770873E-2</v>
      </c>
      <c r="AI21" s="29">
        <v>2.025829323879463E-2</v>
      </c>
      <c r="AJ21" s="29">
        <v>0.10306406685236769</v>
      </c>
      <c r="AK21" s="29">
        <v>7.7994428969359333E-2</v>
      </c>
      <c r="AL21" s="29">
        <v>0.49987338566725753</v>
      </c>
      <c r="AM21" s="29">
        <v>6.7232210686249683E-2</v>
      </c>
      <c r="AN21" s="29">
        <v>3.279311218029881E-2</v>
      </c>
      <c r="AO21" s="29">
        <v>4.7227146112939981E-2</v>
      </c>
      <c r="AP21" s="29">
        <v>4.4188402127120788E-2</v>
      </c>
      <c r="AQ21" s="29">
        <v>0.10736895416561154</v>
      </c>
      <c r="AR21" s="29">
        <v>0.11033970780377717</v>
      </c>
      <c r="AS21" s="29">
        <v>2.0507024059421928E-2</v>
      </c>
      <c r="AT21" s="29">
        <v>1.3079283061521072E-2</v>
      </c>
      <c r="AU21" s="29">
        <v>8.9886430916626299E-3</v>
      </c>
      <c r="AV21" s="29">
        <v>3.8161364981968891E-2</v>
      </c>
      <c r="AW21" s="29">
        <v>2.2067926153183703E-2</v>
      </c>
      <c r="AX21" s="29">
        <v>4.1336993379622156E-2</v>
      </c>
      <c r="AY21" s="29">
        <v>6.4750524786048771E-2</v>
      </c>
      <c r="AZ21" s="29">
        <v>0.73426987458959037</v>
      </c>
      <c r="BA21" s="29">
        <v>5.6838365896980464E-2</v>
      </c>
      <c r="BB21" s="29">
        <v>8.1779308706497203E-2</v>
      </c>
      <c r="BC21" s="29">
        <v>8.4894698620188822E-2</v>
      </c>
      <c r="BD21" s="29">
        <v>0.12490922294843863</v>
      </c>
      <c r="BE21" s="29">
        <v>1.4814814814814815E-2</v>
      </c>
      <c r="BF21" s="29">
        <v>0.12091503267973856</v>
      </c>
      <c r="BG21" s="29">
        <v>8.3877995642701528E-2</v>
      </c>
      <c r="BH21" s="29">
        <v>6.383442265795207E-2</v>
      </c>
      <c r="BI21" s="29">
        <v>0.13413217138707334</v>
      </c>
      <c r="BJ21" s="29">
        <v>0.29738562091503268</v>
      </c>
      <c r="BK21" s="29">
        <v>7.5236020334059545E-2</v>
      </c>
      <c r="BL21" s="29">
        <v>3.0057013897137427E-2</v>
      </c>
      <c r="BM21" s="29">
        <v>2.7069749061450307E-2</v>
      </c>
      <c r="BN21" s="29">
        <v>2.1734835012843311E-2</v>
      </c>
      <c r="BO21" s="29">
        <v>5.9276822762299938E-3</v>
      </c>
      <c r="BP21" s="29">
        <v>4.7619047619047616E-2</v>
      </c>
      <c r="BQ21" s="29">
        <v>8.8915234143449907E-3</v>
      </c>
      <c r="BR21" s="29">
        <v>0.35783442007508398</v>
      </c>
      <c r="BS21" s="29">
        <v>6.3426200355660933E-2</v>
      </c>
      <c r="BT21" s="29">
        <v>0.46749654218533887</v>
      </c>
      <c r="BU21" s="29">
        <v>0.12893455279724433</v>
      </c>
      <c r="BV21" s="29">
        <v>6.2183325656379546E-2</v>
      </c>
      <c r="BW21" s="29">
        <v>9.6269000460617229E-3</v>
      </c>
      <c r="BX21" s="29">
        <v>0</v>
      </c>
      <c r="BY21" s="29">
        <v>0.52330723169046522</v>
      </c>
      <c r="BZ21" s="29">
        <v>0.4048825426070935</v>
      </c>
      <c r="CA21" s="9">
        <v>168380</v>
      </c>
    </row>
    <row r="22" spans="1:79" x14ac:dyDescent="0.2">
      <c r="A22" s="29" t="s">
        <v>180</v>
      </c>
      <c r="B22" s="29">
        <v>9.8117348636809293E-2</v>
      </c>
      <c r="C22" s="29">
        <v>5.1292629262926291E-2</v>
      </c>
      <c r="D22" s="29">
        <v>0.32989548954895487</v>
      </c>
      <c r="E22" s="29">
        <v>0.1216996699669967</v>
      </c>
      <c r="F22" s="29">
        <v>5.0696736340300697E-2</v>
      </c>
      <c r="G22" s="29">
        <v>0.27951961862852953</v>
      </c>
      <c r="H22" s="29">
        <v>6.4493949394939493E-2</v>
      </c>
      <c r="I22" s="29">
        <v>1.0955262192885956E-2</v>
      </c>
      <c r="J22" s="29">
        <v>1.2330399706637331E-2</v>
      </c>
      <c r="K22" s="29">
        <v>5.1292629262926291E-2</v>
      </c>
      <c r="L22" s="29">
        <v>2.7823615694902822E-2</v>
      </c>
      <c r="M22" s="29">
        <v>1.2476050839682297E-2</v>
      </c>
      <c r="N22" s="29">
        <v>0.95493871665465035</v>
      </c>
      <c r="O22" s="29">
        <v>4.5061283345349673E-2</v>
      </c>
      <c r="P22" s="29">
        <v>0.25304255529669972</v>
      </c>
      <c r="Q22" s="29">
        <v>1.2797042461297833E-2</v>
      </c>
      <c r="R22" s="29">
        <v>7.0205996836286725E-3</v>
      </c>
      <c r="S22" s="29">
        <v>1.9551037093649469E-4</v>
      </c>
      <c r="T22" s="29">
        <v>2.4421022696976699E-2</v>
      </c>
      <c r="U22" s="29">
        <v>5.189911664859677E-3</v>
      </c>
      <c r="V22" s="29">
        <v>4.9464123846933154E-2</v>
      </c>
      <c r="W22" s="29">
        <v>7.1094680340543521E-3</v>
      </c>
      <c r="X22" s="29">
        <v>0.88948331941062508</v>
      </c>
      <c r="Y22" s="29">
        <v>4.3190018306880186E-3</v>
      </c>
      <c r="Z22" s="29">
        <v>0.31980786701807096</v>
      </c>
      <c r="AA22" s="29">
        <v>0.65911008606626542</v>
      </c>
      <c r="AB22" s="29">
        <v>0.19418349552792935</v>
      </c>
      <c r="AC22" s="29">
        <v>0.14670641840580526</v>
      </c>
      <c r="AD22" s="29">
        <v>2.5725670801363641E-3</v>
      </c>
      <c r="AE22" s="29">
        <v>0.68531468531468531</v>
      </c>
      <c r="AF22" s="29">
        <v>0.29195804195804198</v>
      </c>
      <c r="AG22" s="29">
        <v>2.2727272727272728E-2</v>
      </c>
      <c r="AH22" s="29">
        <v>3.8080289278871665E-2</v>
      </c>
      <c r="AI22" s="29">
        <v>2.1849533482933742E-2</v>
      </c>
      <c r="AJ22" s="29">
        <v>9.0705090350773593E-2</v>
      </c>
      <c r="AK22" s="29">
        <v>6.8973662454234086E-2</v>
      </c>
      <c r="AL22" s="29">
        <v>0.47029644502184953</v>
      </c>
      <c r="AM22" s="29">
        <v>7.0036612731782216E-2</v>
      </c>
      <c r="AN22" s="29">
        <v>7.6650525569859448E-2</v>
      </c>
      <c r="AO22" s="29">
        <v>3.9092949096492267E-2</v>
      </c>
      <c r="AP22" s="29">
        <v>4.2754222274713594E-2</v>
      </c>
      <c r="AQ22" s="29">
        <v>0.11964095901736152</v>
      </c>
      <c r="AR22" s="29">
        <v>8.1013375549818745E-2</v>
      </c>
      <c r="AS22" s="29">
        <v>1.8042524843168824E-2</v>
      </c>
      <c r="AT22" s="29">
        <v>1.5322267251429524E-2</v>
      </c>
      <c r="AU22" s="29">
        <v>9.049020152112364E-3</v>
      </c>
      <c r="AV22" s="29">
        <v>3.9804585577083218E-2</v>
      </c>
      <c r="AW22" s="29">
        <v>2.1040359740187642E-2</v>
      </c>
      <c r="AX22" s="29">
        <v>4.5189585299505911E-2</v>
      </c>
      <c r="AY22" s="29">
        <v>9.4653861100316442E-2</v>
      </c>
      <c r="AZ22" s="29">
        <v>0.69361017043246542</v>
      </c>
      <c r="BA22" s="29">
        <v>6.3287625603730635E-2</v>
      </c>
      <c r="BB22" s="29">
        <v>6.8735214485531562E-2</v>
      </c>
      <c r="BC22" s="29">
        <v>6.9161813780017012E-2</v>
      </c>
      <c r="BD22" s="29">
        <v>0.12248904010992606</v>
      </c>
      <c r="BE22" s="29">
        <v>1.3217300268271935E-2</v>
      </c>
      <c r="BF22" s="29">
        <v>0.11954459203036052</v>
      </c>
      <c r="BG22" s="29">
        <v>7.7929725839167699E-2</v>
      </c>
      <c r="BH22" s="29">
        <v>6.7656873650461302E-2</v>
      </c>
      <c r="BI22" s="29">
        <v>0.12150755741673755</v>
      </c>
      <c r="BJ22" s="29">
        <v>0.31682261336125106</v>
      </c>
      <c r="BK22" s="29">
        <v>9.1670483543806844E-2</v>
      </c>
      <c r="BL22" s="29">
        <v>2.4160542577784175E-2</v>
      </c>
      <c r="BM22" s="29">
        <v>2.4944154877140731E-2</v>
      </c>
      <c r="BN22" s="29">
        <v>2.1965748324646314E-2</v>
      </c>
      <c r="BO22" s="29">
        <v>5.956813104988831E-3</v>
      </c>
      <c r="BP22" s="29">
        <v>4.7096053611317946E-2</v>
      </c>
      <c r="BQ22" s="29">
        <v>9.4936708860759497E-3</v>
      </c>
      <c r="BR22" s="29">
        <v>0.38440059568131052</v>
      </c>
      <c r="BS22" s="29">
        <v>6.5711094564408046E-2</v>
      </c>
      <c r="BT22" s="29">
        <v>0.44043186895011172</v>
      </c>
      <c r="BU22" s="29">
        <v>0.10199418923659521</v>
      </c>
      <c r="BV22" s="29">
        <v>6.0058206191022138E-2</v>
      </c>
      <c r="BW22" s="29">
        <v>1.8299673692565483E-2</v>
      </c>
      <c r="BX22" s="29">
        <v>0</v>
      </c>
      <c r="BY22" s="29">
        <v>0.6304788782079549</v>
      </c>
      <c r="BZ22" s="29">
        <v>0.29116324190845755</v>
      </c>
      <c r="CA22" s="9">
        <v>222346</v>
      </c>
    </row>
    <row r="23" spans="1:79" x14ac:dyDescent="0.2">
      <c r="A23" s="29" t="s">
        <v>181</v>
      </c>
      <c r="B23" s="29">
        <v>0.11000376463884903</v>
      </c>
      <c r="C23" s="29">
        <v>5.3230356564768995E-2</v>
      </c>
      <c r="D23" s="29">
        <v>0.3068491883642418</v>
      </c>
      <c r="E23" s="29">
        <v>9.8829949590713589E-2</v>
      </c>
      <c r="F23" s="29">
        <v>4.7819451509966242E-2</v>
      </c>
      <c r="G23" s="29">
        <v>0.29981963649817323</v>
      </c>
      <c r="H23" s="29">
        <v>7.8111270406511585E-2</v>
      </c>
      <c r="I23" s="29">
        <v>1.2579198076122648E-2</v>
      </c>
      <c r="J23" s="29">
        <v>1.4059103732137077E-2</v>
      </c>
      <c r="K23" s="29">
        <v>5.8410026360819496E-2</v>
      </c>
      <c r="L23" s="29">
        <v>3.0291818896545347E-2</v>
      </c>
      <c r="M23" s="29">
        <v>1.3181323321428936E-2</v>
      </c>
      <c r="N23" s="29">
        <v>0.95021227325357005</v>
      </c>
      <c r="O23" s="29">
        <v>4.978772674642995E-2</v>
      </c>
      <c r="P23" s="29">
        <v>0.26111331562935602</v>
      </c>
      <c r="Q23" s="29">
        <v>1.0189767369364455E-2</v>
      </c>
      <c r="R23" s="29">
        <v>1.4904726649261582E-2</v>
      </c>
      <c r="S23" s="29">
        <v>2.3379963371390717E-4</v>
      </c>
      <c r="T23" s="29">
        <v>2.1236800062346569E-2</v>
      </c>
      <c r="U23" s="29">
        <v>4.0914935899933761E-3</v>
      </c>
      <c r="V23" s="29">
        <v>4.7266492615828236E-2</v>
      </c>
      <c r="W23" s="29">
        <v>5.6306745119432643E-3</v>
      </c>
      <c r="X23" s="29">
        <v>0.8922963020691268</v>
      </c>
      <c r="Y23" s="29">
        <v>4.1499434984218521E-3</v>
      </c>
      <c r="Z23" s="29">
        <v>0.29421670075191031</v>
      </c>
      <c r="AA23" s="29">
        <v>0.68476475368734113</v>
      </c>
      <c r="AB23" s="29">
        <v>0.16599519305586777</v>
      </c>
      <c r="AC23" s="29">
        <v>0.1492400532567911</v>
      </c>
      <c r="AD23" s="29">
        <v>2.2791327086067784E-3</v>
      </c>
      <c r="AE23" s="29">
        <v>0.6071428571428571</v>
      </c>
      <c r="AF23" s="29">
        <v>0.359375</v>
      </c>
      <c r="AG23" s="29">
        <v>3.3482142857142856E-2</v>
      </c>
      <c r="AH23" s="29">
        <v>4.1177009248801931E-2</v>
      </c>
      <c r="AI23" s="29">
        <v>1.9026439337781073E-2</v>
      </c>
      <c r="AJ23" s="29">
        <v>6.3998023227081785E-2</v>
      </c>
      <c r="AK23" s="29">
        <v>8.3518655794415614E-2</v>
      </c>
      <c r="AL23" s="29">
        <v>0.50296515937731656</v>
      </c>
      <c r="AM23" s="29">
        <v>7.4376081047689641E-2</v>
      </c>
      <c r="AN23" s="29">
        <v>5.0037064492216454E-2</v>
      </c>
      <c r="AO23" s="29">
        <v>3.1257721769211759E-2</v>
      </c>
      <c r="AP23" s="29">
        <v>5.1766740795651099E-2</v>
      </c>
      <c r="AQ23" s="29">
        <v>0.12305411415863603</v>
      </c>
      <c r="AR23" s="29">
        <v>6.9808613900674582E-2</v>
      </c>
      <c r="AS23" s="29">
        <v>1.8146042850896372E-2</v>
      </c>
      <c r="AT23" s="29">
        <v>1.4793761842297042E-2</v>
      </c>
      <c r="AU23" s="29">
        <v>1.1368605159597726E-2</v>
      </c>
      <c r="AV23" s="29">
        <v>4.7879317883690424E-2</v>
      </c>
      <c r="AW23" s="29">
        <v>2.2445707622795512E-2</v>
      </c>
      <c r="AX23" s="29">
        <v>6.0559685177087888E-2</v>
      </c>
      <c r="AY23" s="29">
        <v>6.2673079725987471E-2</v>
      </c>
      <c r="AZ23" s="29">
        <v>0.68415682845066317</v>
      </c>
      <c r="BA23" s="29">
        <v>7.7976971286984401E-2</v>
      </c>
      <c r="BB23" s="29">
        <v>6.0559811971551539E-2</v>
      </c>
      <c r="BC23" s="29">
        <v>6.5944220430107531E-2</v>
      </c>
      <c r="BD23" s="29">
        <v>0.15650201612903225</v>
      </c>
      <c r="BE23" s="29">
        <v>1.2264784946236559E-2</v>
      </c>
      <c r="BF23" s="29">
        <v>0.14818548387096775</v>
      </c>
      <c r="BG23" s="29">
        <v>8.5601478494623656E-2</v>
      </c>
      <c r="BH23" s="29">
        <v>8.4509408602150532E-2</v>
      </c>
      <c r="BI23" s="29">
        <v>0.12894825268817203</v>
      </c>
      <c r="BJ23" s="29">
        <v>0.21009744623655913</v>
      </c>
      <c r="BK23" s="29">
        <v>0.10794690860215053</v>
      </c>
      <c r="BL23" s="29">
        <v>2.5782688766114181E-2</v>
      </c>
      <c r="BM23" s="29">
        <v>2.8216258879242305E-2</v>
      </c>
      <c r="BN23" s="29">
        <v>2.1310181531176007E-2</v>
      </c>
      <c r="BO23" s="29">
        <v>6.5114443567482238E-3</v>
      </c>
      <c r="BP23" s="29">
        <v>4.5580110497237571E-2</v>
      </c>
      <c r="BQ23" s="29">
        <v>8.4846093133385952E-3</v>
      </c>
      <c r="BR23" s="29">
        <v>0.4127861089187056</v>
      </c>
      <c r="BS23" s="29">
        <v>6.5509076558800311E-2</v>
      </c>
      <c r="BT23" s="29">
        <v>0.41160220994475138</v>
      </c>
      <c r="BU23" s="29">
        <v>0.12187763906270667</v>
      </c>
      <c r="BV23" s="29">
        <v>8.1145385482322488E-2</v>
      </c>
      <c r="BW23" s="29">
        <v>2.2999540844012189E-2</v>
      </c>
      <c r="BX23" s="29">
        <v>0</v>
      </c>
      <c r="BY23" s="29">
        <v>0.62829235713987563</v>
      </c>
      <c r="BZ23" s="29">
        <v>0.26756271653378971</v>
      </c>
      <c r="CA23" s="9">
        <v>196566</v>
      </c>
    </row>
    <row r="24" spans="1:79" x14ac:dyDescent="0.2">
      <c r="A24" s="29" t="s">
        <v>182</v>
      </c>
      <c r="B24" s="29">
        <v>9.0336816146407942E-2</v>
      </c>
      <c r="C24" s="29">
        <v>5.4837164750957852E-2</v>
      </c>
      <c r="D24" s="29">
        <v>0.32131226053639844</v>
      </c>
      <c r="E24" s="29">
        <v>0.10344827586206896</v>
      </c>
      <c r="F24" s="29">
        <v>4.8802681992337164E-2</v>
      </c>
      <c r="G24" s="29">
        <v>0.28074712643678162</v>
      </c>
      <c r="H24" s="29">
        <v>7.4473180076628356E-2</v>
      </c>
      <c r="I24" s="29">
        <v>1.6139846743295019E-2</v>
      </c>
      <c r="J24" s="29">
        <v>1.3649425287356323E-2</v>
      </c>
      <c r="K24" s="29">
        <v>4.8371647509578543E-2</v>
      </c>
      <c r="L24" s="29">
        <v>3.8218390804597699E-2</v>
      </c>
      <c r="M24" s="29">
        <v>1.0465745127306553E-2</v>
      </c>
      <c r="N24" s="29">
        <v>0.94749896651508891</v>
      </c>
      <c r="O24" s="29">
        <v>5.2501033484911121E-2</v>
      </c>
      <c r="P24" s="29">
        <v>0.32836653903562851</v>
      </c>
      <c r="Q24" s="29">
        <v>9.4865409699988138E-3</v>
      </c>
      <c r="R24" s="29">
        <v>7.6946387867768157E-3</v>
      </c>
      <c r="S24" s="29">
        <v>1.9763627020830864E-4</v>
      </c>
      <c r="T24" s="29">
        <v>1.602171363822022E-2</v>
      </c>
      <c r="U24" s="29">
        <v>3.4783983556662319E-3</v>
      </c>
      <c r="V24" s="29">
        <v>4.3717142970077866E-2</v>
      </c>
      <c r="W24" s="29">
        <v>4.7564462363466273E-3</v>
      </c>
      <c r="X24" s="29">
        <v>0.91192010224383047</v>
      </c>
      <c r="Y24" s="29">
        <v>2.7273805288746591E-3</v>
      </c>
      <c r="Z24" s="29">
        <v>0.28810002812209312</v>
      </c>
      <c r="AA24" s="29">
        <v>0.64761976272713617</v>
      </c>
      <c r="AB24" s="29">
        <v>0.19457876558041748</v>
      </c>
      <c r="AC24" s="29">
        <v>0.15780147169244632</v>
      </c>
      <c r="AD24" s="29">
        <v>2.0334436584679948E-3</v>
      </c>
      <c r="AE24" s="29">
        <v>0.65106382978723409</v>
      </c>
      <c r="AF24" s="29">
        <v>0.32340425531914896</v>
      </c>
      <c r="AG24" s="29">
        <v>2.553191489361702E-2</v>
      </c>
      <c r="AH24" s="29">
        <v>3.4953598546304109E-2</v>
      </c>
      <c r="AI24" s="29">
        <v>2.2651318232454511E-2</v>
      </c>
      <c r="AJ24" s="29">
        <v>7.0058175516771876E-2</v>
      </c>
      <c r="AK24" s="29">
        <v>8.2064611956925368E-2</v>
      </c>
      <c r="AL24" s="29">
        <v>0.49486322564673846</v>
      </c>
      <c r="AM24" s="29">
        <v>8.0826835004332215E-2</v>
      </c>
      <c r="AN24" s="29">
        <v>4.035152865453645E-2</v>
      </c>
      <c r="AO24" s="29">
        <v>4.295086025498205E-2</v>
      </c>
      <c r="AP24" s="29">
        <v>4.2827082559722736E-2</v>
      </c>
      <c r="AQ24" s="29">
        <v>0.12340636217353633</v>
      </c>
      <c r="AR24" s="29">
        <v>6.597875700348281E-2</v>
      </c>
      <c r="AS24" s="29">
        <v>1.8098360655737705E-2</v>
      </c>
      <c r="AT24" s="29">
        <v>1.2262295081967214E-2</v>
      </c>
      <c r="AU24" s="29">
        <v>9.9016393442622943E-3</v>
      </c>
      <c r="AV24" s="29">
        <v>5.2196721311475409E-2</v>
      </c>
      <c r="AW24" s="29">
        <v>1.7377049180327869E-2</v>
      </c>
      <c r="AX24" s="29">
        <v>4.7737704918032788E-2</v>
      </c>
      <c r="AY24" s="29">
        <v>9.2065573770491807E-2</v>
      </c>
      <c r="AZ24" s="29">
        <v>0.68085245901639346</v>
      </c>
      <c r="BA24" s="29">
        <v>6.9508196721311477E-2</v>
      </c>
      <c r="BB24" s="29">
        <v>5.2908473402989598E-2</v>
      </c>
      <c r="BC24" s="29">
        <v>6.8198544443535861E-2</v>
      </c>
      <c r="BD24" s="29">
        <v>0.15561370512715675</v>
      </c>
      <c r="BE24" s="29">
        <v>1.1121105568730067E-2</v>
      </c>
      <c r="BF24" s="29">
        <v>0.14670046610515985</v>
      </c>
      <c r="BG24" s="29">
        <v>9.6655491045874564E-2</v>
      </c>
      <c r="BH24" s="29">
        <v>7.6294055114890832E-2</v>
      </c>
      <c r="BI24" s="29">
        <v>0.12633903017417614</v>
      </c>
      <c r="BJ24" s="29">
        <v>0.23665058467577071</v>
      </c>
      <c r="BK24" s="29">
        <v>8.2427017744705205E-2</v>
      </c>
      <c r="BL24" s="29">
        <v>2.1082916910030933E-2</v>
      </c>
      <c r="BM24" s="29">
        <v>2.9550584855325263E-2</v>
      </c>
      <c r="BN24" s="29">
        <v>2.0726451877693414E-2</v>
      </c>
      <c r="BO24" s="29">
        <v>6.3615842396880775E-3</v>
      </c>
      <c r="BP24" s="29">
        <v>4.9456187153704083E-2</v>
      </c>
      <c r="BQ24" s="29">
        <v>8.6189205828032019E-3</v>
      </c>
      <c r="BR24" s="29">
        <v>0.3997537451262056</v>
      </c>
      <c r="BS24" s="29">
        <v>5.4586497024420276E-2</v>
      </c>
      <c r="BT24" s="29">
        <v>0.43094602914016006</v>
      </c>
      <c r="BU24" s="29">
        <v>0.10577368204728838</v>
      </c>
      <c r="BV24" s="29">
        <v>6.4504253926701574E-2</v>
      </c>
      <c r="BW24" s="29">
        <v>2.3273887434554975E-2</v>
      </c>
      <c r="BX24" s="29">
        <v>0</v>
      </c>
      <c r="BY24" s="29">
        <v>0.59047774869109948</v>
      </c>
      <c r="BZ24" s="29">
        <v>0.32174410994764396</v>
      </c>
      <c r="CA24" s="9">
        <v>231135</v>
      </c>
    </row>
    <row r="25" spans="1:79" x14ac:dyDescent="0.2">
      <c r="A25" s="29" t="s">
        <v>183</v>
      </c>
      <c r="B25" s="29">
        <v>9.2430970049446309E-2</v>
      </c>
      <c r="C25" s="29">
        <v>4.4317665054363554E-2</v>
      </c>
      <c r="D25" s="29">
        <v>0.29476208193807102</v>
      </c>
      <c r="E25" s="29">
        <v>8.9792881061639587E-2</v>
      </c>
      <c r="F25" s="29">
        <v>4.3945595105213113E-2</v>
      </c>
      <c r="G25" s="29">
        <v>0.35098598536524866</v>
      </c>
      <c r="H25" s="29">
        <v>6.9122328331059579E-2</v>
      </c>
      <c r="I25" s="29">
        <v>1.3642564802182811E-2</v>
      </c>
      <c r="J25" s="29">
        <v>1.2154285005581049E-2</v>
      </c>
      <c r="K25" s="29">
        <v>4.4483029476208191E-2</v>
      </c>
      <c r="L25" s="29">
        <v>3.6793583860432431E-2</v>
      </c>
      <c r="M25" s="29">
        <v>8.4410274438474885E-3</v>
      </c>
      <c r="N25" s="29">
        <v>0.94522408329560892</v>
      </c>
      <c r="O25" s="29">
        <v>5.477591670439113E-2</v>
      </c>
      <c r="P25" s="29">
        <v>0.36599439048063037</v>
      </c>
      <c r="Q25" s="29">
        <v>8.8745040718312806E-3</v>
      </c>
      <c r="R25" s="29">
        <v>1.3645855084568803E-2</v>
      </c>
      <c r="S25" s="29">
        <v>1.774900814366256E-4</v>
      </c>
      <c r="T25" s="29">
        <v>1.1401127584046773E-2</v>
      </c>
      <c r="U25" s="29">
        <v>2.5997076633952807E-3</v>
      </c>
      <c r="V25" s="29">
        <v>5.6661098350386303E-2</v>
      </c>
      <c r="W25" s="29">
        <v>4.3328461056588016E-3</v>
      </c>
      <c r="X25" s="29">
        <v>0.90019837126748803</v>
      </c>
      <c r="Y25" s="29">
        <v>2.1089997911881396E-3</v>
      </c>
      <c r="Z25" s="29">
        <v>0.28044157769642869</v>
      </c>
      <c r="AA25" s="29">
        <v>0.63969696556798517</v>
      </c>
      <c r="AB25" s="29">
        <v>0.19615484187434426</v>
      </c>
      <c r="AC25" s="29">
        <v>0.16414819255767055</v>
      </c>
      <c r="AD25" s="29">
        <v>2.2888978899341991E-3</v>
      </c>
      <c r="AE25" s="29">
        <v>0.68948247078464109</v>
      </c>
      <c r="AF25" s="29">
        <v>0.29048414023372288</v>
      </c>
      <c r="AG25" s="29">
        <v>2.003338898163606E-2</v>
      </c>
      <c r="AH25" s="29">
        <v>3.017982560050134E-2</v>
      </c>
      <c r="AI25" s="29">
        <v>2.3930108888326158E-2</v>
      </c>
      <c r="AJ25" s="29">
        <v>7.4195998987085343E-2</v>
      </c>
      <c r="AK25" s="29">
        <v>9.8126107875411497E-2</v>
      </c>
      <c r="AL25" s="29">
        <v>0.47391744745505193</v>
      </c>
      <c r="AM25" s="29">
        <v>7.8880729298556593E-2</v>
      </c>
      <c r="AN25" s="29">
        <v>5.0139275766016712E-2</v>
      </c>
      <c r="AO25" s="29">
        <v>3.81109141554824E-2</v>
      </c>
      <c r="AP25" s="29">
        <v>4.1149658141301594E-2</v>
      </c>
      <c r="AQ25" s="29">
        <v>0.12154975943276779</v>
      </c>
      <c r="AR25" s="29">
        <v>6.105510932448853E-2</v>
      </c>
      <c r="AS25" s="29">
        <v>1.5145825510076354E-2</v>
      </c>
      <c r="AT25" s="29">
        <v>1.2767555388659407E-2</v>
      </c>
      <c r="AU25" s="29">
        <v>7.3225685317311303E-3</v>
      </c>
      <c r="AV25" s="29">
        <v>5.3072975341094002E-2</v>
      </c>
      <c r="AW25" s="29">
        <v>1.6522718738265114E-2</v>
      </c>
      <c r="AX25" s="29">
        <v>4.0868694454875454E-2</v>
      </c>
      <c r="AY25" s="29">
        <v>7.7231192890224051E-2</v>
      </c>
      <c r="AZ25" s="29">
        <v>0.71197897108524222</v>
      </c>
      <c r="BA25" s="29">
        <v>6.5089498059832274E-2</v>
      </c>
      <c r="BB25" s="29">
        <v>4.8101246474944404E-2</v>
      </c>
      <c r="BC25" s="29">
        <v>7.6342548458849704E-2</v>
      </c>
      <c r="BD25" s="29">
        <v>0.1548299968223705</v>
      </c>
      <c r="BE25" s="29">
        <v>1.2789958690816651E-2</v>
      </c>
      <c r="BF25" s="29">
        <v>0.14577375278042581</v>
      </c>
      <c r="BG25" s="29">
        <v>9.1436288528757542E-2</v>
      </c>
      <c r="BH25" s="29">
        <v>7.7375278042580237E-2</v>
      </c>
      <c r="BI25" s="29">
        <v>0.12368922783603432</v>
      </c>
      <c r="BJ25" s="29">
        <v>0.20185891325071498</v>
      </c>
      <c r="BK25" s="29">
        <v>0.11590403558945027</v>
      </c>
      <c r="BL25" s="29">
        <v>1.9820556519346728E-2</v>
      </c>
      <c r="BM25" s="29">
        <v>2.2749180643917486E-2</v>
      </c>
      <c r="BN25" s="29">
        <v>1.8893387314439947E-2</v>
      </c>
      <c r="BO25" s="29">
        <v>5.9764796606901873E-3</v>
      </c>
      <c r="BP25" s="29">
        <v>4.8197416618469248E-2</v>
      </c>
      <c r="BQ25" s="29">
        <v>1.0025062656641603E-2</v>
      </c>
      <c r="BR25" s="29">
        <v>0.37381916329284748</v>
      </c>
      <c r="BS25" s="29">
        <v>5.0125313283208017E-2</v>
      </c>
      <c r="BT25" s="29">
        <v>0.47021399652978602</v>
      </c>
      <c r="BU25" s="29">
        <v>9.1246398520431954E-2</v>
      </c>
      <c r="BV25" s="29">
        <v>5.3687340340885299E-2</v>
      </c>
      <c r="BW25" s="29">
        <v>3.7522509317810628E-2</v>
      </c>
      <c r="BX25" s="29">
        <v>0</v>
      </c>
      <c r="BY25" s="29">
        <v>0.63130784371204829</v>
      </c>
      <c r="BZ25" s="29">
        <v>0.27748230662925583</v>
      </c>
      <c r="CA25" s="9">
        <v>261698</v>
      </c>
    </row>
    <row r="26" spans="1:79" x14ac:dyDescent="0.2">
      <c r="A26" s="29" t="s">
        <v>184</v>
      </c>
      <c r="B26" s="29">
        <v>0.1019472341524849</v>
      </c>
      <c r="C26" s="29">
        <v>4.1534684827367753E-2</v>
      </c>
      <c r="D26" s="29">
        <v>0.28512036743744062</v>
      </c>
      <c r="E26" s="29">
        <v>8.592017738359202E-2</v>
      </c>
      <c r="F26" s="29">
        <v>3.7733607855559077E-2</v>
      </c>
      <c r="G26" s="29">
        <v>0.35781596452328157</v>
      </c>
      <c r="H26" s="29">
        <v>8.2435856826100731E-2</v>
      </c>
      <c r="I26" s="29">
        <v>1.1680392777953753E-2</v>
      </c>
      <c r="J26" s="29">
        <v>1.0017421602787456E-2</v>
      </c>
      <c r="K26" s="29">
        <v>5.155210643015521E-2</v>
      </c>
      <c r="L26" s="29">
        <v>3.61894203357618E-2</v>
      </c>
      <c r="M26" s="29">
        <v>8.6907030064261957E-3</v>
      </c>
      <c r="N26" s="29">
        <v>0.96144914073385968</v>
      </c>
      <c r="O26" s="29">
        <v>3.8550859266140269E-2</v>
      </c>
      <c r="P26" s="29">
        <v>0.34807617786676137</v>
      </c>
      <c r="Q26" s="29">
        <v>9.4861476731105988E-3</v>
      </c>
      <c r="R26" s="29">
        <v>2.0839373311222181E-2</v>
      </c>
      <c r="S26" s="29">
        <v>2.5512866602497939E-4</v>
      </c>
      <c r="T26" s="29">
        <v>1.0297920701371897E-2</v>
      </c>
      <c r="U26" s="29">
        <v>2.7368347809952338E-3</v>
      </c>
      <c r="V26" s="29">
        <v>6.0465493847920118E-2</v>
      </c>
      <c r="W26" s="29">
        <v>4.9634122299405089E-3</v>
      </c>
      <c r="X26" s="29">
        <v>0.8879753220999409</v>
      </c>
      <c r="Y26" s="29">
        <v>2.9803666894736231E-3</v>
      </c>
      <c r="Z26" s="29">
        <v>0.28394742790712696</v>
      </c>
      <c r="AA26" s="29">
        <v>0.59089616740589102</v>
      </c>
      <c r="AB26" s="29">
        <v>0.20308768338451041</v>
      </c>
      <c r="AC26" s="29">
        <v>0.20601614920959854</v>
      </c>
      <c r="AD26" s="29">
        <v>2.050569961571996E-3</v>
      </c>
      <c r="AE26" s="29">
        <v>0.66732283464566933</v>
      </c>
      <c r="AF26" s="29">
        <v>0.31299212598425197</v>
      </c>
      <c r="AG26" s="29">
        <v>1.968503937007874E-2</v>
      </c>
      <c r="AH26" s="29">
        <v>3.3999903122678983E-2</v>
      </c>
      <c r="AI26" s="29">
        <v>2.6475127626736317E-2</v>
      </c>
      <c r="AJ26" s="29">
        <v>8.2868336697138792E-2</v>
      </c>
      <c r="AK26" s="29">
        <v>7.942538288020895E-2</v>
      </c>
      <c r="AL26" s="29">
        <v>0.51300011872254536</v>
      </c>
      <c r="AM26" s="29">
        <v>7.4201590882108509E-2</v>
      </c>
      <c r="AN26" s="29">
        <v>3.6685266532114451E-2</v>
      </c>
      <c r="AO26" s="29">
        <v>3.9059717440341923E-2</v>
      </c>
      <c r="AP26" s="29">
        <v>3.716015671375994E-2</v>
      </c>
      <c r="AQ26" s="29">
        <v>0.11112430250504571</v>
      </c>
      <c r="AR26" s="29">
        <v>5.5793263796945138E-2</v>
      </c>
      <c r="AS26" s="29">
        <v>1.4180292287657359E-2</v>
      </c>
      <c r="AT26" s="29">
        <v>1.5193170308204312E-2</v>
      </c>
      <c r="AU26" s="29">
        <v>6.8731008537114748E-3</v>
      </c>
      <c r="AV26" s="29">
        <v>5.8023440891332656E-2</v>
      </c>
      <c r="AW26" s="29">
        <v>1.7870062219649832E-2</v>
      </c>
      <c r="AX26" s="29">
        <v>4.4132542323831569E-2</v>
      </c>
      <c r="AY26" s="29">
        <v>5.1367385327738387E-2</v>
      </c>
      <c r="AZ26" s="29">
        <v>0.71473014035595428</v>
      </c>
      <c r="BA26" s="29">
        <v>7.7629865431920131E-2</v>
      </c>
      <c r="BB26" s="29">
        <v>5.3706364839990958E-2</v>
      </c>
      <c r="BC26" s="29">
        <v>6.3359639233370915E-2</v>
      </c>
      <c r="BD26" s="29">
        <v>0.15971439308530627</v>
      </c>
      <c r="BE26" s="29">
        <v>1.2777151446824501E-2</v>
      </c>
      <c r="BF26" s="29">
        <v>0.14205186020293123</v>
      </c>
      <c r="BG26" s="29">
        <v>8.3352123261931602E-2</v>
      </c>
      <c r="BH26" s="29">
        <v>7.5760992108229994E-2</v>
      </c>
      <c r="BI26" s="29">
        <v>0.1186771890266817</v>
      </c>
      <c r="BJ26" s="29">
        <v>0.22720781661029688</v>
      </c>
      <c r="BK26" s="29">
        <v>0.1170988350244269</v>
      </c>
      <c r="BL26" s="29">
        <v>1.9855814253883167E-2</v>
      </c>
      <c r="BM26" s="29">
        <v>2.744460256149624E-2</v>
      </c>
      <c r="BN26" s="29">
        <v>1.6873348241512504E-2</v>
      </c>
      <c r="BO26" s="29">
        <v>7.3185606830656639E-3</v>
      </c>
      <c r="BP26" s="29">
        <v>5.2043098190689162E-2</v>
      </c>
      <c r="BQ26" s="29">
        <v>9.9613742630615971E-3</v>
      </c>
      <c r="BR26" s="29">
        <v>0.367960967676357</v>
      </c>
      <c r="BS26" s="29">
        <v>4.8383817849156331E-2</v>
      </c>
      <c r="BT26" s="29">
        <v>0.47001423053466151</v>
      </c>
      <c r="BU26" s="29">
        <v>9.1932541092130338E-2</v>
      </c>
      <c r="BV26" s="29">
        <v>4.5400658616904503E-2</v>
      </c>
      <c r="BW26" s="29">
        <v>3.2140504939626786E-2</v>
      </c>
      <c r="BX26" s="29">
        <v>0</v>
      </c>
      <c r="BY26" s="29">
        <v>0.68171240395170141</v>
      </c>
      <c r="BZ26" s="29">
        <v>0.24074643249176728</v>
      </c>
      <c r="CA26" s="9">
        <v>247736</v>
      </c>
    </row>
    <row r="27" spans="1:79" x14ac:dyDescent="0.2">
      <c r="A27" s="29" t="s">
        <v>185</v>
      </c>
      <c r="B27" s="29">
        <v>0.10350935458873022</v>
      </c>
      <c r="C27" s="29">
        <v>3.8207634150839019E-2</v>
      </c>
      <c r="D27" s="29">
        <v>0.31904849714180344</v>
      </c>
      <c r="E27" s="29">
        <v>8.5008297990042406E-2</v>
      </c>
      <c r="F27" s="29">
        <v>3.7765074681910385E-2</v>
      </c>
      <c r="G27" s="29">
        <v>0.33483311820025818</v>
      </c>
      <c r="H27" s="29">
        <v>8.1873501751797903E-2</v>
      </c>
      <c r="I27" s="29">
        <v>1.0584547298543242E-2</v>
      </c>
      <c r="J27" s="29">
        <v>9.4412686704775962E-3</v>
      </c>
      <c r="K27" s="29">
        <v>4.2928268486077815E-2</v>
      </c>
      <c r="L27" s="29">
        <v>4.0309791628250047E-2</v>
      </c>
      <c r="M27" s="29">
        <v>8.0242177151211846E-3</v>
      </c>
      <c r="N27" s="29">
        <v>0.9733587059942912</v>
      </c>
      <c r="O27" s="29">
        <v>2.6641294005708849E-2</v>
      </c>
      <c r="P27" s="29">
        <v>0.38845688414510776</v>
      </c>
      <c r="Q27" s="29">
        <v>1.0121954814807535E-2</v>
      </c>
      <c r="R27" s="29">
        <v>2.4990418537918023E-2</v>
      </c>
      <c r="S27" s="29">
        <v>1.8671567134110988E-4</v>
      </c>
      <c r="T27" s="29">
        <v>9.5618078007842066E-3</v>
      </c>
      <c r="U27" s="29">
        <v>2.2700694778840201E-3</v>
      </c>
      <c r="V27" s="29">
        <v>5.1956092335813046E-2</v>
      </c>
      <c r="W27" s="29">
        <v>3.1839935533957684E-3</v>
      </c>
      <c r="X27" s="29">
        <v>0.89492821273793965</v>
      </c>
      <c r="Y27" s="29">
        <v>2.8007350701166481E-3</v>
      </c>
      <c r="Z27" s="29">
        <v>0.25772550456754351</v>
      </c>
      <c r="AA27" s="29">
        <v>0.59261179328425639</v>
      </c>
      <c r="AB27" s="29">
        <v>0.17452934990298163</v>
      </c>
      <c r="AC27" s="29">
        <v>0.232858856812762</v>
      </c>
      <c r="AD27" s="29">
        <v>2.4584187481151488E-3</v>
      </c>
      <c r="AE27" s="29">
        <v>0.6288819875776398</v>
      </c>
      <c r="AF27" s="29">
        <v>0.33695652173913043</v>
      </c>
      <c r="AG27" s="29">
        <v>3.4161490683229816E-2</v>
      </c>
      <c r="AH27" s="29">
        <v>2.9730070202361455E-2</v>
      </c>
      <c r="AI27" s="29">
        <v>2.1571648690292759E-2</v>
      </c>
      <c r="AJ27" s="29">
        <v>0.10747303543913714</v>
      </c>
      <c r="AK27" s="29">
        <v>8.8341037493579869E-2</v>
      </c>
      <c r="AL27" s="29">
        <v>0.45749871597329222</v>
      </c>
      <c r="AM27" s="29">
        <v>8.8469440164355415E-2</v>
      </c>
      <c r="AN27" s="29">
        <v>2.6579352850539292E-2</v>
      </c>
      <c r="AO27" s="29">
        <v>3.7493579866461221E-2</v>
      </c>
      <c r="AP27" s="29">
        <v>4.198767334360555E-2</v>
      </c>
      <c r="AQ27" s="29">
        <v>0.13058551617873651</v>
      </c>
      <c r="AR27" s="29">
        <v>5.5245708265096942E-2</v>
      </c>
      <c r="AS27" s="29">
        <v>1.4994472084024322E-2</v>
      </c>
      <c r="AT27" s="29">
        <v>1.3819789939192924E-2</v>
      </c>
      <c r="AU27" s="29">
        <v>5.1824212271973464E-3</v>
      </c>
      <c r="AV27" s="29">
        <v>6.4607517965726918E-2</v>
      </c>
      <c r="AW27" s="29">
        <v>1.6100055279159756E-2</v>
      </c>
      <c r="AX27" s="29">
        <v>5.700663349917081E-2</v>
      </c>
      <c r="AY27" s="29">
        <v>4.7816473189607515E-2</v>
      </c>
      <c r="AZ27" s="29">
        <v>0.70667495854063023</v>
      </c>
      <c r="BA27" s="29">
        <v>7.3797678275290213E-2</v>
      </c>
      <c r="BB27" s="29">
        <v>5.1993266070385596E-2</v>
      </c>
      <c r="BC27" s="29">
        <v>6.6005873715124813E-2</v>
      </c>
      <c r="BD27" s="29">
        <v>0.14537444933920704</v>
      </c>
      <c r="BE27" s="29">
        <v>1.196769456681351E-2</v>
      </c>
      <c r="BF27" s="29">
        <v>0.13972099853157122</v>
      </c>
      <c r="BG27" s="29">
        <v>9.3024963289280477E-2</v>
      </c>
      <c r="BH27" s="29">
        <v>8.3333333333333329E-2</v>
      </c>
      <c r="BI27" s="29">
        <v>0.10881057268722467</v>
      </c>
      <c r="BJ27" s="29">
        <v>0.22518355359765052</v>
      </c>
      <c r="BK27" s="29">
        <v>0.12657856093979442</v>
      </c>
      <c r="BL27" s="29">
        <v>1.9228346637043484E-2</v>
      </c>
      <c r="BM27" s="29">
        <v>3.3154655548937859E-2</v>
      </c>
      <c r="BN27" s="29">
        <v>1.7073654953345244E-2</v>
      </c>
      <c r="BO27" s="29">
        <v>7.7427039904705182E-3</v>
      </c>
      <c r="BP27" s="29">
        <v>4.7250347429025216E-2</v>
      </c>
      <c r="BQ27" s="29">
        <v>1.1316259678379988E-2</v>
      </c>
      <c r="BR27" s="29">
        <v>0.3718483224141354</v>
      </c>
      <c r="BS27" s="29">
        <v>4.8838594401429423E-2</v>
      </c>
      <c r="BT27" s="29">
        <v>0.46277546158427635</v>
      </c>
      <c r="BU27" s="29">
        <v>8.3628229060494663E-2</v>
      </c>
      <c r="BV27" s="29">
        <v>5.2266398867941752E-2</v>
      </c>
      <c r="BW27" s="29">
        <v>4.7564705345323414E-2</v>
      </c>
      <c r="BX27" s="29">
        <v>0</v>
      </c>
      <c r="BY27" s="29">
        <v>0.63440909298397774</v>
      </c>
      <c r="BZ27" s="29">
        <v>0.26575980280275713</v>
      </c>
      <c r="CA27" s="9">
        <v>261957</v>
      </c>
    </row>
    <row r="28" spans="1:79" x14ac:dyDescent="0.2">
      <c r="A28" s="29" t="s">
        <v>186</v>
      </c>
      <c r="B28" s="29">
        <v>0.11028948122671252</v>
      </c>
      <c r="C28" s="29">
        <v>4.588142519177002E-2</v>
      </c>
      <c r="D28" s="29">
        <v>0.35181733457595527</v>
      </c>
      <c r="E28" s="29">
        <v>8.2747867230625854E-2</v>
      </c>
      <c r="F28" s="29">
        <v>3.7655029034339378E-2</v>
      </c>
      <c r="G28" s="29">
        <v>0.3057208402035988</v>
      </c>
      <c r="H28" s="29">
        <v>7.9055846297225604E-2</v>
      </c>
      <c r="I28" s="29">
        <v>9.3375869237938211E-3</v>
      </c>
      <c r="J28" s="29">
        <v>9.4988888092336372E-3</v>
      </c>
      <c r="K28" s="29">
        <v>4.0128324611083233E-2</v>
      </c>
      <c r="L28" s="29">
        <v>3.8156857122374363E-2</v>
      </c>
      <c r="M28" s="29">
        <v>8.1299848785839242E-3</v>
      </c>
      <c r="N28" s="29">
        <v>0.97276926817408216</v>
      </c>
      <c r="O28" s="29">
        <v>2.7230731825917821E-2</v>
      </c>
      <c r="P28" s="29">
        <v>0.37670511261995832</v>
      </c>
      <c r="Q28" s="29">
        <v>1.0426231916758056E-2</v>
      </c>
      <c r="R28" s="29">
        <v>2.0081122066146491E-2</v>
      </c>
      <c r="S28" s="29">
        <v>1.6791113303284236E-4</v>
      </c>
      <c r="T28" s="29">
        <v>1.123430424447861E-2</v>
      </c>
      <c r="U28" s="29">
        <v>2.329766970830688E-3</v>
      </c>
      <c r="V28" s="29">
        <v>5.0347103795316331E-2</v>
      </c>
      <c r="W28" s="29">
        <v>3.8462143910335455E-3</v>
      </c>
      <c r="X28" s="29">
        <v>0.89845574229838854</v>
      </c>
      <c r="Y28" s="29">
        <v>3.1116031840148603E-3</v>
      </c>
      <c r="Z28" s="29">
        <v>0.26065565669443869</v>
      </c>
      <c r="AA28" s="29">
        <v>0.56670736423820967</v>
      </c>
      <c r="AB28" s="29">
        <v>0.18284331940515822</v>
      </c>
      <c r="AC28" s="29">
        <v>0.25044931635663203</v>
      </c>
      <c r="AD28" s="29">
        <v>2.4826795544618061E-3</v>
      </c>
      <c r="AE28" s="29">
        <v>0.63933121019108285</v>
      </c>
      <c r="AF28" s="29">
        <v>0.32802547770700635</v>
      </c>
      <c r="AG28" s="29">
        <v>3.2643312101910828E-2</v>
      </c>
      <c r="AH28" s="29">
        <v>2.9009398997835563E-2</v>
      </c>
      <c r="AI28" s="29">
        <v>2.2213137094576178E-2</v>
      </c>
      <c r="AJ28" s="29">
        <v>0.10677296266012537</v>
      </c>
      <c r="AK28" s="29">
        <v>9.6415917143635871E-2</v>
      </c>
      <c r="AL28" s="29">
        <v>0.43233851185609157</v>
      </c>
      <c r="AM28" s="29">
        <v>9.2804578904333607E-2</v>
      </c>
      <c r="AN28" s="29">
        <v>3.0457890433360588E-2</v>
      </c>
      <c r="AO28" s="29">
        <v>4.1155628236576723E-2</v>
      </c>
      <c r="AP28" s="29">
        <v>4.4289997274461708E-2</v>
      </c>
      <c r="AQ28" s="29">
        <v>0.13355137639683837</v>
      </c>
      <c r="AR28" s="29">
        <v>5.6692462023502435E-2</v>
      </c>
      <c r="AS28" s="29">
        <v>1.5515498064921028E-2</v>
      </c>
      <c r="AT28" s="29">
        <v>1.3841916251176737E-2</v>
      </c>
      <c r="AU28" s="29">
        <v>5.9272689236776963E-3</v>
      </c>
      <c r="AV28" s="29">
        <v>6.4119103239078129E-2</v>
      </c>
      <c r="AW28" s="29">
        <v>1.589902723057076E-2</v>
      </c>
      <c r="AX28" s="29">
        <v>5.8122101739827764E-2</v>
      </c>
      <c r="AY28" s="29">
        <v>4.6128098741327013E-2</v>
      </c>
      <c r="AZ28" s="29">
        <v>0.70799483978940758</v>
      </c>
      <c r="BA28" s="29">
        <v>7.245214602001325E-2</v>
      </c>
      <c r="BB28" s="29">
        <v>5.4300708631067097E-2</v>
      </c>
      <c r="BC28" s="29">
        <v>6.4322376324123617E-2</v>
      </c>
      <c r="BD28" s="29">
        <v>0.14011139019329474</v>
      </c>
      <c r="BE28" s="29">
        <v>1.2558698263623458E-2</v>
      </c>
      <c r="BF28" s="29">
        <v>0.13763605256452258</v>
      </c>
      <c r="BG28" s="29">
        <v>9.7193403953259802E-2</v>
      </c>
      <c r="BH28" s="29">
        <v>8.7110043318408506E-2</v>
      </c>
      <c r="BI28" s="29">
        <v>0.1070583524443959</v>
      </c>
      <c r="BJ28" s="29">
        <v>0.21495395143970006</v>
      </c>
      <c r="BK28" s="29">
        <v>0.13905573149867131</v>
      </c>
      <c r="BL28" s="29">
        <v>2.001363892430397E-2</v>
      </c>
      <c r="BM28" s="29">
        <v>3.0419753086419754E-2</v>
      </c>
      <c r="BN28" s="29">
        <v>1.7777777777777778E-2</v>
      </c>
      <c r="BO28" s="29">
        <v>7.9012345679012348E-3</v>
      </c>
      <c r="BP28" s="29">
        <v>4.6419753086419754E-2</v>
      </c>
      <c r="BQ28" s="29">
        <v>1.2049382716049382E-2</v>
      </c>
      <c r="BR28" s="29">
        <v>0.38301234567901232</v>
      </c>
      <c r="BS28" s="29">
        <v>5.08641975308642E-2</v>
      </c>
      <c r="BT28" s="29">
        <v>0.45155555555555554</v>
      </c>
      <c r="BU28" s="29">
        <v>8.1720876449135713E-2</v>
      </c>
      <c r="BV28" s="29">
        <v>5.6115908376266843E-2</v>
      </c>
      <c r="BW28" s="29">
        <v>4.0925912488208406E-2</v>
      </c>
      <c r="BX28" s="29">
        <v>2.4187891541494327E-5</v>
      </c>
      <c r="BY28" s="29">
        <v>0.6296350047166388</v>
      </c>
      <c r="BZ28" s="29">
        <v>0.27329898652734441</v>
      </c>
      <c r="CA28" s="9">
        <v>505905</v>
      </c>
    </row>
    <row r="29" spans="1:79" x14ac:dyDescent="0.2">
      <c r="A29" s="29" t="s">
        <v>187</v>
      </c>
      <c r="B29" s="29">
        <v>0.14281421892464674</v>
      </c>
      <c r="C29" s="29">
        <v>5.3214766606822263E-2</v>
      </c>
      <c r="D29" s="29">
        <v>0.3685480251346499</v>
      </c>
      <c r="E29" s="29">
        <v>6.6988330341113109E-2</v>
      </c>
      <c r="F29" s="29">
        <v>3.916068222621185E-2</v>
      </c>
      <c r="G29" s="29">
        <v>0.26197823159784561</v>
      </c>
      <c r="H29" s="29">
        <v>0.10923473967684022</v>
      </c>
      <c r="I29" s="29">
        <v>7.8826301615798917E-3</v>
      </c>
      <c r="J29" s="29">
        <v>9.2010771992818673E-3</v>
      </c>
      <c r="K29" s="29">
        <v>3.3886894075403948E-2</v>
      </c>
      <c r="L29" s="29">
        <v>4.9904622980251348E-2</v>
      </c>
      <c r="M29" s="29">
        <v>1.0099715156783956E-2</v>
      </c>
      <c r="N29" s="29">
        <v>0.97381991273304247</v>
      </c>
      <c r="O29" s="29">
        <v>2.6180087266957558E-2</v>
      </c>
      <c r="P29" s="29">
        <v>0.32668031456947011</v>
      </c>
      <c r="Q29" s="29">
        <v>1.2545528126264671E-2</v>
      </c>
      <c r="R29" s="29">
        <v>1.9695130176716581E-2</v>
      </c>
      <c r="S29" s="29">
        <v>1.3489815189531904E-4</v>
      </c>
      <c r="T29" s="29">
        <v>1.9045166353948224E-2</v>
      </c>
      <c r="U29" s="29">
        <v>3.1149209619464576E-3</v>
      </c>
      <c r="V29" s="29">
        <v>4.992457966962216E-2</v>
      </c>
      <c r="W29" s="29">
        <v>7.2845002023472277E-3</v>
      </c>
      <c r="X29" s="29">
        <v>0.88235654807892772</v>
      </c>
      <c r="Y29" s="29">
        <v>5.8987282783316778E-3</v>
      </c>
      <c r="Z29" s="29">
        <v>0.24938404156868088</v>
      </c>
      <c r="AA29" s="29">
        <v>0.59615415508682867</v>
      </c>
      <c r="AB29" s="29">
        <v>0.12988160452376746</v>
      </c>
      <c r="AC29" s="29">
        <v>0.27396424038940387</v>
      </c>
      <c r="AD29" s="29">
        <v>2.6200768395623591E-3</v>
      </c>
      <c r="AE29" s="29">
        <v>0.6009174311926605</v>
      </c>
      <c r="AF29" s="29">
        <v>0.36085626911314983</v>
      </c>
      <c r="AG29" s="29">
        <v>3.82262996941896E-2</v>
      </c>
      <c r="AH29" s="29">
        <v>2.9373705485735806E-2</v>
      </c>
      <c r="AI29" s="29">
        <v>2.823240589198036E-2</v>
      </c>
      <c r="AJ29" s="29">
        <v>0.11347517730496454</v>
      </c>
      <c r="AK29" s="29">
        <v>0.11524822695035461</v>
      </c>
      <c r="AL29" s="29">
        <v>0.33728859792689581</v>
      </c>
      <c r="AM29" s="29">
        <v>0.11224768139661756</v>
      </c>
      <c r="AN29" s="29">
        <v>4.9509001636661214E-2</v>
      </c>
      <c r="AO29" s="29">
        <v>4.9645390070921988E-2</v>
      </c>
      <c r="AP29" s="29">
        <v>5.128205128205128E-2</v>
      </c>
      <c r="AQ29" s="29">
        <v>0.14307146753955263</v>
      </c>
      <c r="AR29" s="29">
        <v>5.8955735123852715E-2</v>
      </c>
      <c r="AS29" s="29">
        <v>1.7124218537646098E-2</v>
      </c>
      <c r="AT29" s="29">
        <v>1.6444686055993477E-2</v>
      </c>
      <c r="AU29" s="29">
        <v>6.9991845610220165E-3</v>
      </c>
      <c r="AV29" s="29">
        <v>6.8157107909758083E-2</v>
      </c>
      <c r="AW29" s="29">
        <v>1.916281598260397E-2</v>
      </c>
      <c r="AX29" s="29">
        <v>7.338950801848329E-2</v>
      </c>
      <c r="AY29" s="29">
        <v>4.6208208752378362E-2</v>
      </c>
      <c r="AZ29" s="29">
        <v>0.67966838814895347</v>
      </c>
      <c r="BA29" s="29">
        <v>7.2845882033161183E-2</v>
      </c>
      <c r="BB29" s="29">
        <v>6.423995737367344E-2</v>
      </c>
      <c r="BC29" s="29">
        <v>6.2238852510134085E-2</v>
      </c>
      <c r="BD29" s="29">
        <v>0.12086061739943872</v>
      </c>
      <c r="BE29" s="29">
        <v>9.978172747115684E-3</v>
      </c>
      <c r="BF29" s="29">
        <v>0.13489242282507016</v>
      </c>
      <c r="BG29" s="29">
        <v>0.10951044589959463</v>
      </c>
      <c r="BH29" s="29">
        <v>0.10626753975678203</v>
      </c>
      <c r="BI29" s="29">
        <v>0.1026504521359526</v>
      </c>
      <c r="BJ29" s="29">
        <v>0.20823199251637045</v>
      </c>
      <c r="BK29" s="29">
        <v>0.14536950420954162</v>
      </c>
      <c r="BL29" s="29">
        <v>2.5243278541410435E-2</v>
      </c>
      <c r="BM29" s="29">
        <v>2.9201714013648628E-2</v>
      </c>
      <c r="BN29" s="29">
        <v>2.0314235835581652E-2</v>
      </c>
      <c r="BO29" s="29">
        <v>7.1417235359466751E-3</v>
      </c>
      <c r="BP29" s="29">
        <v>4.8087605142040947E-2</v>
      </c>
      <c r="BQ29" s="29">
        <v>1.3013807332169497E-2</v>
      </c>
      <c r="BR29" s="29">
        <v>0.38612918584351691</v>
      </c>
      <c r="BS29" s="29">
        <v>6.1894937311537848E-2</v>
      </c>
      <c r="BT29" s="29">
        <v>0.43421679098555782</v>
      </c>
      <c r="BU29" s="29">
        <v>9.0588956416183586E-2</v>
      </c>
      <c r="BV29" s="29">
        <v>5.7580045993277908E-2</v>
      </c>
      <c r="BW29" s="29">
        <v>3.7059968158499913E-2</v>
      </c>
      <c r="BX29" s="29">
        <v>2.2112152839200424E-4</v>
      </c>
      <c r="BY29" s="29">
        <v>0.64142932955952592</v>
      </c>
      <c r="BZ29" s="29">
        <v>0.26370953476030429</v>
      </c>
      <c r="CA29" s="9">
        <v>249611</v>
      </c>
    </row>
    <row r="30" spans="1:79" x14ac:dyDescent="0.2">
      <c r="A30" s="29" t="s">
        <v>188</v>
      </c>
      <c r="B30" s="29">
        <v>0.12619507306824734</v>
      </c>
      <c r="C30" s="29">
        <v>5.7456463085602157E-2</v>
      </c>
      <c r="D30" s="29">
        <v>0.33995584988962474</v>
      </c>
      <c r="E30" s="29">
        <v>6.7696835908756442E-2</v>
      </c>
      <c r="F30" s="29">
        <v>4.2279862644101052E-2</v>
      </c>
      <c r="G30" s="29">
        <v>0.23240127544763306</v>
      </c>
      <c r="H30" s="29">
        <v>0.12733014471425066</v>
      </c>
      <c r="I30" s="29">
        <v>9.7804758400784897E-3</v>
      </c>
      <c r="J30" s="29">
        <v>1.1129506990434144E-2</v>
      </c>
      <c r="K30" s="29">
        <v>3.599460387539858E-2</v>
      </c>
      <c r="L30" s="29">
        <v>7.5974981604120681E-2</v>
      </c>
      <c r="M30" s="29">
        <v>1.0361491466665635E-2</v>
      </c>
      <c r="N30" s="29">
        <v>0.97460791635548916</v>
      </c>
      <c r="O30" s="29">
        <v>2.5392083644510829E-2</v>
      </c>
      <c r="P30" s="29">
        <v>0.32352383568640042</v>
      </c>
      <c r="Q30" s="29">
        <v>9.8903333054283227E-3</v>
      </c>
      <c r="R30" s="29">
        <v>1.6922396163459582E-2</v>
      </c>
      <c r="S30" s="29">
        <v>8.3715034024181686E-5</v>
      </c>
      <c r="T30" s="29">
        <v>2.1155985026968201E-2</v>
      </c>
      <c r="U30" s="29">
        <v>2.8941483191217096E-3</v>
      </c>
      <c r="V30" s="29">
        <v>5.6471770094597987E-2</v>
      </c>
      <c r="W30" s="29">
        <v>7.9529282322972593E-3</v>
      </c>
      <c r="X30" s="29">
        <v>0.87893610151045842</v>
      </c>
      <c r="Y30" s="29">
        <v>5.6926223136443549E-3</v>
      </c>
      <c r="Z30" s="29">
        <v>0.26193525422023778</v>
      </c>
      <c r="AA30" s="29">
        <v>0.62442576699803543</v>
      </c>
      <c r="AB30" s="29">
        <v>0.10260122010664854</v>
      </c>
      <c r="AC30" s="29">
        <v>0.27297301289531606</v>
      </c>
      <c r="AD30" s="29">
        <v>2.6155221177990924E-3</v>
      </c>
      <c r="AE30" s="29">
        <v>0.62426035502958577</v>
      </c>
      <c r="AF30" s="29">
        <v>0.32100591715976329</v>
      </c>
      <c r="AG30" s="29">
        <v>5.473372781065089E-2</v>
      </c>
      <c r="AH30" s="29">
        <v>3.2380628112219825E-2</v>
      </c>
      <c r="AI30" s="29">
        <v>2.7123909666626839E-2</v>
      </c>
      <c r="AJ30" s="29">
        <v>7.850400286772613E-2</v>
      </c>
      <c r="AK30" s="29">
        <v>0.10120683474728163</v>
      </c>
      <c r="AL30" s="29">
        <v>0.41653722069542359</v>
      </c>
      <c r="AM30" s="29">
        <v>0.11769626000716932</v>
      </c>
      <c r="AN30" s="29">
        <v>4.4091289281873579E-2</v>
      </c>
      <c r="AO30" s="29">
        <v>3.7638905484526225E-2</v>
      </c>
      <c r="AP30" s="29">
        <v>4.9946230135022106E-2</v>
      </c>
      <c r="AQ30" s="29">
        <v>0.12725534711435058</v>
      </c>
      <c r="AR30" s="29">
        <v>5.1861624951152416E-2</v>
      </c>
      <c r="AS30" s="29">
        <v>1.3727245598328858E-2</v>
      </c>
      <c r="AT30" s="29">
        <v>1.8352730528200537E-2</v>
      </c>
      <c r="AU30" s="29">
        <v>8.28111011638317E-3</v>
      </c>
      <c r="AV30" s="29">
        <v>7.3410922112802146E-2</v>
      </c>
      <c r="AW30" s="29">
        <v>1.9994031632348554E-2</v>
      </c>
      <c r="AX30" s="29">
        <v>7.9080871381677117E-2</v>
      </c>
      <c r="AY30" s="29">
        <v>4.4911966577141152E-2</v>
      </c>
      <c r="AZ30" s="29">
        <v>0.65965383467621608</v>
      </c>
      <c r="BA30" s="29">
        <v>8.2587287376902421E-2</v>
      </c>
      <c r="BB30" s="29">
        <v>5.9541819335518095E-2</v>
      </c>
      <c r="BC30" s="29">
        <v>5.666385080252128E-2</v>
      </c>
      <c r="BD30" s="29">
        <v>0.12164533108064202</v>
      </c>
      <c r="BE30" s="29">
        <v>1.0462018324777438E-2</v>
      </c>
      <c r="BF30" s="29">
        <v>0.14744297875105594</v>
      </c>
      <c r="BG30" s="29">
        <v>0.10020144258886217</v>
      </c>
      <c r="BH30" s="29">
        <v>0.11384755344726753</v>
      </c>
      <c r="BI30" s="29">
        <v>0.10988368315030217</v>
      </c>
      <c r="BJ30" s="29">
        <v>0.19104555201767495</v>
      </c>
      <c r="BK30" s="29">
        <v>0.14880758983689649</v>
      </c>
      <c r="BL30" s="29">
        <v>2.5365921603980546E-2</v>
      </c>
      <c r="BM30" s="29">
        <v>2.0744356314826115E-2</v>
      </c>
      <c r="BN30" s="29">
        <v>2.0286760219646125E-2</v>
      </c>
      <c r="BO30" s="29">
        <v>9.762050030506406E-3</v>
      </c>
      <c r="BP30" s="29">
        <v>5.0030506406345335E-2</v>
      </c>
      <c r="BQ30" s="29">
        <v>1.4032946918852958E-2</v>
      </c>
      <c r="BR30" s="29">
        <v>0.38621110433190969</v>
      </c>
      <c r="BS30" s="29">
        <v>6.2385600976205005E-2</v>
      </c>
      <c r="BT30" s="29">
        <v>0.43654667480170833</v>
      </c>
      <c r="BU30" s="29">
        <v>0.10621882943777881</v>
      </c>
      <c r="BV30" s="29">
        <v>5.6933668451535351E-2</v>
      </c>
      <c r="BW30" s="29">
        <v>3.6025206716934398E-2</v>
      </c>
      <c r="BX30" s="29">
        <v>3.6425891523695042E-5</v>
      </c>
      <c r="BY30" s="29">
        <v>0.68688303646231741</v>
      </c>
      <c r="BZ30" s="29">
        <v>0.22012166247768913</v>
      </c>
      <c r="CA30" s="9">
        <v>258457</v>
      </c>
    </row>
    <row r="31" spans="1:79" x14ac:dyDescent="0.2">
      <c r="A31" s="29" t="s">
        <v>189</v>
      </c>
      <c r="B31" s="29">
        <v>0.12144542488974139</v>
      </c>
      <c r="C31" s="29">
        <v>4.4212482238496012E-2</v>
      </c>
      <c r="D31" s="29">
        <v>0.32336867417204068</v>
      </c>
      <c r="E31" s="29">
        <v>6.4078041315990819E-2</v>
      </c>
      <c r="F31" s="29">
        <v>3.891135643239698E-2</v>
      </c>
      <c r="G31" s="29">
        <v>0.25510984807082743</v>
      </c>
      <c r="H31" s="29">
        <v>0.13933216744999455</v>
      </c>
      <c r="I31" s="29">
        <v>9.0173789485189643E-3</v>
      </c>
      <c r="J31" s="29">
        <v>1.0083069187889386E-2</v>
      </c>
      <c r="K31" s="29">
        <v>3.3610230626297956E-2</v>
      </c>
      <c r="L31" s="29">
        <v>8.2276751557547267E-2</v>
      </c>
      <c r="M31" s="29">
        <v>1.0051868837879185E-2</v>
      </c>
      <c r="N31" s="29">
        <v>0.97788048861010235</v>
      </c>
      <c r="O31" s="29">
        <v>2.2119511389897657E-2</v>
      </c>
      <c r="P31" s="29">
        <v>0.33010217796022395</v>
      </c>
      <c r="Q31" s="29">
        <v>8.1228888531446036E-3</v>
      </c>
      <c r="R31" s="29">
        <v>1.9161170982789126E-2</v>
      </c>
      <c r="S31" s="29">
        <v>0</v>
      </c>
      <c r="T31" s="29">
        <v>1.9854833520990833E-2</v>
      </c>
      <c r="U31" s="29">
        <v>2.7847032330706126E-3</v>
      </c>
      <c r="V31" s="29">
        <v>5.8830625703715618E-2</v>
      </c>
      <c r="W31" s="29">
        <v>1.58336014154737E-2</v>
      </c>
      <c r="X31" s="29">
        <v>0.87042584847997428</v>
      </c>
      <c r="Y31" s="29">
        <v>4.9863278108412418E-3</v>
      </c>
      <c r="Z31" s="29">
        <v>0.30248525736965592</v>
      </c>
      <c r="AA31" s="29">
        <v>0.62680197476686783</v>
      </c>
      <c r="AB31" s="29">
        <v>8.4059243006034012E-2</v>
      </c>
      <c r="AC31" s="29">
        <v>0.28913878222709821</v>
      </c>
      <c r="AD31" s="29">
        <v>2.2566097093951291E-3</v>
      </c>
      <c r="AE31" s="29">
        <v>0.57352941176470584</v>
      </c>
      <c r="AF31" s="29">
        <v>0.35441176470588237</v>
      </c>
      <c r="AG31" s="29">
        <v>7.2058823529411759E-2</v>
      </c>
      <c r="AH31" s="29">
        <v>2.8662261853008426E-2</v>
      </c>
      <c r="AI31" s="29">
        <v>2.3040407548917449E-2</v>
      </c>
      <c r="AJ31" s="29">
        <v>8.1278221604723866E-2</v>
      </c>
      <c r="AK31" s="29">
        <v>0.11103392381613986</v>
      </c>
      <c r="AL31" s="29">
        <v>0.40268611786499942</v>
      </c>
      <c r="AM31" s="29">
        <v>0.1366215120991085</v>
      </c>
      <c r="AN31" s="29">
        <v>3.0681949751070973E-2</v>
      </c>
      <c r="AO31" s="29">
        <v>3.9249739492879472E-2</v>
      </c>
      <c r="AP31" s="29">
        <v>5.1290957508394117E-2</v>
      </c>
      <c r="AQ31" s="29">
        <v>0.12411717031376636</v>
      </c>
      <c r="AR31" s="29">
        <v>4.8955156519113155E-2</v>
      </c>
      <c r="AS31" s="29">
        <v>1.1252711496746204E-2</v>
      </c>
      <c r="AT31" s="29">
        <v>1.9929501084598698E-2</v>
      </c>
      <c r="AU31" s="29">
        <v>7.7955531453362259E-3</v>
      </c>
      <c r="AV31" s="29">
        <v>6.8668655097613884E-2</v>
      </c>
      <c r="AW31" s="29">
        <v>1.8573752711496746E-2</v>
      </c>
      <c r="AX31" s="29">
        <v>6.1144251626898051E-2</v>
      </c>
      <c r="AY31" s="29">
        <v>6.2161062906724511E-2</v>
      </c>
      <c r="AZ31" s="29">
        <v>0.67495932754880694</v>
      </c>
      <c r="BA31" s="29">
        <v>7.5515184381778747E-2</v>
      </c>
      <c r="BB31" s="29">
        <v>4.8580161082110725E-2</v>
      </c>
      <c r="BC31" s="29">
        <v>5.0686522303436024E-2</v>
      </c>
      <c r="BD31" s="29">
        <v>0.12883393674431315</v>
      </c>
      <c r="BE31" s="29">
        <v>1.2842407268256029E-2</v>
      </c>
      <c r="BF31" s="29">
        <v>0.14966869321674978</v>
      </c>
      <c r="BG31" s="29">
        <v>8.3748889951499414E-2</v>
      </c>
      <c r="BH31" s="29">
        <v>0.13744108204112301</v>
      </c>
      <c r="BI31" s="29">
        <v>0.1261698203429196</v>
      </c>
      <c r="BJ31" s="29">
        <v>0.1546553726347428</v>
      </c>
      <c r="BK31" s="29">
        <v>0.15595327549696017</v>
      </c>
      <c r="BL31" s="29">
        <v>2.2768528259058795E-2</v>
      </c>
      <c r="BM31" s="29">
        <v>2.0988194140795804E-2</v>
      </c>
      <c r="BN31" s="29">
        <v>2.0550940096195888E-2</v>
      </c>
      <c r="BO31" s="29">
        <v>1.020259437399796E-2</v>
      </c>
      <c r="BP31" s="29">
        <v>4.780644220959044E-2</v>
      </c>
      <c r="BQ31" s="29">
        <v>1.6761405042996648E-2</v>
      </c>
      <c r="BR31" s="29">
        <v>0.38172278093572365</v>
      </c>
      <c r="BS31" s="29">
        <v>6.2235825681387552E-2</v>
      </c>
      <c r="BT31" s="29">
        <v>0.43973181751931206</v>
      </c>
      <c r="BU31" s="29">
        <v>8.4692553519813363E-2</v>
      </c>
      <c r="BV31" s="29">
        <v>5.7756357509501977E-2</v>
      </c>
      <c r="BW31" s="29">
        <v>2.6527173700090122E-2</v>
      </c>
      <c r="BX31" s="29">
        <v>3.9183417577681127E-5</v>
      </c>
      <c r="BY31" s="29">
        <v>0.69041181771874138</v>
      </c>
      <c r="BZ31" s="29">
        <v>0.22526546765408878</v>
      </c>
      <c r="CA31" s="9">
        <v>301337</v>
      </c>
    </row>
    <row r="32" spans="1:79" x14ac:dyDescent="0.2">
      <c r="A32" s="29" t="s">
        <v>190</v>
      </c>
      <c r="B32" s="29">
        <v>0.10230792228940318</v>
      </c>
      <c r="C32" s="29">
        <v>5.1778925268115533E-2</v>
      </c>
      <c r="D32" s="29">
        <v>0.38602962038245475</v>
      </c>
      <c r="E32" s="29">
        <v>7.0390966350791576E-2</v>
      </c>
      <c r="F32" s="29">
        <v>4.1678488339102308E-2</v>
      </c>
      <c r="G32" s="29">
        <v>0.20785337343244623</v>
      </c>
      <c r="H32" s="29">
        <v>0.10120297338705102</v>
      </c>
      <c r="I32" s="29">
        <v>8.5116041536628263E-3</v>
      </c>
      <c r="J32" s="29">
        <v>1.1150201441298304E-2</v>
      </c>
      <c r="K32" s="29">
        <v>3.7819894456108498E-2</v>
      </c>
      <c r="L32" s="29">
        <v>8.3583952788968963E-2</v>
      </c>
      <c r="M32" s="29">
        <v>9.802356397075258E-3</v>
      </c>
      <c r="N32" s="29">
        <v>0.98252887177968606</v>
      </c>
      <c r="O32" s="29">
        <v>1.7471128220313888E-2</v>
      </c>
      <c r="P32" s="29">
        <v>0.3098990157006058</v>
      </c>
      <c r="Q32" s="29">
        <v>6.8563078969305843E-3</v>
      </c>
      <c r="R32" s="29">
        <v>1.3094424098236281E-2</v>
      </c>
      <c r="S32" s="29">
        <v>1.4049811264202016E-4</v>
      </c>
      <c r="T32" s="29">
        <v>2.0774987589333382E-2</v>
      </c>
      <c r="U32" s="29">
        <v>2.22923672058672E-3</v>
      </c>
      <c r="V32" s="29">
        <v>6.0638985416295907E-2</v>
      </c>
      <c r="W32" s="29">
        <v>1.9763401178310838E-2</v>
      </c>
      <c r="X32" s="29">
        <v>0.87103209913546831</v>
      </c>
      <c r="Y32" s="29">
        <v>5.4700598521959859E-3</v>
      </c>
      <c r="Z32" s="29">
        <v>0.35493412363682808</v>
      </c>
      <c r="AA32" s="29">
        <v>0.5467459395803006</v>
      </c>
      <c r="AB32" s="29">
        <v>9.1529138520420675E-2</v>
      </c>
      <c r="AC32" s="29">
        <v>0.36172492189927868</v>
      </c>
      <c r="AD32" s="29">
        <v>1.9244780252475262E-3</v>
      </c>
      <c r="AE32" s="29">
        <v>0.55505279034690802</v>
      </c>
      <c r="AF32" s="29">
        <v>0.36199095022624433</v>
      </c>
      <c r="AG32" s="29">
        <v>8.2956259426847659E-2</v>
      </c>
      <c r="AH32" s="29">
        <v>3.0501380225190052E-2</v>
      </c>
      <c r="AI32" s="29">
        <v>1.9128283212790254E-2</v>
      </c>
      <c r="AJ32" s="29">
        <v>8.9170156071564519E-2</v>
      </c>
      <c r="AK32" s="29">
        <v>9.7925390178911303E-2</v>
      </c>
      <c r="AL32" s="29">
        <v>0.451941377997716</v>
      </c>
      <c r="AM32" s="29">
        <v>0.12809288161400836</v>
      </c>
      <c r="AN32" s="29">
        <v>3.0452988199467072E-2</v>
      </c>
      <c r="AO32" s="29">
        <v>2.8359345260753711E-2</v>
      </c>
      <c r="AP32" s="29">
        <v>4.2158355538637227E-2</v>
      </c>
      <c r="AQ32" s="29">
        <v>0.11277122192615151</v>
      </c>
      <c r="AR32" s="29">
        <v>4.9450086935319541E-2</v>
      </c>
      <c r="AS32" s="29">
        <v>9.744071378257807E-3</v>
      </c>
      <c r="AT32" s="29">
        <v>1.8020662127259921E-2</v>
      </c>
      <c r="AU32" s="29">
        <v>5.6938248415120919E-3</v>
      </c>
      <c r="AV32" s="29">
        <v>6.7210612819910781E-2</v>
      </c>
      <c r="AW32" s="29">
        <v>1.6024888471472178E-2</v>
      </c>
      <c r="AX32" s="29">
        <v>5.4414181732801124E-2</v>
      </c>
      <c r="AY32" s="29">
        <v>6.0460201925334585E-2</v>
      </c>
      <c r="AZ32" s="29">
        <v>0.69411833763794317</v>
      </c>
      <c r="BA32" s="29">
        <v>7.4313219065508335E-2</v>
      </c>
      <c r="BB32" s="29">
        <v>4.4556165441251169E-2</v>
      </c>
      <c r="BC32" s="29">
        <v>6.1172638436482088E-2</v>
      </c>
      <c r="BD32" s="29">
        <v>0.1193485342019544</v>
      </c>
      <c r="BE32" s="29">
        <v>1.7915309446254073E-2</v>
      </c>
      <c r="BF32" s="29">
        <v>0.14957654723127037</v>
      </c>
      <c r="BG32" s="29">
        <v>8.364820846905538E-2</v>
      </c>
      <c r="BH32" s="29">
        <v>0.13081433224755701</v>
      </c>
      <c r="BI32" s="29">
        <v>0.13537459283387623</v>
      </c>
      <c r="BJ32" s="29">
        <v>0.11029315960912052</v>
      </c>
      <c r="BK32" s="29">
        <v>0.19185667752442997</v>
      </c>
      <c r="BL32" s="29">
        <v>2.1160550232359677E-2</v>
      </c>
      <c r="BM32" s="29">
        <v>2.2222222222222223E-2</v>
      </c>
      <c r="BN32" s="29">
        <v>2.0850480109739368E-2</v>
      </c>
      <c r="BO32" s="29">
        <v>1.0973936899862825E-2</v>
      </c>
      <c r="BP32" s="29">
        <v>4.6090534979423871E-2</v>
      </c>
      <c r="BQ32" s="29">
        <v>1.7009602194787379E-2</v>
      </c>
      <c r="BR32" s="29">
        <v>0.37928669410150889</v>
      </c>
      <c r="BS32" s="29">
        <v>6.035665294924554E-2</v>
      </c>
      <c r="BT32" s="29">
        <v>0.44320987654320987</v>
      </c>
      <c r="BU32" s="29">
        <v>7.5463921116719734E-2</v>
      </c>
      <c r="BV32" s="29">
        <v>5.2696361258558352E-2</v>
      </c>
      <c r="BW32" s="29">
        <v>3.1310100776982847E-2</v>
      </c>
      <c r="BX32" s="29">
        <v>0</v>
      </c>
      <c r="BY32" s="29">
        <v>0.73605661973998004</v>
      </c>
      <c r="BZ32" s="29">
        <v>0.1799369182244788</v>
      </c>
      <c r="CA32" s="9">
        <v>344509</v>
      </c>
    </row>
    <row r="33" spans="1:79" x14ac:dyDescent="0.2">
      <c r="A33" s="29" t="s">
        <v>191</v>
      </c>
      <c r="B33" s="29">
        <v>9.6559683024093762E-2</v>
      </c>
      <c r="C33" s="29">
        <v>5.6464464039094872E-2</v>
      </c>
      <c r="D33" s="29">
        <v>0.43721449059810902</v>
      </c>
      <c r="E33" s="29">
        <v>6.6078827153936051E-2</v>
      </c>
      <c r="F33" s="29">
        <v>4.0608732603845746E-2</v>
      </c>
      <c r="G33" s="29">
        <v>0.15645915223626899</v>
      </c>
      <c r="H33" s="29">
        <v>0.10921066610007436</v>
      </c>
      <c r="I33" s="29">
        <v>7.1178157866779983E-3</v>
      </c>
      <c r="J33" s="29">
        <v>1.1287581004993094E-2</v>
      </c>
      <c r="K33" s="29">
        <v>3.6492085413789441E-2</v>
      </c>
      <c r="L33" s="29">
        <v>7.9066185063210448E-2</v>
      </c>
      <c r="M33" s="29">
        <v>9.1861464090168873E-3</v>
      </c>
      <c r="N33" s="29">
        <v>0.98352875488553881</v>
      </c>
      <c r="O33" s="29">
        <v>1.6471245114461196E-2</v>
      </c>
      <c r="P33" s="29">
        <v>0.34983779347840027</v>
      </c>
      <c r="Q33" s="29">
        <v>4.2444323896374276E-3</v>
      </c>
      <c r="R33" s="29">
        <v>7.7044878091691469E-3</v>
      </c>
      <c r="S33" s="29">
        <v>1.4661251777676779E-4</v>
      </c>
      <c r="T33" s="29">
        <v>1.6310642602665414E-2</v>
      </c>
      <c r="U33" s="29">
        <v>1.3415045376574252E-3</v>
      </c>
      <c r="V33" s="29">
        <v>3.5509551805533154E-2</v>
      </c>
      <c r="W33" s="29">
        <v>1.2586684651135514E-2</v>
      </c>
      <c r="X33" s="29">
        <v>0.91787499816734353</v>
      </c>
      <c r="Y33" s="29">
        <v>4.2810855190816193E-3</v>
      </c>
      <c r="Z33" s="29">
        <v>0.32375139446317974</v>
      </c>
      <c r="AA33" s="29">
        <v>0.50649546109852506</v>
      </c>
      <c r="AB33" s="29">
        <v>9.6457597313097068E-2</v>
      </c>
      <c r="AC33" s="29">
        <v>0.39704694158837789</v>
      </c>
      <c r="AD33" s="29">
        <v>1.6643799607626913E-3</v>
      </c>
      <c r="AE33" s="29">
        <v>0.55315870570107861</v>
      </c>
      <c r="AF33" s="29">
        <v>0.37442218798151</v>
      </c>
      <c r="AG33" s="29">
        <v>7.24191063174114E-2</v>
      </c>
      <c r="AH33" s="29">
        <v>3.0689730339671997E-2</v>
      </c>
      <c r="AI33" s="29">
        <v>1.7715383972591293E-2</v>
      </c>
      <c r="AJ33" s="29">
        <v>6.300660148742375E-2</v>
      </c>
      <c r="AK33" s="29">
        <v>8.423163700175483E-2</v>
      </c>
      <c r="AL33" s="29">
        <v>0.52218601153171218</v>
      </c>
      <c r="AM33" s="29">
        <v>0.12801871814155594</v>
      </c>
      <c r="AN33" s="29">
        <v>2.189354056990056E-2</v>
      </c>
      <c r="AO33" s="29">
        <v>2.7408707278348793E-2</v>
      </c>
      <c r="AP33" s="29">
        <v>3.317456338263558E-2</v>
      </c>
      <c r="AQ33" s="29">
        <v>0.10236483663407704</v>
      </c>
      <c r="AR33" s="29">
        <v>4.504853372998064E-2</v>
      </c>
      <c r="AS33" s="29">
        <v>8.0268700899464879E-3</v>
      </c>
      <c r="AT33" s="29">
        <v>1.8501650916543322E-2</v>
      </c>
      <c r="AU33" s="29">
        <v>6.1482409199590119E-3</v>
      </c>
      <c r="AV33" s="29">
        <v>6.227940339291814E-2</v>
      </c>
      <c r="AW33" s="29">
        <v>1.736308778321758E-2</v>
      </c>
      <c r="AX33" s="29">
        <v>5.7212797449618581E-2</v>
      </c>
      <c r="AY33" s="29">
        <v>6.9281566662871455E-2</v>
      </c>
      <c r="AZ33" s="29">
        <v>0.68308095183877948</v>
      </c>
      <c r="BA33" s="29">
        <v>7.8105430946145971E-2</v>
      </c>
      <c r="BB33" s="29">
        <v>4.3591880698065064E-2</v>
      </c>
      <c r="BC33" s="29">
        <v>6.2595599482292028E-2</v>
      </c>
      <c r="BD33" s="29">
        <v>0.115366513707495</v>
      </c>
      <c r="BE33" s="29">
        <v>1.1295446523120367E-2</v>
      </c>
      <c r="BF33" s="29">
        <v>0.14448758677491469</v>
      </c>
      <c r="BG33" s="29">
        <v>8.2950935404165191E-2</v>
      </c>
      <c r="BH33" s="29">
        <v>0.15631250735380633</v>
      </c>
      <c r="BI33" s="29">
        <v>0.12536769031650782</v>
      </c>
      <c r="BJ33" s="29">
        <v>0.11289563478056241</v>
      </c>
      <c r="BK33" s="29">
        <v>0.18872808565713614</v>
      </c>
      <c r="BL33" s="29">
        <v>2.1041968533217076E-2</v>
      </c>
      <c r="BM33" s="29">
        <v>1.9134673979280925E-2</v>
      </c>
      <c r="BN33" s="29">
        <v>2.2181596587446679E-2</v>
      </c>
      <c r="BO33" s="29">
        <v>1.1456429006703231E-2</v>
      </c>
      <c r="BP33" s="29">
        <v>4.594759293113955E-2</v>
      </c>
      <c r="BQ33" s="29">
        <v>1.4868982327848872E-2</v>
      </c>
      <c r="BR33" s="29">
        <v>0.47605118829981719</v>
      </c>
      <c r="BS33" s="29">
        <v>5.6794637416209631E-2</v>
      </c>
      <c r="BT33" s="29">
        <v>0.35356489945155395</v>
      </c>
      <c r="BU33" s="29">
        <v>7.8628489363611886E-2</v>
      </c>
      <c r="BV33" s="29">
        <v>4.041095890410959E-2</v>
      </c>
      <c r="BW33" s="29">
        <v>2.8082191780821917E-2</v>
      </c>
      <c r="BX33" s="29">
        <v>0</v>
      </c>
      <c r="BY33" s="29">
        <v>0.76229615133724726</v>
      </c>
      <c r="BZ33" s="29">
        <v>0.16921069797782126</v>
      </c>
      <c r="CA33" s="9">
        <v>389935</v>
      </c>
    </row>
    <row r="34" spans="1:79" x14ac:dyDescent="0.2">
      <c r="A34" s="29" t="s">
        <v>192</v>
      </c>
      <c r="B34" s="29">
        <v>9.8168552668920495E-2</v>
      </c>
      <c r="C34" s="29">
        <v>5.4702629880153807E-2</v>
      </c>
      <c r="D34" s="29">
        <v>0.41283785680204327</v>
      </c>
      <c r="E34" s="29">
        <v>7.1402509191950375E-2</v>
      </c>
      <c r="F34" s="29">
        <v>3.4494372561677283E-2</v>
      </c>
      <c r="G34" s="29">
        <v>0.18075163490415111</v>
      </c>
      <c r="H34" s="29">
        <v>0.11583260826854529</v>
      </c>
      <c r="I34" s="29">
        <v>7.9429678071234102E-3</v>
      </c>
      <c r="J34" s="29">
        <v>1.2545959751887508E-2</v>
      </c>
      <c r="K34" s="29">
        <v>3.6767801510005894E-2</v>
      </c>
      <c r="L34" s="29">
        <v>7.2721659322462037E-2</v>
      </c>
      <c r="M34" s="29">
        <v>9.0456470406709705E-3</v>
      </c>
      <c r="N34" s="29">
        <v>0.9887298202863235</v>
      </c>
      <c r="O34" s="29">
        <v>1.1270179713676515E-2</v>
      </c>
      <c r="P34" s="29">
        <v>0.41730107429113039</v>
      </c>
      <c r="Q34" s="29">
        <v>2.7335032419084342E-3</v>
      </c>
      <c r="R34" s="29">
        <v>7.7713365114160078E-3</v>
      </c>
      <c r="S34" s="29">
        <v>6.6026648355276186E-5</v>
      </c>
      <c r="T34" s="29">
        <v>1.1000039615989013E-2</v>
      </c>
      <c r="U34" s="29">
        <v>1.1356583517107505E-3</v>
      </c>
      <c r="V34" s="29">
        <v>1.8084698984510147E-2</v>
      </c>
      <c r="W34" s="29">
        <v>7.6855018685541487E-3</v>
      </c>
      <c r="X34" s="29">
        <v>0.94788516645318055</v>
      </c>
      <c r="Y34" s="29">
        <v>3.6380683243757181E-3</v>
      </c>
      <c r="Z34" s="29">
        <v>0.2467811217924874</v>
      </c>
      <c r="AA34" s="29">
        <v>0.4841680995020432</v>
      </c>
      <c r="AB34" s="29">
        <v>9.4924413281825687E-2</v>
      </c>
      <c r="AC34" s="29">
        <v>0.42090748721613114</v>
      </c>
      <c r="AD34" s="29">
        <v>2.0912720389489087E-3</v>
      </c>
      <c r="AE34" s="29">
        <v>0.58498023715415015</v>
      </c>
      <c r="AF34" s="29">
        <v>0.3715415019762846</v>
      </c>
      <c r="AG34" s="29">
        <v>4.3478260869565216E-2</v>
      </c>
      <c r="AH34" s="29">
        <v>3.0575554435067244E-2</v>
      </c>
      <c r="AI34" s="29">
        <v>2.0455979093448678E-2</v>
      </c>
      <c r="AJ34" s="29">
        <v>5.7763359466522481E-2</v>
      </c>
      <c r="AK34" s="29">
        <v>8.0562314138956481E-2</v>
      </c>
      <c r="AL34" s="29">
        <v>0.49986482833198159</v>
      </c>
      <c r="AM34" s="29">
        <v>0.14328196809948635</v>
      </c>
      <c r="AN34" s="29">
        <v>2.9737766964044336E-2</v>
      </c>
      <c r="AO34" s="29">
        <v>2.0906551320176624E-2</v>
      </c>
      <c r="AP34" s="29">
        <v>2.8025592502478148E-2</v>
      </c>
      <c r="AQ34" s="29">
        <v>0.11940164008290528</v>
      </c>
      <c r="AR34" s="29">
        <v>4.0491876000517998E-2</v>
      </c>
      <c r="AS34" s="29">
        <v>7.6211213935764837E-3</v>
      </c>
      <c r="AT34" s="29">
        <v>1.7691888949373978E-2</v>
      </c>
      <c r="AU34" s="29">
        <v>7.0087098530212302E-3</v>
      </c>
      <c r="AV34" s="29">
        <v>6.3554708764289605E-2</v>
      </c>
      <c r="AW34" s="29">
        <v>1.8780620577027764E-2</v>
      </c>
      <c r="AX34" s="29">
        <v>5.0081654872074034E-2</v>
      </c>
      <c r="AY34" s="29">
        <v>6.246597713663582E-2</v>
      </c>
      <c r="AZ34" s="29">
        <v>0.694270549809472</v>
      </c>
      <c r="BA34" s="29">
        <v>7.8524768644529119E-2</v>
      </c>
      <c r="BB34" s="29">
        <v>4.045054651358225E-2</v>
      </c>
      <c r="BC34" s="29">
        <v>7.274708807301955E-2</v>
      </c>
      <c r="BD34" s="29">
        <v>0.12049587902731422</v>
      </c>
      <c r="BE34" s="29">
        <v>9.3999046386485929E-3</v>
      </c>
      <c r="BF34" s="29">
        <v>0.14740140317417069</v>
      </c>
      <c r="BG34" s="29">
        <v>8.8549826306109941E-2</v>
      </c>
      <c r="BH34" s="29">
        <v>0.15332743001157959</v>
      </c>
      <c r="BI34" s="29">
        <v>0.13663919351542811</v>
      </c>
      <c r="BJ34" s="29">
        <v>0.10884817110551052</v>
      </c>
      <c r="BK34" s="29">
        <v>0.16259110414821878</v>
      </c>
      <c r="BL34" s="29">
        <v>2.0317575777614297E-2</v>
      </c>
      <c r="BM34" s="29">
        <v>2.1833468944941686E-2</v>
      </c>
      <c r="BN34" s="29">
        <v>1.8443178736099811E-2</v>
      </c>
      <c r="BO34" s="29">
        <v>1.5052888527257934E-2</v>
      </c>
      <c r="BP34" s="29">
        <v>5.2346080824518582E-2</v>
      </c>
      <c r="BQ34" s="29">
        <v>1.735828586927041E-2</v>
      </c>
      <c r="BR34" s="29">
        <v>0.4781665310550583</v>
      </c>
      <c r="BS34" s="29">
        <v>5.858421480878763E-2</v>
      </c>
      <c r="BT34" s="29">
        <v>0.33821535123406565</v>
      </c>
      <c r="BU34" s="29">
        <v>9.4776779441060013E-2</v>
      </c>
      <c r="BV34" s="29">
        <v>3.0990173847316706E-2</v>
      </c>
      <c r="BW34" s="29">
        <v>3.7880109308680736E-2</v>
      </c>
      <c r="BX34" s="29">
        <v>5.8142915285772426E-5</v>
      </c>
      <c r="BY34" s="29">
        <v>0.74108959823245535</v>
      </c>
      <c r="BZ34" s="29">
        <v>0.18998197569626141</v>
      </c>
      <c r="CA34" s="9">
        <v>362937</v>
      </c>
    </row>
    <row r="35" spans="1:79" x14ac:dyDescent="0.2">
      <c r="A35" s="29" t="s">
        <v>193</v>
      </c>
      <c r="B35" s="29">
        <v>9.5530829957524863E-2</v>
      </c>
      <c r="C35" s="29">
        <v>3.787861469882272E-2</v>
      </c>
      <c r="D35" s="29">
        <v>0.34033603840438909</v>
      </c>
      <c r="E35" s="29">
        <v>6.7939193050634353E-2</v>
      </c>
      <c r="F35" s="29">
        <v>2.7706023545548061E-2</v>
      </c>
      <c r="G35" s="29">
        <v>0.32309978283232371</v>
      </c>
      <c r="H35" s="29">
        <v>0.10360041147559722</v>
      </c>
      <c r="I35" s="29">
        <v>7.3608412389987426E-3</v>
      </c>
      <c r="J35" s="29">
        <v>1.090410332609441E-2</v>
      </c>
      <c r="K35" s="29">
        <v>3.2849468510686937E-2</v>
      </c>
      <c r="L35" s="29">
        <v>4.8325522916904791E-2</v>
      </c>
      <c r="M35" s="29">
        <v>5.5294104801109373E-3</v>
      </c>
      <c r="N35" s="29">
        <v>0.99170616113744081</v>
      </c>
      <c r="O35" s="29">
        <v>8.2938388625592423E-3</v>
      </c>
      <c r="P35" s="29">
        <v>0.43182468362032256</v>
      </c>
      <c r="Q35" s="29">
        <v>2.569043031470777E-3</v>
      </c>
      <c r="R35" s="29">
        <v>1.5925032492325741E-2</v>
      </c>
      <c r="S35" s="29">
        <v>5.5628884539721555E-5</v>
      </c>
      <c r="T35" s="29">
        <v>6.812009770454994E-3</v>
      </c>
      <c r="U35" s="29">
        <v>1.3806077708494531E-3</v>
      </c>
      <c r="V35" s="29">
        <v>2.5887659996257695E-2</v>
      </c>
      <c r="W35" s="29">
        <v>9.8715984201396788E-3</v>
      </c>
      <c r="X35" s="29">
        <v>0.93436803058577211</v>
      </c>
      <c r="Y35" s="29">
        <v>3.1303890481897854E-3</v>
      </c>
      <c r="Z35" s="29">
        <v>0.27549217649563784</v>
      </c>
      <c r="AA35" s="29">
        <v>0.49174012302619063</v>
      </c>
      <c r="AB35" s="29">
        <v>0.10488933984399772</v>
      </c>
      <c r="AC35" s="29">
        <v>0.40337053712981163</v>
      </c>
      <c r="AD35" s="29">
        <v>2.3803544325912015E-3</v>
      </c>
      <c r="AE35" s="29">
        <v>0.61467889908256879</v>
      </c>
      <c r="AF35" s="29">
        <v>0.33577981651376149</v>
      </c>
      <c r="AG35" s="29">
        <v>4.9541284403669728E-2</v>
      </c>
      <c r="AH35" s="29">
        <v>2.2028105652795824E-2</v>
      </c>
      <c r="AI35" s="29">
        <v>2.3892138395955189E-2</v>
      </c>
      <c r="AJ35" s="29">
        <v>8.0995340537325267E-2</v>
      </c>
      <c r="AK35" s="29">
        <v>0.10369782888866859</v>
      </c>
      <c r="AL35" s="29">
        <v>0.35977000099137502</v>
      </c>
      <c r="AM35" s="29">
        <v>0.16536135620105086</v>
      </c>
      <c r="AN35" s="29">
        <v>4.8676514325369284E-2</v>
      </c>
      <c r="AO35" s="29">
        <v>3.6680876375532863E-2</v>
      </c>
      <c r="AP35" s="29">
        <v>3.4301576286309109E-2</v>
      </c>
      <c r="AQ35" s="29">
        <v>0.1466243679984138</v>
      </c>
      <c r="AR35" s="29">
        <v>3.6639987770656128E-2</v>
      </c>
      <c r="AS35" s="29">
        <v>9.655501251639052E-3</v>
      </c>
      <c r="AT35" s="29">
        <v>1.5556085349862915E-2</v>
      </c>
      <c r="AU35" s="29">
        <v>5.7217785194898082E-3</v>
      </c>
      <c r="AV35" s="29">
        <v>5.668136845869591E-2</v>
      </c>
      <c r="AW35" s="29">
        <v>1.990702109905829E-2</v>
      </c>
      <c r="AX35" s="29">
        <v>3.4032661819048751E-2</v>
      </c>
      <c r="AY35" s="29">
        <v>4.7443080224102992E-2</v>
      </c>
      <c r="AZ35" s="29">
        <v>0.73793062343545124</v>
      </c>
      <c r="BA35" s="29">
        <v>7.3071879842651094E-2</v>
      </c>
      <c r="BB35" s="29">
        <v>3.2261445901531946E-2</v>
      </c>
      <c r="BC35" s="29">
        <v>5.9161984701820887E-2</v>
      </c>
      <c r="BD35" s="29">
        <v>0.11405943274893386</v>
      </c>
      <c r="BE35" s="29">
        <v>1.1913626209977662E-2</v>
      </c>
      <c r="BF35" s="29">
        <v>0.15149258782914776</v>
      </c>
      <c r="BG35" s="29">
        <v>9.3278277939484192E-2</v>
      </c>
      <c r="BH35" s="29">
        <v>0.15812631151424897</v>
      </c>
      <c r="BI35" s="29">
        <v>0.15142489677113652</v>
      </c>
      <c r="BJ35" s="29">
        <v>0.12570229472686659</v>
      </c>
      <c r="BK35" s="29">
        <v>0.13484058755838355</v>
      </c>
      <c r="BL35" s="29">
        <v>1.7575314195866044E-2</v>
      </c>
      <c r="BM35" s="29">
        <v>2.522365805168986E-2</v>
      </c>
      <c r="BN35" s="29">
        <v>1.8016898608349902E-2</v>
      </c>
      <c r="BO35" s="29">
        <v>1.4537773359840954E-2</v>
      </c>
      <c r="BP35" s="29">
        <v>5.9766401590457256E-2</v>
      </c>
      <c r="BQ35" s="29">
        <v>1.4786282306163022E-2</v>
      </c>
      <c r="BR35" s="29">
        <v>0.48198310139165013</v>
      </c>
      <c r="BS35" s="29">
        <v>5.6411530815109343E-2</v>
      </c>
      <c r="BT35" s="29">
        <v>0.32927435387673959</v>
      </c>
      <c r="BU35" s="29">
        <v>8.0737691492962671E-2</v>
      </c>
      <c r="BV35" s="29">
        <v>4.8578615671742716E-2</v>
      </c>
      <c r="BW35" s="29">
        <v>6.9676232722945014E-2</v>
      </c>
      <c r="BX35" s="29">
        <v>5.4096453977441778E-5</v>
      </c>
      <c r="BY35" s="29">
        <v>0.6297368207513997</v>
      </c>
      <c r="BZ35" s="29">
        <v>0.25195423439993508</v>
      </c>
      <c r="CA35" s="9">
        <v>457915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0643-60D3-A245-B60D-0427A199B78D}">
  <dimension ref="A1:CA35"/>
  <sheetViews>
    <sheetView topLeftCell="AE1" workbookViewId="0">
      <selection activeCell="CB26" sqref="CB26"/>
    </sheetView>
  </sheetViews>
  <sheetFormatPr baseColWidth="10" defaultRowHeight="15" x14ac:dyDescent="0.2"/>
  <cols>
    <col min="1" max="1" width="19.33203125" customWidth="1"/>
  </cols>
  <sheetData>
    <row r="1" spans="1:79" x14ac:dyDescent="0.2">
      <c r="A1" s="12" t="s">
        <v>280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8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8" t="s">
        <v>25</v>
      </c>
      <c r="AA1" s="19" t="s">
        <v>26</v>
      </c>
      <c r="AB1" s="19" t="s">
        <v>27</v>
      </c>
      <c r="AC1" s="19" t="s">
        <v>28</v>
      </c>
      <c r="AD1" s="18" t="s">
        <v>29</v>
      </c>
      <c r="AE1" s="19" t="s">
        <v>30</v>
      </c>
      <c r="AF1" s="19" t="s">
        <v>31</v>
      </c>
      <c r="AG1" s="19" t="s">
        <v>32</v>
      </c>
      <c r="AH1" s="18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8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8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8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8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</row>
    <row r="2" spans="1:79" x14ac:dyDescent="0.2">
      <c r="A2" s="29" t="s">
        <v>160</v>
      </c>
      <c r="B2" s="29">
        <v>1</v>
      </c>
      <c r="C2" s="29">
        <v>1</v>
      </c>
      <c r="D2" s="29">
        <v>1</v>
      </c>
      <c r="E2" s="29">
        <v>1</v>
      </c>
      <c r="F2" s="29">
        <v>1</v>
      </c>
      <c r="G2" s="29">
        <v>1</v>
      </c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>
        <v>1</v>
      </c>
      <c r="N2" s="29">
        <v>1</v>
      </c>
      <c r="O2" s="29">
        <v>1</v>
      </c>
      <c r="P2" s="29">
        <v>1</v>
      </c>
      <c r="Q2" s="29">
        <v>1</v>
      </c>
      <c r="R2" s="29">
        <v>1</v>
      </c>
      <c r="S2" s="29">
        <v>1</v>
      </c>
      <c r="T2" s="29">
        <v>1</v>
      </c>
      <c r="U2" s="29">
        <v>1</v>
      </c>
      <c r="V2" s="29">
        <v>1</v>
      </c>
      <c r="W2" s="29">
        <v>1</v>
      </c>
      <c r="X2" s="29">
        <v>1</v>
      </c>
      <c r="Y2" s="29">
        <v>1</v>
      </c>
      <c r="Z2" s="29">
        <v>1</v>
      </c>
      <c r="AA2" s="29">
        <v>1</v>
      </c>
      <c r="AB2" s="29">
        <v>1</v>
      </c>
      <c r="AC2" s="29">
        <v>1</v>
      </c>
      <c r="AD2" s="29">
        <v>1</v>
      </c>
      <c r="AE2" s="29">
        <v>1</v>
      </c>
      <c r="AF2" s="29">
        <v>1</v>
      </c>
      <c r="AG2" s="29">
        <v>1</v>
      </c>
      <c r="AH2" s="29">
        <v>1</v>
      </c>
      <c r="AI2" s="29">
        <v>1</v>
      </c>
      <c r="AJ2" s="29">
        <v>1</v>
      </c>
      <c r="AK2" s="29">
        <v>1</v>
      </c>
      <c r="AL2" s="29">
        <v>1</v>
      </c>
      <c r="AM2" s="29">
        <v>1</v>
      </c>
      <c r="AN2" s="29">
        <v>1</v>
      </c>
      <c r="AO2" s="29">
        <v>1</v>
      </c>
      <c r="AP2" s="29">
        <v>1</v>
      </c>
      <c r="AQ2" s="29">
        <v>1</v>
      </c>
      <c r="AR2" s="29">
        <v>1</v>
      </c>
      <c r="AS2" s="29">
        <v>1</v>
      </c>
      <c r="AT2" s="29">
        <v>1</v>
      </c>
      <c r="AU2" s="29">
        <v>1</v>
      </c>
      <c r="AV2" s="29">
        <v>1</v>
      </c>
      <c r="AW2" s="29">
        <v>1</v>
      </c>
      <c r="AX2" s="29">
        <v>1</v>
      </c>
      <c r="AY2" s="29">
        <v>1</v>
      </c>
      <c r="AZ2" s="29">
        <v>1</v>
      </c>
      <c r="BA2" s="29">
        <v>1</v>
      </c>
      <c r="BB2" s="29">
        <v>1</v>
      </c>
      <c r="BC2" s="29">
        <v>1</v>
      </c>
      <c r="BD2" s="29">
        <v>1</v>
      </c>
      <c r="BE2" s="29">
        <v>1</v>
      </c>
      <c r="BF2" s="29">
        <v>1</v>
      </c>
      <c r="BG2" s="29">
        <v>1</v>
      </c>
      <c r="BH2" s="29">
        <v>1</v>
      </c>
      <c r="BI2" s="29">
        <v>1</v>
      </c>
      <c r="BJ2" s="29">
        <v>1</v>
      </c>
      <c r="BK2" s="29">
        <v>1</v>
      </c>
      <c r="BL2" s="29">
        <v>1</v>
      </c>
      <c r="BM2" s="29">
        <v>1</v>
      </c>
      <c r="BN2" s="29">
        <v>1</v>
      </c>
      <c r="BO2" s="29">
        <v>1</v>
      </c>
      <c r="BP2" s="29">
        <v>1</v>
      </c>
      <c r="BQ2" s="29">
        <v>1</v>
      </c>
      <c r="BR2" s="29">
        <v>1</v>
      </c>
      <c r="BS2" s="29">
        <v>1</v>
      </c>
      <c r="BT2" s="29">
        <v>1</v>
      </c>
      <c r="BU2" s="29">
        <v>1</v>
      </c>
      <c r="BV2" s="29">
        <v>1</v>
      </c>
      <c r="BW2" s="29">
        <v>1</v>
      </c>
      <c r="BX2" s="29">
        <v>1</v>
      </c>
      <c r="BY2" s="29">
        <v>1</v>
      </c>
      <c r="BZ2" s="29">
        <v>1</v>
      </c>
      <c r="CA2" s="29"/>
    </row>
    <row r="3" spans="1:79" x14ac:dyDescent="0.2">
      <c r="A3" s="29" t="s">
        <v>161</v>
      </c>
      <c r="B3" s="29">
        <v>1.200430216373529</v>
      </c>
      <c r="C3" s="29">
        <v>0.75776397515527949</v>
      </c>
      <c r="D3" s="29">
        <v>1.0891456871646719</v>
      </c>
      <c r="E3" s="29">
        <v>1.2892249527410209</v>
      </c>
      <c r="F3" s="29">
        <v>0.97435897435897434</v>
      </c>
      <c r="G3" s="29">
        <v>1.5475615644616127</v>
      </c>
      <c r="H3" s="29">
        <v>0.85099337748344372</v>
      </c>
      <c r="I3" s="29">
        <v>1.3131548311990686</v>
      </c>
      <c r="J3" s="29">
        <v>0.95588235294117652</v>
      </c>
      <c r="K3" s="29">
        <v>0.97802197802197799</v>
      </c>
      <c r="L3" s="29">
        <v>1.0659340659340659</v>
      </c>
      <c r="M3" s="29">
        <v>0.83823529411764708</v>
      </c>
      <c r="N3" s="29">
        <v>0.84399999999999997</v>
      </c>
      <c r="O3" s="29">
        <v>0.77272727272727271</v>
      </c>
      <c r="P3" s="29">
        <v>1.0561579301577806</v>
      </c>
      <c r="Q3" s="29">
        <v>0.83876221498371339</v>
      </c>
      <c r="R3" s="29">
        <v>0.69841269841269837</v>
      </c>
      <c r="S3" s="29">
        <v>1.4</v>
      </c>
      <c r="T3" s="29">
        <v>0.93166287015945326</v>
      </c>
      <c r="U3" s="29">
        <v>0.89189189189189189</v>
      </c>
      <c r="V3" s="29">
        <v>0.89984051036682611</v>
      </c>
      <c r="W3" s="29">
        <v>0.9321266968325792</v>
      </c>
      <c r="X3" s="29">
        <v>1.2739946380697051</v>
      </c>
      <c r="Y3" s="29">
        <v>1.0725806451612903</v>
      </c>
      <c r="Z3" s="29">
        <v>1.1196409224578239</v>
      </c>
      <c r="AA3" s="29">
        <v>1.1462467644521139</v>
      </c>
      <c r="AB3" s="29">
        <v>1.0278637770897834</v>
      </c>
      <c r="AC3" s="29">
        <v>1.2380952380952381</v>
      </c>
      <c r="AD3" s="29">
        <v>0.76027397260273977</v>
      </c>
      <c r="AE3" s="29">
        <v>0.81967213114754101</v>
      </c>
      <c r="AF3" s="29">
        <v>7.1428571428571425E-2</v>
      </c>
      <c r="AG3" s="29">
        <v>1</v>
      </c>
      <c r="AH3" s="29">
        <v>1.1277617675312199</v>
      </c>
      <c r="AI3" s="29">
        <v>0.88235294117647056</v>
      </c>
      <c r="AJ3" s="29">
        <v>1.3604651162790697</v>
      </c>
      <c r="AK3" s="29">
        <v>2.165137614678899</v>
      </c>
      <c r="AL3" s="29">
        <v>1.0742358078602621</v>
      </c>
      <c r="AM3" s="29">
        <v>1.0337078651685394</v>
      </c>
      <c r="AN3" s="29">
        <v>1</v>
      </c>
      <c r="AO3" s="29">
        <v>0.92356687898089174</v>
      </c>
      <c r="AP3" s="29">
        <v>0.93442622950819676</v>
      </c>
      <c r="AQ3" s="29">
        <v>0.914572864321608</v>
      </c>
      <c r="AR3" s="29">
        <v>1.1345434131736527</v>
      </c>
      <c r="AS3" s="29">
        <v>0.91515151515151516</v>
      </c>
      <c r="AT3" s="29">
        <v>0.86111111111111116</v>
      </c>
      <c r="AU3" s="29">
        <v>0.8666666666666667</v>
      </c>
      <c r="AV3" s="29">
        <v>1.1810344827586208</v>
      </c>
      <c r="AW3" s="29">
        <v>1.1351351351351351</v>
      </c>
      <c r="AX3" s="29">
        <v>1.4056603773584906</v>
      </c>
      <c r="AY3" s="29">
        <v>1.1656686626746506</v>
      </c>
      <c r="AZ3" s="29">
        <v>1.1215230893869834</v>
      </c>
      <c r="BA3" s="29">
        <v>1.1372549019607843</v>
      </c>
      <c r="BB3" s="29">
        <v>1.1975218658892128</v>
      </c>
      <c r="BC3" s="29">
        <v>1.0327868852459017</v>
      </c>
      <c r="BD3" s="29">
        <v>1.1369047619047619</v>
      </c>
      <c r="BE3" s="29">
        <v>1.3846153846153846</v>
      </c>
      <c r="BF3" s="29">
        <v>1.0900621118012421</v>
      </c>
      <c r="BG3" s="29">
        <v>1.1822660098522169</v>
      </c>
      <c r="BH3" s="29">
        <v>1.5422535211267605</v>
      </c>
      <c r="BI3" s="29">
        <v>1.1678571428571429</v>
      </c>
      <c r="BJ3" s="29">
        <v>1.2959183673469388</v>
      </c>
      <c r="BK3" s="29">
        <v>1.2733188720173536</v>
      </c>
      <c r="BL3" s="29">
        <v>1.1693023255813952</v>
      </c>
      <c r="BM3" s="29">
        <v>0.90322580645161288</v>
      </c>
      <c r="BN3" s="29">
        <v>0.97222222222222221</v>
      </c>
      <c r="BO3" s="29">
        <v>1.5</v>
      </c>
      <c r="BP3" s="29">
        <v>1.3538461538461539</v>
      </c>
      <c r="BQ3" s="29">
        <v>1.6428571428571428</v>
      </c>
      <c r="BR3" s="29">
        <v>1.2295918367346939</v>
      </c>
      <c r="BS3" s="29">
        <v>0.90252707581227432</v>
      </c>
      <c r="BT3" s="29">
        <v>1.2973568281938326</v>
      </c>
      <c r="BU3" s="29">
        <v>1.0072391412880679</v>
      </c>
      <c r="BV3" s="29">
        <v>0.98076923076923073</v>
      </c>
      <c r="BW3" s="29">
        <v>1.0459183673469388</v>
      </c>
      <c r="BX3" s="29">
        <v>0</v>
      </c>
      <c r="BY3" s="29">
        <v>0.96858638743455494</v>
      </c>
      <c r="BZ3" s="29">
        <v>1.1103166496424923</v>
      </c>
      <c r="CA3" s="29">
        <v>1.1093827451906055</v>
      </c>
    </row>
    <row r="4" spans="1:79" x14ac:dyDescent="0.2">
      <c r="A4" s="29" t="s">
        <v>162</v>
      </c>
      <c r="B4" s="29">
        <v>1.025192368504269</v>
      </c>
      <c r="C4" s="29">
        <v>0.66803278688524592</v>
      </c>
      <c r="D4" s="29">
        <v>1.1708980674497915</v>
      </c>
      <c r="E4" s="29">
        <v>0.99120234604105573</v>
      </c>
      <c r="F4" s="29">
        <v>1.0464396284829722</v>
      </c>
      <c r="G4" s="29">
        <v>0.94040561622464902</v>
      </c>
      <c r="H4" s="29">
        <v>1.1303501945525292</v>
      </c>
      <c r="I4" s="29">
        <v>0.97606382978723405</v>
      </c>
      <c r="J4" s="29">
        <v>1.2615384615384615</v>
      </c>
      <c r="K4" s="29">
        <v>0.89138576779026213</v>
      </c>
      <c r="L4" s="29">
        <v>1.0824742268041236</v>
      </c>
      <c r="M4" s="29">
        <v>1.25</v>
      </c>
      <c r="N4" s="29">
        <v>1.2606635071090047</v>
      </c>
      <c r="O4" s="29">
        <v>1.1176470588235294</v>
      </c>
      <c r="P4" s="29">
        <v>0.95305862361937133</v>
      </c>
      <c r="Q4" s="29">
        <v>1.025242718446602</v>
      </c>
      <c r="R4" s="29">
        <v>1.1590909090909092</v>
      </c>
      <c r="S4" s="29">
        <v>0.5714285714285714</v>
      </c>
      <c r="T4" s="29">
        <v>0.9828850855745721</v>
      </c>
      <c r="U4" s="29">
        <v>0.63636363636363635</v>
      </c>
      <c r="V4" s="29">
        <v>0.6981566820276498</v>
      </c>
      <c r="W4" s="29">
        <v>1.1650485436893203</v>
      </c>
      <c r="X4" s="29">
        <v>1.1381874298540966</v>
      </c>
      <c r="Y4" s="29">
        <v>1.1954887218045114</v>
      </c>
      <c r="Z4" s="29">
        <v>1.3265136853746198</v>
      </c>
      <c r="AA4" s="29">
        <v>1.1336093338351525</v>
      </c>
      <c r="AB4" s="29">
        <v>1.736144578313253</v>
      </c>
      <c r="AC4" s="29">
        <v>2.6538461538461537</v>
      </c>
      <c r="AD4" s="29">
        <v>1.1351351351351351</v>
      </c>
      <c r="AE4" s="29">
        <v>1.1299999999999999</v>
      </c>
      <c r="AF4" s="29">
        <v>1</v>
      </c>
      <c r="AG4" s="29">
        <v>1.2</v>
      </c>
      <c r="AH4" s="29">
        <v>1.1030664395229983</v>
      </c>
      <c r="AI4" s="29">
        <v>1.1777777777777778</v>
      </c>
      <c r="AJ4" s="29">
        <v>1.4957264957264957</v>
      </c>
      <c r="AK4" s="29">
        <v>0.93644067796610164</v>
      </c>
      <c r="AL4" s="29">
        <v>1.1910569105691058</v>
      </c>
      <c r="AM4" s="29">
        <v>1.1413043478260869</v>
      </c>
      <c r="AN4" s="29">
        <v>1.3333333333333333</v>
      </c>
      <c r="AO4" s="29">
        <v>0.93793103448275861</v>
      </c>
      <c r="AP4" s="29">
        <v>1.3333333333333333</v>
      </c>
      <c r="AQ4" s="29">
        <v>0.93956043956043955</v>
      </c>
      <c r="AR4" s="29">
        <v>1.0319973610423883</v>
      </c>
      <c r="AS4" s="29">
        <v>1.1920529801324504</v>
      </c>
      <c r="AT4" s="29">
        <v>1.0806451612903225</v>
      </c>
      <c r="AU4" s="29">
        <v>2.5384615384615383</v>
      </c>
      <c r="AV4" s="29">
        <v>1.2262773722627738</v>
      </c>
      <c r="AW4" s="29">
        <v>1.1666666666666667</v>
      </c>
      <c r="AX4" s="29">
        <v>1.0380313199105144</v>
      </c>
      <c r="AY4" s="29">
        <v>1.5565068493150684</v>
      </c>
      <c r="AZ4" s="29">
        <v>0.92294726703587771</v>
      </c>
      <c r="BA4" s="29">
        <v>1.1695402298850575</v>
      </c>
      <c r="BB4" s="29">
        <v>1.2528910529519173</v>
      </c>
      <c r="BC4" s="29">
        <v>1.2962962962962963</v>
      </c>
      <c r="BD4" s="29">
        <v>1.2015706806282722</v>
      </c>
      <c r="BE4" s="29">
        <v>1.4814814814814814</v>
      </c>
      <c r="BF4" s="29">
        <v>1.225071225071225</v>
      </c>
      <c r="BG4" s="29">
        <v>1.3229166666666667</v>
      </c>
      <c r="BH4" s="29">
        <v>1.3287671232876712</v>
      </c>
      <c r="BI4" s="29">
        <v>1.2629969418960245</v>
      </c>
      <c r="BJ4" s="29">
        <v>1.4488188976377954</v>
      </c>
      <c r="BK4" s="29">
        <v>0.99318568994889267</v>
      </c>
      <c r="BL4" s="29">
        <v>1.0389817024661894</v>
      </c>
      <c r="BM4" s="29">
        <v>1.3214285714285714</v>
      </c>
      <c r="BN4" s="29">
        <v>1.2</v>
      </c>
      <c r="BO4" s="29">
        <v>1.6666666666666667</v>
      </c>
      <c r="BP4" s="29">
        <v>1.4204545454545454</v>
      </c>
      <c r="BQ4" s="29">
        <v>0.95652173913043481</v>
      </c>
      <c r="BR4" s="29">
        <v>1.045643153526971</v>
      </c>
      <c r="BS4" s="29">
        <v>0.96399999999999997</v>
      </c>
      <c r="BT4" s="29">
        <v>0.98811544991511036</v>
      </c>
      <c r="BU4" s="29">
        <v>1.1705080545229245</v>
      </c>
      <c r="BV4" s="29">
        <v>1.2156862745098038</v>
      </c>
      <c r="BW4" s="29">
        <v>1.2195121951219512</v>
      </c>
      <c r="BX4" s="29">
        <v>0</v>
      </c>
      <c r="BY4" s="29">
        <v>1.3281853281853282</v>
      </c>
      <c r="BZ4" s="29">
        <v>0.77736890524379021</v>
      </c>
      <c r="CA4" s="29">
        <v>1.0828315496074385</v>
      </c>
    </row>
    <row r="5" spans="1:79" x14ac:dyDescent="0.2">
      <c r="A5" s="29" t="s">
        <v>163</v>
      </c>
      <c r="B5" s="29">
        <v>0.95733086572074855</v>
      </c>
      <c r="C5" s="29">
        <v>1.1165644171779141</v>
      </c>
      <c r="D5" s="29">
        <v>1.0482200647249191</v>
      </c>
      <c r="E5" s="29">
        <v>1.1730769230769231</v>
      </c>
      <c r="F5" s="29">
        <v>1.0931952662721893</v>
      </c>
      <c r="G5" s="29">
        <v>0.79993364299933645</v>
      </c>
      <c r="H5" s="29">
        <v>1.1204819277108433</v>
      </c>
      <c r="I5" s="29">
        <v>0.69482288828337879</v>
      </c>
      <c r="J5" s="29">
        <v>1.1219512195121952</v>
      </c>
      <c r="K5" s="29">
        <v>1.2773109243697478</v>
      </c>
      <c r="L5" s="29">
        <v>1.2857142857142858</v>
      </c>
      <c r="M5" s="29">
        <v>1.1719298245614036</v>
      </c>
      <c r="N5" s="29">
        <v>1.1766917293233083</v>
      </c>
      <c r="O5" s="29">
        <v>1.1052631578947369</v>
      </c>
      <c r="P5" s="29">
        <v>1.0157492013966274</v>
      </c>
      <c r="Q5" s="29">
        <v>0.65530303030303028</v>
      </c>
      <c r="R5" s="29">
        <v>1.1568627450980393</v>
      </c>
      <c r="S5" s="29">
        <v>1</v>
      </c>
      <c r="T5" s="29">
        <v>1.1467661691542288</v>
      </c>
      <c r="U5" s="29">
        <v>0.95238095238095233</v>
      </c>
      <c r="V5" s="29">
        <v>1.1096725057121097</v>
      </c>
      <c r="W5" s="29">
        <v>1.2083333333333333</v>
      </c>
      <c r="X5" s="29">
        <v>0.9805250831998028</v>
      </c>
      <c r="Y5" s="29">
        <v>1.0251572327044025</v>
      </c>
      <c r="Z5" s="29">
        <v>1.1334931221342226</v>
      </c>
      <c r="AA5" s="29">
        <v>1.1382802124833997</v>
      </c>
      <c r="AB5" s="29">
        <v>1.0114503816793894</v>
      </c>
      <c r="AC5" s="29">
        <v>1.6014492753623188</v>
      </c>
      <c r="AD5" s="29">
        <v>1.0793650793650793</v>
      </c>
      <c r="AE5" s="29">
        <v>1.0353982300884956</v>
      </c>
      <c r="AF5" s="29">
        <v>1</v>
      </c>
      <c r="AG5" s="29">
        <v>1.5</v>
      </c>
      <c r="AH5" s="29">
        <v>1.1822393822393822</v>
      </c>
      <c r="AI5" s="29">
        <v>1</v>
      </c>
      <c r="AJ5" s="29">
        <v>1.4457142857142857</v>
      </c>
      <c r="AK5" s="29">
        <v>0.85067873303167418</v>
      </c>
      <c r="AL5" s="29">
        <v>1.3003412969283277</v>
      </c>
      <c r="AM5" s="29">
        <v>1.1904761904761905</v>
      </c>
      <c r="AN5" s="29">
        <v>1.4166666666666667</v>
      </c>
      <c r="AO5" s="29">
        <v>1.3308823529411764</v>
      </c>
      <c r="AP5" s="29">
        <v>1.0789473684210527</v>
      </c>
      <c r="AQ5" s="29">
        <v>1.1578947368421053</v>
      </c>
      <c r="AR5" s="29">
        <v>1.0362793671088382</v>
      </c>
      <c r="AS5" s="29">
        <v>1.038888888888889</v>
      </c>
      <c r="AT5" s="29">
        <v>1</v>
      </c>
      <c r="AU5" s="29">
        <v>1.5151515151515151</v>
      </c>
      <c r="AV5" s="29">
        <v>1.2440476190476191</v>
      </c>
      <c r="AW5" s="29">
        <v>1.1122448979591837</v>
      </c>
      <c r="AX5" s="29">
        <v>1.1982758620689655</v>
      </c>
      <c r="AY5" s="29">
        <v>1.1298129812981299</v>
      </c>
      <c r="AZ5" s="29">
        <v>0.94469084268197234</v>
      </c>
      <c r="BA5" s="29">
        <v>1.348894348894349</v>
      </c>
      <c r="BB5" s="29">
        <v>1.1809570075297546</v>
      </c>
      <c r="BC5" s="29">
        <v>1.1551020408163266</v>
      </c>
      <c r="BD5" s="29">
        <v>1.1394335511982572</v>
      </c>
      <c r="BE5" s="29">
        <v>0.98750000000000004</v>
      </c>
      <c r="BF5" s="29">
        <v>1.1883720930232557</v>
      </c>
      <c r="BG5" s="29">
        <v>1.2724409448818899</v>
      </c>
      <c r="BH5" s="29">
        <v>1.0893470790378006</v>
      </c>
      <c r="BI5" s="29">
        <v>1.3123486682808716</v>
      </c>
      <c r="BJ5" s="29">
        <v>1.1141304347826086</v>
      </c>
      <c r="BK5" s="29">
        <v>1.1938250428816466</v>
      </c>
      <c r="BL5" s="29">
        <v>1.0895865237366003</v>
      </c>
      <c r="BM5" s="29">
        <v>1.027027027027027</v>
      </c>
      <c r="BN5" s="29">
        <v>0.8571428571428571</v>
      </c>
      <c r="BO5" s="29">
        <v>0.4</v>
      </c>
      <c r="BP5" s="29">
        <v>1.1359999999999999</v>
      </c>
      <c r="BQ5" s="29">
        <v>1.3636363636363635</v>
      </c>
      <c r="BR5" s="29">
        <v>1.2341269841269842</v>
      </c>
      <c r="BS5" s="29">
        <v>1.0788381742738589</v>
      </c>
      <c r="BT5" s="29">
        <v>1.0378006872852235</v>
      </c>
      <c r="BU5" s="29">
        <v>1.0743171712894346</v>
      </c>
      <c r="BV5" s="29">
        <v>1.0591397849462365</v>
      </c>
      <c r="BW5" s="29">
        <v>1.284</v>
      </c>
      <c r="BX5" s="29">
        <v>0</v>
      </c>
      <c r="BY5" s="29">
        <v>1.0761627906976745</v>
      </c>
      <c r="BZ5" s="29">
        <v>1.0106508875739646</v>
      </c>
      <c r="CA5" s="29">
        <v>1.0552739133852078</v>
      </c>
    </row>
    <row r="6" spans="1:79" x14ac:dyDescent="0.2">
      <c r="A6" s="29" t="s">
        <v>164</v>
      </c>
      <c r="B6" s="29">
        <v>1.1368274084416281</v>
      </c>
      <c r="C6" s="29">
        <v>1.2417582417582418</v>
      </c>
      <c r="D6" s="29">
        <v>1.1327570237727693</v>
      </c>
      <c r="E6" s="29">
        <v>1.2068095838587642</v>
      </c>
      <c r="F6" s="29">
        <v>1.2354533152909337</v>
      </c>
      <c r="G6" s="29">
        <v>1.0157610949813356</v>
      </c>
      <c r="H6" s="29">
        <v>1.2672811059907834</v>
      </c>
      <c r="I6" s="29">
        <v>1.1607843137254903</v>
      </c>
      <c r="J6" s="29">
        <v>1.2173913043478262</v>
      </c>
      <c r="K6" s="29">
        <v>1.3322368421052631</v>
      </c>
      <c r="L6" s="29">
        <v>1.0444444444444445</v>
      </c>
      <c r="M6" s="29">
        <v>1.1287425149700598</v>
      </c>
      <c r="N6" s="29">
        <v>1.134185303514377</v>
      </c>
      <c r="O6" s="29">
        <v>1.0476190476190477</v>
      </c>
      <c r="P6" s="29">
        <v>0.98712791633145613</v>
      </c>
      <c r="Q6" s="29">
        <v>1.1502890173410405</v>
      </c>
      <c r="R6" s="29">
        <v>1.0338983050847457</v>
      </c>
      <c r="S6" s="29">
        <v>1.375</v>
      </c>
      <c r="T6" s="29">
        <v>0.90889370932754876</v>
      </c>
      <c r="U6" s="29">
        <v>0.45</v>
      </c>
      <c r="V6" s="29">
        <v>1.0384351407000687</v>
      </c>
      <c r="W6" s="29">
        <v>1.1310344827586207</v>
      </c>
      <c r="X6" s="29">
        <v>0.94770584538026403</v>
      </c>
      <c r="Y6" s="29">
        <v>1.1840490797546013</v>
      </c>
      <c r="Z6" s="29">
        <v>1.0675737795347982</v>
      </c>
      <c r="AA6" s="29">
        <v>1.0711681493364444</v>
      </c>
      <c r="AB6" s="29">
        <v>1.0713550600343054</v>
      </c>
      <c r="AC6" s="29">
        <v>1.0352941176470589</v>
      </c>
      <c r="AD6" s="29">
        <v>1.1323529411764706</v>
      </c>
      <c r="AE6" s="29">
        <v>1.1196581196581197</v>
      </c>
      <c r="AF6" s="29">
        <v>1</v>
      </c>
      <c r="AG6" s="29">
        <v>1.2222222222222223</v>
      </c>
      <c r="AH6" s="29">
        <v>1.1868060091443502</v>
      </c>
      <c r="AI6" s="29">
        <v>0.72641509433962259</v>
      </c>
      <c r="AJ6" s="29">
        <v>0.77075098814229248</v>
      </c>
      <c r="AK6" s="29">
        <v>1.5797872340425532</v>
      </c>
      <c r="AL6" s="29">
        <v>1.3569553805774279</v>
      </c>
      <c r="AM6" s="29">
        <v>1.24</v>
      </c>
      <c r="AN6" s="29">
        <v>0.88235294117647056</v>
      </c>
      <c r="AO6" s="29">
        <v>1.0607734806629834</v>
      </c>
      <c r="AP6" s="29">
        <v>1.1463414634146341</v>
      </c>
      <c r="AQ6" s="29">
        <v>1.3888888888888888</v>
      </c>
      <c r="AR6" s="29">
        <v>1.0916101172115977</v>
      </c>
      <c r="AS6" s="29">
        <v>1.3850267379679144</v>
      </c>
      <c r="AT6" s="29">
        <v>1.4626865671641791</v>
      </c>
      <c r="AU6" s="29">
        <v>1.22</v>
      </c>
      <c r="AV6" s="29">
        <v>1.1818181818181819</v>
      </c>
      <c r="AW6" s="29">
        <v>1.2293577981651376</v>
      </c>
      <c r="AX6" s="29">
        <v>1.0845323741007193</v>
      </c>
      <c r="AY6" s="29">
        <v>1.1480038948393378</v>
      </c>
      <c r="AZ6" s="29">
        <v>1.0538525269262635</v>
      </c>
      <c r="BA6" s="29">
        <v>0.99635701275045541</v>
      </c>
      <c r="BB6" s="29">
        <v>1.176676264911559</v>
      </c>
      <c r="BC6" s="29">
        <v>1.0848056537102473</v>
      </c>
      <c r="BD6" s="29">
        <v>1.2026768642447419</v>
      </c>
      <c r="BE6" s="29">
        <v>1.2025316455696202</v>
      </c>
      <c r="BF6" s="29">
        <v>1.2093933463796478</v>
      </c>
      <c r="BG6" s="29">
        <v>1.1188118811881189</v>
      </c>
      <c r="BH6" s="29">
        <v>1.2649842271293374</v>
      </c>
      <c r="BI6" s="29">
        <v>1.2103321033210332</v>
      </c>
      <c r="BJ6" s="29">
        <v>1.0817073170731708</v>
      </c>
      <c r="BK6" s="29">
        <v>1.3175287356321839</v>
      </c>
      <c r="BL6" s="29">
        <v>1.2452565003513703</v>
      </c>
      <c r="BM6" s="29">
        <v>2.3947368421052633</v>
      </c>
      <c r="BN6" s="29">
        <v>1.25</v>
      </c>
      <c r="BO6" s="29">
        <v>2</v>
      </c>
      <c r="BP6" s="29">
        <v>1.232394366197183</v>
      </c>
      <c r="BQ6" s="29">
        <v>1.2</v>
      </c>
      <c r="BR6" s="29">
        <v>1.180064308681672</v>
      </c>
      <c r="BS6" s="29">
        <v>1.3</v>
      </c>
      <c r="BT6" s="29">
        <v>1.185430463576159</v>
      </c>
      <c r="BU6" s="29">
        <v>1.135001970831691</v>
      </c>
      <c r="BV6" s="29">
        <v>1.0304568527918783</v>
      </c>
      <c r="BW6" s="29">
        <v>0.90031152647975077</v>
      </c>
      <c r="BX6" s="29">
        <v>0</v>
      </c>
      <c r="BY6" s="29">
        <v>1.2090761750405186</v>
      </c>
      <c r="BZ6" s="29">
        <v>0.92622950819672134</v>
      </c>
      <c r="CA6" s="29">
        <v>1.0869006610185272</v>
      </c>
    </row>
    <row r="7" spans="1:79" x14ac:dyDescent="0.2">
      <c r="A7" s="29" t="s">
        <v>165</v>
      </c>
      <c r="B7" s="29">
        <v>1.1747756258856874</v>
      </c>
      <c r="C7" s="29">
        <v>1.2787610619469028</v>
      </c>
      <c r="D7" s="29">
        <v>1.0787680566911966</v>
      </c>
      <c r="E7" s="29">
        <v>1.2215256008359456</v>
      </c>
      <c r="F7" s="29">
        <v>1.1588170865279299</v>
      </c>
      <c r="G7" s="29">
        <v>1.2666394446712943</v>
      </c>
      <c r="H7" s="29">
        <v>1.1054545454545455</v>
      </c>
      <c r="I7" s="29">
        <v>1.3626126126126126</v>
      </c>
      <c r="J7" s="29">
        <v>1.3035714285714286</v>
      </c>
      <c r="K7" s="29">
        <v>1.0617283950617284</v>
      </c>
      <c r="L7" s="29">
        <v>1.1418439716312057</v>
      </c>
      <c r="M7" s="29">
        <v>1.3050397877984086</v>
      </c>
      <c r="N7" s="29">
        <v>1.2873239436619719</v>
      </c>
      <c r="O7" s="29">
        <v>1.5909090909090908</v>
      </c>
      <c r="P7" s="29">
        <v>0.94487663925316734</v>
      </c>
      <c r="Q7" s="29">
        <v>0.94974874371859297</v>
      </c>
      <c r="R7" s="29">
        <v>1.3770491803278688</v>
      </c>
      <c r="S7" s="29">
        <v>0.90909090909090906</v>
      </c>
      <c r="T7" s="29">
        <v>1.2673031026252983</v>
      </c>
      <c r="U7" s="29">
        <v>1.4444444444444444</v>
      </c>
      <c r="V7" s="29">
        <v>0.80678563560255567</v>
      </c>
      <c r="W7" s="29">
        <v>1.1280487804878048</v>
      </c>
      <c r="X7" s="29">
        <v>0.99469425653269661</v>
      </c>
      <c r="Y7" s="29">
        <v>1.0673575129533679</v>
      </c>
      <c r="Z7" s="29">
        <v>1.0319497071994488</v>
      </c>
      <c r="AA7" s="29">
        <v>1.0616746085772635</v>
      </c>
      <c r="AB7" s="29">
        <v>0.9490874159462056</v>
      </c>
      <c r="AC7" s="29">
        <v>1.0673076923076923</v>
      </c>
      <c r="AD7" s="29">
        <v>1.3571428571428572</v>
      </c>
      <c r="AE7" s="29">
        <v>1.3206106870229009</v>
      </c>
      <c r="AF7" s="29">
        <v>2</v>
      </c>
      <c r="AG7" s="29">
        <v>1.5454545454545454</v>
      </c>
      <c r="AH7" s="29">
        <v>1.2047330764997248</v>
      </c>
      <c r="AI7" s="29">
        <v>1.0779220779220779</v>
      </c>
      <c r="AJ7" s="29">
        <v>1.1333333333333333</v>
      </c>
      <c r="AK7" s="29">
        <v>1.1919191919191918</v>
      </c>
      <c r="AL7" s="29">
        <v>1.2359767891682785</v>
      </c>
      <c r="AM7" s="29">
        <v>1.232258064516129</v>
      </c>
      <c r="AN7" s="29">
        <v>0.93333333333333335</v>
      </c>
      <c r="AO7" s="29">
        <v>1.0989583333333333</v>
      </c>
      <c r="AP7" s="29">
        <v>1.1808510638297873</v>
      </c>
      <c r="AQ7" s="29">
        <v>1.3272727272727274</v>
      </c>
      <c r="AR7" s="29">
        <v>1.0702175755863239</v>
      </c>
      <c r="AS7" s="29">
        <v>1.2625482625482625</v>
      </c>
      <c r="AT7" s="29">
        <v>1.1938775510204083</v>
      </c>
      <c r="AU7" s="29">
        <v>1.4426229508196722</v>
      </c>
      <c r="AV7" s="29">
        <v>1.0242914979757085</v>
      </c>
      <c r="AW7" s="29">
        <v>1.3246268656716418</v>
      </c>
      <c r="AX7" s="29">
        <v>0.96185737976782748</v>
      </c>
      <c r="AY7" s="29">
        <v>1.1704834605597965</v>
      </c>
      <c r="AZ7" s="29">
        <v>1.0207023060796645</v>
      </c>
      <c r="BA7" s="29">
        <v>1.0603290676416819</v>
      </c>
      <c r="BB7" s="29">
        <v>1.2270582066072364</v>
      </c>
      <c r="BC7" s="29">
        <v>1.0162866449511401</v>
      </c>
      <c r="BD7" s="29">
        <v>1.2734499205087439</v>
      </c>
      <c r="BE7" s="29">
        <v>1.0210526315789474</v>
      </c>
      <c r="BF7" s="29">
        <v>1.3220064724919094</v>
      </c>
      <c r="BG7" s="29">
        <v>1.293141592920354</v>
      </c>
      <c r="BH7" s="29">
        <v>1.0872817955112219</v>
      </c>
      <c r="BI7" s="29">
        <v>1.350609756097561</v>
      </c>
      <c r="BJ7" s="29">
        <v>1.2356257046223225</v>
      </c>
      <c r="BK7" s="29">
        <v>1.1930207197382769</v>
      </c>
      <c r="BL7" s="29">
        <v>1.1286681715575622</v>
      </c>
      <c r="BM7" s="29">
        <v>0.50549450549450547</v>
      </c>
      <c r="BN7" s="29">
        <v>1.6666666666666667</v>
      </c>
      <c r="BO7" s="29">
        <v>2.5</v>
      </c>
      <c r="BP7" s="29">
        <v>1.2685714285714285</v>
      </c>
      <c r="BQ7" s="29">
        <v>1.4444444444444444</v>
      </c>
      <c r="BR7" s="29">
        <v>1.0572207084468666</v>
      </c>
      <c r="BS7" s="29">
        <v>1.3165680473372781</v>
      </c>
      <c r="BT7" s="29">
        <v>1.0642458100558658</v>
      </c>
      <c r="BU7" s="29">
        <v>1.0579961798923425</v>
      </c>
      <c r="BV7" s="29">
        <v>1.4532019704433496</v>
      </c>
      <c r="BW7" s="29">
        <v>0.76816608996539792</v>
      </c>
      <c r="BX7" s="29">
        <v>0</v>
      </c>
      <c r="BY7" s="29">
        <v>1.0462466487935658</v>
      </c>
      <c r="BZ7" s="29">
        <v>1.1289506953223767</v>
      </c>
      <c r="CA7" s="29">
        <v>1.0749845816487358</v>
      </c>
    </row>
    <row r="8" spans="1:79" x14ac:dyDescent="0.2">
      <c r="A8" s="29" t="s">
        <v>166</v>
      </c>
      <c r="B8" s="29">
        <v>1.0771210293526337</v>
      </c>
      <c r="C8" s="29">
        <v>1.2422145328719723</v>
      </c>
      <c r="D8" s="29">
        <v>0.95982819605861547</v>
      </c>
      <c r="E8" s="29">
        <v>1.2172797262617623</v>
      </c>
      <c r="F8" s="29">
        <v>1.0321361058601135</v>
      </c>
      <c r="G8" s="29">
        <v>1.0767246937459702</v>
      </c>
      <c r="H8" s="29">
        <v>1.0153508771929824</v>
      </c>
      <c r="I8" s="29">
        <v>1.3818181818181818</v>
      </c>
      <c r="J8" s="29">
        <v>1.1849315068493151</v>
      </c>
      <c r="K8" s="29">
        <v>0.93720930232558142</v>
      </c>
      <c r="L8" s="29">
        <v>1.2857142857142858</v>
      </c>
      <c r="M8" s="29">
        <v>1.0792682926829269</v>
      </c>
      <c r="N8" s="29">
        <v>1.0787746170678336</v>
      </c>
      <c r="O8" s="29">
        <v>1.0857142857142856</v>
      </c>
      <c r="P8" s="29">
        <v>1.025170548106328</v>
      </c>
      <c r="Q8" s="29">
        <v>1.1957671957671958</v>
      </c>
      <c r="R8" s="29">
        <v>1.5238095238095237</v>
      </c>
      <c r="S8" s="29">
        <v>1.2</v>
      </c>
      <c r="T8" s="29">
        <v>1</v>
      </c>
      <c r="U8" s="29">
        <v>2.0769230769230771</v>
      </c>
      <c r="V8" s="29">
        <v>1.1706717640633533</v>
      </c>
      <c r="W8" s="29">
        <v>0.9513513513513514</v>
      </c>
      <c r="X8" s="29">
        <v>0.94332577677023599</v>
      </c>
      <c r="Y8" s="29">
        <v>1.0242718446601942</v>
      </c>
      <c r="Z8" s="29">
        <v>0.89051155804055748</v>
      </c>
      <c r="AA8" s="29">
        <v>0.86560656578609896</v>
      </c>
      <c r="AB8" s="29">
        <v>0.91261808367071529</v>
      </c>
      <c r="AC8" s="29">
        <v>0.99590499590499593</v>
      </c>
      <c r="AD8" s="29">
        <v>1.0669856459330143</v>
      </c>
      <c r="AE8" s="29">
        <v>1.0635838150289016</v>
      </c>
      <c r="AF8" s="29">
        <v>3.5</v>
      </c>
      <c r="AG8" s="29">
        <v>0.94117647058823528</v>
      </c>
      <c r="AH8" s="29">
        <v>1.1269986295111922</v>
      </c>
      <c r="AI8" s="29">
        <v>1.0240963855421688</v>
      </c>
      <c r="AJ8" s="29">
        <v>1.253393665158371</v>
      </c>
      <c r="AK8" s="29">
        <v>1.0508474576271187</v>
      </c>
      <c r="AL8" s="29">
        <v>1.1408450704225352</v>
      </c>
      <c r="AM8" s="29">
        <v>1.2303664921465969</v>
      </c>
      <c r="AN8" s="29">
        <v>1.6428571428571428</v>
      </c>
      <c r="AO8" s="29">
        <v>0.99052132701421802</v>
      </c>
      <c r="AP8" s="29">
        <v>1.1081081081081081</v>
      </c>
      <c r="AQ8" s="29">
        <v>1.1342465753424658</v>
      </c>
      <c r="AR8" s="29">
        <v>1.0930693069306932</v>
      </c>
      <c r="AS8" s="29">
        <v>1.3027522935779816</v>
      </c>
      <c r="AT8" s="29">
        <v>1.0769230769230769</v>
      </c>
      <c r="AU8" s="29">
        <v>1.0113636363636365</v>
      </c>
      <c r="AV8" s="29">
        <v>1</v>
      </c>
      <c r="AW8" s="29">
        <v>1.1746478873239437</v>
      </c>
      <c r="AX8" s="29">
        <v>1.356896551724138</v>
      </c>
      <c r="AY8" s="29">
        <v>1.0905797101449275</v>
      </c>
      <c r="AZ8" s="29">
        <v>1.0254172015404364</v>
      </c>
      <c r="BA8" s="29">
        <v>1.1775862068965517</v>
      </c>
      <c r="BB8" s="29">
        <v>1.0834757834757835</v>
      </c>
      <c r="BC8" s="29">
        <v>0.96474358974358976</v>
      </c>
      <c r="BD8" s="29">
        <v>1.0062421972534332</v>
      </c>
      <c r="BE8" s="29">
        <v>1.2371134020618557</v>
      </c>
      <c r="BF8" s="29">
        <v>1.1444308445532436</v>
      </c>
      <c r="BG8" s="29">
        <v>1.2908468776732249</v>
      </c>
      <c r="BH8" s="29">
        <v>1.5802752293577982</v>
      </c>
      <c r="BI8" s="29">
        <v>1.2279909706546275</v>
      </c>
      <c r="BJ8" s="29">
        <v>0.92518248175182483</v>
      </c>
      <c r="BK8" s="29">
        <v>0.7705667276051188</v>
      </c>
      <c r="BL8" s="29">
        <v>1.1174999999999999</v>
      </c>
      <c r="BM8" s="29">
        <v>1.0434782608695652</v>
      </c>
      <c r="BN8" s="29">
        <v>1</v>
      </c>
      <c r="BO8" s="29">
        <v>1.3</v>
      </c>
      <c r="BP8" s="29">
        <v>1.2972972972972974</v>
      </c>
      <c r="BQ8" s="29">
        <v>1.0769230769230769</v>
      </c>
      <c r="BR8" s="29">
        <v>1.1443298969072164</v>
      </c>
      <c r="BS8" s="29">
        <v>1.0853932584269663</v>
      </c>
      <c r="BT8" s="29">
        <v>1.0866141732283465</v>
      </c>
      <c r="BU8" s="29">
        <v>1.0308550795995404</v>
      </c>
      <c r="BV8" s="29">
        <v>1.2915254237288136</v>
      </c>
      <c r="BW8" s="29">
        <v>1.1081081081081081</v>
      </c>
      <c r="BX8" s="29">
        <v>0</v>
      </c>
      <c r="BY8" s="29">
        <v>0.99743754003843688</v>
      </c>
      <c r="BZ8" s="29">
        <v>1.1007838745800671</v>
      </c>
      <c r="CA8" s="29">
        <v>1.0320801925130281</v>
      </c>
    </row>
    <row r="9" spans="1:79" x14ac:dyDescent="0.2">
      <c r="A9" s="29" t="s">
        <v>167</v>
      </c>
      <c r="B9" s="29">
        <v>0.97603404509481861</v>
      </c>
      <c r="C9" s="29">
        <v>1.6044568245125348</v>
      </c>
      <c r="D9" s="29">
        <v>0.93156093708870757</v>
      </c>
      <c r="E9" s="29">
        <v>1.050597329585383</v>
      </c>
      <c r="F9" s="29">
        <v>1.0622710622710623</v>
      </c>
      <c r="G9" s="29">
        <v>0.80508982035928145</v>
      </c>
      <c r="H9" s="29">
        <v>0.99460043196544279</v>
      </c>
      <c r="I9" s="29">
        <v>1.1226076555023923</v>
      </c>
      <c r="J9" s="29">
        <v>1.046242774566474</v>
      </c>
      <c r="K9" s="29">
        <v>1.022332506203474</v>
      </c>
      <c r="L9" s="29">
        <v>1.0772946859903381</v>
      </c>
      <c r="M9" s="29">
        <v>1.1016949152542372</v>
      </c>
      <c r="N9" s="29">
        <v>1.0993914807302232</v>
      </c>
      <c r="O9" s="29">
        <v>1.131578947368421</v>
      </c>
      <c r="P9" s="29">
        <v>1.1203151292641884</v>
      </c>
      <c r="Q9" s="29">
        <v>1.0884955752212389</v>
      </c>
      <c r="R9" s="29">
        <v>0.953125</v>
      </c>
      <c r="S9" s="29">
        <v>1.0833333333333333</v>
      </c>
      <c r="T9" s="29">
        <v>1.2184557438794728</v>
      </c>
      <c r="U9" s="29">
        <v>1.7407407407407407</v>
      </c>
      <c r="V9" s="29">
        <v>1.0272918124562631</v>
      </c>
      <c r="W9" s="29">
        <v>1.2130681818181819</v>
      </c>
      <c r="X9" s="29">
        <v>1.1690698331919707</v>
      </c>
      <c r="Y9" s="29">
        <v>1.066350710900474</v>
      </c>
      <c r="Z9" s="29">
        <v>1.1226689157529754</v>
      </c>
      <c r="AA9" s="29">
        <v>1.1011851851851853</v>
      </c>
      <c r="AB9" s="29">
        <v>1.1197781885397413</v>
      </c>
      <c r="AC9" s="29">
        <v>1.2483552631578947</v>
      </c>
      <c r="AD9" s="29">
        <v>1.147982062780269</v>
      </c>
      <c r="AE9" s="29">
        <v>1.173913043478261</v>
      </c>
      <c r="AF9" s="29">
        <v>0.2857142857142857</v>
      </c>
      <c r="AG9" s="29">
        <v>1.1875</v>
      </c>
      <c r="AH9" s="29">
        <v>1.1787596270774219</v>
      </c>
      <c r="AI9" s="29">
        <v>0.94117647058823528</v>
      </c>
      <c r="AJ9" s="29">
        <v>1.2851985559566788</v>
      </c>
      <c r="AK9" s="29">
        <v>1.14247311827957</v>
      </c>
      <c r="AL9" s="29">
        <v>1.1440329218106995</v>
      </c>
      <c r="AM9" s="29">
        <v>1.1872340425531915</v>
      </c>
      <c r="AN9" s="29">
        <v>1.2608695652173914</v>
      </c>
      <c r="AO9" s="29">
        <v>1.6267942583732058</v>
      </c>
      <c r="AP9" s="29">
        <v>1.2926829268292683</v>
      </c>
      <c r="AQ9" s="29">
        <v>0.98067632850241548</v>
      </c>
      <c r="AR9" s="29">
        <v>1.182487922705314</v>
      </c>
      <c r="AS9" s="29">
        <v>1.1830985915492958</v>
      </c>
      <c r="AT9" s="29">
        <v>1.1984126984126984</v>
      </c>
      <c r="AU9" s="29">
        <v>1.1573033707865168</v>
      </c>
      <c r="AV9" s="29">
        <v>1.1067193675889329</v>
      </c>
      <c r="AW9" s="29">
        <v>1.2422062350119905</v>
      </c>
      <c r="AX9" s="29">
        <v>0.86404066073697583</v>
      </c>
      <c r="AY9" s="29">
        <v>1.1740863787375415</v>
      </c>
      <c r="AZ9" s="29">
        <v>1.2754131196795193</v>
      </c>
      <c r="BA9" s="29">
        <v>1.0161054172767203</v>
      </c>
      <c r="BB9" s="29">
        <v>1.2048382855640285</v>
      </c>
      <c r="BC9" s="29">
        <v>1.3272425249169435</v>
      </c>
      <c r="BD9" s="29">
        <v>1.3188585607940446</v>
      </c>
      <c r="BE9" s="29">
        <v>1.1833333333333333</v>
      </c>
      <c r="BF9" s="29">
        <v>1.0855614973262031</v>
      </c>
      <c r="BG9" s="29">
        <v>1.1616964877402254</v>
      </c>
      <c r="BH9" s="29">
        <v>1</v>
      </c>
      <c r="BI9" s="29">
        <v>1.2490808823529411</v>
      </c>
      <c r="BJ9" s="29">
        <v>1.1104536489151873</v>
      </c>
      <c r="BK9" s="29">
        <v>1.4448398576512456</v>
      </c>
      <c r="BL9" s="29">
        <v>1.1167785234899328</v>
      </c>
      <c r="BM9" s="29">
        <v>1.3541666666666667</v>
      </c>
      <c r="BN9" s="29">
        <v>1.1466666666666667</v>
      </c>
      <c r="BO9" s="29">
        <v>0.92307692307692313</v>
      </c>
      <c r="BP9" s="29">
        <v>1.0486111111111112</v>
      </c>
      <c r="BQ9" s="29">
        <v>1.125</v>
      </c>
      <c r="BR9" s="29">
        <v>1.0563063063063063</v>
      </c>
      <c r="BS9" s="29">
        <v>1.0973084886128364</v>
      </c>
      <c r="BT9" s="29">
        <v>1.1702898550724639</v>
      </c>
      <c r="BU9" s="29">
        <v>1.0802419996815793</v>
      </c>
      <c r="BV9" s="29">
        <v>1.1128608923884515</v>
      </c>
      <c r="BW9" s="29">
        <v>0.66260162601626016</v>
      </c>
      <c r="BX9" s="29">
        <v>0</v>
      </c>
      <c r="BY9" s="29">
        <v>1.126739456219225</v>
      </c>
      <c r="BZ9" s="29">
        <v>0.95116988809766023</v>
      </c>
      <c r="CA9" s="29">
        <v>1.1068991075013126</v>
      </c>
    </row>
    <row r="10" spans="1:79" x14ac:dyDescent="0.2">
      <c r="A10" s="29" t="s">
        <v>168</v>
      </c>
      <c r="B10" s="29">
        <v>1.2089038476248757</v>
      </c>
      <c r="C10" s="29">
        <v>1.1440972222222223</v>
      </c>
      <c r="D10" s="29">
        <v>0.81717999434868605</v>
      </c>
      <c r="E10" s="29">
        <v>1.1772575250836121</v>
      </c>
      <c r="F10" s="29">
        <v>0.90517241379310343</v>
      </c>
      <c r="G10" s="29">
        <v>2.1424321309036816</v>
      </c>
      <c r="H10" s="29">
        <v>1.1769815418023888</v>
      </c>
      <c r="I10" s="29">
        <v>0.87852956846030905</v>
      </c>
      <c r="J10" s="29">
        <v>1.0828729281767955</v>
      </c>
      <c r="K10" s="29">
        <v>1.2135922330097086</v>
      </c>
      <c r="L10" s="29">
        <v>1.1345291479820627</v>
      </c>
      <c r="M10" s="29">
        <v>1.2649572649572649</v>
      </c>
      <c r="N10" s="29">
        <v>1.2490774907749078</v>
      </c>
      <c r="O10" s="29">
        <v>1.4651162790697674</v>
      </c>
      <c r="P10" s="29">
        <v>1.0256707858264491</v>
      </c>
      <c r="Q10" s="29">
        <v>1.0081300813008129</v>
      </c>
      <c r="R10" s="29">
        <v>1.7868852459016393</v>
      </c>
      <c r="S10" s="29">
        <v>0.92307692307692313</v>
      </c>
      <c r="T10" s="29">
        <v>0.95981452859350846</v>
      </c>
      <c r="U10" s="29">
        <v>0.2978723404255319</v>
      </c>
      <c r="V10" s="29">
        <v>0.97297910990009084</v>
      </c>
      <c r="W10" s="29">
        <v>0.89929742388758782</v>
      </c>
      <c r="X10" s="29">
        <v>1.0605804111245465</v>
      </c>
      <c r="Y10" s="29">
        <v>0.98666666666666669</v>
      </c>
      <c r="Z10" s="29">
        <v>1.0853088480801336</v>
      </c>
      <c r="AA10" s="29">
        <v>1.05179604466568</v>
      </c>
      <c r="AB10" s="29">
        <v>1.1581379993397161</v>
      </c>
      <c r="AC10" s="29">
        <v>1.1040843214756257</v>
      </c>
      <c r="AD10" s="29">
        <v>0.92578125</v>
      </c>
      <c r="AE10" s="29">
        <v>0.89814814814814814</v>
      </c>
      <c r="AF10" s="29">
        <v>5</v>
      </c>
      <c r="AG10" s="29">
        <v>0.86842105263157898</v>
      </c>
      <c r="AH10" s="29">
        <v>1.0319807427785419</v>
      </c>
      <c r="AI10" s="29">
        <v>1.1375</v>
      </c>
      <c r="AJ10" s="29">
        <v>0.9353932584269663</v>
      </c>
      <c r="AK10" s="29">
        <v>0.9882352941176471</v>
      </c>
      <c r="AL10" s="29">
        <v>1.1294964028776979</v>
      </c>
      <c r="AM10" s="29">
        <v>1.075268817204301</v>
      </c>
      <c r="AN10" s="29">
        <v>0.7931034482758621</v>
      </c>
      <c r="AO10" s="29">
        <v>0.87941176470588234</v>
      </c>
      <c r="AP10" s="29">
        <v>0.96226415094339623</v>
      </c>
      <c r="AQ10" s="29">
        <v>1.083743842364532</v>
      </c>
      <c r="AR10" s="29">
        <v>0.96302726994178323</v>
      </c>
      <c r="AS10" s="29">
        <v>0.93452380952380953</v>
      </c>
      <c r="AT10" s="29">
        <v>1.0529801324503312</v>
      </c>
      <c r="AU10" s="29">
        <v>1.058252427184466</v>
      </c>
      <c r="AV10" s="29">
        <v>1.2250000000000001</v>
      </c>
      <c r="AW10" s="29">
        <v>1.0926640926640927</v>
      </c>
      <c r="AX10" s="29">
        <v>1.1323529411764706</v>
      </c>
      <c r="AY10" s="29">
        <v>0.91850594227504245</v>
      </c>
      <c r="AZ10" s="29">
        <v>0.90675304279544566</v>
      </c>
      <c r="BA10" s="29">
        <v>1.1080691642651297</v>
      </c>
      <c r="BB10" s="29">
        <v>1.0863160192055872</v>
      </c>
      <c r="BC10" s="29">
        <v>1.0988735919899875</v>
      </c>
      <c r="BD10" s="29">
        <v>1.0244590780809031</v>
      </c>
      <c r="BE10" s="29">
        <v>1.408450704225352</v>
      </c>
      <c r="BF10" s="29">
        <v>1.2009852216748769</v>
      </c>
      <c r="BG10" s="29">
        <v>1.0159726183685112</v>
      </c>
      <c r="BH10" s="29">
        <v>0.95065312046444117</v>
      </c>
      <c r="BI10" s="29">
        <v>0.99116997792494477</v>
      </c>
      <c r="BJ10" s="29">
        <v>1.3658969804618117</v>
      </c>
      <c r="BK10" s="29">
        <v>1.0246305418719213</v>
      </c>
      <c r="BL10" s="29">
        <v>1.1270032051282051</v>
      </c>
      <c r="BM10" s="29">
        <v>1.3076923076923077</v>
      </c>
      <c r="BN10" s="29">
        <v>1.1511627906976745</v>
      </c>
      <c r="BO10" s="29">
        <v>1.1666666666666667</v>
      </c>
      <c r="BP10" s="29">
        <v>1.1225165562913908</v>
      </c>
      <c r="BQ10" s="29">
        <v>1.0158730158730158</v>
      </c>
      <c r="BR10" s="29">
        <v>1.2707889125799574</v>
      </c>
      <c r="BS10" s="29">
        <v>1.090566037735849</v>
      </c>
      <c r="BT10" s="29">
        <v>1.0712074303405572</v>
      </c>
      <c r="BU10" s="29">
        <v>1.0297715549005158</v>
      </c>
      <c r="BV10" s="29">
        <v>1.1981132075471699</v>
      </c>
      <c r="BW10" s="29">
        <v>0.77300613496932513</v>
      </c>
      <c r="BX10" s="29">
        <v>0</v>
      </c>
      <c r="BY10" s="29">
        <v>0.99486984609538287</v>
      </c>
      <c r="BZ10" s="29">
        <v>1.1946524064171122</v>
      </c>
      <c r="CA10" s="29">
        <v>1.0740182743949223</v>
      </c>
    </row>
    <row r="11" spans="1:79" x14ac:dyDescent="0.2">
      <c r="A11" s="29" t="s">
        <v>169</v>
      </c>
      <c r="B11" s="29">
        <v>1.0881422424702607</v>
      </c>
      <c r="C11" s="29">
        <v>1.1274658573596359</v>
      </c>
      <c r="D11" s="29">
        <v>1.190179806362379</v>
      </c>
      <c r="E11" s="29">
        <v>1.0420454545454545</v>
      </c>
      <c r="F11" s="29">
        <v>1.1457142857142857</v>
      </c>
      <c r="G11" s="29">
        <v>1.0487762541225483</v>
      </c>
      <c r="H11" s="29">
        <v>1.0664206642066421</v>
      </c>
      <c r="I11" s="29">
        <v>1.0448756822316556</v>
      </c>
      <c r="J11" s="29">
        <v>0.98469387755102045</v>
      </c>
      <c r="K11" s="29">
        <v>1.1160000000000001</v>
      </c>
      <c r="L11" s="29">
        <v>1.1976284584980237</v>
      </c>
      <c r="M11" s="29">
        <v>1.2027027027027026</v>
      </c>
      <c r="N11" s="29">
        <v>1.2333825701624814</v>
      </c>
      <c r="O11" s="29">
        <v>0.87301587301587302</v>
      </c>
      <c r="P11" s="29">
        <v>1.1415829062104772</v>
      </c>
      <c r="Q11" s="29">
        <v>1.1008064516129032</v>
      </c>
      <c r="R11" s="29">
        <v>1.1697247706422018</v>
      </c>
      <c r="S11" s="29">
        <v>0.91666666666666663</v>
      </c>
      <c r="T11" s="29">
        <v>1.0998389694041868</v>
      </c>
      <c r="U11" s="29">
        <v>1.3571428571428572</v>
      </c>
      <c r="V11" s="29">
        <v>1.2193698949824971</v>
      </c>
      <c r="W11" s="29">
        <v>0.99739583333333337</v>
      </c>
      <c r="X11" s="29">
        <v>1.117432447839471</v>
      </c>
      <c r="Y11" s="29">
        <v>1.0225225225225225</v>
      </c>
      <c r="Z11" s="29">
        <v>1.1510536840486079</v>
      </c>
      <c r="AA11" s="29">
        <v>1.128293681248401</v>
      </c>
      <c r="AB11" s="29">
        <v>1.169327251995439</v>
      </c>
      <c r="AC11" s="29">
        <v>1.2189737470167064</v>
      </c>
      <c r="AD11" s="29">
        <v>1.139240506329114</v>
      </c>
      <c r="AE11" s="29">
        <v>1.0103092783505154</v>
      </c>
      <c r="AF11" s="29">
        <v>3</v>
      </c>
      <c r="AG11" s="29">
        <v>1.3333333333333333</v>
      </c>
      <c r="AH11" s="29">
        <v>1.0706431189603465</v>
      </c>
      <c r="AI11" s="29">
        <v>1.5714285714285714</v>
      </c>
      <c r="AJ11" s="29">
        <v>0.98498498498498499</v>
      </c>
      <c r="AK11" s="29">
        <v>1.0452380952380953</v>
      </c>
      <c r="AL11" s="29">
        <v>1.1231422505307855</v>
      </c>
      <c r="AM11" s="29">
        <v>0.99333333333333329</v>
      </c>
      <c r="AN11" s="29">
        <v>0.91304347826086951</v>
      </c>
      <c r="AO11" s="29">
        <v>1.0635451505016722</v>
      </c>
      <c r="AP11" s="29">
        <v>1.0588235294117647</v>
      </c>
      <c r="AQ11" s="29">
        <v>1.0136363636363637</v>
      </c>
      <c r="AR11" s="29">
        <v>1.0517552232474281</v>
      </c>
      <c r="AS11" s="29">
        <v>1.0828025477707006</v>
      </c>
      <c r="AT11" s="29">
        <v>1.0251572327044025</v>
      </c>
      <c r="AU11" s="29">
        <v>0.98165137614678899</v>
      </c>
      <c r="AV11" s="29">
        <v>1.2128279883381925</v>
      </c>
      <c r="AW11" s="29">
        <v>1.1060070671378093</v>
      </c>
      <c r="AX11" s="29">
        <v>1.0168831168831169</v>
      </c>
      <c r="AY11" s="29">
        <v>1.026494146642021</v>
      </c>
      <c r="AZ11" s="29">
        <v>1.0601861874864689</v>
      </c>
      <c r="BA11" s="29">
        <v>0.97399219765929779</v>
      </c>
      <c r="BB11" s="29">
        <v>1.1365143144148668</v>
      </c>
      <c r="BC11" s="29">
        <v>1.1788154897494305</v>
      </c>
      <c r="BD11" s="29">
        <v>1.0918273645546372</v>
      </c>
      <c r="BE11" s="29">
        <v>1.105</v>
      </c>
      <c r="BF11" s="29">
        <v>0.94011484823625924</v>
      </c>
      <c r="BG11" s="29">
        <v>0.93992139247613704</v>
      </c>
      <c r="BH11" s="29">
        <v>1.5068702290076337</v>
      </c>
      <c r="BI11" s="29">
        <v>0.93689680772086115</v>
      </c>
      <c r="BJ11" s="29">
        <v>1.2152145643693109</v>
      </c>
      <c r="BK11" s="29">
        <v>1.547275641025641</v>
      </c>
      <c r="BL11" s="29">
        <v>1.0846071809456097</v>
      </c>
      <c r="BM11" s="29">
        <v>1.0235294117647058</v>
      </c>
      <c r="BN11" s="29">
        <v>0.97979797979797978</v>
      </c>
      <c r="BO11" s="29">
        <v>1</v>
      </c>
      <c r="BP11" s="29">
        <v>1.1091445427728615</v>
      </c>
      <c r="BQ11" s="29">
        <v>0.921875</v>
      </c>
      <c r="BR11" s="29">
        <v>1.1912751677852349</v>
      </c>
      <c r="BS11" s="29">
        <v>1.1505190311418685</v>
      </c>
      <c r="BT11" s="29">
        <v>1.0048169556840076</v>
      </c>
      <c r="BU11" s="29">
        <v>0.97352225561757555</v>
      </c>
      <c r="BV11" s="29">
        <v>1.0433070866141732</v>
      </c>
      <c r="BW11" s="29">
        <v>1.0158730158730158</v>
      </c>
      <c r="BX11" s="29">
        <v>0</v>
      </c>
      <c r="BY11" s="29">
        <v>0.94022154316271966</v>
      </c>
      <c r="BZ11" s="29">
        <v>1.0922112802148611</v>
      </c>
      <c r="CA11" s="29">
        <v>1.1010377836370484</v>
      </c>
    </row>
    <row r="12" spans="1:79" x14ac:dyDescent="0.2">
      <c r="A12" s="29" t="s">
        <v>170</v>
      </c>
      <c r="B12" s="29">
        <v>0.88108390998429964</v>
      </c>
      <c r="C12" s="29">
        <v>0.76312247644683717</v>
      </c>
      <c r="D12" s="29">
        <v>1.1362579895409646</v>
      </c>
      <c r="E12" s="29">
        <v>1.16793893129771</v>
      </c>
      <c r="F12" s="29">
        <v>0.97921862011637573</v>
      </c>
      <c r="G12" s="29">
        <v>0.83035418735518041</v>
      </c>
      <c r="H12" s="29">
        <v>0.98183391003460208</v>
      </c>
      <c r="I12" s="29">
        <v>0.1044689495066744</v>
      </c>
      <c r="J12" s="29">
        <v>0.91191709844559588</v>
      </c>
      <c r="K12" s="29">
        <v>0.97670250896057342</v>
      </c>
      <c r="L12" s="29">
        <v>0.99339933993399343</v>
      </c>
      <c r="M12" s="29">
        <v>1.2966292134831461</v>
      </c>
      <c r="N12" s="29">
        <v>1.2982035928143714</v>
      </c>
      <c r="O12" s="29">
        <v>1.2727272727272727</v>
      </c>
      <c r="P12" s="29">
        <v>1.044198250728863</v>
      </c>
      <c r="Q12" s="29">
        <v>0.93406593406593408</v>
      </c>
      <c r="R12" s="29">
        <v>1.7725490196078431</v>
      </c>
      <c r="S12" s="29">
        <v>0.90909090909090906</v>
      </c>
      <c r="T12" s="29">
        <v>1.0234260614934114</v>
      </c>
      <c r="U12" s="29">
        <v>1.1578947368421053</v>
      </c>
      <c r="V12" s="29">
        <v>0.86181818181818182</v>
      </c>
      <c r="W12" s="29">
        <v>1.1723237597911227</v>
      </c>
      <c r="X12" s="29">
        <v>1.1238649117436996</v>
      </c>
      <c r="Y12" s="29">
        <v>1.0925110132158591</v>
      </c>
      <c r="Z12" s="29">
        <v>1.0074836295603367</v>
      </c>
      <c r="AA12" s="29">
        <v>1.1165400748214489</v>
      </c>
      <c r="AB12" s="29">
        <v>0.8225255972696246</v>
      </c>
      <c r="AC12" s="29">
        <v>0.90797846304454233</v>
      </c>
      <c r="AD12" s="29">
        <v>1.4259259259259258</v>
      </c>
      <c r="AE12" s="29">
        <v>1.3520408163265305</v>
      </c>
      <c r="AF12" s="29">
        <v>2.3333333333333335</v>
      </c>
      <c r="AG12" s="29">
        <v>1.1363636363636365</v>
      </c>
      <c r="AH12" s="29">
        <v>1.0544662309368191</v>
      </c>
      <c r="AI12" s="29">
        <v>0.97202797202797198</v>
      </c>
      <c r="AJ12" s="29">
        <v>0.96341463414634143</v>
      </c>
      <c r="AK12" s="29">
        <v>1.1958997722095672</v>
      </c>
      <c r="AL12" s="29">
        <v>1.1578449905482042</v>
      </c>
      <c r="AM12" s="29">
        <v>0.94966442953020136</v>
      </c>
      <c r="AN12" s="29">
        <v>1.5238095238095237</v>
      </c>
      <c r="AO12" s="29">
        <v>0.74528301886792447</v>
      </c>
      <c r="AP12" s="29">
        <v>1.0123456790123457</v>
      </c>
      <c r="AQ12" s="29">
        <v>1.047085201793722</v>
      </c>
      <c r="AR12" s="29">
        <v>1.0515276797418573</v>
      </c>
      <c r="AS12" s="29">
        <v>0.97450980392156861</v>
      </c>
      <c r="AT12" s="29">
        <v>1.0368098159509203</v>
      </c>
      <c r="AU12" s="29">
        <v>0.9719626168224299</v>
      </c>
      <c r="AV12" s="29">
        <v>1.0120192307692308</v>
      </c>
      <c r="AW12" s="29">
        <v>0.94728434504792336</v>
      </c>
      <c r="AX12" s="29">
        <v>0.89144316730523632</v>
      </c>
      <c r="AY12" s="29">
        <v>1.0960384153661464</v>
      </c>
      <c r="AZ12" s="29">
        <v>1.1063916683683888</v>
      </c>
      <c r="BA12" s="29">
        <v>0.93724966622162886</v>
      </c>
      <c r="BB12" s="29">
        <v>0.94184196570620471</v>
      </c>
      <c r="BC12" s="29">
        <v>0.78067632850241542</v>
      </c>
      <c r="BD12" s="29">
        <v>1.1480235492010094</v>
      </c>
      <c r="BE12" s="29">
        <v>0.8190045248868778</v>
      </c>
      <c r="BF12" s="29">
        <v>0.90226876090750441</v>
      </c>
      <c r="BG12" s="29">
        <v>0.93488649940262847</v>
      </c>
      <c r="BH12" s="29">
        <v>0.87335359675785207</v>
      </c>
      <c r="BI12" s="29">
        <v>1.0118858954041206</v>
      </c>
      <c r="BJ12" s="29">
        <v>0.9967897271268058</v>
      </c>
      <c r="BK12" s="29">
        <v>0.88089073019161057</v>
      </c>
      <c r="BL12" s="29">
        <v>1.0963618485742379</v>
      </c>
      <c r="BM12" s="29">
        <v>0.97701149425287359</v>
      </c>
      <c r="BN12" s="29">
        <v>1.0103092783505154</v>
      </c>
      <c r="BO12" s="29">
        <v>0.8571428571428571</v>
      </c>
      <c r="BP12" s="29">
        <v>0.9707446808510638</v>
      </c>
      <c r="BQ12" s="29">
        <v>1.0508474576271187</v>
      </c>
      <c r="BR12" s="29">
        <v>1.228169014084507</v>
      </c>
      <c r="BS12" s="29">
        <v>1.0090225563909774</v>
      </c>
      <c r="BT12" s="29">
        <v>1.1313518696069031</v>
      </c>
      <c r="BU12" s="29">
        <v>1.6896501029109086</v>
      </c>
      <c r="BV12" s="29">
        <v>1.4452830188679244</v>
      </c>
      <c r="BW12" s="29">
        <v>1.0546875</v>
      </c>
      <c r="BX12" s="29">
        <v>2</v>
      </c>
      <c r="BY12" s="29">
        <v>1.5523055047735121</v>
      </c>
      <c r="BZ12" s="29">
        <v>2.416393442622951</v>
      </c>
      <c r="CA12" s="29">
        <v>1.0497463725374543</v>
      </c>
    </row>
    <row r="13" spans="1:79" x14ac:dyDescent="0.2">
      <c r="A13" s="29" t="s">
        <v>171</v>
      </c>
      <c r="B13" s="29">
        <v>1.0479144667370643</v>
      </c>
      <c r="C13" s="29">
        <v>1.2310405643738977</v>
      </c>
      <c r="D13" s="29">
        <v>1.0644336486832011</v>
      </c>
      <c r="E13" s="29">
        <v>1.031279178338002</v>
      </c>
      <c r="F13" s="29">
        <v>1.1774193548387097</v>
      </c>
      <c r="G13" s="29">
        <v>0.9730914889376121</v>
      </c>
      <c r="H13" s="29">
        <v>1.0502202643171805</v>
      </c>
      <c r="I13" s="29">
        <v>0.91111111111111109</v>
      </c>
      <c r="J13" s="29">
        <v>1.2102272727272727</v>
      </c>
      <c r="K13" s="29">
        <v>1.1486238532110091</v>
      </c>
      <c r="L13" s="29">
        <v>1.1428571428571428</v>
      </c>
      <c r="M13" s="29">
        <v>1.2149046793760832</v>
      </c>
      <c r="N13" s="29">
        <v>1.2407749077490775</v>
      </c>
      <c r="O13" s="29">
        <v>0.81428571428571428</v>
      </c>
      <c r="P13" s="29">
        <v>0.93081304444940804</v>
      </c>
      <c r="Q13" s="29">
        <v>0.67254901960784319</v>
      </c>
      <c r="R13" s="29">
        <v>1.7190265486725664</v>
      </c>
      <c r="S13" s="29">
        <v>1.3</v>
      </c>
      <c r="T13" s="29">
        <v>0.9985693848354793</v>
      </c>
      <c r="U13" s="29">
        <v>1.3636363636363635</v>
      </c>
      <c r="V13" s="29">
        <v>0.88207861425716194</v>
      </c>
      <c r="W13" s="29">
        <v>0.92427616926503342</v>
      </c>
      <c r="X13" s="29">
        <v>0.92274171584203357</v>
      </c>
      <c r="Y13" s="29">
        <v>1.0362903225806452</v>
      </c>
      <c r="Z13" s="29">
        <v>0.95901313171508162</v>
      </c>
      <c r="AA13" s="29">
        <v>0.8534876637222053</v>
      </c>
      <c r="AB13" s="29">
        <v>1.2371072910491998</v>
      </c>
      <c r="AC13" s="29">
        <v>1.013477088948787</v>
      </c>
      <c r="AD13" s="29">
        <v>0.8519480519480519</v>
      </c>
      <c r="AE13" s="29">
        <v>0.85283018867924532</v>
      </c>
      <c r="AF13" s="29">
        <v>0.72857142857142854</v>
      </c>
      <c r="AG13" s="29">
        <v>1.02</v>
      </c>
      <c r="AH13" s="29">
        <v>1.1378394332939787</v>
      </c>
      <c r="AI13" s="29">
        <v>1.1438848920863309</v>
      </c>
      <c r="AJ13" s="29">
        <v>1.2025316455696202</v>
      </c>
      <c r="AK13" s="29">
        <v>0.99809523809523815</v>
      </c>
      <c r="AL13" s="29">
        <v>1.2089795918367348</v>
      </c>
      <c r="AM13" s="29">
        <v>1.1802120141342756</v>
      </c>
      <c r="AN13" s="29">
        <v>0.96875</v>
      </c>
      <c r="AO13" s="29">
        <v>0.97890295358649793</v>
      </c>
      <c r="AP13" s="29">
        <v>1.0853658536585367</v>
      </c>
      <c r="AQ13" s="29">
        <v>1.1477516059957173</v>
      </c>
      <c r="AR13" s="29">
        <v>1.0245492903720752</v>
      </c>
      <c r="AS13" s="29">
        <v>0.86519114688128773</v>
      </c>
      <c r="AT13" s="29">
        <v>1.0650887573964498</v>
      </c>
      <c r="AU13" s="29">
        <v>1.3269230769230769</v>
      </c>
      <c r="AV13" s="29">
        <v>1.1163895486935866</v>
      </c>
      <c r="AW13" s="29">
        <v>1.0185497470489038</v>
      </c>
      <c r="AX13" s="29">
        <v>1.2435530085959885</v>
      </c>
      <c r="AY13" s="29">
        <v>0.7458926615553122</v>
      </c>
      <c r="AZ13" s="29">
        <v>1.1026208933185677</v>
      </c>
      <c r="BA13" s="29">
        <v>0.93732193732193736</v>
      </c>
      <c r="BB13" s="29">
        <v>1.0311561561561562</v>
      </c>
      <c r="BC13" s="29">
        <v>0.98143564356435642</v>
      </c>
      <c r="BD13" s="29">
        <v>0.80293040293040296</v>
      </c>
      <c r="BE13" s="29">
        <v>1.0883977900552486</v>
      </c>
      <c r="BF13" s="29">
        <v>0.99516441005802703</v>
      </c>
      <c r="BG13" s="29">
        <v>0.89776357827476039</v>
      </c>
      <c r="BH13" s="29">
        <v>1.0510440835266821</v>
      </c>
      <c r="BI13" s="29">
        <v>1.0164447924823805</v>
      </c>
      <c r="BJ13" s="29">
        <v>1.3102522812667741</v>
      </c>
      <c r="BK13" s="29">
        <v>1.0717225161669606</v>
      </c>
      <c r="BL13" s="29">
        <v>1.0816143497757849</v>
      </c>
      <c r="BM13" s="29">
        <v>0.90588235294117647</v>
      </c>
      <c r="BN13" s="29">
        <v>1.2959183673469388</v>
      </c>
      <c r="BO13" s="29">
        <v>1</v>
      </c>
      <c r="BP13" s="29">
        <v>0.9068493150684932</v>
      </c>
      <c r="BQ13" s="29">
        <v>1.0161290322580645</v>
      </c>
      <c r="BR13" s="29">
        <v>1.1513761467889909</v>
      </c>
      <c r="BS13" s="29">
        <v>1.1684053651266766</v>
      </c>
      <c r="BT13" s="29">
        <v>1.0338983050847457</v>
      </c>
      <c r="BU13" s="29">
        <v>0.78465152701644481</v>
      </c>
      <c r="BV13" s="29">
        <v>2.3590078328981723</v>
      </c>
      <c r="BW13" s="29">
        <v>0.72592592592592597</v>
      </c>
      <c r="BX13" s="29">
        <v>4</v>
      </c>
      <c r="BY13" s="29">
        <v>0.62941638314577331</v>
      </c>
      <c r="BZ13" s="29">
        <v>0.77849389416553594</v>
      </c>
      <c r="CA13" s="29">
        <v>0.97654713609853128</v>
      </c>
    </row>
    <row r="14" spans="1:79" x14ac:dyDescent="0.2">
      <c r="A14" s="29" t="s">
        <v>172</v>
      </c>
      <c r="B14" s="29">
        <v>1.1949867741529159</v>
      </c>
      <c r="C14" s="29">
        <v>1.1432664756446991</v>
      </c>
      <c r="D14" s="29">
        <v>1.2101849627672352</v>
      </c>
      <c r="E14" s="29">
        <v>1.2331371661385242</v>
      </c>
      <c r="F14" s="29">
        <v>1.2184571016582553</v>
      </c>
      <c r="G14" s="29">
        <v>1.1073330602212208</v>
      </c>
      <c r="H14" s="29">
        <v>1.2248322147651007</v>
      </c>
      <c r="I14" s="29">
        <v>1.274390243902439</v>
      </c>
      <c r="J14" s="29">
        <v>1.2065727699530517</v>
      </c>
      <c r="K14" s="29">
        <v>1.560702875399361</v>
      </c>
      <c r="L14" s="29">
        <v>1.2063953488372092</v>
      </c>
      <c r="M14" s="29">
        <v>1.2631954350927246</v>
      </c>
      <c r="N14" s="29">
        <v>1.275092936802974</v>
      </c>
      <c r="O14" s="29">
        <v>0.98245614035087714</v>
      </c>
      <c r="P14" s="29">
        <v>1.2739816425700401</v>
      </c>
      <c r="Q14" s="29">
        <v>1.7317784256559767</v>
      </c>
      <c r="R14" s="29">
        <v>0.93050193050193053</v>
      </c>
      <c r="S14" s="29">
        <v>0.84615384615384615</v>
      </c>
      <c r="T14" s="29">
        <v>1.2478510028653296</v>
      </c>
      <c r="U14" s="29">
        <v>1.7333333333333334</v>
      </c>
      <c r="V14" s="29">
        <v>1.2283484390735147</v>
      </c>
      <c r="W14" s="29">
        <v>1.0867469879518072</v>
      </c>
      <c r="X14" s="29">
        <v>1.3166076347894529</v>
      </c>
      <c r="Y14" s="29">
        <v>1.0622568093385214</v>
      </c>
      <c r="Z14" s="29">
        <v>1.593430152143845</v>
      </c>
      <c r="AA14" s="29">
        <v>1.1121817749226743</v>
      </c>
      <c r="AB14" s="29">
        <v>2.507187350263536</v>
      </c>
      <c r="AC14" s="29">
        <v>1.7164893617021277</v>
      </c>
      <c r="AD14" s="29">
        <v>0.93597560975609762</v>
      </c>
      <c r="AE14" s="29">
        <v>0.95132743362831862</v>
      </c>
      <c r="AF14" s="29">
        <v>0.82352941176470584</v>
      </c>
      <c r="AG14" s="29">
        <v>0.98039215686274506</v>
      </c>
      <c r="AH14" s="29">
        <v>1.2233463035019456</v>
      </c>
      <c r="AI14" s="29">
        <v>0.77358490566037741</v>
      </c>
      <c r="AJ14" s="29">
        <v>1.2868421052631578</v>
      </c>
      <c r="AK14" s="29">
        <v>1.1832061068702291</v>
      </c>
      <c r="AL14" s="29">
        <v>1.361242403781229</v>
      </c>
      <c r="AM14" s="29">
        <v>1.1287425149700598</v>
      </c>
      <c r="AN14" s="29">
        <v>2.3870967741935485</v>
      </c>
      <c r="AO14" s="29">
        <v>0.93965517241379315</v>
      </c>
      <c r="AP14" s="29">
        <v>1.1292134831460674</v>
      </c>
      <c r="AQ14" s="29">
        <v>1.1156716417910448</v>
      </c>
      <c r="AR14" s="29">
        <v>1.2702171471359041</v>
      </c>
      <c r="AS14" s="29">
        <v>1.172093023255814</v>
      </c>
      <c r="AT14" s="29">
        <v>0.91666666666666663</v>
      </c>
      <c r="AU14" s="29">
        <v>1.2608695652173914</v>
      </c>
      <c r="AV14" s="29">
        <v>1.2021276595744681</v>
      </c>
      <c r="AW14" s="29">
        <v>0.99337748344370858</v>
      </c>
      <c r="AX14" s="29">
        <v>1.163594470046083</v>
      </c>
      <c r="AY14" s="29">
        <v>0.86049926578560942</v>
      </c>
      <c r="AZ14" s="29">
        <v>1.4588215600937395</v>
      </c>
      <c r="BA14" s="29">
        <v>1.0121580547112461</v>
      </c>
      <c r="BB14" s="29">
        <v>1.137058609392064</v>
      </c>
      <c r="BC14" s="29">
        <v>1.2181588902900378</v>
      </c>
      <c r="BD14" s="29">
        <v>1.1268248175182483</v>
      </c>
      <c r="BE14" s="29">
        <v>1.2994923857868019</v>
      </c>
      <c r="BF14" s="29">
        <v>1.087463556851312</v>
      </c>
      <c r="BG14" s="29">
        <v>0.99928825622775797</v>
      </c>
      <c r="BH14" s="29">
        <v>1.6004415011037527</v>
      </c>
      <c r="BI14" s="29">
        <v>1.1571648690292757</v>
      </c>
      <c r="BJ14" s="29">
        <v>1.3416632527652601</v>
      </c>
      <c r="BK14" s="29">
        <v>0.70597915523861765</v>
      </c>
      <c r="BL14" s="29">
        <v>1.1514648977335544</v>
      </c>
      <c r="BM14" s="29">
        <v>1.0909090909090908</v>
      </c>
      <c r="BN14" s="29">
        <v>0.952755905511811</v>
      </c>
      <c r="BO14" s="29">
        <v>1.1666666666666667</v>
      </c>
      <c r="BP14" s="29">
        <v>1.0271903323262841</v>
      </c>
      <c r="BQ14" s="29">
        <v>1.0317460317460319</v>
      </c>
      <c r="BR14" s="29">
        <v>1.1274900398406376</v>
      </c>
      <c r="BS14" s="29">
        <v>1.3533163265306123</v>
      </c>
      <c r="BT14" s="29">
        <v>1.1057377049180328</v>
      </c>
      <c r="BU14" s="29">
        <v>1.1190951430472389</v>
      </c>
      <c r="BV14" s="29">
        <v>0.99169894853348095</v>
      </c>
      <c r="BW14" s="29">
        <v>0.84693877551020413</v>
      </c>
      <c r="BX14" s="29">
        <v>0.625</v>
      </c>
      <c r="BY14" s="29">
        <v>1.0295218295218296</v>
      </c>
      <c r="BZ14" s="29">
        <v>1.420479302832244</v>
      </c>
      <c r="CA14" s="29">
        <v>1.2700575373993095</v>
      </c>
    </row>
    <row r="15" spans="1:79" x14ac:dyDescent="0.2">
      <c r="A15" s="29" t="s">
        <v>173</v>
      </c>
      <c r="B15" s="29">
        <v>1.158848951196374</v>
      </c>
      <c r="C15" s="29">
        <v>1.2907268170426065</v>
      </c>
      <c r="D15" s="29">
        <v>1.2641921397379912</v>
      </c>
      <c r="E15" s="29">
        <v>1.1193098384728342</v>
      </c>
      <c r="F15" s="29">
        <v>1.0124260355029586</v>
      </c>
      <c r="G15" s="29">
        <v>1.161857195708472</v>
      </c>
      <c r="H15" s="29">
        <v>1.1191780821917807</v>
      </c>
      <c r="I15" s="29">
        <v>1.0717703349282297</v>
      </c>
      <c r="J15" s="29">
        <v>1.0038910505836576</v>
      </c>
      <c r="K15" s="29">
        <v>1.0204708290685773</v>
      </c>
      <c r="L15" s="29">
        <v>1.0481927710843373</v>
      </c>
      <c r="M15" s="29">
        <v>1.2348955392433654</v>
      </c>
      <c r="N15" s="29">
        <v>1.2332361516034986</v>
      </c>
      <c r="O15" s="29">
        <v>1.2857142857142858</v>
      </c>
      <c r="P15" s="29">
        <v>1.1195140327745339</v>
      </c>
      <c r="Q15" s="29">
        <v>1.393939393939394</v>
      </c>
      <c r="R15" s="29">
        <v>1.0165975103734439</v>
      </c>
      <c r="S15" s="29">
        <v>1.5454545454545454</v>
      </c>
      <c r="T15" s="29">
        <v>0.98622273249138925</v>
      </c>
      <c r="U15" s="29">
        <v>0.98076923076923073</v>
      </c>
      <c r="V15" s="29">
        <v>1.1440869030539045</v>
      </c>
      <c r="W15" s="29">
        <v>1.1773835920177385</v>
      </c>
      <c r="X15" s="29">
        <v>1.1110446868928412</v>
      </c>
      <c r="Y15" s="29">
        <v>1.1098901098901099</v>
      </c>
      <c r="Z15" s="29">
        <v>1.1036847359055597</v>
      </c>
      <c r="AA15" s="29">
        <v>1.3385388811637609</v>
      </c>
      <c r="AB15" s="29">
        <v>0.88026755852842808</v>
      </c>
      <c r="AC15" s="29">
        <v>1.1478153083359157</v>
      </c>
      <c r="AD15" s="29">
        <v>1.006514657980456</v>
      </c>
      <c r="AE15" s="29">
        <v>1.0093023255813953</v>
      </c>
      <c r="AF15" s="29">
        <v>1.0476190476190477</v>
      </c>
      <c r="AG15" s="29">
        <v>0.96</v>
      </c>
      <c r="AH15" s="29">
        <v>1.1503392705682782</v>
      </c>
      <c r="AI15" s="29">
        <v>1.1056910569105691</v>
      </c>
      <c r="AJ15" s="29">
        <v>1.1533742331288344</v>
      </c>
      <c r="AK15" s="29">
        <v>1.0435483870967741</v>
      </c>
      <c r="AL15" s="29">
        <v>1.2073412698412698</v>
      </c>
      <c r="AM15" s="29">
        <v>1.0450928381962865</v>
      </c>
      <c r="AN15" s="29">
        <v>2.0540540540540539</v>
      </c>
      <c r="AO15" s="29">
        <v>1.073394495412844</v>
      </c>
      <c r="AP15" s="29">
        <v>1.1393034825870647</v>
      </c>
      <c r="AQ15" s="29">
        <v>1.0618729096989967</v>
      </c>
      <c r="AR15" s="29">
        <v>1.0259376611893007</v>
      </c>
      <c r="AS15" s="29">
        <v>1.0813492063492063</v>
      </c>
      <c r="AT15" s="29">
        <v>1.0484848484848486</v>
      </c>
      <c r="AU15" s="29">
        <v>1.2471264367816093</v>
      </c>
      <c r="AV15" s="29">
        <v>1.1699115044247788</v>
      </c>
      <c r="AW15" s="29">
        <v>0.94666666666666666</v>
      </c>
      <c r="AX15" s="29">
        <v>0.94257425742574252</v>
      </c>
      <c r="AY15" s="29">
        <v>0.62883959044368598</v>
      </c>
      <c r="AZ15" s="29">
        <v>1.0693057946069995</v>
      </c>
      <c r="BA15" s="29">
        <v>1.1276276276276276</v>
      </c>
      <c r="BB15" s="29">
        <v>1.1078917880582679</v>
      </c>
      <c r="BC15" s="29">
        <v>0.77639751552795033</v>
      </c>
      <c r="BD15" s="29">
        <v>1.1141700404858299</v>
      </c>
      <c r="BE15" s="29">
        <v>0.8125</v>
      </c>
      <c r="BF15" s="29">
        <v>1.1644325290437891</v>
      </c>
      <c r="BG15" s="29">
        <v>1.1666666666666667</v>
      </c>
      <c r="BH15" s="29">
        <v>0.93586206896551727</v>
      </c>
      <c r="BI15" s="29">
        <v>1.1378162450066578</v>
      </c>
      <c r="BJ15" s="29">
        <v>1.2977099236641221</v>
      </c>
      <c r="BK15" s="29">
        <v>0.97202797202797198</v>
      </c>
      <c r="BL15" s="29">
        <v>1.0948151704272684</v>
      </c>
      <c r="BM15" s="29">
        <v>1.1309523809523809</v>
      </c>
      <c r="BN15" s="29">
        <v>1.2231404958677685</v>
      </c>
      <c r="BO15" s="29">
        <v>0.9285714285714286</v>
      </c>
      <c r="BP15" s="29">
        <v>1.0852941176470587</v>
      </c>
      <c r="BQ15" s="29">
        <v>0.9538461538461539</v>
      </c>
      <c r="BR15" s="29">
        <v>1.1404593639575973</v>
      </c>
      <c r="BS15" s="29">
        <v>1.0490103675777569</v>
      </c>
      <c r="BT15" s="29">
        <v>1.0896960711638251</v>
      </c>
      <c r="BU15" s="29">
        <v>1.0993856520015854</v>
      </c>
      <c r="BV15" s="29">
        <v>1.2455357142857142</v>
      </c>
      <c r="BW15" s="29">
        <v>0.73493975903614461</v>
      </c>
      <c r="BX15" s="29">
        <v>0</v>
      </c>
      <c r="BY15" s="29">
        <v>1.0413974151857834</v>
      </c>
      <c r="BZ15" s="29">
        <v>1.1180981595092025</v>
      </c>
      <c r="CA15" s="29">
        <v>1.110231226442447</v>
      </c>
    </row>
    <row r="16" spans="1:79" x14ac:dyDescent="0.2">
      <c r="A16" s="29" t="s">
        <v>174</v>
      </c>
      <c r="B16" s="29">
        <v>0.96170638530107333</v>
      </c>
      <c r="C16" s="29">
        <v>1.1339805825242719</v>
      </c>
      <c r="D16" s="29">
        <v>0.93452661328308995</v>
      </c>
      <c r="E16" s="29">
        <v>0.94686782551656279</v>
      </c>
      <c r="F16" s="29">
        <v>0.95090590298071298</v>
      </c>
      <c r="G16" s="29">
        <v>0.94873427798121324</v>
      </c>
      <c r="H16" s="29">
        <v>1.0061199510403918</v>
      </c>
      <c r="I16" s="29">
        <v>1.0267857142857142</v>
      </c>
      <c r="J16" s="29">
        <v>1.0891472868217054</v>
      </c>
      <c r="K16" s="29">
        <v>0.96188565697091277</v>
      </c>
      <c r="L16" s="29">
        <v>1.0091954022988505</v>
      </c>
      <c r="M16" s="29">
        <v>1.196159122085048</v>
      </c>
      <c r="N16" s="29">
        <v>1.1895981087470449</v>
      </c>
      <c r="O16" s="29">
        <v>1.3888888888888888</v>
      </c>
      <c r="P16" s="29">
        <v>0.92714730377723564</v>
      </c>
      <c r="Q16" s="29">
        <v>0.79468599033816423</v>
      </c>
      <c r="R16" s="29">
        <v>1.0299319727891156</v>
      </c>
      <c r="S16" s="29">
        <v>1.1176470588235294</v>
      </c>
      <c r="T16" s="29">
        <v>1.1315483119906868</v>
      </c>
      <c r="U16" s="29">
        <v>0.94117647058823528</v>
      </c>
      <c r="V16" s="29">
        <v>0.87710498029380146</v>
      </c>
      <c r="W16" s="29">
        <v>0.94538606403013181</v>
      </c>
      <c r="X16" s="29">
        <v>0.93415388754371809</v>
      </c>
      <c r="Y16" s="29">
        <v>0.99339933993399343</v>
      </c>
      <c r="Z16" s="29">
        <v>0.97129374754227293</v>
      </c>
      <c r="AA16" s="29">
        <v>1.0290075115870225</v>
      </c>
      <c r="AB16" s="29">
        <v>0.93595310464611381</v>
      </c>
      <c r="AC16" s="29">
        <v>0.86420086393088558</v>
      </c>
      <c r="AD16" s="29">
        <v>1.035598705501618</v>
      </c>
      <c r="AE16" s="29">
        <v>0.95852534562211977</v>
      </c>
      <c r="AF16" s="29">
        <v>1.25</v>
      </c>
      <c r="AG16" s="29">
        <v>1.1875</v>
      </c>
      <c r="AH16" s="29">
        <v>0.93511520737327192</v>
      </c>
      <c r="AI16" s="29">
        <v>0.96323529411764708</v>
      </c>
      <c r="AJ16" s="29">
        <v>0.97163120567375882</v>
      </c>
      <c r="AK16" s="29">
        <v>1.0494590417310665</v>
      </c>
      <c r="AL16" s="29">
        <v>0.79868529170090385</v>
      </c>
      <c r="AM16" s="29">
        <v>1.248730964467005</v>
      </c>
      <c r="AN16" s="29">
        <v>0.77631578947368418</v>
      </c>
      <c r="AO16" s="29">
        <v>1</v>
      </c>
      <c r="AP16" s="29">
        <v>1.1048034934497817</v>
      </c>
      <c r="AQ16" s="29">
        <v>1.0614173228346457</v>
      </c>
      <c r="AR16" s="29">
        <v>0.96681749622926094</v>
      </c>
      <c r="AS16" s="29">
        <v>1.1412844036697247</v>
      </c>
      <c r="AT16" s="29">
        <v>0.81502890173410403</v>
      </c>
      <c r="AU16" s="29">
        <v>1.0230414746543779</v>
      </c>
      <c r="AV16" s="29">
        <v>1.1951588502269288</v>
      </c>
      <c r="AW16" s="29">
        <v>0.9119718309859155</v>
      </c>
      <c r="AX16" s="29">
        <v>0.96953781512605042</v>
      </c>
      <c r="AY16" s="29">
        <v>1.0786974219810042</v>
      </c>
      <c r="AZ16" s="29">
        <v>0.92681618199377613</v>
      </c>
      <c r="BA16" s="29">
        <v>1.0825565912117177</v>
      </c>
      <c r="BB16" s="29">
        <v>1.0252853633867938</v>
      </c>
      <c r="BC16" s="29">
        <v>0.9</v>
      </c>
      <c r="BD16" s="29">
        <v>0.99345930232558144</v>
      </c>
      <c r="BE16" s="29">
        <v>0.6875</v>
      </c>
      <c r="BF16" s="29">
        <v>0.96623177283192629</v>
      </c>
      <c r="BG16" s="29">
        <v>0.98290598290598286</v>
      </c>
      <c r="BH16" s="29">
        <v>0.55342667649226229</v>
      </c>
      <c r="BI16" s="29">
        <v>1.0087770626097132</v>
      </c>
      <c r="BJ16" s="29">
        <v>1.0030588235294118</v>
      </c>
      <c r="BK16" s="29">
        <v>1.9184652278177459</v>
      </c>
      <c r="BL16" s="29">
        <v>0.97040122780092086</v>
      </c>
      <c r="BM16" s="29">
        <v>1.3368421052631578</v>
      </c>
      <c r="BN16" s="29">
        <v>1.1959459459459461</v>
      </c>
      <c r="BO16" s="29">
        <v>1.1538461538461537</v>
      </c>
      <c r="BP16" s="29">
        <v>0.86720867208672092</v>
      </c>
      <c r="BQ16" s="29">
        <v>0.91935483870967738</v>
      </c>
      <c r="BR16" s="29">
        <v>1.0340821068938808</v>
      </c>
      <c r="BS16" s="29">
        <v>0.65139263252470803</v>
      </c>
      <c r="BT16" s="29">
        <v>1.1360544217687074</v>
      </c>
      <c r="BU16" s="29">
        <v>1.0338891392519152</v>
      </c>
      <c r="BV16" s="29">
        <v>1.1169354838709677</v>
      </c>
      <c r="BW16" s="29">
        <v>1.1147540983606556</v>
      </c>
      <c r="BX16" s="29">
        <v>0</v>
      </c>
      <c r="BY16" s="29">
        <v>1.0290866783013379</v>
      </c>
      <c r="BZ16" s="29">
        <v>0.98847736625514404</v>
      </c>
      <c r="CA16" s="29">
        <v>0.9748069923449818</v>
      </c>
    </row>
    <row r="17" spans="1:79" x14ac:dyDescent="0.2">
      <c r="A17" s="29" t="s">
        <v>175</v>
      </c>
      <c r="B17" s="29">
        <v>0.77499290645985053</v>
      </c>
      <c r="C17" s="29">
        <v>0.82962328767123283</v>
      </c>
      <c r="D17" s="29">
        <v>0.89196908602150538</v>
      </c>
      <c r="E17" s="29">
        <v>0.71735365431243503</v>
      </c>
      <c r="F17" s="29">
        <v>0.83036263060848192</v>
      </c>
      <c r="G17" s="29">
        <v>0.6126866923980534</v>
      </c>
      <c r="H17" s="29">
        <v>0.7487834549878345</v>
      </c>
      <c r="I17" s="29">
        <v>0.77391304347826084</v>
      </c>
      <c r="J17" s="29">
        <v>1</v>
      </c>
      <c r="K17" s="29">
        <v>0.9051094890510949</v>
      </c>
      <c r="L17" s="29">
        <v>1.0911161731207288</v>
      </c>
      <c r="M17" s="29">
        <v>1.0038226299694191</v>
      </c>
      <c r="N17" s="29">
        <v>1.0047694753577106</v>
      </c>
      <c r="O17" s="29">
        <v>0.98</v>
      </c>
      <c r="P17" s="29">
        <v>0.91634152980673256</v>
      </c>
      <c r="Q17" s="29">
        <v>0.96808510638297873</v>
      </c>
      <c r="R17" s="29">
        <v>0.49273447820343463</v>
      </c>
      <c r="S17" s="29">
        <v>0.84210526315789469</v>
      </c>
      <c r="T17" s="29">
        <v>0.98662551440329216</v>
      </c>
      <c r="U17" s="29">
        <v>1.1666666666666667</v>
      </c>
      <c r="V17" s="29">
        <v>0.71425653594771243</v>
      </c>
      <c r="W17" s="29">
        <v>0.89641434262948205</v>
      </c>
      <c r="X17" s="29">
        <v>1.0056879544963639</v>
      </c>
      <c r="Y17" s="29">
        <v>0.8039867109634552</v>
      </c>
      <c r="Z17" s="29">
        <v>0.8641700404858299</v>
      </c>
      <c r="AA17" s="29">
        <v>0.84647045119204789</v>
      </c>
      <c r="AB17" s="29">
        <v>0.84017629320343312</v>
      </c>
      <c r="AC17" s="29">
        <v>1</v>
      </c>
      <c r="AD17" s="29">
        <v>1.0249999999999999</v>
      </c>
      <c r="AE17" s="29">
        <v>1.1490384615384615</v>
      </c>
      <c r="AF17" s="29">
        <v>0.69090909090909092</v>
      </c>
      <c r="AG17" s="29">
        <v>0.89473684210526316</v>
      </c>
      <c r="AH17" s="29">
        <v>1.0236546422235364</v>
      </c>
      <c r="AI17" s="29">
        <v>1.1068702290076335</v>
      </c>
      <c r="AJ17" s="29">
        <v>0.95255474452554745</v>
      </c>
      <c r="AK17" s="29">
        <v>0.91016200294550809</v>
      </c>
      <c r="AL17" s="29">
        <v>1.1502057613168724</v>
      </c>
      <c r="AM17" s="29">
        <v>0.87804878048780488</v>
      </c>
      <c r="AN17" s="29">
        <v>1.2796610169491525</v>
      </c>
      <c r="AO17" s="29">
        <v>0.86752136752136755</v>
      </c>
      <c r="AP17" s="29">
        <v>0.96047430830039526</v>
      </c>
      <c r="AQ17" s="29">
        <v>0.95400593471810091</v>
      </c>
      <c r="AR17" s="29">
        <v>0.84495951266622094</v>
      </c>
      <c r="AS17" s="29">
        <v>0.83601286173633438</v>
      </c>
      <c r="AT17" s="29">
        <v>0.95744680851063835</v>
      </c>
      <c r="AU17" s="29">
        <v>0.8783783783783784</v>
      </c>
      <c r="AV17" s="29">
        <v>0.94303797468354433</v>
      </c>
      <c r="AW17" s="29">
        <v>0.91698841698841704</v>
      </c>
      <c r="AX17" s="29">
        <v>0.94257854821235099</v>
      </c>
      <c r="AY17" s="29">
        <v>1.1232704402515723</v>
      </c>
      <c r="AZ17" s="29">
        <v>0.78383698043302075</v>
      </c>
      <c r="BA17" s="29">
        <v>0.94833948339483398</v>
      </c>
      <c r="BB17" s="29">
        <v>0.87732525366403613</v>
      </c>
      <c r="BC17" s="29">
        <v>1.1051851851851853</v>
      </c>
      <c r="BD17" s="29">
        <v>0.86174103877103148</v>
      </c>
      <c r="BE17" s="29">
        <v>0.98601398601398604</v>
      </c>
      <c r="BF17" s="29">
        <v>0.99046862589356632</v>
      </c>
      <c r="BG17" s="29">
        <v>0.831055900621118</v>
      </c>
      <c r="BH17" s="29">
        <v>1.0372836218375499</v>
      </c>
      <c r="BI17" s="29">
        <v>0.89095127610208813</v>
      </c>
      <c r="BJ17" s="29">
        <v>0.96199859254046449</v>
      </c>
      <c r="BK17" s="29">
        <v>0.57708333333333328</v>
      </c>
      <c r="BL17" s="29">
        <v>0.96949841843651152</v>
      </c>
      <c r="BM17" s="29">
        <v>0.76377952755905509</v>
      </c>
      <c r="BN17" s="29">
        <v>0.89265536723163841</v>
      </c>
      <c r="BO17" s="29">
        <v>1.4</v>
      </c>
      <c r="BP17" s="29">
        <v>1.034375</v>
      </c>
      <c r="BQ17" s="29">
        <v>0.8771929824561403</v>
      </c>
      <c r="BR17" s="29">
        <v>0.90262172284644193</v>
      </c>
      <c r="BS17" s="29">
        <v>0.80413793103448272</v>
      </c>
      <c r="BT17" s="29">
        <v>1.1053892215568861</v>
      </c>
      <c r="BU17" s="29">
        <v>1.2000697410862173</v>
      </c>
      <c r="BV17" s="29">
        <v>1.0842358604091455</v>
      </c>
      <c r="BW17" s="29">
        <v>1.1764705882352942</v>
      </c>
      <c r="BX17" s="29">
        <v>0</v>
      </c>
      <c r="BY17" s="29">
        <v>1.1047672884869042</v>
      </c>
      <c r="BZ17" s="29">
        <v>1.4210380238689981</v>
      </c>
      <c r="CA17" s="29">
        <v>0.90383182499351178</v>
      </c>
    </row>
    <row r="18" spans="1:79" x14ac:dyDescent="0.2">
      <c r="A18" s="29" t="s">
        <v>176</v>
      </c>
      <c r="B18" s="29">
        <v>1.2469489870637052</v>
      </c>
      <c r="C18" s="29">
        <v>0.85552115583075339</v>
      </c>
      <c r="D18" s="29">
        <v>1.2341307214164625</v>
      </c>
      <c r="E18" s="29">
        <v>1.1477547078705939</v>
      </c>
      <c r="F18" s="29">
        <v>0.91117690599555889</v>
      </c>
      <c r="G18" s="29">
        <v>1.6959737058340181</v>
      </c>
      <c r="H18" s="29">
        <v>1.0438667749796913</v>
      </c>
      <c r="I18" s="29">
        <v>1.1235955056179776</v>
      </c>
      <c r="J18" s="29">
        <v>1.0177935943060499</v>
      </c>
      <c r="K18" s="29">
        <v>1.1716589861751152</v>
      </c>
      <c r="L18" s="29">
        <v>0.97286012526096033</v>
      </c>
      <c r="M18" s="29">
        <v>1.1203351104341204</v>
      </c>
      <c r="N18" s="29">
        <v>1.1222310126582278</v>
      </c>
      <c r="O18" s="29">
        <v>1.0714285714285714</v>
      </c>
      <c r="P18" s="29">
        <v>1.1415981780374294</v>
      </c>
      <c r="Q18" s="29">
        <v>1.0769230769230769</v>
      </c>
      <c r="R18" s="29">
        <v>1.7024128686327078</v>
      </c>
      <c r="S18" s="29">
        <v>0.9375</v>
      </c>
      <c r="T18" s="29">
        <v>1.0875912408759123</v>
      </c>
      <c r="U18" s="29">
        <v>1.2321428571428572</v>
      </c>
      <c r="V18" s="29">
        <v>1.0237346296825851</v>
      </c>
      <c r="W18" s="29">
        <v>0.93333333333333335</v>
      </c>
      <c r="X18" s="29">
        <v>1.1693155784650631</v>
      </c>
      <c r="Y18" s="29">
        <v>1.1446280991735538</v>
      </c>
      <c r="Z18" s="29">
        <v>1.1167018037011009</v>
      </c>
      <c r="AA18" s="29">
        <v>1.2362385321100917</v>
      </c>
      <c r="AB18" s="29">
        <v>0.97846493649917177</v>
      </c>
      <c r="AC18" s="29">
        <v>1.0224929709465791</v>
      </c>
      <c r="AD18" s="29">
        <v>1.1158536585365855</v>
      </c>
      <c r="AE18" s="29">
        <v>1.00418410041841</v>
      </c>
      <c r="AF18" s="29">
        <v>1.6052631578947369</v>
      </c>
      <c r="AG18" s="29">
        <v>1.2745098039215685</v>
      </c>
      <c r="AH18" s="29">
        <v>1.0641247833622183</v>
      </c>
      <c r="AI18" s="29">
        <v>0.90344827586206899</v>
      </c>
      <c r="AJ18" s="29">
        <v>0.98084291187739459</v>
      </c>
      <c r="AK18" s="29">
        <v>1.0145631067961165</v>
      </c>
      <c r="AL18" s="29">
        <v>1.1623434704830053</v>
      </c>
      <c r="AM18" s="29">
        <v>0.96527777777777779</v>
      </c>
      <c r="AN18" s="29">
        <v>0.90066225165562919</v>
      </c>
      <c r="AO18" s="29">
        <v>1.0591133004926108</v>
      </c>
      <c r="AP18" s="29">
        <v>1.1604938271604939</v>
      </c>
      <c r="AQ18" s="29">
        <v>0.94401244167962672</v>
      </c>
      <c r="AR18" s="29">
        <v>1.0560049235097591</v>
      </c>
      <c r="AS18" s="29">
        <v>0.86923076923076925</v>
      </c>
      <c r="AT18" s="29">
        <v>1.0740740740740742</v>
      </c>
      <c r="AU18" s="29">
        <v>1.1897435897435897</v>
      </c>
      <c r="AV18" s="29">
        <v>1.025503355704698</v>
      </c>
      <c r="AW18" s="29">
        <v>0.93684210526315792</v>
      </c>
      <c r="AX18" s="29">
        <v>0.95287356321839078</v>
      </c>
      <c r="AY18" s="29">
        <v>0.97088465845464722</v>
      </c>
      <c r="AZ18" s="29">
        <v>1.108714918759232</v>
      </c>
      <c r="BA18" s="29">
        <v>1</v>
      </c>
      <c r="BB18" s="29">
        <v>0.96136856477391375</v>
      </c>
      <c r="BC18" s="29">
        <v>1.2533512064343164</v>
      </c>
      <c r="BD18" s="29">
        <v>1.0076400679117148</v>
      </c>
      <c r="BE18" s="29">
        <v>0.97163120567375882</v>
      </c>
      <c r="BF18" s="29">
        <v>1.0986367281475542</v>
      </c>
      <c r="BG18" s="29">
        <v>0.84304932735426008</v>
      </c>
      <c r="BH18" s="29">
        <v>1.1026957637997432</v>
      </c>
      <c r="BI18" s="29">
        <v>1.0006510416666667</v>
      </c>
      <c r="BJ18" s="29">
        <v>0.96244818336990978</v>
      </c>
      <c r="BK18" s="29">
        <v>0.62815884476534301</v>
      </c>
      <c r="BL18" s="29">
        <v>1.0268002796550921</v>
      </c>
      <c r="BM18" s="29">
        <v>1.0206185567010309</v>
      </c>
      <c r="BN18" s="29">
        <v>0.83544303797468356</v>
      </c>
      <c r="BO18" s="29">
        <v>1</v>
      </c>
      <c r="BP18" s="29">
        <v>0.8761329305135952</v>
      </c>
      <c r="BQ18" s="29">
        <v>0.88</v>
      </c>
      <c r="BR18" s="29">
        <v>1.0846473029045642</v>
      </c>
      <c r="BS18" s="29">
        <v>0.97255574614065177</v>
      </c>
      <c r="BT18" s="29">
        <v>1.0541711809317442</v>
      </c>
      <c r="BU18" s="29">
        <v>0.96004649135551356</v>
      </c>
      <c r="BV18" s="29">
        <v>0.7162412134665187</v>
      </c>
      <c r="BW18" s="29">
        <v>1.3625</v>
      </c>
      <c r="BX18" s="29">
        <v>0</v>
      </c>
      <c r="BY18" s="29">
        <v>0.96213542555005971</v>
      </c>
      <c r="BZ18" s="29">
        <v>1.080078125</v>
      </c>
      <c r="CA18" s="29">
        <v>1.0908299370137087</v>
      </c>
    </row>
    <row r="19" spans="1:79" x14ac:dyDescent="0.2">
      <c r="A19" s="29" t="s">
        <v>177</v>
      </c>
      <c r="B19" s="29">
        <v>0.91695620259358945</v>
      </c>
      <c r="C19" s="29">
        <v>0.98552472858866103</v>
      </c>
      <c r="D19" s="29">
        <v>1.0470085470085471</v>
      </c>
      <c r="E19" s="29">
        <v>1.0260832982751367</v>
      </c>
      <c r="F19" s="29">
        <v>0.99268887083671808</v>
      </c>
      <c r="G19" s="29">
        <v>0.71156330749354002</v>
      </c>
      <c r="H19" s="29">
        <v>1.0031128404669261</v>
      </c>
      <c r="I19" s="29">
        <v>1.06</v>
      </c>
      <c r="J19" s="29">
        <v>0.85664335664335667</v>
      </c>
      <c r="K19" s="29">
        <v>0.79252704031465093</v>
      </c>
      <c r="L19" s="29">
        <v>0.94849785407725318</v>
      </c>
      <c r="M19" s="29">
        <v>1.0064581917063222</v>
      </c>
      <c r="N19" s="29">
        <v>1.0165667959111737</v>
      </c>
      <c r="O19" s="29">
        <v>0.73333333333333328</v>
      </c>
      <c r="P19" s="29">
        <v>1.3066180935033394</v>
      </c>
      <c r="Q19" s="29">
        <v>0.90816326530612246</v>
      </c>
      <c r="R19" s="29">
        <v>0.62677165354330711</v>
      </c>
      <c r="S19" s="29">
        <v>0.6</v>
      </c>
      <c r="T19" s="29">
        <v>0.97507190795781395</v>
      </c>
      <c r="U19" s="29">
        <v>1.8985507246376812</v>
      </c>
      <c r="V19" s="29">
        <v>0.93910614525139668</v>
      </c>
      <c r="W19" s="29">
        <v>1.1976190476190476</v>
      </c>
      <c r="X19" s="29">
        <v>1.4575399497948938</v>
      </c>
      <c r="Y19" s="29">
        <v>1.0072202166064983</v>
      </c>
      <c r="Z19" s="29">
        <v>1.4923225373384796</v>
      </c>
      <c r="AA19" s="29">
        <v>1.6248608534322819</v>
      </c>
      <c r="AB19" s="29">
        <v>1.2773702031602709</v>
      </c>
      <c r="AC19" s="29">
        <v>1.4121600977696303</v>
      </c>
      <c r="AD19" s="29">
        <v>0.80874316939890711</v>
      </c>
      <c r="AE19" s="29">
        <v>0.85</v>
      </c>
      <c r="AF19" s="29">
        <v>0.91803278688524592</v>
      </c>
      <c r="AG19" s="29">
        <v>0.55384615384615388</v>
      </c>
      <c r="AH19" s="29">
        <v>1.1690191820484981</v>
      </c>
      <c r="AI19" s="29">
        <v>1.0229007633587786</v>
      </c>
      <c r="AJ19" s="29">
        <v>1.056640625</v>
      </c>
      <c r="AK19" s="29">
        <v>0.99681020733652315</v>
      </c>
      <c r="AL19" s="29">
        <v>1.2424009234320892</v>
      </c>
      <c r="AM19" s="29">
        <v>1.1079136690647482</v>
      </c>
      <c r="AN19" s="29">
        <v>1.3823529411764706</v>
      </c>
      <c r="AO19" s="29">
        <v>1.441860465116279</v>
      </c>
      <c r="AP19" s="29">
        <v>1.124113475177305</v>
      </c>
      <c r="AQ19" s="29">
        <v>1.0774299835255354</v>
      </c>
      <c r="AR19" s="29">
        <v>1.0769294813088002</v>
      </c>
      <c r="AS19" s="29">
        <v>0.88053097345132747</v>
      </c>
      <c r="AT19" s="29">
        <v>1.1586206896551725</v>
      </c>
      <c r="AU19" s="29">
        <v>1.0172413793103448</v>
      </c>
      <c r="AV19" s="29">
        <v>0.91753926701570676</v>
      </c>
      <c r="AW19" s="29">
        <v>0.9662921348314607</v>
      </c>
      <c r="AX19" s="29">
        <v>1.0349819059107359</v>
      </c>
      <c r="AY19" s="29">
        <v>0.86043829296424457</v>
      </c>
      <c r="AZ19" s="29">
        <v>1.1377564614974687</v>
      </c>
      <c r="BA19" s="29">
        <v>1.1128404669260701</v>
      </c>
      <c r="BB19" s="29">
        <v>1.0978279030910609</v>
      </c>
      <c r="BC19" s="29">
        <v>1.1967914438502674</v>
      </c>
      <c r="BD19" s="29">
        <v>1.1996630160067396</v>
      </c>
      <c r="BE19" s="29">
        <v>1.3357664233576643</v>
      </c>
      <c r="BF19" s="29">
        <v>1.0905109489051095</v>
      </c>
      <c r="BG19" s="29">
        <v>1.0771276595744681</v>
      </c>
      <c r="BH19" s="29">
        <v>0.92433061699650754</v>
      </c>
      <c r="BI19" s="29">
        <v>0.99089134677944046</v>
      </c>
      <c r="BJ19" s="29">
        <v>1.0861413731948315</v>
      </c>
      <c r="BK19" s="29">
        <v>1.2666666666666666</v>
      </c>
      <c r="BL19" s="29">
        <v>1.0088515660463004</v>
      </c>
      <c r="BM19" s="29">
        <v>1.1717171717171717</v>
      </c>
      <c r="BN19" s="29">
        <v>0.99242424242424243</v>
      </c>
      <c r="BO19" s="29">
        <v>1.1428571428571428</v>
      </c>
      <c r="BP19" s="29">
        <v>0.93448275862068964</v>
      </c>
      <c r="BQ19" s="29">
        <v>1</v>
      </c>
      <c r="BR19" s="29">
        <v>1.1476664116296864</v>
      </c>
      <c r="BS19" s="29">
        <v>0.59611992945326275</v>
      </c>
      <c r="BT19" s="29">
        <v>1.0385405960945528</v>
      </c>
      <c r="BU19" s="29">
        <v>1.0898910411622276</v>
      </c>
      <c r="BV19" s="29">
        <v>1.0418388429752066</v>
      </c>
      <c r="BW19" s="29">
        <v>1.036697247706422</v>
      </c>
      <c r="BX19" s="29">
        <v>0</v>
      </c>
      <c r="BY19" s="29">
        <v>1.0322637830171955</v>
      </c>
      <c r="BZ19" s="29">
        <v>1.1665461121157323</v>
      </c>
      <c r="CA19" s="29">
        <v>1.1809775317154356</v>
      </c>
    </row>
    <row r="20" spans="1:79" x14ac:dyDescent="0.2">
      <c r="A20" s="29" t="s">
        <v>178</v>
      </c>
      <c r="B20" s="29">
        <v>1.0708186572739886</v>
      </c>
      <c r="C20" s="29">
        <v>1.0783353733170136</v>
      </c>
      <c r="D20" s="29">
        <v>1.0326530612244897</v>
      </c>
      <c r="E20" s="29">
        <v>0.99384993849938497</v>
      </c>
      <c r="F20" s="29">
        <v>1</v>
      </c>
      <c r="G20" s="29">
        <v>1.1786200635497051</v>
      </c>
      <c r="H20" s="29">
        <v>1.1272304111714508</v>
      </c>
      <c r="I20" s="29">
        <v>1.3113207547169812</v>
      </c>
      <c r="J20" s="29">
        <v>0.88571428571428568</v>
      </c>
      <c r="K20" s="29">
        <v>1.0843672456575681</v>
      </c>
      <c r="L20" s="29">
        <v>0.99321266968325794</v>
      </c>
      <c r="M20" s="29">
        <v>1.0158730158730158</v>
      </c>
      <c r="N20" s="29">
        <v>1.0027739251040222</v>
      </c>
      <c r="O20" s="29">
        <v>1.5064935064935066</v>
      </c>
      <c r="P20" s="29">
        <v>1.3006837493361656</v>
      </c>
      <c r="Q20" s="29">
        <v>1.0609951845906902</v>
      </c>
      <c r="R20" s="29">
        <v>0.91959798994974873</v>
      </c>
      <c r="S20" s="29">
        <v>0</v>
      </c>
      <c r="T20" s="29">
        <v>1.1238938053097345</v>
      </c>
      <c r="U20" s="29">
        <v>1.2061068702290076</v>
      </c>
      <c r="V20" s="29">
        <v>1.0157644259369423</v>
      </c>
      <c r="W20" s="29">
        <v>1.0775347912524851</v>
      </c>
      <c r="X20" s="29">
        <v>1.3720910694782829</v>
      </c>
      <c r="Y20" s="29">
        <v>0.8530465949820788</v>
      </c>
      <c r="Z20" s="29">
        <v>1.1058165359422001</v>
      </c>
      <c r="AA20" s="29">
        <v>1.0667732358986071</v>
      </c>
      <c r="AB20" s="29">
        <v>1.0837199028053899</v>
      </c>
      <c r="AC20" s="29">
        <v>1.3340545218520121</v>
      </c>
      <c r="AD20" s="29">
        <v>0.95945945945945943</v>
      </c>
      <c r="AE20" s="29">
        <v>1.0098039215686274</v>
      </c>
      <c r="AF20" s="29">
        <v>1.1607142857142858</v>
      </c>
      <c r="AG20" s="29">
        <v>0.3611111111111111</v>
      </c>
      <c r="AH20" s="29">
        <v>1.0687306501547988</v>
      </c>
      <c r="AI20" s="29">
        <v>1.1716417910447761</v>
      </c>
      <c r="AJ20" s="29">
        <v>1.1977818853974123</v>
      </c>
      <c r="AK20" s="29">
        <v>1.0256000000000001</v>
      </c>
      <c r="AL20" s="29">
        <v>1.0684422421802415</v>
      </c>
      <c r="AM20" s="29">
        <v>1.0497835497835497</v>
      </c>
      <c r="AN20" s="29">
        <v>0.78723404255319152</v>
      </c>
      <c r="AO20" s="29">
        <v>0.86774193548387102</v>
      </c>
      <c r="AP20" s="29">
        <v>1.113564668769716</v>
      </c>
      <c r="AQ20" s="29">
        <v>1.1513761467889909</v>
      </c>
      <c r="AR20" s="29">
        <v>1.3364514882102823</v>
      </c>
      <c r="AS20" s="29">
        <v>1.0527638190954773</v>
      </c>
      <c r="AT20" s="29">
        <v>1.0833333333333333</v>
      </c>
      <c r="AU20" s="29">
        <v>0.85593220338983056</v>
      </c>
      <c r="AV20" s="29">
        <v>1.028530670470756</v>
      </c>
      <c r="AW20" s="29">
        <v>0.96279069767441861</v>
      </c>
      <c r="AX20" s="29">
        <v>1.0442890442890442</v>
      </c>
      <c r="AY20" s="29">
        <v>1.4235924932975872</v>
      </c>
      <c r="AZ20" s="29">
        <v>1.453512880562061</v>
      </c>
      <c r="BA20" s="29">
        <v>1.1398601398601398</v>
      </c>
      <c r="BB20" s="29">
        <v>0.98934632067574768</v>
      </c>
      <c r="BC20" s="29">
        <v>1.1546023235031277</v>
      </c>
      <c r="BD20" s="29">
        <v>1.0105337078651686</v>
      </c>
      <c r="BE20" s="29">
        <v>0.96721311475409832</v>
      </c>
      <c r="BF20" s="29">
        <v>1.0769745649263722</v>
      </c>
      <c r="BG20" s="29">
        <v>1.0386831275720165</v>
      </c>
      <c r="BH20" s="29">
        <v>0.96221662468513858</v>
      </c>
      <c r="BI20" s="29">
        <v>1.0755088640840447</v>
      </c>
      <c r="BJ20" s="29">
        <v>0.8947982271985071</v>
      </c>
      <c r="BK20" s="29">
        <v>0.89292196007259528</v>
      </c>
      <c r="BL20" s="29">
        <v>1.07896512935883</v>
      </c>
      <c r="BM20" s="29">
        <v>0.93103448275862066</v>
      </c>
      <c r="BN20" s="29">
        <v>1.0763358778625953</v>
      </c>
      <c r="BO20" s="29">
        <v>1.0416666666666667</v>
      </c>
      <c r="BP20" s="29">
        <v>0.90036900369003692</v>
      </c>
      <c r="BQ20" s="29">
        <v>0.97727272727272729</v>
      </c>
      <c r="BR20" s="29">
        <v>1.1273333333333333</v>
      </c>
      <c r="BS20" s="29">
        <v>1.0591715976331362</v>
      </c>
      <c r="BT20" s="29">
        <v>1.0816427511133102</v>
      </c>
      <c r="BU20" s="29">
        <v>1.3794084976395447</v>
      </c>
      <c r="BV20" s="29">
        <v>1.3366385721368368</v>
      </c>
      <c r="BW20" s="29">
        <v>1.336283185840708</v>
      </c>
      <c r="BX20" s="29">
        <v>0</v>
      </c>
      <c r="BY20" s="29">
        <v>1.571870170015456</v>
      </c>
      <c r="BZ20" s="29">
        <v>1.2198108820337932</v>
      </c>
      <c r="CA20" s="29">
        <v>1.177287728557151</v>
      </c>
    </row>
    <row r="21" spans="1:79" x14ac:dyDescent="0.2">
      <c r="A21" s="29" t="s">
        <v>179</v>
      </c>
      <c r="B21" s="29">
        <v>0.86857712434587586</v>
      </c>
      <c r="C21" s="29">
        <v>1.0533484676503972</v>
      </c>
      <c r="D21" s="29">
        <v>0.93506493506493504</v>
      </c>
      <c r="E21" s="29">
        <v>1.0045379537953796</v>
      </c>
      <c r="F21" s="29">
        <v>0.90834697217675942</v>
      </c>
      <c r="G21" s="29">
        <v>0.64740997496630082</v>
      </c>
      <c r="H21" s="29">
        <v>0.88437715072264278</v>
      </c>
      <c r="I21" s="29">
        <v>0.80215827338129497</v>
      </c>
      <c r="J21" s="29">
        <v>1.1797235023041475</v>
      </c>
      <c r="K21" s="29">
        <v>0.87070938215102978</v>
      </c>
      <c r="L21" s="29">
        <v>1.0113895216400912</v>
      </c>
      <c r="M21" s="29">
        <v>1.0797872340425532</v>
      </c>
      <c r="N21" s="29">
        <v>1.072268326417704</v>
      </c>
      <c r="O21" s="29">
        <v>1.2672413793103448</v>
      </c>
      <c r="P21" s="29">
        <v>1.0732896113507031</v>
      </c>
      <c r="Q21" s="29">
        <v>1.1104387291981845</v>
      </c>
      <c r="R21" s="29">
        <v>0.4098360655737705</v>
      </c>
      <c r="S21" s="29">
        <v>0</v>
      </c>
      <c r="T21" s="29">
        <v>1.0971128608923884</v>
      </c>
      <c r="U21" s="29">
        <v>1.4367088607594938</v>
      </c>
      <c r="V21" s="29">
        <v>0.97774524158125919</v>
      </c>
      <c r="W21" s="29">
        <v>1.0018450184501846</v>
      </c>
      <c r="X21" s="29">
        <v>1.090068577026696</v>
      </c>
      <c r="Y21" s="29">
        <v>0.8529411764705882</v>
      </c>
      <c r="Z21" s="29">
        <v>0.97277234015507819</v>
      </c>
      <c r="AA21" s="29">
        <v>0.89373635312754207</v>
      </c>
      <c r="AB21" s="29">
        <v>1.1425805136567468</v>
      </c>
      <c r="AC21" s="29">
        <v>1.001946156341226</v>
      </c>
      <c r="AD21" s="29">
        <v>1.278169014084507</v>
      </c>
      <c r="AE21" s="29">
        <v>1.3689320388349515</v>
      </c>
      <c r="AF21" s="29">
        <v>1.0461538461538462</v>
      </c>
      <c r="AG21" s="29">
        <v>1</v>
      </c>
      <c r="AH21" s="29">
        <v>1.1439745075318657</v>
      </c>
      <c r="AI21" s="29">
        <v>1.0191082802547771</v>
      </c>
      <c r="AJ21" s="29">
        <v>1.2561728395061729</v>
      </c>
      <c r="AK21" s="29">
        <v>0.96099843993759748</v>
      </c>
      <c r="AL21" s="29">
        <v>1.1443478260869566</v>
      </c>
      <c r="AM21" s="29">
        <v>1.0948453608247424</v>
      </c>
      <c r="AN21" s="29">
        <v>1.75</v>
      </c>
      <c r="AO21" s="29">
        <v>1.3866171003717471</v>
      </c>
      <c r="AP21" s="29">
        <v>0.98866855524079322</v>
      </c>
      <c r="AQ21" s="29">
        <v>1.1261620185922976</v>
      </c>
      <c r="AR21" s="29">
        <v>1.0747382426100538</v>
      </c>
      <c r="AS21" s="29">
        <v>0.90930787589498807</v>
      </c>
      <c r="AT21" s="29">
        <v>1.3351648351648351</v>
      </c>
      <c r="AU21" s="29">
        <v>0.82673267326732669</v>
      </c>
      <c r="AV21" s="29">
        <v>0.98335644937586686</v>
      </c>
      <c r="AW21" s="29">
        <v>0.99033816425120769</v>
      </c>
      <c r="AX21" s="29">
        <v>0.8571428571428571</v>
      </c>
      <c r="AY21" s="29">
        <v>1.1327683615819208</v>
      </c>
      <c r="AZ21" s="29">
        <v>1.0990091033593814</v>
      </c>
      <c r="BA21" s="29">
        <v>1.0797546012269938</v>
      </c>
      <c r="BB21" s="29">
        <v>1.059149296207984</v>
      </c>
      <c r="BC21" s="29">
        <v>0.90479876160990713</v>
      </c>
      <c r="BD21" s="29">
        <v>1.1952744961779014</v>
      </c>
      <c r="BE21" s="29">
        <v>1.152542372881356</v>
      </c>
      <c r="BF21" s="29">
        <v>1.0348042262274704</v>
      </c>
      <c r="BG21" s="29">
        <v>0.91521394611727414</v>
      </c>
      <c r="BH21" s="29">
        <v>1.1505235602094241</v>
      </c>
      <c r="BI21" s="29">
        <v>1.1275946275946276</v>
      </c>
      <c r="BJ21" s="29">
        <v>1.0675182481751824</v>
      </c>
      <c r="BK21" s="29">
        <v>1.0528455284552845</v>
      </c>
      <c r="BL21" s="29">
        <v>1.0552543786488742</v>
      </c>
      <c r="BM21" s="29">
        <v>1.2685185185185186</v>
      </c>
      <c r="BN21" s="29">
        <v>0.78014184397163122</v>
      </c>
      <c r="BO21" s="29">
        <v>1.2</v>
      </c>
      <c r="BP21" s="29">
        <v>0.98770491803278693</v>
      </c>
      <c r="BQ21" s="29">
        <v>1.0465116279069768</v>
      </c>
      <c r="BR21" s="29">
        <v>1.070963926670609</v>
      </c>
      <c r="BS21" s="29">
        <v>0.8966480446927374</v>
      </c>
      <c r="BT21" s="29">
        <v>1.0823421774931381</v>
      </c>
      <c r="BU21" s="29">
        <v>1.0926569027127686</v>
      </c>
      <c r="BV21" s="29">
        <v>0.50074183976261133</v>
      </c>
      <c r="BW21" s="29">
        <v>1.3841059602649006</v>
      </c>
      <c r="BX21" s="29">
        <v>0</v>
      </c>
      <c r="BY21" s="29">
        <v>1.2412323828253031</v>
      </c>
      <c r="BZ21" s="29">
        <v>1.1170415554708348</v>
      </c>
      <c r="CA21" s="29">
        <v>1.0283627302486931</v>
      </c>
    </row>
    <row r="22" spans="1:79" x14ac:dyDescent="0.2">
      <c r="A22" s="29" t="s">
        <v>180</v>
      </c>
      <c r="B22" s="29">
        <v>1.2517787468441588</v>
      </c>
      <c r="C22" s="29">
        <v>1.2058189655172413</v>
      </c>
      <c r="D22" s="29">
        <v>1.0865036231884058</v>
      </c>
      <c r="E22" s="29">
        <v>1.0903490759753593</v>
      </c>
      <c r="F22" s="29">
        <v>0.99639639639639643</v>
      </c>
      <c r="G22" s="29">
        <v>1.8138013087447948</v>
      </c>
      <c r="H22" s="29">
        <v>1.0949416342412452</v>
      </c>
      <c r="I22" s="29">
        <v>1.0717488789237668</v>
      </c>
      <c r="J22" s="29">
        <v>1.05078125</v>
      </c>
      <c r="K22" s="29">
        <v>1.4704336399474376</v>
      </c>
      <c r="L22" s="29">
        <v>1.367117117117117</v>
      </c>
      <c r="M22" s="29">
        <v>0.85406403940886699</v>
      </c>
      <c r="N22" s="29">
        <v>0.85424056755885203</v>
      </c>
      <c r="O22" s="29">
        <v>0.85034013605442171</v>
      </c>
      <c r="P22" s="29">
        <v>1.3377160655269977</v>
      </c>
      <c r="Q22" s="29">
        <v>0.98092643051771122</v>
      </c>
      <c r="R22" s="29">
        <v>2.6333333333333333</v>
      </c>
      <c r="S22" s="29">
        <v>3.6666666666666665</v>
      </c>
      <c r="T22" s="29">
        <v>1.0956937799043063</v>
      </c>
      <c r="U22" s="29">
        <v>1.2863436123348018</v>
      </c>
      <c r="V22" s="29">
        <v>0.83348307876609762</v>
      </c>
      <c r="W22" s="29">
        <v>0.73664825046040516</v>
      </c>
      <c r="X22" s="29">
        <v>1.4055215413132618</v>
      </c>
      <c r="Y22" s="29">
        <v>1.1970443349753694</v>
      </c>
      <c r="Z22" s="29">
        <v>1.8583524984319464</v>
      </c>
      <c r="AA22" s="29">
        <v>2.2451736526946107</v>
      </c>
      <c r="AB22" s="29">
        <v>1.2316474890732316</v>
      </c>
      <c r="AC22" s="29">
        <v>1.6885723535124635</v>
      </c>
      <c r="AD22" s="29">
        <v>1.5757575757575757</v>
      </c>
      <c r="AE22" s="29">
        <v>1.3900709219858156</v>
      </c>
      <c r="AF22" s="29">
        <v>2.4558823529411766</v>
      </c>
      <c r="AG22" s="29">
        <v>1</v>
      </c>
      <c r="AH22" s="29">
        <v>1.0720435553304635</v>
      </c>
      <c r="AI22" s="29">
        <v>1.15625</v>
      </c>
      <c r="AJ22" s="29">
        <v>0.94348894348894352</v>
      </c>
      <c r="AK22" s="29">
        <v>0.94805194805194803</v>
      </c>
      <c r="AL22" s="29">
        <v>1.008611955420466</v>
      </c>
      <c r="AM22" s="29">
        <v>1.1167608286252355</v>
      </c>
      <c r="AN22" s="29">
        <v>2.5057915057915059</v>
      </c>
      <c r="AO22" s="29">
        <v>0.88739946380697055</v>
      </c>
      <c r="AP22" s="29">
        <v>1.0372492836676217</v>
      </c>
      <c r="AQ22" s="29">
        <v>1.1945754716981132</v>
      </c>
      <c r="AR22" s="29">
        <v>0.9695354970665806</v>
      </c>
      <c r="AS22" s="29">
        <v>0.85301837270341208</v>
      </c>
      <c r="AT22" s="29">
        <v>1.1358024691358024</v>
      </c>
      <c r="AU22" s="29">
        <v>0.9760479041916168</v>
      </c>
      <c r="AV22" s="29">
        <v>1.0112834978843441</v>
      </c>
      <c r="AW22" s="29">
        <v>0.92439024390243907</v>
      </c>
      <c r="AX22" s="29">
        <v>1.0598958333333333</v>
      </c>
      <c r="AY22" s="29">
        <v>1.4172901080631755</v>
      </c>
      <c r="AZ22" s="29">
        <v>0.915848116112007</v>
      </c>
      <c r="BA22" s="29">
        <v>1.0795454545454546</v>
      </c>
      <c r="BB22" s="29">
        <v>1.1098765432098765</v>
      </c>
      <c r="BC22" s="29">
        <v>0.90419161676646709</v>
      </c>
      <c r="BD22" s="29">
        <v>1.0883720930232559</v>
      </c>
      <c r="BE22" s="29">
        <v>0.99019607843137258</v>
      </c>
      <c r="BF22" s="29">
        <v>1.0972972972972972</v>
      </c>
      <c r="BG22" s="29">
        <v>1.0311688311688312</v>
      </c>
      <c r="BH22" s="29">
        <v>1.1763367463026166</v>
      </c>
      <c r="BI22" s="29">
        <v>1.0054141851651326</v>
      </c>
      <c r="BJ22" s="29">
        <v>1.1824175824175824</v>
      </c>
      <c r="BK22" s="29">
        <v>1.3523166023166022</v>
      </c>
      <c r="BL22" s="29">
        <v>1.0614503062635843</v>
      </c>
      <c r="BM22" s="29">
        <v>0.97810218978102192</v>
      </c>
      <c r="BN22" s="29">
        <v>1.0727272727272728</v>
      </c>
      <c r="BO22" s="29">
        <v>1.0666666666666667</v>
      </c>
      <c r="BP22" s="29">
        <v>1.049792531120332</v>
      </c>
      <c r="BQ22" s="29">
        <v>1.1333333333333333</v>
      </c>
      <c r="BR22" s="29">
        <v>1.1402540033130868</v>
      </c>
      <c r="BS22" s="29">
        <v>1.0996884735202492</v>
      </c>
      <c r="BT22" s="29">
        <v>1</v>
      </c>
      <c r="BU22" s="29">
        <v>1.0445877475817595</v>
      </c>
      <c r="BV22" s="29">
        <v>1.0088888888888889</v>
      </c>
      <c r="BW22" s="29">
        <v>1.9856459330143541</v>
      </c>
      <c r="BX22" s="29">
        <v>0</v>
      </c>
      <c r="BY22" s="29">
        <v>1.258515975706364</v>
      </c>
      <c r="BZ22" s="29">
        <v>0.75119453924914681</v>
      </c>
      <c r="CA22" s="29">
        <v>1.3205012471789999</v>
      </c>
    </row>
    <row r="23" spans="1:79" x14ac:dyDescent="0.2">
      <c r="A23" s="29" t="s">
        <v>181</v>
      </c>
      <c r="B23" s="29">
        <v>0.99115328199486619</v>
      </c>
      <c r="C23" s="29">
        <v>1.028596961572833</v>
      </c>
      <c r="D23" s="29">
        <v>0.92191190773933585</v>
      </c>
      <c r="E23" s="29">
        <v>0.80489642184557442</v>
      </c>
      <c r="F23" s="29">
        <v>0.93490054249547916</v>
      </c>
      <c r="G23" s="29">
        <v>1.0631354542472942</v>
      </c>
      <c r="H23" s="29">
        <v>1.2004264392324093</v>
      </c>
      <c r="I23" s="29">
        <v>1.1380753138075315</v>
      </c>
      <c r="J23" s="29">
        <v>1.1301115241635689</v>
      </c>
      <c r="K23" s="29">
        <v>1.1286863270777481</v>
      </c>
      <c r="L23" s="29">
        <v>1.0790774299835255</v>
      </c>
      <c r="M23" s="29">
        <v>0.93403028118240805</v>
      </c>
      <c r="N23" s="29">
        <v>0.92940732351830879</v>
      </c>
      <c r="O23" s="29">
        <v>1.032</v>
      </c>
      <c r="P23" s="29">
        <v>0.9122513907896842</v>
      </c>
      <c r="Q23" s="29">
        <v>0.72638888888888886</v>
      </c>
      <c r="R23" s="29">
        <v>1.9367088607594938</v>
      </c>
      <c r="S23" s="29">
        <v>1.0909090909090908</v>
      </c>
      <c r="T23" s="29">
        <v>0.79330422125181954</v>
      </c>
      <c r="U23" s="29">
        <v>0.71917808219178081</v>
      </c>
      <c r="V23" s="29">
        <v>0.87172116421128276</v>
      </c>
      <c r="W23" s="29">
        <v>0.72250000000000003</v>
      </c>
      <c r="X23" s="29">
        <v>0.91513637726046559</v>
      </c>
      <c r="Y23" s="29">
        <v>0.87654320987654322</v>
      </c>
      <c r="Z23" s="29">
        <v>0.81331214490633963</v>
      </c>
      <c r="AA23" s="29">
        <v>0.8449688486814031</v>
      </c>
      <c r="AB23" s="29">
        <v>0.69524913093858631</v>
      </c>
      <c r="AC23" s="29">
        <v>0.82735812883435578</v>
      </c>
      <c r="AD23" s="29">
        <v>0.78321678321678323</v>
      </c>
      <c r="AE23" s="29">
        <v>0.69387755102040816</v>
      </c>
      <c r="AF23" s="29">
        <v>0.9640718562874252</v>
      </c>
      <c r="AG23" s="29">
        <v>1.1538461538461537</v>
      </c>
      <c r="AH23" s="29">
        <v>0.95594661627494981</v>
      </c>
      <c r="AI23" s="29">
        <v>0.83243243243243248</v>
      </c>
      <c r="AJ23" s="29">
        <v>0.67447916666666663</v>
      </c>
      <c r="AK23" s="29">
        <v>1.1575342465753424</v>
      </c>
      <c r="AL23" s="29">
        <v>1.0223505775991963</v>
      </c>
      <c r="AM23" s="29">
        <v>1.0151770657672849</v>
      </c>
      <c r="AN23" s="29">
        <v>0.62403697996918339</v>
      </c>
      <c r="AO23" s="29">
        <v>0.7643504531722054</v>
      </c>
      <c r="AP23" s="29">
        <v>1.1574585635359116</v>
      </c>
      <c r="AQ23" s="29">
        <v>0.98321816386969396</v>
      </c>
      <c r="AR23" s="29">
        <v>0.76178315660911566</v>
      </c>
      <c r="AS23" s="29">
        <v>0.76615384615384619</v>
      </c>
      <c r="AT23" s="29">
        <v>0.73550724637681164</v>
      </c>
      <c r="AU23" s="29">
        <v>0.95705521472392641</v>
      </c>
      <c r="AV23" s="29">
        <v>0.91631799163179917</v>
      </c>
      <c r="AW23" s="29">
        <v>0.81266490765171506</v>
      </c>
      <c r="AX23" s="29">
        <v>1.020884520884521</v>
      </c>
      <c r="AY23" s="29">
        <v>0.50439882697947214</v>
      </c>
      <c r="AZ23" s="29">
        <v>0.7514006723227149</v>
      </c>
      <c r="BA23" s="29">
        <v>0.93859649122807021</v>
      </c>
      <c r="BB23" s="29">
        <v>0.77890466531440161</v>
      </c>
      <c r="BC23" s="29">
        <v>0.74266792809839166</v>
      </c>
      <c r="BD23" s="29">
        <v>0.99519230769230771</v>
      </c>
      <c r="BE23" s="29">
        <v>0.72277227722772275</v>
      </c>
      <c r="BF23" s="29">
        <v>0.96551724137931039</v>
      </c>
      <c r="BG23" s="29">
        <v>0.85558354324097396</v>
      </c>
      <c r="BH23" s="29">
        <v>0.97292069632495159</v>
      </c>
      <c r="BI23" s="29">
        <v>0.82660204631125467</v>
      </c>
      <c r="BJ23" s="29">
        <v>0.51652209830648488</v>
      </c>
      <c r="BK23" s="29">
        <v>0.91720199857244822</v>
      </c>
      <c r="BL23" s="29">
        <v>0.94341027550260614</v>
      </c>
      <c r="BM23" s="29">
        <v>1.0671641791044777</v>
      </c>
      <c r="BN23" s="29">
        <v>0.9152542372881356</v>
      </c>
      <c r="BO23" s="29">
        <v>1.03125</v>
      </c>
      <c r="BP23" s="29">
        <v>0.91304347826086951</v>
      </c>
      <c r="BQ23" s="29">
        <v>0.84313725490196079</v>
      </c>
      <c r="BR23" s="29">
        <v>1.0130750605326877</v>
      </c>
      <c r="BS23" s="29">
        <v>0.94050991501416425</v>
      </c>
      <c r="BT23" s="29">
        <v>0.88165680473372776</v>
      </c>
      <c r="BU23" s="29">
        <v>1.0563982714525091</v>
      </c>
      <c r="BV23" s="29">
        <v>1.4273127753303965</v>
      </c>
      <c r="BW23" s="29">
        <v>1.3277108433734939</v>
      </c>
      <c r="BX23" s="29">
        <v>0</v>
      </c>
      <c r="BY23" s="29">
        <v>1.0527346482025459</v>
      </c>
      <c r="BZ23" s="29">
        <v>0.97077086172951688</v>
      </c>
      <c r="CA23" s="29">
        <v>0.88405458159804984</v>
      </c>
    </row>
    <row r="24" spans="1:79" x14ac:dyDescent="0.2">
      <c r="A24" s="29" t="s">
        <v>182</v>
      </c>
      <c r="B24" s="29">
        <v>0.96563844054941494</v>
      </c>
      <c r="C24" s="29">
        <v>0.99478714161598614</v>
      </c>
      <c r="D24" s="29">
        <v>1.0111529766390355</v>
      </c>
      <c r="E24" s="29">
        <v>1.0107627515208235</v>
      </c>
      <c r="F24" s="29">
        <v>0.98549323017408119</v>
      </c>
      <c r="G24" s="29">
        <v>0.90421101341971311</v>
      </c>
      <c r="H24" s="29">
        <v>0.9206631142687981</v>
      </c>
      <c r="I24" s="29">
        <v>1.2389705882352942</v>
      </c>
      <c r="J24" s="29">
        <v>0.9375</v>
      </c>
      <c r="K24" s="29">
        <v>0.79968329374505143</v>
      </c>
      <c r="L24" s="29">
        <v>1.2183206106870228</v>
      </c>
      <c r="M24" s="29">
        <v>0.93361636433809336</v>
      </c>
      <c r="N24" s="29">
        <v>0.93095044679122663</v>
      </c>
      <c r="O24" s="29">
        <v>0.98449612403100772</v>
      </c>
      <c r="P24" s="29">
        <v>1.4787242333320345</v>
      </c>
      <c r="Q24" s="29">
        <v>1.3766730401529637</v>
      </c>
      <c r="R24" s="29">
        <v>0.76339869281045747</v>
      </c>
      <c r="S24" s="29">
        <v>1.25</v>
      </c>
      <c r="T24" s="29">
        <v>1.1155963302752294</v>
      </c>
      <c r="U24" s="29">
        <v>1.2571428571428571</v>
      </c>
      <c r="V24" s="29">
        <v>1.3676834295136027</v>
      </c>
      <c r="W24" s="29">
        <v>1.2491349480968859</v>
      </c>
      <c r="X24" s="29">
        <v>1.5112450325341718</v>
      </c>
      <c r="Y24" s="29">
        <v>0.971830985915493</v>
      </c>
      <c r="Z24" s="29">
        <v>1.1514187401656493</v>
      </c>
      <c r="AA24" s="29">
        <v>1.0889601535275997</v>
      </c>
      <c r="AB24" s="29">
        <v>1.3496874999999999</v>
      </c>
      <c r="AC24" s="29">
        <v>1.2174719036032904</v>
      </c>
      <c r="AD24" s="29">
        <v>1.0491071428571428</v>
      </c>
      <c r="AE24" s="29">
        <v>1.125</v>
      </c>
      <c r="AF24" s="29">
        <v>0.94409937888198758</v>
      </c>
      <c r="AG24" s="29">
        <v>0.8</v>
      </c>
      <c r="AH24" s="29">
        <v>0.99814677538917718</v>
      </c>
      <c r="AI24" s="29">
        <v>1.1883116883116882</v>
      </c>
      <c r="AJ24" s="29">
        <v>1.0926640926640927</v>
      </c>
      <c r="AK24" s="29">
        <v>0.98076923076923073</v>
      </c>
      <c r="AL24" s="29">
        <v>0.98206828788995337</v>
      </c>
      <c r="AM24" s="29">
        <v>1.084717607973422</v>
      </c>
      <c r="AN24" s="29">
        <v>0.80493827160493825</v>
      </c>
      <c r="AO24" s="29">
        <v>1.3715415019762847</v>
      </c>
      <c r="AP24" s="29">
        <v>0.82577565632458239</v>
      </c>
      <c r="AQ24" s="29">
        <v>1.001004016064257</v>
      </c>
      <c r="AR24" s="29">
        <v>1.1113540300247777</v>
      </c>
      <c r="AS24" s="29">
        <v>1.1084337349397591</v>
      </c>
      <c r="AT24" s="29">
        <v>0.9211822660098522</v>
      </c>
      <c r="AU24" s="29">
        <v>0.96794871794871795</v>
      </c>
      <c r="AV24" s="29">
        <v>1.2115677321156773</v>
      </c>
      <c r="AW24" s="29">
        <v>0.86038961038961037</v>
      </c>
      <c r="AX24" s="29">
        <v>0.87605294825511437</v>
      </c>
      <c r="AY24" s="29">
        <v>1.6325581395348838</v>
      </c>
      <c r="AZ24" s="29">
        <v>1.105986365573072</v>
      </c>
      <c r="BA24" s="29">
        <v>0.99065420560747663</v>
      </c>
      <c r="BB24" s="29">
        <v>1.027301747311828</v>
      </c>
      <c r="BC24" s="29">
        <v>1.0624203821656051</v>
      </c>
      <c r="BD24" s="29">
        <v>1.0214707461084274</v>
      </c>
      <c r="BE24" s="29">
        <v>0.93150684931506844</v>
      </c>
      <c r="BF24" s="29">
        <v>1.0170068027210883</v>
      </c>
      <c r="BG24" s="29">
        <v>1.1599607458292445</v>
      </c>
      <c r="BH24" s="29">
        <v>0.92743538767395628</v>
      </c>
      <c r="BI24" s="29">
        <v>1.006514657980456</v>
      </c>
      <c r="BJ24" s="29">
        <v>1.1571371451419432</v>
      </c>
      <c r="BK24" s="29">
        <v>0.78443579766536964</v>
      </c>
      <c r="BL24" s="29">
        <v>0.96152328334648773</v>
      </c>
      <c r="BM24" s="29">
        <v>1.0069930069930071</v>
      </c>
      <c r="BN24" s="29">
        <v>0.93518518518518523</v>
      </c>
      <c r="BO24" s="29">
        <v>0.93939393939393945</v>
      </c>
      <c r="BP24" s="29">
        <v>1.0432900432900434</v>
      </c>
      <c r="BQ24" s="29">
        <v>0.97674418604651159</v>
      </c>
      <c r="BR24" s="29">
        <v>0.93116634799235176</v>
      </c>
      <c r="BS24" s="29">
        <v>0.8012048192771084</v>
      </c>
      <c r="BT24" s="29">
        <v>1.0067114093959733</v>
      </c>
      <c r="BU24" s="29">
        <v>1.0204950536377677</v>
      </c>
      <c r="BV24" s="29">
        <v>0.81121399176954734</v>
      </c>
      <c r="BW24" s="29">
        <v>1.0326678765880217</v>
      </c>
      <c r="BX24" s="29">
        <v>0</v>
      </c>
      <c r="BY24" s="29">
        <v>0.95907520595269735</v>
      </c>
      <c r="BZ24" s="29">
        <v>1.2271450858034321</v>
      </c>
      <c r="CA24" s="29">
        <v>1.1758645950978297</v>
      </c>
    </row>
    <row r="25" spans="1:79" x14ac:dyDescent="0.2">
      <c r="A25" s="29" t="s">
        <v>183</v>
      </c>
      <c r="B25" s="29">
        <v>1.1584770114942529</v>
      </c>
      <c r="C25" s="29">
        <v>0.93624454148471614</v>
      </c>
      <c r="D25" s="29">
        <v>1.0627515277984796</v>
      </c>
      <c r="E25" s="29">
        <v>1.0055555555555555</v>
      </c>
      <c r="F25" s="29">
        <v>1.0431795878312071</v>
      </c>
      <c r="G25" s="29">
        <v>1.4483111566018423</v>
      </c>
      <c r="H25" s="29">
        <v>1.0752411575562701</v>
      </c>
      <c r="I25" s="29">
        <v>0.97922848664688422</v>
      </c>
      <c r="J25" s="29">
        <v>1.0315789473684212</v>
      </c>
      <c r="K25" s="29">
        <v>1.0653465346534654</v>
      </c>
      <c r="L25" s="29">
        <v>1.1152882205513786</v>
      </c>
      <c r="M25" s="29">
        <v>0.91318726746589496</v>
      </c>
      <c r="N25" s="29">
        <v>0.91099476439790572</v>
      </c>
      <c r="O25" s="29">
        <v>0.952755905511811</v>
      </c>
      <c r="P25" s="29">
        <v>1.2619734640367868</v>
      </c>
      <c r="Q25" s="29">
        <v>1.1805555555555556</v>
      </c>
      <c r="R25" s="29">
        <v>2.2380136986301369</v>
      </c>
      <c r="S25" s="29">
        <v>1.1333333333333333</v>
      </c>
      <c r="T25" s="29">
        <v>0.89802631578947367</v>
      </c>
      <c r="U25" s="29">
        <v>0.94318181818181823</v>
      </c>
      <c r="V25" s="29">
        <v>1.635623869801085</v>
      </c>
      <c r="W25" s="29">
        <v>1.1495844875346259</v>
      </c>
      <c r="X25" s="29">
        <v>1.2457521817025949</v>
      </c>
      <c r="Y25" s="29">
        <v>0.97584541062801933</v>
      </c>
      <c r="Z25" s="29">
        <v>1.1021324523201681</v>
      </c>
      <c r="AA25" s="29">
        <v>1.0886492753623189</v>
      </c>
      <c r="AB25" s="29">
        <v>1.1110596588716524</v>
      </c>
      <c r="AC25" s="29">
        <v>1.146459840121812</v>
      </c>
      <c r="AD25" s="29">
        <v>1.274468085106383</v>
      </c>
      <c r="AE25" s="29">
        <v>1.3496732026143792</v>
      </c>
      <c r="AF25" s="29">
        <v>1.1447368421052631</v>
      </c>
      <c r="AG25" s="29">
        <v>1</v>
      </c>
      <c r="AH25" s="29">
        <v>0.9775962371580641</v>
      </c>
      <c r="AI25" s="29">
        <v>1.0327868852459017</v>
      </c>
      <c r="AJ25" s="29">
        <v>1.0353356890459364</v>
      </c>
      <c r="AK25" s="29">
        <v>1.1689291101055808</v>
      </c>
      <c r="AL25" s="29">
        <v>0.93621810905452729</v>
      </c>
      <c r="AM25" s="29">
        <v>0.95405819295558958</v>
      </c>
      <c r="AN25" s="29">
        <v>1.2147239263803682</v>
      </c>
      <c r="AO25" s="29">
        <v>0.86743515850144093</v>
      </c>
      <c r="AP25" s="29">
        <v>0.93930635838150289</v>
      </c>
      <c r="AQ25" s="29">
        <v>0.96288866599799394</v>
      </c>
      <c r="AR25" s="29">
        <v>1.0477377049180328</v>
      </c>
      <c r="AS25" s="29">
        <v>0.87681159420289856</v>
      </c>
      <c r="AT25" s="29">
        <v>1.0909090909090908</v>
      </c>
      <c r="AU25" s="29">
        <v>0.77483443708609268</v>
      </c>
      <c r="AV25" s="29">
        <v>1.0653266331658291</v>
      </c>
      <c r="AW25" s="29">
        <v>0.99622641509433962</v>
      </c>
      <c r="AX25" s="29">
        <v>0.89697802197802201</v>
      </c>
      <c r="AY25" s="29">
        <v>0.87891737891737887</v>
      </c>
      <c r="AZ25" s="29">
        <v>1.0956370991043052</v>
      </c>
      <c r="BA25" s="29">
        <v>0.98113207547169812</v>
      </c>
      <c r="BB25" s="29">
        <v>1.0293564477880448</v>
      </c>
      <c r="BC25" s="29">
        <v>1.1522781774580335</v>
      </c>
      <c r="BD25" s="29">
        <v>1.024172359432475</v>
      </c>
      <c r="BE25" s="29">
        <v>1.1838235294117647</v>
      </c>
      <c r="BF25" s="29">
        <v>1.0228539576365663</v>
      </c>
      <c r="BG25" s="29">
        <v>0.97377326565143829</v>
      </c>
      <c r="BH25" s="29">
        <v>1.0439442658092175</v>
      </c>
      <c r="BI25" s="29">
        <v>1.007766990291262</v>
      </c>
      <c r="BJ25" s="29">
        <v>0.87802349689011749</v>
      </c>
      <c r="BK25" s="29">
        <v>1.4474206349206349</v>
      </c>
      <c r="BL25" s="29">
        <v>1.0644366919761954</v>
      </c>
      <c r="BM25" s="29">
        <v>0.81944444444444442</v>
      </c>
      <c r="BN25" s="29">
        <v>0.97029702970297027</v>
      </c>
      <c r="BO25" s="29">
        <v>1</v>
      </c>
      <c r="BP25" s="29">
        <v>1.0373443983402491</v>
      </c>
      <c r="BQ25" s="29">
        <v>1.2380952380952381</v>
      </c>
      <c r="BR25" s="29">
        <v>0.99537987679671458</v>
      </c>
      <c r="BS25" s="29">
        <v>0.97744360902255634</v>
      </c>
      <c r="BT25" s="29">
        <v>1.1614285714285715</v>
      </c>
      <c r="BU25" s="29">
        <v>0.97672611256544506</v>
      </c>
      <c r="BV25" s="29">
        <v>0.81293595434369059</v>
      </c>
      <c r="BW25" s="29">
        <v>1.5746924428822495</v>
      </c>
      <c r="BX25" s="29">
        <v>0</v>
      </c>
      <c r="BY25" s="29">
        <v>1.0442643391521198</v>
      </c>
      <c r="BZ25" s="29">
        <v>0.84235952199338926</v>
      </c>
      <c r="CA25" s="29">
        <v>1.1322300819867177</v>
      </c>
    </row>
    <row r="26" spans="1:79" x14ac:dyDescent="0.2">
      <c r="A26" s="29" t="s">
        <v>184</v>
      </c>
      <c r="B26" s="29">
        <v>1.0441109595270577</v>
      </c>
      <c r="C26" s="29">
        <v>0.97854477611940294</v>
      </c>
      <c r="D26" s="29">
        <v>1.0099579242636747</v>
      </c>
      <c r="E26" s="29">
        <v>0.99907918968692444</v>
      </c>
      <c r="F26" s="29">
        <v>0.89651928504233303</v>
      </c>
      <c r="G26" s="29">
        <v>1.0644287396937573</v>
      </c>
      <c r="H26" s="29">
        <v>1.2452153110047848</v>
      </c>
      <c r="I26" s="29">
        <v>0.89393939393939392</v>
      </c>
      <c r="J26" s="29">
        <v>0.86054421768707479</v>
      </c>
      <c r="K26" s="29">
        <v>1.2100371747211895</v>
      </c>
      <c r="L26" s="29">
        <v>1.0269662921348315</v>
      </c>
      <c r="M26" s="29">
        <v>0.97464916251697598</v>
      </c>
      <c r="N26" s="29">
        <v>0.99137931034482762</v>
      </c>
      <c r="O26" s="29">
        <v>0.68595041322314054</v>
      </c>
      <c r="P26" s="29">
        <v>0.90030277719774487</v>
      </c>
      <c r="Q26" s="29">
        <v>0.96235294117647063</v>
      </c>
      <c r="R26" s="29">
        <v>1.3749043611323641</v>
      </c>
      <c r="S26" s="29">
        <v>1.2941176470588236</v>
      </c>
      <c r="T26" s="29">
        <v>0.81318681318681318</v>
      </c>
      <c r="U26" s="29">
        <v>0.94779116465863456</v>
      </c>
      <c r="V26" s="29">
        <v>0.96075179657269205</v>
      </c>
      <c r="W26" s="29">
        <v>1.0313253012048194</v>
      </c>
      <c r="X26" s="29">
        <v>0.88807831038842044</v>
      </c>
      <c r="Y26" s="29">
        <v>1.2722772277227723</v>
      </c>
      <c r="Z26" s="29">
        <v>0.95848264773609848</v>
      </c>
      <c r="AA26" s="29">
        <v>0.88536252875521859</v>
      </c>
      <c r="AB26" s="29">
        <v>0.99235898860794669</v>
      </c>
      <c r="AC26" s="29">
        <v>1.2029550925541628</v>
      </c>
      <c r="AD26" s="29">
        <v>0.8480801335559266</v>
      </c>
      <c r="AE26" s="29">
        <v>0.82082324455205813</v>
      </c>
      <c r="AF26" s="29">
        <v>0.91379310344827591</v>
      </c>
      <c r="AG26" s="29">
        <v>0.83333333333333337</v>
      </c>
      <c r="AH26" s="29">
        <v>1.0664725246897948</v>
      </c>
      <c r="AI26" s="29">
        <v>1.17989417989418</v>
      </c>
      <c r="AJ26" s="29">
        <v>1.1911262798634812</v>
      </c>
      <c r="AK26" s="29">
        <v>0.86322580645161295</v>
      </c>
      <c r="AL26" s="29">
        <v>1.1544215869623298</v>
      </c>
      <c r="AM26" s="29">
        <v>1.0032102728731942</v>
      </c>
      <c r="AN26" s="29">
        <v>0.78030303030303028</v>
      </c>
      <c r="AO26" s="29">
        <v>1.0930232558139534</v>
      </c>
      <c r="AP26" s="29">
        <v>0.96307692307692305</v>
      </c>
      <c r="AQ26" s="29">
        <v>0.97499999999999998</v>
      </c>
      <c r="AR26" s="29">
        <v>0.86506446363750156</v>
      </c>
      <c r="AS26" s="29">
        <v>0.80991735537190079</v>
      </c>
      <c r="AT26" s="29">
        <v>1.0294117647058822</v>
      </c>
      <c r="AU26" s="29">
        <v>0.81196581196581197</v>
      </c>
      <c r="AV26" s="29">
        <v>0.94575471698113212</v>
      </c>
      <c r="AW26" s="29">
        <v>0.93560606060606055</v>
      </c>
      <c r="AX26" s="29">
        <v>0.93415007656967841</v>
      </c>
      <c r="AY26" s="29">
        <v>0.57536466774716366</v>
      </c>
      <c r="AZ26" s="29">
        <v>0.86840717299578063</v>
      </c>
      <c r="BA26" s="29">
        <v>1.0317307692307693</v>
      </c>
      <c r="BB26" s="29">
        <v>1.0569590085795997</v>
      </c>
      <c r="BC26" s="29">
        <v>0.87721123829344438</v>
      </c>
      <c r="BD26" s="29">
        <v>1.0903027193432528</v>
      </c>
      <c r="BE26" s="29">
        <v>1.0559006211180124</v>
      </c>
      <c r="BF26" s="29">
        <v>1.0299727520435968</v>
      </c>
      <c r="BG26" s="29">
        <v>0.96350999131190274</v>
      </c>
      <c r="BH26" s="29">
        <v>1.0349075975359343</v>
      </c>
      <c r="BI26" s="29">
        <v>1.0141297366730893</v>
      </c>
      <c r="BJ26" s="29">
        <v>1.1896890987800079</v>
      </c>
      <c r="BK26" s="29">
        <v>1.067854694996573</v>
      </c>
      <c r="BL26" s="29">
        <v>0.94833236938500098</v>
      </c>
      <c r="BM26" s="29">
        <v>1.1440677966101696</v>
      </c>
      <c r="BN26" s="29">
        <v>0.84693877551020413</v>
      </c>
      <c r="BO26" s="29">
        <v>1.1612903225806452</v>
      </c>
      <c r="BP26" s="29">
        <v>1.024</v>
      </c>
      <c r="BQ26" s="29">
        <v>0.94230769230769229</v>
      </c>
      <c r="BR26" s="29">
        <v>0.93347086126869516</v>
      </c>
      <c r="BS26" s="29">
        <v>0.91538461538461535</v>
      </c>
      <c r="BT26" s="29">
        <v>0.94792947929479299</v>
      </c>
      <c r="BU26" s="29">
        <v>0.95376690816198328</v>
      </c>
      <c r="BV26" s="29">
        <v>0.80655226209048358</v>
      </c>
      <c r="BW26" s="29">
        <v>0.8169642857142857</v>
      </c>
      <c r="BX26" s="29">
        <v>0</v>
      </c>
      <c r="BY26" s="29">
        <v>1.0299170812603649</v>
      </c>
      <c r="BZ26" s="29">
        <v>0.82749773619076361</v>
      </c>
      <c r="CA26" s="29">
        <v>0.94664842681258554</v>
      </c>
    </row>
    <row r="27" spans="1:79" x14ac:dyDescent="0.2">
      <c r="A27" s="29" t="s">
        <v>185</v>
      </c>
      <c r="B27" s="29">
        <v>1.0736062717770034</v>
      </c>
      <c r="C27" s="29">
        <v>0.98760724499523356</v>
      </c>
      <c r="D27" s="29">
        <v>1.2013609220941537</v>
      </c>
      <c r="E27" s="29">
        <v>1.0622119815668203</v>
      </c>
      <c r="F27" s="29">
        <v>1.074501573976915</v>
      </c>
      <c r="G27" s="29">
        <v>1.0046475600309837</v>
      </c>
      <c r="H27" s="29">
        <v>1.0662824207492796</v>
      </c>
      <c r="I27" s="29">
        <v>0.97288135593220337</v>
      </c>
      <c r="J27" s="29">
        <v>1.0118577075098814</v>
      </c>
      <c r="K27" s="29">
        <v>0.89400921658986177</v>
      </c>
      <c r="L27" s="29">
        <v>1.1958424507658643</v>
      </c>
      <c r="M27" s="29">
        <v>0.97631212261960054</v>
      </c>
      <c r="N27" s="29">
        <v>0.98840579710144927</v>
      </c>
      <c r="O27" s="29">
        <v>0.67469879518072284</v>
      </c>
      <c r="P27" s="29">
        <v>1.1800744511834491</v>
      </c>
      <c r="Q27" s="29">
        <v>1.2591687041564792</v>
      </c>
      <c r="R27" s="29">
        <v>1.4151363383416806</v>
      </c>
      <c r="S27" s="29">
        <v>0.86363636363636365</v>
      </c>
      <c r="T27" s="29">
        <v>1.0957207207207207</v>
      </c>
      <c r="U27" s="29">
        <v>0.97881355932203384</v>
      </c>
      <c r="V27" s="29">
        <v>1.0140007671653242</v>
      </c>
      <c r="W27" s="29">
        <v>0.7570093457943925</v>
      </c>
      <c r="X27" s="29">
        <v>1.1893144924318606</v>
      </c>
      <c r="Y27" s="29">
        <v>1.1089494163424125</v>
      </c>
      <c r="Z27" s="29">
        <v>0.95975491868531781</v>
      </c>
      <c r="AA27" s="29">
        <v>0.96254150026463936</v>
      </c>
      <c r="AB27" s="29">
        <v>0.82479350412991737</v>
      </c>
      <c r="AC27" s="29">
        <v>1.0848054098813138</v>
      </c>
      <c r="AD27" s="29">
        <v>1.2677165354330708</v>
      </c>
      <c r="AE27" s="29">
        <v>1.1946902654867257</v>
      </c>
      <c r="AF27" s="29">
        <v>1.3647798742138364</v>
      </c>
      <c r="AG27" s="29">
        <v>2.2000000000000002</v>
      </c>
      <c r="AH27" s="29">
        <v>0.9246111836637777</v>
      </c>
      <c r="AI27" s="29">
        <v>0.75336322869955152</v>
      </c>
      <c r="AJ27" s="29">
        <v>1.1991404011461317</v>
      </c>
      <c r="AK27" s="29">
        <v>1.0284005979073243</v>
      </c>
      <c r="AL27" s="29">
        <v>0.82457764406387413</v>
      </c>
      <c r="AM27" s="29">
        <v>1.1024</v>
      </c>
      <c r="AN27" s="29">
        <v>0.66990291262135926</v>
      </c>
      <c r="AO27" s="29">
        <v>0.88753799392097266</v>
      </c>
      <c r="AP27" s="29">
        <v>1.0447284345047922</v>
      </c>
      <c r="AQ27" s="29">
        <v>1.0865384615384615</v>
      </c>
      <c r="AR27" s="29">
        <v>1.0470264795253943</v>
      </c>
      <c r="AS27" s="29">
        <v>1.1071428571428572</v>
      </c>
      <c r="AT27" s="29">
        <v>0.95238095238095233</v>
      </c>
      <c r="AU27" s="29">
        <v>0.78947368421052633</v>
      </c>
      <c r="AV27" s="29">
        <v>1.1658354114713216</v>
      </c>
      <c r="AW27" s="29">
        <v>0.94331983805668018</v>
      </c>
      <c r="AX27" s="29">
        <v>1.3524590163934427</v>
      </c>
      <c r="AY27" s="29">
        <v>0.9746478873239437</v>
      </c>
      <c r="AZ27" s="29">
        <v>1.0352262374734285</v>
      </c>
      <c r="BA27" s="29">
        <v>0.99534016775396084</v>
      </c>
      <c r="BB27" s="29">
        <v>1.0236753100338218</v>
      </c>
      <c r="BC27" s="29">
        <v>1.066429418742586</v>
      </c>
      <c r="BD27" s="29">
        <v>0.93176470588235294</v>
      </c>
      <c r="BE27" s="29">
        <v>0.95882352941176474</v>
      </c>
      <c r="BF27" s="29">
        <v>1.0068783068783069</v>
      </c>
      <c r="BG27" s="29">
        <v>1.1424706943192064</v>
      </c>
      <c r="BH27" s="29">
        <v>1.1259920634920635</v>
      </c>
      <c r="BI27" s="29">
        <v>0.9385687143761875</v>
      </c>
      <c r="BJ27" s="29">
        <v>1.0145550777373471</v>
      </c>
      <c r="BK27" s="29">
        <v>1.1065468549422337</v>
      </c>
      <c r="BL27" s="29">
        <v>1.0239886155722708</v>
      </c>
      <c r="BM27" s="29">
        <v>1.2370370370370369</v>
      </c>
      <c r="BN27" s="29">
        <v>1.036144578313253</v>
      </c>
      <c r="BO27" s="29">
        <v>1.0833333333333333</v>
      </c>
      <c r="BP27" s="29">
        <v>0.9296875</v>
      </c>
      <c r="BQ27" s="29">
        <v>1.1632653061224489</v>
      </c>
      <c r="BR27" s="29">
        <v>1.0348066298342542</v>
      </c>
      <c r="BS27" s="29">
        <v>1.0336134453781514</v>
      </c>
      <c r="BT27" s="29">
        <v>1.0082179930795847</v>
      </c>
      <c r="BU27" s="29">
        <v>0.96188803512623489</v>
      </c>
      <c r="BV27" s="29">
        <v>1.1073500967117988</v>
      </c>
      <c r="BW27" s="29">
        <v>1.4234972677595628</v>
      </c>
      <c r="BX27" s="29">
        <v>0</v>
      </c>
      <c r="BY27" s="29">
        <v>0.89514363003993302</v>
      </c>
      <c r="BZ27" s="29">
        <v>1.0618274667153018</v>
      </c>
      <c r="CA27" s="29">
        <v>1.0574038492588884</v>
      </c>
    </row>
    <row r="28" spans="1:79" x14ac:dyDescent="0.2">
      <c r="A28" s="29" t="s">
        <v>186</v>
      </c>
      <c r="B28" s="29">
        <v>2.057754010695187</v>
      </c>
      <c r="C28" s="29">
        <v>2.471042471042471</v>
      </c>
      <c r="D28" s="29">
        <v>2.2691018379378107</v>
      </c>
      <c r="E28" s="29">
        <v>2.0030368763557482</v>
      </c>
      <c r="F28" s="29">
        <v>2.0517578125</v>
      </c>
      <c r="G28" s="29">
        <v>1.8788412820795242</v>
      </c>
      <c r="H28" s="29">
        <v>1.986936936936937</v>
      </c>
      <c r="I28" s="29">
        <v>1.8153310104529616</v>
      </c>
      <c r="J28" s="29">
        <v>2.0703125</v>
      </c>
      <c r="K28" s="29">
        <v>1.9235395189003437</v>
      </c>
      <c r="L28" s="29">
        <v>1.9478499542543459</v>
      </c>
      <c r="M28" s="29">
        <v>1.956707897240723</v>
      </c>
      <c r="N28" s="29">
        <v>1.9555229716520039</v>
      </c>
      <c r="O28" s="29">
        <v>2</v>
      </c>
      <c r="P28" s="29">
        <v>1.8728269735355103</v>
      </c>
      <c r="Q28" s="29">
        <v>1.9291262135922329</v>
      </c>
      <c r="R28" s="29">
        <v>1.504915454187967</v>
      </c>
      <c r="S28" s="29">
        <v>1.6842105263157894</v>
      </c>
      <c r="T28" s="29">
        <v>2.2004110996916753</v>
      </c>
      <c r="U28" s="29">
        <v>1.9220779220779221</v>
      </c>
      <c r="V28" s="29">
        <v>1.8148288254208436</v>
      </c>
      <c r="W28" s="29">
        <v>2.2623456790123457</v>
      </c>
      <c r="X28" s="29">
        <v>1.8802090768335402</v>
      </c>
      <c r="Y28" s="29">
        <v>2.0807017543859647</v>
      </c>
      <c r="Z28" s="29">
        <v>1.9532090115977663</v>
      </c>
      <c r="AA28" s="29">
        <v>1.8678297383088804</v>
      </c>
      <c r="AB28" s="29">
        <v>2.0462530764660953</v>
      </c>
      <c r="AC28" s="29">
        <v>2.1007569493034794</v>
      </c>
      <c r="AD28" s="29">
        <v>1.9503105590062111</v>
      </c>
      <c r="AE28" s="29">
        <v>1.9827160493827161</v>
      </c>
      <c r="AF28" s="29">
        <v>1.8986175115207373</v>
      </c>
      <c r="AG28" s="29">
        <v>1.8636363636363635</v>
      </c>
      <c r="AH28" s="29">
        <v>1.884437596302003</v>
      </c>
      <c r="AI28" s="29">
        <v>1.9404761904761905</v>
      </c>
      <c r="AJ28" s="29">
        <v>1.8721624850657108</v>
      </c>
      <c r="AK28" s="29">
        <v>2.0566860465116279</v>
      </c>
      <c r="AL28" s="29">
        <v>1.7808026943586865</v>
      </c>
      <c r="AM28" s="29">
        <v>1.9767779390420901</v>
      </c>
      <c r="AN28" s="29">
        <v>2.1594202898550723</v>
      </c>
      <c r="AO28" s="29">
        <v>2.0684931506849313</v>
      </c>
      <c r="AP28" s="29">
        <v>1.9877675840978593</v>
      </c>
      <c r="AQ28" s="29">
        <v>1.927236971484759</v>
      </c>
      <c r="AR28" s="29">
        <v>1.9818269762299614</v>
      </c>
      <c r="AS28" s="29">
        <v>2.0506912442396312</v>
      </c>
      <c r="AT28" s="29">
        <v>1.9850000000000001</v>
      </c>
      <c r="AU28" s="29">
        <v>2.2666666666666666</v>
      </c>
      <c r="AV28" s="29">
        <v>1.9668449197860962</v>
      </c>
      <c r="AW28" s="29">
        <v>1.9570815450643777</v>
      </c>
      <c r="AX28" s="29">
        <v>2.0206060606060605</v>
      </c>
      <c r="AY28" s="29">
        <v>1.9118497109826589</v>
      </c>
      <c r="AZ28" s="29">
        <v>1.9855285029823018</v>
      </c>
      <c r="BA28" s="29">
        <v>1.9456928838951311</v>
      </c>
      <c r="BB28" s="29">
        <v>2.0169603524229074</v>
      </c>
      <c r="BC28" s="29">
        <v>1.9655172413793103</v>
      </c>
      <c r="BD28" s="29">
        <v>1.9439393939393939</v>
      </c>
      <c r="BE28" s="29">
        <v>2.1165644171779143</v>
      </c>
      <c r="BF28" s="29">
        <v>1.9868628481345245</v>
      </c>
      <c r="BG28" s="29">
        <v>2.1073401736385162</v>
      </c>
      <c r="BH28" s="29">
        <v>2.1083700440528634</v>
      </c>
      <c r="BI28" s="29">
        <v>1.9844804318488529</v>
      </c>
      <c r="BJ28" s="29">
        <v>1.925334202804043</v>
      </c>
      <c r="BK28" s="29">
        <v>2.2157772621809744</v>
      </c>
      <c r="BL28" s="29">
        <v>2.0101250744490766</v>
      </c>
      <c r="BM28" s="29">
        <v>1.8443113772455091</v>
      </c>
      <c r="BN28" s="29">
        <v>2.0930232558139537</v>
      </c>
      <c r="BO28" s="29">
        <v>2.0512820512820511</v>
      </c>
      <c r="BP28" s="29">
        <v>1.9747899159663866</v>
      </c>
      <c r="BQ28" s="29">
        <v>2.1403508771929824</v>
      </c>
      <c r="BR28" s="29">
        <v>2.0704751735184197</v>
      </c>
      <c r="BS28" s="29">
        <v>2.0934959349593494</v>
      </c>
      <c r="BT28" s="29">
        <v>1.9613899613899615</v>
      </c>
      <c r="BU28" s="29">
        <v>1.8872050029670882</v>
      </c>
      <c r="BV28" s="29">
        <v>2.0262008733624453</v>
      </c>
      <c r="BW28" s="29">
        <v>1.6238003838771593</v>
      </c>
      <c r="BX28" s="29">
        <v>0</v>
      </c>
      <c r="BY28" s="29">
        <v>1.8730033098287524</v>
      </c>
      <c r="BZ28" s="29">
        <v>1.9407420130539335</v>
      </c>
      <c r="CA28" s="29">
        <v>1.9312520757223515</v>
      </c>
    </row>
    <row r="29" spans="1:79" x14ac:dyDescent="0.2">
      <c r="A29" s="29" t="s">
        <v>187</v>
      </c>
      <c r="B29" s="29">
        <v>0.63889884579539757</v>
      </c>
      <c r="C29" s="29">
        <v>0.74101562499999996</v>
      </c>
      <c r="D29" s="29">
        <v>0.66928171166581762</v>
      </c>
      <c r="E29" s="29">
        <v>0.51721897335932421</v>
      </c>
      <c r="F29" s="29">
        <v>0.66444550214183717</v>
      </c>
      <c r="G29" s="29">
        <v>0.54748505100246214</v>
      </c>
      <c r="H29" s="29">
        <v>0.88279301745635907</v>
      </c>
      <c r="I29" s="29">
        <v>0.53934740882917465</v>
      </c>
      <c r="J29" s="29">
        <v>0.61886792452830186</v>
      </c>
      <c r="K29" s="29">
        <v>0.53952657436355511</v>
      </c>
      <c r="L29" s="29">
        <v>0.83560356975105687</v>
      </c>
      <c r="M29" s="29">
        <v>0.61293459761731095</v>
      </c>
      <c r="N29" s="29">
        <v>0.61359660084978751</v>
      </c>
      <c r="O29" s="29">
        <v>0.5892857142857143</v>
      </c>
      <c r="P29" s="29">
        <v>0.4278742975280333</v>
      </c>
      <c r="Q29" s="29">
        <v>0.51484650226472073</v>
      </c>
      <c r="R29" s="29">
        <v>0.4196498562842958</v>
      </c>
      <c r="S29" s="29">
        <v>0.34375</v>
      </c>
      <c r="T29" s="29">
        <v>0.72536198038299859</v>
      </c>
      <c r="U29" s="29">
        <v>0.57207207207207211</v>
      </c>
      <c r="V29" s="29">
        <v>0.42428348097967694</v>
      </c>
      <c r="W29" s="29">
        <v>0.81036834924965895</v>
      </c>
      <c r="X29" s="29">
        <v>0.42020732953715872</v>
      </c>
      <c r="Y29" s="29">
        <v>0.81112984822934231</v>
      </c>
      <c r="Z29" s="29">
        <v>0.47205896850614637</v>
      </c>
      <c r="AA29" s="29">
        <v>0.49658771577679645</v>
      </c>
      <c r="AB29" s="29">
        <v>0.33532412591763094</v>
      </c>
      <c r="AC29" s="29">
        <v>0.51638103312541639</v>
      </c>
      <c r="AD29" s="29">
        <v>0.52070063694267521</v>
      </c>
      <c r="AE29" s="29">
        <v>0.48941469489414696</v>
      </c>
      <c r="AF29" s="29">
        <v>0.57281553398058249</v>
      </c>
      <c r="AG29" s="29">
        <v>0.6097560975609756</v>
      </c>
      <c r="AH29" s="29">
        <v>0.49959116925592806</v>
      </c>
      <c r="AI29" s="29">
        <v>0.63496932515337423</v>
      </c>
      <c r="AJ29" s="29">
        <v>0.53095086151882576</v>
      </c>
      <c r="AK29" s="29">
        <v>0.59717314487632511</v>
      </c>
      <c r="AL29" s="29">
        <v>0.38975571315996849</v>
      </c>
      <c r="AM29" s="29">
        <v>0.60425844346549196</v>
      </c>
      <c r="AN29" s="29">
        <v>0.81208053691275173</v>
      </c>
      <c r="AO29" s="29">
        <v>0.60264900662251653</v>
      </c>
      <c r="AP29" s="29">
        <v>0.57846153846153847</v>
      </c>
      <c r="AQ29" s="29">
        <v>0.53520408163265309</v>
      </c>
      <c r="AR29" s="29">
        <v>0.51309229106377041</v>
      </c>
      <c r="AS29" s="29">
        <v>0.56629213483146068</v>
      </c>
      <c r="AT29" s="29">
        <v>0.60957178841309823</v>
      </c>
      <c r="AU29" s="29">
        <v>0.60588235294117643</v>
      </c>
      <c r="AV29" s="29">
        <v>0.54540511147362702</v>
      </c>
      <c r="AW29" s="29">
        <v>0.61842105263157898</v>
      </c>
      <c r="AX29" s="29">
        <v>0.64787042591481703</v>
      </c>
      <c r="AY29" s="29">
        <v>0.51398337112622827</v>
      </c>
      <c r="AZ29" s="29">
        <v>0.49256377425391512</v>
      </c>
      <c r="BA29" s="29">
        <v>0.51588065447545717</v>
      </c>
      <c r="BB29" s="29">
        <v>0.5837064540788468</v>
      </c>
      <c r="BC29" s="29">
        <v>0.56479909451046972</v>
      </c>
      <c r="BD29" s="29">
        <v>0.50350740452065468</v>
      </c>
      <c r="BE29" s="29">
        <v>0.46376811594202899</v>
      </c>
      <c r="BF29" s="29">
        <v>0.57207088071938639</v>
      </c>
      <c r="BG29" s="29">
        <v>0.65767790262172288</v>
      </c>
      <c r="BH29" s="29">
        <v>0.71207689093188464</v>
      </c>
      <c r="BI29" s="29">
        <v>0.55967358041482484</v>
      </c>
      <c r="BJ29" s="29">
        <v>0.5654530059271804</v>
      </c>
      <c r="BK29" s="29">
        <v>0.61020942408376966</v>
      </c>
      <c r="BL29" s="29">
        <v>0.62232098765432098</v>
      </c>
      <c r="BM29" s="29">
        <v>0.59740259740259738</v>
      </c>
      <c r="BN29" s="29">
        <v>0.71111111111111114</v>
      </c>
      <c r="BO29" s="29">
        <v>0.5625</v>
      </c>
      <c r="BP29" s="29">
        <v>0.64468085106382977</v>
      </c>
      <c r="BQ29" s="29">
        <v>0.67213114754098358</v>
      </c>
      <c r="BR29" s="29">
        <v>0.62738525012893243</v>
      </c>
      <c r="BS29" s="29">
        <v>0.75728155339805825</v>
      </c>
      <c r="BT29" s="29">
        <v>0.59842519685039375</v>
      </c>
      <c r="BU29" s="29">
        <v>0.54693660353626972</v>
      </c>
      <c r="BV29" s="29">
        <v>0.56120689655172418</v>
      </c>
      <c r="BW29" s="29">
        <v>0.49527186761229314</v>
      </c>
      <c r="BX29" s="29">
        <v>5</v>
      </c>
      <c r="BY29" s="29">
        <v>0.55718182167415775</v>
      </c>
      <c r="BZ29" s="29">
        <v>0.52774581821400124</v>
      </c>
      <c r="CA29" s="29">
        <v>0.49339500499105565</v>
      </c>
    </row>
    <row r="30" spans="1:79" x14ac:dyDescent="0.2">
      <c r="A30" s="29" t="s">
        <v>188</v>
      </c>
      <c r="B30" s="29">
        <v>0.91494614003590669</v>
      </c>
      <c r="C30" s="29">
        <v>0.98787559304164474</v>
      </c>
      <c r="D30" s="29">
        <v>0.84396407367940329</v>
      </c>
      <c r="E30" s="29">
        <v>0.92462311557788945</v>
      </c>
      <c r="F30" s="29">
        <v>0.98782234957020054</v>
      </c>
      <c r="G30" s="29">
        <v>0.8116500696005996</v>
      </c>
      <c r="H30" s="29">
        <v>1.0665125834617359</v>
      </c>
      <c r="I30" s="29">
        <v>1.1352313167259787</v>
      </c>
      <c r="J30" s="29">
        <v>1.1067073170731707</v>
      </c>
      <c r="K30" s="29">
        <v>0.97185430463576161</v>
      </c>
      <c r="L30" s="29">
        <v>1.3929173693086003</v>
      </c>
      <c r="M30" s="29">
        <v>1.0622768742562476</v>
      </c>
      <c r="N30" s="29">
        <v>1.0631364562118126</v>
      </c>
      <c r="O30" s="29">
        <v>1.0303030303030303</v>
      </c>
      <c r="P30" s="29">
        <v>1.0254344333664447</v>
      </c>
      <c r="Q30" s="29">
        <v>0.80840664711632448</v>
      </c>
      <c r="R30" s="29">
        <v>0.88107098381070981</v>
      </c>
      <c r="S30" s="29">
        <v>0.63636363636363635</v>
      </c>
      <c r="T30" s="29">
        <v>1.1390856406954282</v>
      </c>
      <c r="U30" s="29">
        <v>0.952755905511811</v>
      </c>
      <c r="V30" s="29">
        <v>1.1599115696389093</v>
      </c>
      <c r="W30" s="29">
        <v>1.1195286195286196</v>
      </c>
      <c r="X30" s="29">
        <v>1.0214593467685893</v>
      </c>
      <c r="Y30" s="29">
        <v>0.98960498960498966</v>
      </c>
      <c r="Z30" s="29">
        <v>1.0875516072547351</v>
      </c>
      <c r="AA30" s="29">
        <v>1.1391269199676637</v>
      </c>
      <c r="AB30" s="29">
        <v>0.85912183055040203</v>
      </c>
      <c r="AC30" s="29">
        <v>1.0836167468042688</v>
      </c>
      <c r="AD30" s="29">
        <v>1.0336391437308869</v>
      </c>
      <c r="AE30" s="29">
        <v>1.0737913486005088</v>
      </c>
      <c r="AF30" s="29">
        <v>0.91949152542372881</v>
      </c>
      <c r="AG30" s="29">
        <v>1.48</v>
      </c>
      <c r="AH30" s="29">
        <v>1.1414348063284234</v>
      </c>
      <c r="AI30" s="29">
        <v>1.0966183574879227</v>
      </c>
      <c r="AJ30" s="29">
        <v>0.78966346153846156</v>
      </c>
      <c r="AK30" s="29">
        <v>1.0023668639053254</v>
      </c>
      <c r="AL30" s="29">
        <v>1.4096239385361908</v>
      </c>
      <c r="AM30" s="29">
        <v>1.1968408262454435</v>
      </c>
      <c r="AN30" s="29">
        <v>1.0165289256198347</v>
      </c>
      <c r="AO30" s="29">
        <v>0.86538461538461542</v>
      </c>
      <c r="AP30" s="29">
        <v>1.1117021276595744</v>
      </c>
      <c r="AQ30" s="29">
        <v>1.0152526215443278</v>
      </c>
      <c r="AR30" s="29">
        <v>0.91084533840717585</v>
      </c>
      <c r="AS30" s="29">
        <v>0.73015873015873012</v>
      </c>
      <c r="AT30" s="29">
        <v>1.0165289256198347</v>
      </c>
      <c r="AU30" s="29">
        <v>1.0776699029126213</v>
      </c>
      <c r="AV30" s="29">
        <v>0.98105682951146556</v>
      </c>
      <c r="AW30" s="29">
        <v>0.95035460992907805</v>
      </c>
      <c r="AX30" s="29">
        <v>0.98148148148148151</v>
      </c>
      <c r="AY30" s="29">
        <v>0.88529411764705879</v>
      </c>
      <c r="AZ30" s="29">
        <v>0.88402319536092777</v>
      </c>
      <c r="BA30" s="29">
        <v>1.0326492537313432</v>
      </c>
      <c r="BB30" s="29">
        <v>0.95971312753352045</v>
      </c>
      <c r="BC30" s="29">
        <v>0.87374749498997994</v>
      </c>
      <c r="BD30" s="29">
        <v>0.96594427244582048</v>
      </c>
      <c r="BE30" s="29">
        <v>1.0062500000000001</v>
      </c>
      <c r="BF30" s="29">
        <v>1.0490060101710588</v>
      </c>
      <c r="BG30" s="29">
        <v>0.87813211845102501</v>
      </c>
      <c r="BH30" s="29">
        <v>1.028169014084507</v>
      </c>
      <c r="BI30" s="29">
        <v>1.0273390036452006</v>
      </c>
      <c r="BJ30" s="29">
        <v>0.88050314465408808</v>
      </c>
      <c r="BK30" s="29">
        <v>0.98241098241098246</v>
      </c>
      <c r="BL30" s="29">
        <v>1.0404697667036977</v>
      </c>
      <c r="BM30" s="29">
        <v>0.73913043478260865</v>
      </c>
      <c r="BN30" s="29">
        <v>1.0390625</v>
      </c>
      <c r="BO30" s="29">
        <v>1.4222222222222223</v>
      </c>
      <c r="BP30" s="29">
        <v>1.0825082508250825</v>
      </c>
      <c r="BQ30" s="29">
        <v>1.1219512195121952</v>
      </c>
      <c r="BR30" s="29">
        <v>1.0406905055487052</v>
      </c>
      <c r="BS30" s="29">
        <v>1.0487179487179488</v>
      </c>
      <c r="BT30" s="29">
        <v>1.0460526315789473</v>
      </c>
      <c r="BU30" s="29">
        <v>1.2140898637891384</v>
      </c>
      <c r="BV30" s="29">
        <v>1.2004608294930876</v>
      </c>
      <c r="BW30" s="29">
        <v>1.1801909307875895</v>
      </c>
      <c r="BX30" s="29">
        <v>0.2</v>
      </c>
      <c r="BY30" s="29">
        <v>1.3001241036955322</v>
      </c>
      <c r="BZ30" s="29">
        <v>1.0134160657387221</v>
      </c>
      <c r="CA30" s="29">
        <v>1.0354391433069856</v>
      </c>
    </row>
    <row r="31" spans="1:79" x14ac:dyDescent="0.2">
      <c r="A31" s="29" t="s">
        <v>189</v>
      </c>
      <c r="B31" s="29">
        <v>1.1220259995094433</v>
      </c>
      <c r="C31" s="29">
        <v>0.86339381003201709</v>
      </c>
      <c r="D31" s="29">
        <v>1.0672799422799424</v>
      </c>
      <c r="E31" s="29">
        <v>1.0620471014492754</v>
      </c>
      <c r="F31" s="29">
        <v>1.0326323422770123</v>
      </c>
      <c r="G31" s="29">
        <v>1.2316622691292876</v>
      </c>
      <c r="H31" s="29">
        <v>1.2277871418251867</v>
      </c>
      <c r="I31" s="29">
        <v>1.0344827586206897</v>
      </c>
      <c r="J31" s="29">
        <v>1.0165289256198347</v>
      </c>
      <c r="K31" s="29">
        <v>1.0477001703577513</v>
      </c>
      <c r="L31" s="29">
        <v>1.215092816787732</v>
      </c>
      <c r="M31" s="29">
        <v>1.1310679611650485</v>
      </c>
      <c r="N31" s="29">
        <v>1.1348659003831418</v>
      </c>
      <c r="O31" s="29">
        <v>0.98529411764705888</v>
      </c>
      <c r="P31" s="29">
        <v>1.1896145520647716</v>
      </c>
      <c r="Q31" s="29">
        <v>0.97702539298669888</v>
      </c>
      <c r="R31" s="29">
        <v>1.3469964664310954</v>
      </c>
      <c r="S31" s="29">
        <v>0</v>
      </c>
      <c r="T31" s="29">
        <v>1.1164499717354437</v>
      </c>
      <c r="U31" s="29">
        <v>1.1446280991735538</v>
      </c>
      <c r="V31" s="29">
        <v>1.2393053790766624</v>
      </c>
      <c r="W31" s="29">
        <v>2.3684210526315788</v>
      </c>
      <c r="X31" s="29">
        <v>1.1780961711160094</v>
      </c>
      <c r="Y31" s="29">
        <v>1.0420168067226891</v>
      </c>
      <c r="Z31" s="29">
        <v>1.3464009808121242</v>
      </c>
      <c r="AA31" s="29">
        <v>1.3515246138196957</v>
      </c>
      <c r="AB31" s="29">
        <v>1.1030809098761878</v>
      </c>
      <c r="AC31" s="29">
        <v>1.4261363636363635</v>
      </c>
      <c r="AD31" s="29">
        <v>1.0059171597633136</v>
      </c>
      <c r="AE31" s="29">
        <v>0.92417061611374407</v>
      </c>
      <c r="AF31" s="29">
        <v>1.1105990783410138</v>
      </c>
      <c r="AG31" s="29">
        <v>1.3243243243243243</v>
      </c>
      <c r="AH31" s="29">
        <v>1.0320229418090572</v>
      </c>
      <c r="AI31" s="29">
        <v>0.87665198237885467</v>
      </c>
      <c r="AJ31" s="29">
        <v>1.0684931506849316</v>
      </c>
      <c r="AK31" s="29">
        <v>1.1322314049586777</v>
      </c>
      <c r="AL31" s="29">
        <v>0.99770510613884111</v>
      </c>
      <c r="AM31" s="29">
        <v>1.1979695431472082</v>
      </c>
      <c r="AN31" s="29">
        <v>0.71815718157181574</v>
      </c>
      <c r="AO31" s="29">
        <v>1.0761904761904761</v>
      </c>
      <c r="AP31" s="29">
        <v>1.0598086124401913</v>
      </c>
      <c r="AQ31" s="29">
        <v>1.0065727699530516</v>
      </c>
      <c r="AR31" s="29">
        <v>1.1005669949268875</v>
      </c>
      <c r="AS31" s="29">
        <v>0.90217391304347827</v>
      </c>
      <c r="AT31" s="29">
        <v>1.1951219512195121</v>
      </c>
      <c r="AU31" s="29">
        <v>1.0360360360360361</v>
      </c>
      <c r="AV31" s="29">
        <v>1.0294715447154472</v>
      </c>
      <c r="AW31" s="29">
        <v>1.0223880597014925</v>
      </c>
      <c r="AX31" s="29">
        <v>0.85094339622641513</v>
      </c>
      <c r="AY31" s="29">
        <v>1.5232558139534884</v>
      </c>
      <c r="AZ31" s="29">
        <v>1.1261026916987107</v>
      </c>
      <c r="BA31" s="29">
        <v>1.0063233965672991</v>
      </c>
      <c r="BB31" s="29">
        <v>0.95126388979140941</v>
      </c>
      <c r="BC31" s="29">
        <v>0.8509174311926605</v>
      </c>
      <c r="BD31" s="29">
        <v>1.0074786324786325</v>
      </c>
      <c r="BE31" s="29">
        <v>1.1677018633540373</v>
      </c>
      <c r="BF31" s="29">
        <v>0.96562362274129576</v>
      </c>
      <c r="BG31" s="29">
        <v>0.79507133592736701</v>
      </c>
      <c r="BH31" s="29">
        <v>1.1484018264840183</v>
      </c>
      <c r="BI31" s="29">
        <v>1.0922531046717918</v>
      </c>
      <c r="BJ31" s="29">
        <v>0.7700680272108843</v>
      </c>
      <c r="BK31" s="29">
        <v>0.99694323144104802</v>
      </c>
      <c r="BL31" s="29">
        <v>1.0465222696766321</v>
      </c>
      <c r="BM31" s="29">
        <v>1.0588235294117647</v>
      </c>
      <c r="BN31" s="29">
        <v>1.0601503759398496</v>
      </c>
      <c r="BO31" s="29">
        <v>1.09375</v>
      </c>
      <c r="BP31" s="29">
        <v>1</v>
      </c>
      <c r="BQ31" s="29">
        <v>1.25</v>
      </c>
      <c r="BR31" s="29">
        <v>1.0343601895734598</v>
      </c>
      <c r="BS31" s="29">
        <v>1.0440097799511003</v>
      </c>
      <c r="BT31" s="29">
        <v>1.054157931516422</v>
      </c>
      <c r="BU31" s="29">
        <v>0.92962517757622121</v>
      </c>
      <c r="BV31" s="29">
        <v>0.94305822136916184</v>
      </c>
      <c r="BW31" s="29">
        <v>0.68452982810920127</v>
      </c>
      <c r="BX31" s="29">
        <v>1</v>
      </c>
      <c r="BY31" s="29">
        <v>0.9344010181895317</v>
      </c>
      <c r="BZ31" s="29">
        <v>0.95134866788019201</v>
      </c>
      <c r="CA31" s="29">
        <v>1.1659076751645341</v>
      </c>
    </row>
    <row r="32" spans="1:79" x14ac:dyDescent="0.2">
      <c r="A32" s="29" t="s">
        <v>190</v>
      </c>
      <c r="B32" s="29">
        <v>0.96311072248333152</v>
      </c>
      <c r="C32" s="29">
        <v>1.1279357231149567</v>
      </c>
      <c r="D32" s="29">
        <v>1.1497380429271591</v>
      </c>
      <c r="E32" s="29">
        <v>1.0579957356076759</v>
      </c>
      <c r="F32" s="29">
        <v>1.0316011235955056</v>
      </c>
      <c r="G32" s="29">
        <v>0.78470437017994854</v>
      </c>
      <c r="H32" s="29">
        <v>0.69954893116297312</v>
      </c>
      <c r="I32" s="29">
        <v>0.90909090909090906</v>
      </c>
      <c r="J32" s="29">
        <v>1.065040650406504</v>
      </c>
      <c r="K32" s="29">
        <v>1.083739837398374</v>
      </c>
      <c r="L32" s="29">
        <v>0.9784124875456659</v>
      </c>
      <c r="M32" s="29">
        <v>1.1148894024430505</v>
      </c>
      <c r="N32" s="29">
        <v>1.1201890614449697</v>
      </c>
      <c r="O32" s="29">
        <v>0.88059701492537312</v>
      </c>
      <c r="P32" s="29">
        <v>1.0732970082033135</v>
      </c>
      <c r="Q32" s="29">
        <v>0.90594059405940597</v>
      </c>
      <c r="R32" s="29">
        <v>0.73347324239244494</v>
      </c>
      <c r="S32" s="29">
        <v>0</v>
      </c>
      <c r="T32" s="29">
        <v>1.1230379746835444</v>
      </c>
      <c r="U32" s="29">
        <v>0.8592057761732852</v>
      </c>
      <c r="V32" s="29">
        <v>1.1062884483937117</v>
      </c>
      <c r="W32" s="29">
        <v>1.3396825396825396</v>
      </c>
      <c r="X32" s="29">
        <v>1.0740445584006098</v>
      </c>
      <c r="Y32" s="29">
        <v>1.1774193548387097</v>
      </c>
      <c r="Z32" s="29">
        <v>1.3415030170049369</v>
      </c>
      <c r="AA32" s="29">
        <v>1.1701643533509531</v>
      </c>
      <c r="AB32" s="29">
        <v>1.4607152179587575</v>
      </c>
      <c r="AC32" s="29">
        <v>1.678277366723582</v>
      </c>
      <c r="AD32" s="29">
        <v>0.97499999999999998</v>
      </c>
      <c r="AE32" s="29">
        <v>0.94358974358974357</v>
      </c>
      <c r="AF32" s="29">
        <v>0.99585062240663902</v>
      </c>
      <c r="AG32" s="29">
        <v>1.1224489795918366</v>
      </c>
      <c r="AH32" s="29">
        <v>1.2166261433368069</v>
      </c>
      <c r="AI32" s="29">
        <v>1.0100502512562815</v>
      </c>
      <c r="AJ32" s="29">
        <v>1.3347578347578348</v>
      </c>
      <c r="AK32" s="29">
        <v>1.0729927007299269</v>
      </c>
      <c r="AL32" s="29">
        <v>1.3654399079930994</v>
      </c>
      <c r="AM32" s="29">
        <v>1.1406779661016948</v>
      </c>
      <c r="AN32" s="29">
        <v>1.2075471698113207</v>
      </c>
      <c r="AO32" s="29">
        <v>0.87905604719764008</v>
      </c>
      <c r="AP32" s="29">
        <v>1</v>
      </c>
      <c r="AQ32" s="29">
        <v>1.1054104477611941</v>
      </c>
      <c r="AR32" s="29">
        <v>1.1548264642082429</v>
      </c>
      <c r="AS32" s="29">
        <v>1</v>
      </c>
      <c r="AT32" s="29">
        <v>1.0442176870748299</v>
      </c>
      <c r="AU32" s="29">
        <v>0.84347826086956523</v>
      </c>
      <c r="AV32" s="29">
        <v>1.1303060217176704</v>
      </c>
      <c r="AW32" s="29">
        <v>0.9963503649635036</v>
      </c>
      <c r="AX32" s="29">
        <v>1.0277161862527717</v>
      </c>
      <c r="AY32" s="29">
        <v>1.1232279171210469</v>
      </c>
      <c r="AZ32" s="29">
        <v>1.1876067088480466</v>
      </c>
      <c r="BA32" s="29">
        <v>1.1364452423698383</v>
      </c>
      <c r="BB32" s="29">
        <v>1.0485688913177129</v>
      </c>
      <c r="BC32" s="29">
        <v>1.2654986522911051</v>
      </c>
      <c r="BD32" s="29">
        <v>0.97136797454931068</v>
      </c>
      <c r="BE32" s="29">
        <v>1.4627659574468086</v>
      </c>
      <c r="BF32" s="29">
        <v>1.0479233226837061</v>
      </c>
      <c r="BG32" s="29">
        <v>1.0473083197389885</v>
      </c>
      <c r="BH32" s="29">
        <v>0.99801192842942343</v>
      </c>
      <c r="BI32" s="29">
        <v>1.1250676773145643</v>
      </c>
      <c r="BJ32" s="29">
        <v>0.74779151943462896</v>
      </c>
      <c r="BK32" s="29">
        <v>1.2899693385895752</v>
      </c>
      <c r="BL32" s="29">
        <v>1.0625273283777874</v>
      </c>
      <c r="BM32" s="29">
        <v>1.125</v>
      </c>
      <c r="BN32" s="29">
        <v>1.0780141843971631</v>
      </c>
      <c r="BO32" s="29">
        <v>1.1428571428571428</v>
      </c>
      <c r="BP32" s="29">
        <v>1.024390243902439</v>
      </c>
      <c r="BQ32" s="29">
        <v>1.0782608695652174</v>
      </c>
      <c r="BR32" s="29">
        <v>1.0557464681176021</v>
      </c>
      <c r="BS32" s="29">
        <v>1.0304449648711944</v>
      </c>
      <c r="BT32" s="29">
        <v>1.0709313887968179</v>
      </c>
      <c r="BU32" s="29">
        <v>1.0186904901845539</v>
      </c>
      <c r="BV32" s="29">
        <v>0.92944369063772048</v>
      </c>
      <c r="BW32" s="29">
        <v>1.2023633677991137</v>
      </c>
      <c r="BX32" s="29">
        <v>0</v>
      </c>
      <c r="BY32" s="29">
        <v>1.086038592508513</v>
      </c>
      <c r="BZ32" s="29">
        <v>0.81370673160549656</v>
      </c>
      <c r="CA32" s="29">
        <v>1.1432681681970684</v>
      </c>
    </row>
    <row r="33" spans="1:79" x14ac:dyDescent="0.2">
      <c r="A33" s="29" t="s">
        <v>191</v>
      </c>
      <c r="B33" s="29">
        <v>1.0682630653123759</v>
      </c>
      <c r="C33" s="29">
        <v>1.1649315068493151</v>
      </c>
      <c r="D33" s="29">
        <v>1.2099073937968543</v>
      </c>
      <c r="E33" s="29">
        <v>1.0028214429665459</v>
      </c>
      <c r="F33" s="29">
        <v>1.0408441116405718</v>
      </c>
      <c r="G33" s="29">
        <v>0.80412230412230412</v>
      </c>
      <c r="H33" s="29">
        <v>1.1527894589290721</v>
      </c>
      <c r="I33" s="29">
        <v>0.89333333333333331</v>
      </c>
      <c r="J33" s="29">
        <v>1.0814249363867685</v>
      </c>
      <c r="K33" s="29">
        <v>1.0307576894223556</v>
      </c>
      <c r="L33" s="29">
        <v>1.0105227427019687</v>
      </c>
      <c r="M33" s="29">
        <v>1.0607047675451584</v>
      </c>
      <c r="N33" s="29">
        <v>1.0617842073538275</v>
      </c>
      <c r="O33" s="29">
        <v>1</v>
      </c>
      <c r="P33" s="29">
        <v>1.2777273025299027</v>
      </c>
      <c r="Q33" s="29">
        <v>0.79098360655737709</v>
      </c>
      <c r="R33" s="29">
        <v>0.75178826895565098</v>
      </c>
      <c r="S33" s="29">
        <v>1.3333333333333333</v>
      </c>
      <c r="T33" s="29">
        <v>1.0031559963931469</v>
      </c>
      <c r="U33" s="29">
        <v>0.76890756302521013</v>
      </c>
      <c r="V33" s="29">
        <v>0.74822366388631445</v>
      </c>
      <c r="W33" s="29">
        <v>0.81374407582938391</v>
      </c>
      <c r="X33" s="29">
        <v>1.3464417059165108</v>
      </c>
      <c r="Y33" s="29">
        <v>1</v>
      </c>
      <c r="Z33" s="29">
        <v>1.0324179329069825</v>
      </c>
      <c r="AA33" s="29">
        <v>0.95641313289955876</v>
      </c>
      <c r="AB33" s="29">
        <v>1.0880092923516798</v>
      </c>
      <c r="AC33" s="29">
        <v>1.1332323483529652</v>
      </c>
      <c r="AD33" s="29">
        <v>0.97888386123680238</v>
      </c>
      <c r="AE33" s="29">
        <v>0.97554347826086951</v>
      </c>
      <c r="AF33" s="29">
        <v>1.0125</v>
      </c>
      <c r="AG33" s="29">
        <v>0.8545454545454545</v>
      </c>
      <c r="AH33" s="29">
        <v>1.1388465930719451</v>
      </c>
      <c r="AI33" s="29">
        <v>1.0547263681592041</v>
      </c>
      <c r="AJ33" s="29">
        <v>0.80469583778014941</v>
      </c>
      <c r="AK33" s="29">
        <v>0.97959183673469385</v>
      </c>
      <c r="AL33" s="29">
        <v>1.3158559696778269</v>
      </c>
      <c r="AM33" s="29">
        <v>1.138187221396731</v>
      </c>
      <c r="AN33" s="29">
        <v>0.81874999999999998</v>
      </c>
      <c r="AO33" s="29">
        <v>1.1006711409395973</v>
      </c>
      <c r="AP33" s="29">
        <v>0.89616252821670428</v>
      </c>
      <c r="AQ33" s="29">
        <v>1.0337552742616034</v>
      </c>
      <c r="AR33" s="29">
        <v>1.0311105893402208</v>
      </c>
      <c r="AS33" s="29">
        <v>0.8493975903614458</v>
      </c>
      <c r="AT33" s="29">
        <v>1.0586319218241043</v>
      </c>
      <c r="AU33" s="29">
        <v>1.1134020618556701</v>
      </c>
      <c r="AV33" s="29">
        <v>0.95545851528384285</v>
      </c>
      <c r="AW33" s="29">
        <v>1.1172161172161172</v>
      </c>
      <c r="AX33" s="29">
        <v>1.0841423948220066</v>
      </c>
      <c r="AY33" s="29">
        <v>1.1815533980582524</v>
      </c>
      <c r="AZ33" s="29">
        <v>1.0147145877378436</v>
      </c>
      <c r="BA33" s="29">
        <v>1.0837282780410742</v>
      </c>
      <c r="BB33" s="29">
        <v>1.1073615635179153</v>
      </c>
      <c r="BC33" s="29">
        <v>1.1331203407880723</v>
      </c>
      <c r="BD33" s="29">
        <v>1.070414847161572</v>
      </c>
      <c r="BE33" s="29">
        <v>0.69818181818181824</v>
      </c>
      <c r="BF33" s="29">
        <v>1.0696864111498259</v>
      </c>
      <c r="BG33" s="29">
        <v>1.0981308411214954</v>
      </c>
      <c r="BH33" s="29">
        <v>1.3232071713147411</v>
      </c>
      <c r="BI33" s="29">
        <v>1.0255052935514919</v>
      </c>
      <c r="BJ33" s="29">
        <v>1.1334908446544596</v>
      </c>
      <c r="BK33" s="29">
        <v>1.0893039049235993</v>
      </c>
      <c r="BL33" s="29">
        <v>1.1255144032921811</v>
      </c>
      <c r="BM33" s="29">
        <v>0.96913580246913578</v>
      </c>
      <c r="BN33" s="29">
        <v>1.1973684210526316</v>
      </c>
      <c r="BO33" s="29">
        <v>1.175</v>
      </c>
      <c r="BP33" s="29">
        <v>1.1220238095238095</v>
      </c>
      <c r="BQ33" s="29">
        <v>0.9838709677419355</v>
      </c>
      <c r="BR33" s="29">
        <v>1.4126582278481012</v>
      </c>
      <c r="BS33" s="29">
        <v>1.0590909090909091</v>
      </c>
      <c r="BT33" s="29">
        <v>0.89786443825441042</v>
      </c>
      <c r="BU33" s="29">
        <v>1.1793214862681745</v>
      </c>
      <c r="BV33" s="29">
        <v>0.90437956204379566</v>
      </c>
      <c r="BW33" s="29">
        <v>1.0577395577395576</v>
      </c>
      <c r="BX33" s="29">
        <v>0</v>
      </c>
      <c r="BY33" s="29">
        <v>1.2213628762541806</v>
      </c>
      <c r="BZ33" s="29">
        <v>1.109020949123557</v>
      </c>
      <c r="CA33" s="29">
        <v>1.1318572228882264</v>
      </c>
    </row>
    <row r="34" spans="1:79" x14ac:dyDescent="0.2">
      <c r="A34" s="29" t="s">
        <v>192</v>
      </c>
      <c r="B34" s="29">
        <v>0.94627111441623291</v>
      </c>
      <c r="C34" s="29">
        <v>0.91674506114769516</v>
      </c>
      <c r="D34" s="29">
        <v>0.89351233142995989</v>
      </c>
      <c r="E34" s="29">
        <v>1.022508038585209</v>
      </c>
      <c r="F34" s="29">
        <v>0.80379332897318512</v>
      </c>
      <c r="G34" s="29">
        <v>1.0931930062807673</v>
      </c>
      <c r="H34" s="29">
        <v>1.003647859922179</v>
      </c>
      <c r="I34" s="29">
        <v>1.0559701492537314</v>
      </c>
      <c r="J34" s="29">
        <v>1.0517647058823529</v>
      </c>
      <c r="K34" s="29">
        <v>0.95342066957787486</v>
      </c>
      <c r="L34" s="29">
        <v>0.87033926771918035</v>
      </c>
      <c r="M34" s="29">
        <v>0.91652707984366277</v>
      </c>
      <c r="N34" s="29">
        <v>0.92137382912290666</v>
      </c>
      <c r="O34" s="29">
        <v>0.6271186440677966</v>
      </c>
      <c r="P34" s="29">
        <v>1.1102526133681294</v>
      </c>
      <c r="Q34" s="29">
        <v>0.71502590673575128</v>
      </c>
      <c r="R34" s="29">
        <v>1.1198858230256898</v>
      </c>
      <c r="S34" s="29">
        <v>0.5</v>
      </c>
      <c r="T34" s="29">
        <v>0.74876404494382021</v>
      </c>
      <c r="U34" s="29">
        <v>0.93989071038251371</v>
      </c>
      <c r="V34" s="29">
        <v>0.56544178364987618</v>
      </c>
      <c r="W34" s="29">
        <v>0.6779266161910309</v>
      </c>
      <c r="X34" s="29">
        <v>1.1465526191788262</v>
      </c>
      <c r="Y34" s="29">
        <v>0.94349315068493156</v>
      </c>
      <c r="Z34" s="29">
        <v>0.70947862042743304</v>
      </c>
      <c r="AA34" s="29">
        <v>0.67820334370748037</v>
      </c>
      <c r="AB34" s="29">
        <v>0.69820152746982012</v>
      </c>
      <c r="AC34" s="29">
        <v>0.75211475540659167</v>
      </c>
      <c r="AD34" s="29">
        <v>1.1694915254237288</v>
      </c>
      <c r="AE34" s="29">
        <v>1.2367688022284122</v>
      </c>
      <c r="AF34" s="29">
        <v>1.1604938271604939</v>
      </c>
      <c r="AG34" s="29">
        <v>0.7021276595744681</v>
      </c>
      <c r="AH34" s="29">
        <v>0.92730007520681879</v>
      </c>
      <c r="AI34" s="29">
        <v>1.070754716981132</v>
      </c>
      <c r="AJ34" s="29">
        <v>0.85013262599469497</v>
      </c>
      <c r="AK34" s="29">
        <v>0.88690476190476186</v>
      </c>
      <c r="AL34" s="29">
        <v>0.88766202592414789</v>
      </c>
      <c r="AM34" s="29">
        <v>1.0378590078328982</v>
      </c>
      <c r="AN34" s="29">
        <v>1.2595419847328244</v>
      </c>
      <c r="AO34" s="29">
        <v>0.70731707317073167</v>
      </c>
      <c r="AP34" s="29">
        <v>0.78337531486146095</v>
      </c>
      <c r="AQ34" s="29">
        <v>1.0816326530612246</v>
      </c>
      <c r="AR34" s="29">
        <v>0.83661619036775592</v>
      </c>
      <c r="AS34" s="29">
        <v>0.79432624113475181</v>
      </c>
      <c r="AT34" s="29">
        <v>0.8</v>
      </c>
      <c r="AU34" s="29">
        <v>0.95370370370370372</v>
      </c>
      <c r="AV34" s="29">
        <v>0.8537477148080439</v>
      </c>
      <c r="AW34" s="29">
        <v>0.90491803278688521</v>
      </c>
      <c r="AX34" s="29">
        <v>0.73233830845771142</v>
      </c>
      <c r="AY34" s="29">
        <v>0.75431388660640919</v>
      </c>
      <c r="AZ34" s="29">
        <v>0.85032086007167262</v>
      </c>
      <c r="BA34" s="29">
        <v>0.84110787172011658</v>
      </c>
      <c r="BB34" s="29">
        <v>0.86368984586421937</v>
      </c>
      <c r="BC34" s="29">
        <v>1.0037593984962405</v>
      </c>
      <c r="BD34" s="29">
        <v>0.90209077001529836</v>
      </c>
      <c r="BE34" s="29">
        <v>0.71875</v>
      </c>
      <c r="BF34" s="29">
        <v>0.88110749185667747</v>
      </c>
      <c r="BG34" s="29">
        <v>0.92198581560283688</v>
      </c>
      <c r="BH34" s="29">
        <v>0.84719608581106509</v>
      </c>
      <c r="BI34" s="29">
        <v>0.94134209291412485</v>
      </c>
      <c r="BJ34" s="29">
        <v>0.83272537780093803</v>
      </c>
      <c r="BK34" s="29">
        <v>0.74407730673316708</v>
      </c>
      <c r="BL34" s="29">
        <v>0.89872029250457042</v>
      </c>
      <c r="BM34" s="29">
        <v>1.0254777070063694</v>
      </c>
      <c r="BN34" s="29">
        <v>0.74725274725274726</v>
      </c>
      <c r="BO34" s="29">
        <v>1.1808510638297873</v>
      </c>
      <c r="BP34" s="29">
        <v>1.0238726790450929</v>
      </c>
      <c r="BQ34" s="29">
        <v>1.0491803278688525</v>
      </c>
      <c r="BR34" s="29">
        <v>0.90271377368151562</v>
      </c>
      <c r="BS34" s="29">
        <v>0.92703862660944203</v>
      </c>
      <c r="BT34" s="29">
        <v>0.85970355049982761</v>
      </c>
      <c r="BU34" s="29">
        <v>1.1219178082191781</v>
      </c>
      <c r="BV34" s="29">
        <v>0.86037126715092815</v>
      </c>
      <c r="BW34" s="29">
        <v>1.5133565621370499</v>
      </c>
      <c r="BX34" s="29">
        <v>0</v>
      </c>
      <c r="BY34" s="29">
        <v>1.0907068286838952</v>
      </c>
      <c r="BZ34" s="29">
        <v>1.2596376252891288</v>
      </c>
      <c r="CA34" s="29">
        <v>0.93076281944426631</v>
      </c>
    </row>
    <row r="35" spans="1:79" x14ac:dyDescent="0.2">
      <c r="A35" s="29" t="s">
        <v>193</v>
      </c>
      <c r="B35" s="29">
        <v>1.227791967217716</v>
      </c>
      <c r="C35" s="29">
        <v>0.85017957927142129</v>
      </c>
      <c r="D35" s="29">
        <v>1.0121694200829423</v>
      </c>
      <c r="E35" s="29">
        <v>1.1682389937106918</v>
      </c>
      <c r="F35" s="29">
        <v>0.98616761594792512</v>
      </c>
      <c r="G35" s="29">
        <v>2.1947204968944098</v>
      </c>
      <c r="H35" s="29">
        <v>1.0981342379452386</v>
      </c>
      <c r="I35" s="29">
        <v>1.137809187279152</v>
      </c>
      <c r="J35" s="29">
        <v>1.0671140939597314</v>
      </c>
      <c r="K35" s="29">
        <v>1.0969465648854961</v>
      </c>
      <c r="L35" s="29">
        <v>0.81590119644924741</v>
      </c>
      <c r="M35" s="29">
        <v>0.77124581175753881</v>
      </c>
      <c r="N35" s="29">
        <v>0.7735674676524954</v>
      </c>
      <c r="O35" s="29">
        <v>0.56756756756756754</v>
      </c>
      <c r="P35" s="29">
        <v>1.3056043419123959</v>
      </c>
      <c r="Q35" s="29">
        <v>1.2270531400966183</v>
      </c>
      <c r="R35" s="29">
        <v>2.6754460492778249</v>
      </c>
      <c r="S35" s="29">
        <v>1.1000000000000001</v>
      </c>
      <c r="T35" s="29">
        <v>0.80852340936374545</v>
      </c>
      <c r="U35" s="29">
        <v>1.5872093023255813</v>
      </c>
      <c r="V35" s="29">
        <v>1.868930266520628</v>
      </c>
      <c r="W35" s="29">
        <v>1.6769759450171822</v>
      </c>
      <c r="X35" s="29">
        <v>1.2869860198800509</v>
      </c>
      <c r="Y35" s="29">
        <v>1.1234119782214156</v>
      </c>
      <c r="Z35" s="29">
        <v>1.4084808967688631</v>
      </c>
      <c r="AA35" s="29">
        <v>1.4305084745762713</v>
      </c>
      <c r="AB35" s="29">
        <v>1.5563396847800517</v>
      </c>
      <c r="AC35" s="29">
        <v>1.3497970768455396</v>
      </c>
      <c r="AD35" s="29">
        <v>1.4361001317523057</v>
      </c>
      <c r="AE35" s="29">
        <v>1.5090090090090089</v>
      </c>
      <c r="AF35" s="29">
        <v>1.2978723404255319</v>
      </c>
      <c r="AG35" s="29">
        <v>1.6363636363636365</v>
      </c>
      <c r="AH35" s="29">
        <v>0.90898441020095522</v>
      </c>
      <c r="AI35" s="29">
        <v>1.0616740088105727</v>
      </c>
      <c r="AJ35" s="29">
        <v>1.2745709828393135</v>
      </c>
      <c r="AK35" s="29">
        <v>1.1700223713646531</v>
      </c>
      <c r="AL35" s="29">
        <v>0.6542275103659636</v>
      </c>
      <c r="AM35" s="29">
        <v>1.0490566037735849</v>
      </c>
      <c r="AN35" s="29">
        <v>1.4878787878787878</v>
      </c>
      <c r="AO35" s="29">
        <v>1.5948275862068966</v>
      </c>
      <c r="AP35" s="29">
        <v>1.112540192926045</v>
      </c>
      <c r="AQ35" s="29">
        <v>1.1162264150943397</v>
      </c>
      <c r="AR35" s="29">
        <v>1.1416712030484486</v>
      </c>
      <c r="AS35" s="29">
        <v>1.4464285714285714</v>
      </c>
      <c r="AT35" s="29">
        <v>1.0038461538461538</v>
      </c>
      <c r="AU35" s="29">
        <v>0.93203883495145634</v>
      </c>
      <c r="AV35" s="29">
        <v>1.0182012847965738</v>
      </c>
      <c r="AW35" s="29">
        <v>1.2101449275362319</v>
      </c>
      <c r="AX35" s="29">
        <v>0.77581521739130432</v>
      </c>
      <c r="AY35" s="29">
        <v>0.86710239651416121</v>
      </c>
      <c r="AZ35" s="29">
        <v>1.213466627462511</v>
      </c>
      <c r="BA35" s="29">
        <v>1.0623916811091854</v>
      </c>
      <c r="BB35" s="29">
        <v>1.0062666030924323</v>
      </c>
      <c r="BC35" s="29">
        <v>0.81835205992509363</v>
      </c>
      <c r="BD35" s="29">
        <v>0.95251554550593553</v>
      </c>
      <c r="BE35" s="29">
        <v>1.2753623188405796</v>
      </c>
      <c r="BF35" s="29">
        <v>1.034195933456562</v>
      </c>
      <c r="BG35" s="29">
        <v>1.06</v>
      </c>
      <c r="BH35" s="29">
        <v>1.0377609951132829</v>
      </c>
      <c r="BI35" s="29">
        <v>1.1151545363908275</v>
      </c>
      <c r="BJ35" s="29">
        <v>1.1620775969962454</v>
      </c>
      <c r="BK35" s="29">
        <v>0.83452031839128615</v>
      </c>
      <c r="BL35" s="29">
        <v>1.0914022240303769</v>
      </c>
      <c r="BM35" s="29">
        <v>1.2608695652173914</v>
      </c>
      <c r="BN35" s="29">
        <v>1.0661764705882353</v>
      </c>
      <c r="BO35" s="29">
        <v>1.0540540540540539</v>
      </c>
      <c r="BP35" s="29">
        <v>1.2461139896373057</v>
      </c>
      <c r="BQ35" s="29">
        <v>0.9296875</v>
      </c>
      <c r="BR35" s="29">
        <v>1.1001134429948951</v>
      </c>
      <c r="BS35" s="29">
        <v>1.0509259259259258</v>
      </c>
      <c r="BT35" s="29">
        <v>1.0625501202886929</v>
      </c>
      <c r="BU35" s="29">
        <v>1.0748008605151462</v>
      </c>
      <c r="BV35" s="29">
        <v>1.6848030018761726</v>
      </c>
      <c r="BW35" s="29">
        <v>1.9769762087490406</v>
      </c>
      <c r="BX35" s="29">
        <v>1</v>
      </c>
      <c r="BY35" s="29">
        <v>0.91330613525812021</v>
      </c>
      <c r="BZ35" s="29">
        <v>1.4254016832440703</v>
      </c>
      <c r="CA35" s="29">
        <v>1.2616928006789057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A72C-BC40-3B41-91B8-B09A58D7DD23}">
  <dimension ref="A1:CB69"/>
  <sheetViews>
    <sheetView topLeftCell="A45" workbookViewId="0">
      <selection activeCell="C35" sqref="C35:BV35"/>
    </sheetView>
  </sheetViews>
  <sheetFormatPr baseColWidth="10" defaultRowHeight="15" x14ac:dyDescent="0.2"/>
  <cols>
    <col min="4" max="13" width="0" hidden="1" customWidth="1"/>
    <col min="15" max="16" width="0" hidden="1" customWidth="1"/>
    <col min="18" max="26" width="0" hidden="1" customWidth="1"/>
    <col min="28" max="30" width="0" hidden="1" customWidth="1"/>
    <col min="32" max="34" width="0" hidden="1" customWidth="1"/>
    <col min="36" max="44" width="0" hidden="1" customWidth="1"/>
    <col min="46" max="54" width="0" hidden="1" customWidth="1"/>
    <col min="56" max="64" width="0" hidden="1" customWidth="1"/>
    <col min="66" max="73" width="0" hidden="1" customWidth="1"/>
    <col min="75" max="79" width="0" hidden="1" customWidth="1"/>
    <col min="80" max="80" width="16" customWidth="1"/>
  </cols>
  <sheetData>
    <row r="1" spans="1:80" x14ac:dyDescent="0.2">
      <c r="A1" s="1" t="s">
        <v>285</v>
      </c>
      <c r="B1" s="1" t="s">
        <v>282</v>
      </c>
      <c r="C1" s="15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5" t="s">
        <v>12</v>
      </c>
      <c r="O1" s="16" t="s">
        <v>13</v>
      </c>
      <c r="P1" s="16" t="s">
        <v>14</v>
      </c>
      <c r="Q1" s="15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5" t="s">
        <v>25</v>
      </c>
      <c r="AB1" s="16" t="s">
        <v>26</v>
      </c>
      <c r="AC1" s="16" t="s">
        <v>27</v>
      </c>
      <c r="AD1" s="16" t="s">
        <v>28</v>
      </c>
      <c r="AE1" s="15" t="s">
        <v>29</v>
      </c>
      <c r="AF1" s="16" t="s">
        <v>30</v>
      </c>
      <c r="AG1" s="16" t="s">
        <v>31</v>
      </c>
      <c r="AH1" s="16" t="s">
        <v>32</v>
      </c>
      <c r="AI1" s="15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6" t="s">
        <v>41</v>
      </c>
      <c r="AR1" s="16" t="s">
        <v>42</v>
      </c>
      <c r="AS1" s="15" t="s">
        <v>43</v>
      </c>
      <c r="AT1" s="16" t="s">
        <v>44</v>
      </c>
      <c r="AU1" s="16" t="s">
        <v>45</v>
      </c>
      <c r="AV1" s="16" t="s">
        <v>46</v>
      </c>
      <c r="AW1" s="16" t="s">
        <v>47</v>
      </c>
      <c r="AX1" s="16" t="s">
        <v>48</v>
      </c>
      <c r="AY1" s="16" t="s">
        <v>49</v>
      </c>
      <c r="AZ1" s="16" t="s">
        <v>50</v>
      </c>
      <c r="BA1" s="16" t="s">
        <v>51</v>
      </c>
      <c r="BB1" s="16" t="s">
        <v>52</v>
      </c>
      <c r="BC1" s="15" t="s">
        <v>53</v>
      </c>
      <c r="BD1" s="16" t="s">
        <v>54</v>
      </c>
      <c r="BE1" s="16" t="s">
        <v>55</v>
      </c>
      <c r="BF1" s="16" t="s">
        <v>56</v>
      </c>
      <c r="BG1" s="16" t="s">
        <v>57</v>
      </c>
      <c r="BH1" s="16" t="s">
        <v>58</v>
      </c>
      <c r="BI1" s="16" t="s">
        <v>59</v>
      </c>
      <c r="BJ1" s="16" t="s">
        <v>60</v>
      </c>
      <c r="BK1" s="16" t="s">
        <v>61</v>
      </c>
      <c r="BL1" s="16" t="s">
        <v>62</v>
      </c>
      <c r="BM1" s="15" t="s">
        <v>63</v>
      </c>
      <c r="BN1" s="16" t="s">
        <v>64</v>
      </c>
      <c r="BO1" s="16" t="s">
        <v>65</v>
      </c>
      <c r="BP1" s="16" t="s">
        <v>66</v>
      </c>
      <c r="BQ1" s="16" t="s">
        <v>67</v>
      </c>
      <c r="BR1" s="16" t="s">
        <v>68</v>
      </c>
      <c r="BS1" s="16" t="s">
        <v>69</v>
      </c>
      <c r="BT1" s="16" t="s">
        <v>70</v>
      </c>
      <c r="BU1" s="16" t="s">
        <v>71</v>
      </c>
      <c r="BV1" s="15" t="s">
        <v>72</v>
      </c>
      <c r="BW1" s="16" t="s">
        <v>73</v>
      </c>
      <c r="BX1" s="16" t="s">
        <v>74</v>
      </c>
      <c r="BY1" s="16" t="s">
        <v>75</v>
      </c>
      <c r="BZ1" s="16" t="s">
        <v>76</v>
      </c>
      <c r="CA1" s="16" t="s">
        <v>77</v>
      </c>
      <c r="CB1" s="32" t="s">
        <v>78</v>
      </c>
    </row>
    <row r="2" spans="1:80" x14ac:dyDescent="0.2">
      <c r="A2" s="29" t="s">
        <v>160</v>
      </c>
      <c r="B2" s="29" t="s">
        <v>283</v>
      </c>
      <c r="C2" s="29">
        <v>3.9817063108512692E-2</v>
      </c>
      <c r="D2" s="29">
        <v>9.1178211959739491E-2</v>
      </c>
      <c r="E2" s="29">
        <v>1.4801657785671996E-2</v>
      </c>
      <c r="F2" s="29">
        <v>5.328596802841918E-2</v>
      </c>
      <c r="G2" s="29">
        <v>0.24037892243931319</v>
      </c>
      <c r="H2" s="29">
        <v>4.0852575488454709E-2</v>
      </c>
      <c r="I2" s="29">
        <v>0.1847246891651865</v>
      </c>
      <c r="J2" s="29">
        <v>2.1906453522794554E-2</v>
      </c>
      <c r="K2" s="29">
        <v>0.21255180580224986</v>
      </c>
      <c r="L2" s="29">
        <v>3.5523978685612786E-2</v>
      </c>
      <c r="M2" s="29">
        <v>0.10479573712255773</v>
      </c>
      <c r="N2" s="29">
        <v>8.6517833989485839E-3</v>
      </c>
      <c r="O2" s="29">
        <v>0.71934604904632149</v>
      </c>
      <c r="P2" s="29">
        <v>0.28065395095367845</v>
      </c>
      <c r="Q2" s="29">
        <v>3.578585068011976E-2</v>
      </c>
      <c r="R2" s="29">
        <v>8.563899868247694E-3</v>
      </c>
      <c r="S2" s="29">
        <v>2.8326745718050064E-2</v>
      </c>
      <c r="T2" s="29">
        <v>7.3122529644268769E-2</v>
      </c>
      <c r="U2" s="29">
        <v>0.31818181818181818</v>
      </c>
      <c r="V2" s="29">
        <v>0.15283267457180499</v>
      </c>
      <c r="W2" s="29">
        <v>0.12187088274044795</v>
      </c>
      <c r="X2" s="29">
        <v>0.17523056653491437</v>
      </c>
      <c r="Y2" s="29">
        <v>5.33596837944664E-2</v>
      </c>
      <c r="Z2" s="29">
        <v>6.8511198945981552E-2</v>
      </c>
      <c r="AA2" s="29">
        <v>4.0052806525377779E-2</v>
      </c>
      <c r="AB2" s="29">
        <v>1.7657445556209534E-3</v>
      </c>
      <c r="AC2" s="29">
        <v>0.9964685108887581</v>
      </c>
      <c r="AD2" s="29">
        <v>1.7657445556209534E-3</v>
      </c>
      <c r="AE2" s="29">
        <v>2.4753058770833826E-3</v>
      </c>
      <c r="AF2" s="29">
        <v>0</v>
      </c>
      <c r="AG2" s="29">
        <v>0.89523809523809528</v>
      </c>
      <c r="AH2" s="29">
        <v>0.10476190476190476</v>
      </c>
      <c r="AI2" s="29">
        <v>0.10947924279214503</v>
      </c>
      <c r="AJ2" s="29">
        <v>0.25236864771748491</v>
      </c>
      <c r="AK2" s="29">
        <v>0.12790697674418605</v>
      </c>
      <c r="AL2" s="29">
        <v>4.3066322136089581E-2</v>
      </c>
      <c r="AM2" s="29">
        <v>0.1479328165374677</v>
      </c>
      <c r="AN2" s="29">
        <v>5.8139534883720929E-2</v>
      </c>
      <c r="AO2" s="29">
        <v>3.6821705426356592E-2</v>
      </c>
      <c r="AP2" s="29">
        <v>0.12855297157622739</v>
      </c>
      <c r="AQ2" s="29">
        <v>9.0654608096468567E-2</v>
      </c>
      <c r="AR2" s="29">
        <v>0.11455641688199827</v>
      </c>
      <c r="AS2" s="29">
        <v>0.1714090384026026</v>
      </c>
      <c r="AT2" s="29">
        <v>2.0629899601155275E-2</v>
      </c>
      <c r="AU2" s="29">
        <v>8.5407784348782836E-2</v>
      </c>
      <c r="AV2" s="29">
        <v>2.943199009764819E-2</v>
      </c>
      <c r="AW2" s="29">
        <v>0.16668958877733461</v>
      </c>
      <c r="AX2" s="29">
        <v>0.26282492091871817</v>
      </c>
      <c r="AY2" s="29">
        <v>0.12171640764681611</v>
      </c>
      <c r="AZ2" s="29">
        <v>0.12267913629487003</v>
      </c>
      <c r="BA2" s="29">
        <v>4.084720121028744E-2</v>
      </c>
      <c r="BB2" s="29">
        <v>0.14977307110438728</v>
      </c>
      <c r="BC2" s="29">
        <v>0.42155637803814328</v>
      </c>
      <c r="BD2" s="29">
        <v>6.2800581590426133E-2</v>
      </c>
      <c r="BE2" s="29">
        <v>0.1191701151996421</v>
      </c>
      <c r="BF2" s="29">
        <v>1.9796443350855609E-2</v>
      </c>
      <c r="BG2" s="29">
        <v>0.13007493568952019</v>
      </c>
      <c r="BH2" s="29">
        <v>0.16211833128285427</v>
      </c>
      <c r="BI2" s="29">
        <v>8.6287887260932783E-2</v>
      </c>
      <c r="BJ2" s="29">
        <v>0.12375573202102673</v>
      </c>
      <c r="BK2" s="29">
        <v>0.21541214629236102</v>
      </c>
      <c r="BL2" s="29">
        <v>8.0583827312381159E-2</v>
      </c>
      <c r="BM2" s="29">
        <v>0.14047950210990359</v>
      </c>
      <c r="BN2" s="29">
        <v>1.9466353415002517E-2</v>
      </c>
      <c r="BO2" s="29">
        <v>4.2121161268669237E-2</v>
      </c>
      <c r="BP2" s="29">
        <v>2.9367343514012417E-2</v>
      </c>
      <c r="BQ2" s="29">
        <v>0.11746937405604967</v>
      </c>
      <c r="BR2" s="29">
        <v>5.1015271018627288E-2</v>
      </c>
      <c r="BS2" s="29">
        <v>0.16663869776808191</v>
      </c>
      <c r="BT2" s="29">
        <v>0.12804161772109415</v>
      </c>
      <c r="BU2" s="29">
        <v>0.44588018123846285</v>
      </c>
      <c r="BV2" s="29">
        <v>3.0293029067163298E-2</v>
      </c>
      <c r="BW2" s="29">
        <v>0.72762645914396884</v>
      </c>
      <c r="BX2" s="29">
        <v>1.3229571984435798E-2</v>
      </c>
      <c r="BY2" s="29">
        <v>0</v>
      </c>
      <c r="BZ2" s="29">
        <v>8.0933852140077825E-2</v>
      </c>
      <c r="CA2" s="29">
        <v>0.17821011673151751</v>
      </c>
      <c r="CB2" s="9">
        <v>42419</v>
      </c>
    </row>
    <row r="3" spans="1:80" x14ac:dyDescent="0.2">
      <c r="A3" s="29" t="s">
        <v>161</v>
      </c>
      <c r="B3" s="29" t="s">
        <v>283</v>
      </c>
      <c r="C3" s="29">
        <v>3.7280532137056233E-2</v>
      </c>
      <c r="D3" s="29">
        <v>7.8319502074688796E-2</v>
      </c>
      <c r="E3" s="29">
        <v>1.5560165975103735E-2</v>
      </c>
      <c r="F3" s="29">
        <v>4.9792531120331947E-2</v>
      </c>
      <c r="G3" s="29">
        <v>0.22873443983402489</v>
      </c>
      <c r="H3" s="29">
        <v>4.4605809128630707E-2</v>
      </c>
      <c r="I3" s="29">
        <v>0.21680497925311204</v>
      </c>
      <c r="J3" s="29">
        <v>2.5414937759336099E-2</v>
      </c>
      <c r="K3" s="29">
        <v>0.18516597510373445</v>
      </c>
      <c r="L3" s="29">
        <v>3.4751037344398342E-2</v>
      </c>
      <c r="M3" s="29">
        <v>0.12085062240663901</v>
      </c>
      <c r="N3" s="29">
        <v>7.4638409776471501E-3</v>
      </c>
      <c r="O3" s="29">
        <v>0.772020725388601</v>
      </c>
      <c r="P3" s="29">
        <v>0.22797927461139897</v>
      </c>
      <c r="Q3" s="29">
        <v>3.1092891948333205E-2</v>
      </c>
      <c r="R3" s="29">
        <v>6.2189054726368162E-3</v>
      </c>
      <c r="S3" s="29">
        <v>2.0522388059701493E-2</v>
      </c>
      <c r="T3" s="29">
        <v>6.4054726368159204E-2</v>
      </c>
      <c r="U3" s="29">
        <v>0.35509950248756217</v>
      </c>
      <c r="V3" s="29">
        <v>0.1486318407960199</v>
      </c>
      <c r="W3" s="29">
        <v>9.8880597014925367E-2</v>
      </c>
      <c r="X3" s="29">
        <v>0.15920398009950248</v>
      </c>
      <c r="Y3" s="29">
        <v>7.3383084577114427E-2</v>
      </c>
      <c r="Z3" s="29">
        <v>7.4004975124378106E-2</v>
      </c>
      <c r="AA3" s="29">
        <v>5.1106040683734241E-2</v>
      </c>
      <c r="AB3" s="29">
        <v>8.7022323117669307E-3</v>
      </c>
      <c r="AC3" s="29">
        <v>0.98827090427544462</v>
      </c>
      <c r="AD3" s="29">
        <v>3.0268634127884981E-3</v>
      </c>
      <c r="AE3" s="29">
        <v>2.3203650707711346E-3</v>
      </c>
      <c r="AF3" s="29">
        <v>8.3333333333333332E-3</v>
      </c>
      <c r="AG3" s="29">
        <v>0.89166666666666672</v>
      </c>
      <c r="AH3" s="29">
        <v>0.1</v>
      </c>
      <c r="AI3" s="29">
        <v>0.10031711655967206</v>
      </c>
      <c r="AJ3" s="29">
        <v>0.21646106399383191</v>
      </c>
      <c r="AK3" s="29">
        <v>0.14649190439475712</v>
      </c>
      <c r="AL3" s="29">
        <v>4.4911333847340015E-2</v>
      </c>
      <c r="AM3" s="29">
        <v>0.14244410177332306</v>
      </c>
      <c r="AN3" s="29">
        <v>6.3030069390902083E-2</v>
      </c>
      <c r="AO3" s="29">
        <v>4.3754818812644564E-2</v>
      </c>
      <c r="AP3" s="29">
        <v>0.13473400154202006</v>
      </c>
      <c r="AQ3" s="29">
        <v>9.3099460292983813E-2</v>
      </c>
      <c r="AR3" s="29">
        <v>0.11507324595219738</v>
      </c>
      <c r="AS3" s="29">
        <v>0.16588676618454637</v>
      </c>
      <c r="AT3" s="29">
        <v>1.701830050122392E-2</v>
      </c>
      <c r="AU3" s="29">
        <v>8.5557757314372304E-2</v>
      </c>
      <c r="AV3" s="29">
        <v>2.8324979601352138E-2</v>
      </c>
      <c r="AW3" s="29">
        <v>0.15642848816878424</v>
      </c>
      <c r="AX3" s="29">
        <v>0.23837277071919805</v>
      </c>
      <c r="AY3" s="29">
        <v>0.12565567082410536</v>
      </c>
      <c r="AZ3" s="29">
        <v>0.14197458911295022</v>
      </c>
      <c r="BA3" s="29">
        <v>4.8257372654155493E-2</v>
      </c>
      <c r="BB3" s="29">
        <v>0.15841007110385827</v>
      </c>
      <c r="BC3" s="29">
        <v>0.45355402583339777</v>
      </c>
      <c r="BD3" s="29">
        <v>5.2864938608458388E-2</v>
      </c>
      <c r="BE3" s="29">
        <v>0.11732605729877217</v>
      </c>
      <c r="BF3" s="29">
        <v>1.6541609822646658E-2</v>
      </c>
      <c r="BG3" s="29">
        <v>0.12325204638472033</v>
      </c>
      <c r="BH3" s="29">
        <v>0.15053717598908595</v>
      </c>
      <c r="BI3" s="29">
        <v>8.0150068212824013E-2</v>
      </c>
      <c r="BJ3" s="29">
        <v>0.11174113233287858</v>
      </c>
      <c r="BK3" s="29">
        <v>0.23009038199181447</v>
      </c>
      <c r="BL3" s="29">
        <v>0.11749658935879946</v>
      </c>
      <c r="BM3" s="29">
        <v>0.13173872689303118</v>
      </c>
      <c r="BN3" s="29">
        <v>2.0548950535740497E-2</v>
      </c>
      <c r="BO3" s="29">
        <v>4.975781594011449E-2</v>
      </c>
      <c r="BP3" s="29">
        <v>3.1557316894172904E-2</v>
      </c>
      <c r="BQ3" s="29">
        <v>0.12446792895934243</v>
      </c>
      <c r="BR3" s="29">
        <v>5.0198150594451783E-2</v>
      </c>
      <c r="BS3" s="29">
        <v>0.16703361221194774</v>
      </c>
      <c r="BT3" s="29">
        <v>0.11830324379862028</v>
      </c>
      <c r="BU3" s="29">
        <v>0.43813298106560988</v>
      </c>
      <c r="BV3" s="29">
        <v>1.9239693711810658E-2</v>
      </c>
      <c r="BW3" s="29">
        <v>0.65427135678391957</v>
      </c>
      <c r="BX3" s="29">
        <v>2.5125628140703519E-2</v>
      </c>
      <c r="BY3" s="29">
        <v>3.015075376884422E-3</v>
      </c>
      <c r="BZ3" s="29">
        <v>0.18994974874371859</v>
      </c>
      <c r="CA3" s="29">
        <v>0.12763819095477386</v>
      </c>
      <c r="CB3" s="9">
        <v>51716</v>
      </c>
    </row>
    <row r="4" spans="1:80" x14ac:dyDescent="0.2">
      <c r="A4" s="29" t="s">
        <v>162</v>
      </c>
      <c r="B4" s="29" t="s">
        <v>283</v>
      </c>
      <c r="C4" s="29">
        <v>3.8455359652998115E-2</v>
      </c>
      <c r="D4" s="29">
        <v>6.3185378590078334E-2</v>
      </c>
      <c r="E4" s="29">
        <v>1.4621409921671017E-2</v>
      </c>
      <c r="F4" s="29">
        <v>6.0052219321148827E-2</v>
      </c>
      <c r="G4" s="29">
        <v>0.22872062663185377</v>
      </c>
      <c r="H4" s="29">
        <v>5.2741514360313317E-2</v>
      </c>
      <c r="I4" s="29">
        <v>0.20261096605744125</v>
      </c>
      <c r="J4" s="29">
        <v>3.1853785900783291E-2</v>
      </c>
      <c r="K4" s="29">
        <v>0.16501305483028719</v>
      </c>
      <c r="L4" s="29">
        <v>3.6031331592689293E-2</v>
      </c>
      <c r="M4" s="29">
        <v>0.14516971279373367</v>
      </c>
      <c r="N4" s="29">
        <v>8.0926944857223175E-3</v>
      </c>
      <c r="O4" s="29">
        <v>0.74689826302729534</v>
      </c>
      <c r="P4" s="29">
        <v>0.25310173697270472</v>
      </c>
      <c r="Q4" s="29">
        <v>2.8213984497369372E-2</v>
      </c>
      <c r="R4" s="29">
        <v>9.9644128113879002E-3</v>
      </c>
      <c r="S4" s="29">
        <v>3.7722419928825621E-2</v>
      </c>
      <c r="T4" s="29">
        <v>5.9074733096085408E-2</v>
      </c>
      <c r="U4" s="29">
        <v>0.32455516014234875</v>
      </c>
      <c r="V4" s="29">
        <v>0.14733096085409253</v>
      </c>
      <c r="W4" s="29">
        <v>0.100355871886121</v>
      </c>
      <c r="X4" s="29">
        <v>0.13238434163701068</v>
      </c>
      <c r="Y4" s="29">
        <v>0.10533807829181495</v>
      </c>
      <c r="Z4" s="29">
        <v>8.3274021352313168E-2</v>
      </c>
      <c r="AA4" s="29">
        <v>5.6347644483714203E-2</v>
      </c>
      <c r="AB4" s="29">
        <v>1.0691375623663579E-3</v>
      </c>
      <c r="AC4" s="29">
        <v>0.99322879543834641</v>
      </c>
      <c r="AD4" s="29">
        <v>5.7020669992872419E-3</v>
      </c>
      <c r="AE4" s="29">
        <v>2.4498975862484438E-3</v>
      </c>
      <c r="AF4" s="29">
        <v>0</v>
      </c>
      <c r="AG4" s="29">
        <v>0.90163934426229508</v>
      </c>
      <c r="AH4" s="29">
        <v>9.8360655737704916E-2</v>
      </c>
      <c r="AI4" s="29">
        <v>0.1029961042612153</v>
      </c>
      <c r="AJ4" s="29">
        <v>0.19185026320920257</v>
      </c>
      <c r="AK4" s="29">
        <v>0.13550399688048353</v>
      </c>
      <c r="AL4" s="29">
        <v>4.4648079547670111E-2</v>
      </c>
      <c r="AM4" s="29">
        <v>0.17625268083447065</v>
      </c>
      <c r="AN4" s="29">
        <v>6.6094755312926495E-2</v>
      </c>
      <c r="AO4" s="29">
        <v>5.0887112497562878E-2</v>
      </c>
      <c r="AP4" s="29">
        <v>0.11951647494638332</v>
      </c>
      <c r="AQ4" s="29">
        <v>8.9491128875024376E-2</v>
      </c>
      <c r="AR4" s="29">
        <v>0.12575550789627607</v>
      </c>
      <c r="AS4" s="29">
        <v>0.15315876139604001</v>
      </c>
      <c r="AT4" s="29">
        <v>1.6782483283073291E-2</v>
      </c>
      <c r="AU4" s="29">
        <v>9.2172544906254095E-2</v>
      </c>
      <c r="AV4" s="29">
        <v>2.8976006293431233E-2</v>
      </c>
      <c r="AW4" s="29">
        <v>0.16454700406450767</v>
      </c>
      <c r="AX4" s="29">
        <v>0.24334600760456274</v>
      </c>
      <c r="AY4" s="29">
        <v>0.13058869804641404</v>
      </c>
      <c r="AZ4" s="29">
        <v>0.10934836764127442</v>
      </c>
      <c r="BA4" s="29">
        <v>4.8905205192080768E-2</v>
      </c>
      <c r="BB4" s="29">
        <v>0.16533368296840173</v>
      </c>
      <c r="BC4" s="29">
        <v>0.44943572031005263</v>
      </c>
      <c r="BD4" s="29">
        <v>6.0810508913810825E-2</v>
      </c>
      <c r="BE4" s="29">
        <v>0.1092891291720656</v>
      </c>
      <c r="BF4" s="29">
        <v>1.581698762343059E-2</v>
      </c>
      <c r="BG4" s="29">
        <v>0.12461462847951388</v>
      </c>
      <c r="BH4" s="29">
        <v>0.15468477726643134</v>
      </c>
      <c r="BI4" s="29">
        <v>7.9442384165140073E-2</v>
      </c>
      <c r="BJ4" s="29">
        <v>0.11684017693579375</v>
      </c>
      <c r="BK4" s="29">
        <v>0.21558464769223895</v>
      </c>
      <c r="BL4" s="29">
        <v>0.122916759751575</v>
      </c>
      <c r="BM4" s="29">
        <v>0.13892124181694043</v>
      </c>
      <c r="BN4" s="29">
        <v>2.009251228678809E-2</v>
      </c>
      <c r="BO4" s="29">
        <v>4.5388840705406185E-2</v>
      </c>
      <c r="BP4" s="29">
        <v>3.0211043654235329E-2</v>
      </c>
      <c r="BQ4" s="29">
        <v>0.13211910956923967</v>
      </c>
      <c r="BR4" s="29">
        <v>5.1893610870193695E-2</v>
      </c>
      <c r="BS4" s="29">
        <v>0.16695576756287944</v>
      </c>
      <c r="BT4" s="29">
        <v>0.11361665221162186</v>
      </c>
      <c r="BU4" s="29">
        <v>0.43972246313963576</v>
      </c>
      <c r="BV4" s="29">
        <v>2.1928591509699186E-2</v>
      </c>
      <c r="BW4" s="29">
        <v>0.45146520146520147</v>
      </c>
      <c r="BX4" s="29">
        <v>2.564102564102564E-2</v>
      </c>
      <c r="BY4" s="29">
        <v>6.41025641025641E-3</v>
      </c>
      <c r="BZ4" s="29">
        <v>0.39102564102564102</v>
      </c>
      <c r="CA4" s="29">
        <v>0.12545787545787546</v>
      </c>
      <c r="CB4" s="9">
        <v>49798</v>
      </c>
    </row>
    <row r="5" spans="1:80" x14ac:dyDescent="0.2">
      <c r="A5" s="29" t="s">
        <v>163</v>
      </c>
      <c r="B5" s="29" t="s">
        <v>283</v>
      </c>
      <c r="C5" s="29">
        <v>4.0446949869136301E-2</v>
      </c>
      <c r="D5" s="29">
        <v>3.0861124937779989E-2</v>
      </c>
      <c r="E5" s="29">
        <v>1.9910403185664508E-2</v>
      </c>
      <c r="F5" s="29">
        <v>6.6202090592334492E-2</v>
      </c>
      <c r="G5" s="29">
        <v>0.22548531607765057</v>
      </c>
      <c r="H5" s="29">
        <v>5.3758088601294177E-2</v>
      </c>
      <c r="I5" s="29">
        <v>0.21553011448481832</v>
      </c>
      <c r="J5" s="29">
        <v>2.8372324539571926E-2</v>
      </c>
      <c r="K5" s="29">
        <v>0.15430562468889994</v>
      </c>
      <c r="L5" s="29">
        <v>4.2309606769537086E-2</v>
      </c>
      <c r="M5" s="29">
        <v>0.16326530612244897</v>
      </c>
      <c r="N5" s="29">
        <v>7.811556271391182E-3</v>
      </c>
      <c r="O5" s="29">
        <v>0.73711340206185572</v>
      </c>
      <c r="P5" s="29">
        <v>0.26288659793814434</v>
      </c>
      <c r="Q5" s="29">
        <v>2.4058788000805315E-2</v>
      </c>
      <c r="R5" s="29">
        <v>7.5313807531380752E-3</v>
      </c>
      <c r="S5" s="29">
        <v>4.8535564853556486E-2</v>
      </c>
      <c r="T5" s="29">
        <v>6.6108786610878656E-2</v>
      </c>
      <c r="U5" s="29">
        <v>0.36569037656903763</v>
      </c>
      <c r="V5" s="29">
        <v>0.10878661087866109</v>
      </c>
      <c r="W5" s="29">
        <v>0.11213389121338913</v>
      </c>
      <c r="X5" s="29">
        <v>0.10292887029288703</v>
      </c>
      <c r="Y5" s="29">
        <v>9.6234309623430964E-2</v>
      </c>
      <c r="Z5" s="29">
        <v>9.2050209205020925E-2</v>
      </c>
      <c r="AA5" s="29">
        <v>5.9371854237970603E-2</v>
      </c>
      <c r="AB5" s="29">
        <v>1.3563919972872161E-3</v>
      </c>
      <c r="AC5" s="29">
        <v>0.99626992200746012</v>
      </c>
      <c r="AD5" s="29">
        <v>2.3736859952526281E-3</v>
      </c>
      <c r="AE5" s="29">
        <v>2.7582041473726594E-3</v>
      </c>
      <c r="AF5" s="29">
        <v>0</v>
      </c>
      <c r="AG5" s="29">
        <v>0.9051094890510949</v>
      </c>
      <c r="AH5" s="29">
        <v>9.4890510948905105E-2</v>
      </c>
      <c r="AI5" s="29">
        <v>0.10573786994161466</v>
      </c>
      <c r="AJ5" s="29">
        <v>0.19878141660319879</v>
      </c>
      <c r="AK5" s="29">
        <v>0.13670982482863672</v>
      </c>
      <c r="AL5" s="29">
        <v>4.6648895658796652E-2</v>
      </c>
      <c r="AM5" s="29">
        <v>0.17840822543792842</v>
      </c>
      <c r="AN5" s="29">
        <v>6.664127951256664E-2</v>
      </c>
      <c r="AO5" s="29">
        <v>5.4074638233054077E-2</v>
      </c>
      <c r="AP5" s="29">
        <v>0.11462300076161462</v>
      </c>
      <c r="AQ5" s="29">
        <v>8.6443259710586445E-2</v>
      </c>
      <c r="AR5" s="29">
        <v>0.11766945925361767</v>
      </c>
      <c r="AS5" s="29">
        <v>0.15250654318502113</v>
      </c>
      <c r="AT5" s="29">
        <v>1.5577557755775578E-2</v>
      </c>
      <c r="AU5" s="29">
        <v>9.2937293729372941E-2</v>
      </c>
      <c r="AV5" s="29">
        <v>2.9702970297029702E-2</v>
      </c>
      <c r="AW5" s="29">
        <v>0.15960396039603961</v>
      </c>
      <c r="AX5" s="29">
        <v>0.25174917491749177</v>
      </c>
      <c r="AY5" s="29">
        <v>0.12211221122112212</v>
      </c>
      <c r="AZ5" s="29">
        <v>0.11815181518151815</v>
      </c>
      <c r="BA5" s="29">
        <v>4.8976897689768976E-2</v>
      </c>
      <c r="BB5" s="29">
        <v>0.16118811881188119</v>
      </c>
      <c r="BC5" s="29">
        <v>0.44062814576202941</v>
      </c>
      <c r="BD5" s="29">
        <v>5.990130677145207E-2</v>
      </c>
      <c r="BE5" s="29">
        <v>9.243351914465868E-2</v>
      </c>
      <c r="BF5" s="29">
        <v>1.4392762496573152E-2</v>
      </c>
      <c r="BG5" s="29">
        <v>0.12629077949374029</v>
      </c>
      <c r="BH5" s="29">
        <v>0.15562460020104177</v>
      </c>
      <c r="BI5" s="29">
        <v>8.3295257242072554E-2</v>
      </c>
      <c r="BJ5" s="29">
        <v>0.12085351366170155</v>
      </c>
      <c r="BK5" s="29">
        <v>0.19555880471534315</v>
      </c>
      <c r="BL5" s="29">
        <v>0.15164945627341681</v>
      </c>
      <c r="BM5" s="29">
        <v>0.14658747735051339</v>
      </c>
      <c r="BN5" s="29">
        <v>2.1150940804834501E-2</v>
      </c>
      <c r="BO5" s="29">
        <v>4.1340475209449251E-2</v>
      </c>
      <c r="BP5" s="29">
        <v>3.0352973492652108E-2</v>
      </c>
      <c r="BQ5" s="29">
        <v>0.14105205328938333</v>
      </c>
      <c r="BR5" s="29">
        <v>5.2740008240626288E-2</v>
      </c>
      <c r="BS5" s="29">
        <v>0.17044362038181568</v>
      </c>
      <c r="BT5" s="29">
        <v>0.10891361076775168</v>
      </c>
      <c r="BU5" s="29">
        <v>0.43400631781348714</v>
      </c>
      <c r="BV5" s="29">
        <v>2.0092611234145359E-2</v>
      </c>
      <c r="BW5" s="29">
        <v>2.8056112224448898E-2</v>
      </c>
      <c r="BX5" s="29">
        <v>1.1022044088176353E-2</v>
      </c>
      <c r="BY5" s="29">
        <v>0</v>
      </c>
      <c r="BZ5" s="29">
        <v>0.86773547094188375</v>
      </c>
      <c r="CA5" s="29">
        <v>9.3186372745490978E-2</v>
      </c>
      <c r="CB5" s="9">
        <v>49670</v>
      </c>
    </row>
    <row r="6" spans="1:80" x14ac:dyDescent="0.2">
      <c r="A6" s="29" t="s">
        <v>164</v>
      </c>
      <c r="B6" s="29" t="s">
        <v>283</v>
      </c>
      <c r="C6" s="29">
        <v>3.8708979834567767E-2</v>
      </c>
      <c r="D6" s="29">
        <v>2.7467411545623835E-2</v>
      </c>
      <c r="E6" s="29">
        <v>1.8156424581005588E-2</v>
      </c>
      <c r="F6" s="29">
        <v>7.0763500931098691E-2</v>
      </c>
      <c r="G6" s="29">
        <v>0.22486033519553073</v>
      </c>
      <c r="H6" s="29">
        <v>6.0986964618249533E-2</v>
      </c>
      <c r="I6" s="29">
        <v>0.22113594040968343</v>
      </c>
      <c r="J6" s="29">
        <v>3.398510242085661E-2</v>
      </c>
      <c r="K6" s="29">
        <v>0.1527001862197393</v>
      </c>
      <c r="L6" s="29">
        <v>3.2588454376163874E-2</v>
      </c>
      <c r="M6" s="29">
        <v>0.15735567970204842</v>
      </c>
      <c r="N6" s="29">
        <v>7.3885855363932888E-3</v>
      </c>
      <c r="O6" s="29">
        <v>0.73902439024390243</v>
      </c>
      <c r="P6" s="29">
        <v>0.26097560975609757</v>
      </c>
      <c r="Q6" s="29">
        <v>2.5571714332053845E-2</v>
      </c>
      <c r="R6" s="29">
        <v>0</v>
      </c>
      <c r="S6" s="29">
        <v>4.0873854827343202E-2</v>
      </c>
      <c r="T6" s="29">
        <v>6.5539112050739964E-2</v>
      </c>
      <c r="U6" s="29">
        <v>0.36363636363636365</v>
      </c>
      <c r="V6" s="29">
        <v>0.10782241014799154</v>
      </c>
      <c r="W6" s="29">
        <v>0.10007047216349542</v>
      </c>
      <c r="X6" s="29">
        <v>0.10852713178294573</v>
      </c>
      <c r="Y6" s="29">
        <v>0.11980267794221283</v>
      </c>
      <c r="Z6" s="29">
        <v>9.3727977448907679E-2</v>
      </c>
      <c r="AA6" s="29">
        <v>5.8423888558504986E-2</v>
      </c>
      <c r="AB6" s="29">
        <v>1.5422578655151142E-3</v>
      </c>
      <c r="AC6" s="29">
        <v>0.99383096853793951</v>
      </c>
      <c r="AD6" s="29">
        <v>4.6267735965453425E-3</v>
      </c>
      <c r="AE6" s="29">
        <v>3.135643617883981E-3</v>
      </c>
      <c r="AF6" s="29">
        <v>0</v>
      </c>
      <c r="AG6" s="29">
        <v>0.89655172413793105</v>
      </c>
      <c r="AH6" s="29">
        <v>0.10344827586206896</v>
      </c>
      <c r="AI6" s="29">
        <v>0.11209024886918599</v>
      </c>
      <c r="AJ6" s="29">
        <v>0.20643086816720257</v>
      </c>
      <c r="AK6" s="29">
        <v>0.11254019292604502</v>
      </c>
      <c r="AL6" s="29">
        <v>4.9035369774919617E-2</v>
      </c>
      <c r="AM6" s="29">
        <v>0.204983922829582</v>
      </c>
      <c r="AN6" s="29">
        <v>7.0418006430868166E-2</v>
      </c>
      <c r="AO6" s="29">
        <v>4.9839228295819937E-2</v>
      </c>
      <c r="AP6" s="29">
        <v>0.1045016077170418</v>
      </c>
      <c r="AQ6" s="29">
        <v>8.5369774919614144E-2</v>
      </c>
      <c r="AR6" s="29">
        <v>0.11688102893890676</v>
      </c>
      <c r="AS6" s="29">
        <v>0.15197058982537709</v>
      </c>
      <c r="AT6" s="29">
        <v>1.5652792600498042E-2</v>
      </c>
      <c r="AU6" s="29">
        <v>9.2612356219613418E-2</v>
      </c>
      <c r="AV6" s="29">
        <v>2.9052531720621368E-2</v>
      </c>
      <c r="AW6" s="29">
        <v>0.16447290406735443</v>
      </c>
      <c r="AX6" s="29">
        <v>0.24783588284121902</v>
      </c>
      <c r="AY6" s="29">
        <v>0.12142772441598482</v>
      </c>
      <c r="AZ6" s="29">
        <v>0.10150598837898731</v>
      </c>
      <c r="BA6" s="29">
        <v>5.2175975334993477E-2</v>
      </c>
      <c r="BB6" s="29">
        <v>0.17526384442072809</v>
      </c>
      <c r="BC6" s="29">
        <v>0.42767295597484278</v>
      </c>
      <c r="BD6" s="29">
        <v>5.6674532277094215E-2</v>
      </c>
      <c r="BE6" s="29">
        <v>9.9022416989718517E-2</v>
      </c>
      <c r="BF6" s="29">
        <v>1.3231080397775156E-2</v>
      </c>
      <c r="BG6" s="29">
        <v>0.12186077869543233</v>
      </c>
      <c r="BH6" s="29">
        <v>0.16639979774144614</v>
      </c>
      <c r="BI6" s="29">
        <v>9.2196190797235802E-2</v>
      </c>
      <c r="BJ6" s="29">
        <v>0.1303303556379572</v>
      </c>
      <c r="BK6" s="29">
        <v>0.23495702005730659</v>
      </c>
      <c r="BL6" s="29">
        <v>8.5327827406034049E-2</v>
      </c>
      <c r="BM6" s="29">
        <v>0.15344830693265574</v>
      </c>
      <c r="BN6" s="29">
        <v>1.9495008807985909E-2</v>
      </c>
      <c r="BO6" s="29">
        <v>4.0164415736934821E-2</v>
      </c>
      <c r="BP6" s="29">
        <v>3.2061068702290078E-2</v>
      </c>
      <c r="BQ6" s="29">
        <v>0.14186729301233117</v>
      </c>
      <c r="BR6" s="29">
        <v>5.6488549618320609E-2</v>
      </c>
      <c r="BS6" s="29">
        <v>0.16958308866705812</v>
      </c>
      <c r="BT6" s="29">
        <v>0.1093364650616559</v>
      </c>
      <c r="BU6" s="29">
        <v>0.43100411039342335</v>
      </c>
      <c r="BV6" s="29">
        <v>2.1589086518534539E-2</v>
      </c>
      <c r="BW6" s="29">
        <v>2.2537562604340568E-2</v>
      </c>
      <c r="BX6" s="29">
        <v>8.3472454090150253E-4</v>
      </c>
      <c r="BY6" s="29">
        <v>0</v>
      </c>
      <c r="BZ6" s="29">
        <v>0.92153589315525875</v>
      </c>
      <c r="CA6" s="29">
        <v>5.5091819699499167E-2</v>
      </c>
      <c r="CB6" s="9">
        <v>55491</v>
      </c>
    </row>
    <row r="7" spans="1:80" x14ac:dyDescent="0.2">
      <c r="A7" s="29" t="s">
        <v>165</v>
      </c>
      <c r="B7" s="29" t="s">
        <v>283</v>
      </c>
      <c r="C7" s="29">
        <v>3.8162555496786398E-2</v>
      </c>
      <c r="D7" s="29">
        <v>2.7299454010919783E-2</v>
      </c>
      <c r="E7" s="29">
        <v>1.637967240655187E-2</v>
      </c>
      <c r="F7" s="29">
        <v>6.6778664426711459E-2</v>
      </c>
      <c r="G7" s="29">
        <v>0.2259554808903822</v>
      </c>
      <c r="H7" s="29">
        <v>5.8378832423351533E-2</v>
      </c>
      <c r="I7" s="29">
        <v>0.21041579168416633</v>
      </c>
      <c r="J7" s="29">
        <v>3.0659386812263753E-2</v>
      </c>
      <c r="K7" s="29">
        <v>0.15035699286014279</v>
      </c>
      <c r="L7" s="29">
        <v>3.6539269214615706E-2</v>
      </c>
      <c r="M7" s="29">
        <v>0.17723645527089457</v>
      </c>
      <c r="N7" s="29">
        <v>7.2286066900674774E-3</v>
      </c>
      <c r="O7" s="29">
        <v>0.70509977827050996</v>
      </c>
      <c r="P7" s="29">
        <v>0.29490022172949004</v>
      </c>
      <c r="Q7" s="29">
        <v>2.4811270856373517E-2</v>
      </c>
      <c r="R7" s="29">
        <v>2.5839793281653748E-3</v>
      </c>
      <c r="S7" s="29">
        <v>4.1989664082687339E-2</v>
      </c>
      <c r="T7" s="29">
        <v>7.170542635658915E-2</v>
      </c>
      <c r="U7" s="29">
        <v>0.42118863049095606</v>
      </c>
      <c r="V7" s="29">
        <v>9.1085271317829453E-2</v>
      </c>
      <c r="W7" s="29">
        <v>9.8837209302325577E-2</v>
      </c>
      <c r="X7" s="29">
        <v>8.9793281653746768E-2</v>
      </c>
      <c r="Y7" s="29">
        <v>8.2687338501291993E-2</v>
      </c>
      <c r="Z7" s="29">
        <v>0.10012919896640828</v>
      </c>
      <c r="AA7" s="29">
        <v>6.1210751550704427E-2</v>
      </c>
      <c r="AB7" s="29">
        <v>4.1895784236711184E-3</v>
      </c>
      <c r="AC7" s="29">
        <v>0.99004975124378114</v>
      </c>
      <c r="AD7" s="29">
        <v>5.7606703325477878E-3</v>
      </c>
      <c r="AE7" s="29">
        <v>3.1414787389206777E-3</v>
      </c>
      <c r="AF7" s="29">
        <v>0</v>
      </c>
      <c r="AG7" s="29">
        <v>0.91326530612244894</v>
      </c>
      <c r="AH7" s="29">
        <v>8.673469387755102E-2</v>
      </c>
      <c r="AI7" s="29">
        <v>0.10967928066548059</v>
      </c>
      <c r="AJ7" s="29">
        <v>0.21788689171416045</v>
      </c>
      <c r="AK7" s="29">
        <v>8.5050416483998248E-2</v>
      </c>
      <c r="AL7" s="29">
        <v>4.895513663597837E-2</v>
      </c>
      <c r="AM7" s="29">
        <v>0.20356568756393395</v>
      </c>
      <c r="AN7" s="29">
        <v>7.1752155487359345E-2</v>
      </c>
      <c r="AO7" s="29">
        <v>5.4946660821277214E-2</v>
      </c>
      <c r="AP7" s="29">
        <v>0.10638608797311121</v>
      </c>
      <c r="AQ7" s="29">
        <v>8.855765015344147E-2</v>
      </c>
      <c r="AR7" s="29">
        <v>0.12289931316673973</v>
      </c>
      <c r="AS7" s="29">
        <v>0.1464474042730522</v>
      </c>
      <c r="AT7" s="29">
        <v>1.4993980518769837E-2</v>
      </c>
      <c r="AU7" s="29">
        <v>9.6640035022436246E-2</v>
      </c>
      <c r="AV7" s="29">
        <v>2.9987961037539673E-2</v>
      </c>
      <c r="AW7" s="29">
        <v>0.16252599321440298</v>
      </c>
      <c r="AX7" s="29">
        <v>0.24165481011272846</v>
      </c>
      <c r="AY7" s="29">
        <v>0.11360402758016855</v>
      </c>
      <c r="AZ7" s="29">
        <v>0.11360402758016855</v>
      </c>
      <c r="BA7" s="29">
        <v>5.2095873919229506E-2</v>
      </c>
      <c r="BB7" s="29">
        <v>0.1748932910145562</v>
      </c>
      <c r="BC7" s="29">
        <v>0.44054430927537624</v>
      </c>
      <c r="BD7" s="29">
        <v>6.0576293385723644E-2</v>
      </c>
      <c r="BE7" s="29">
        <v>9.8850323801207882E-2</v>
      </c>
      <c r="BF7" s="29">
        <v>1.1787819253438114E-2</v>
      </c>
      <c r="BG7" s="29">
        <v>0.12460889179946154</v>
      </c>
      <c r="BH7" s="29">
        <v>0.16648475587571854</v>
      </c>
      <c r="BI7" s="29">
        <v>9.0518809575784037E-2</v>
      </c>
      <c r="BJ7" s="29">
        <v>0.13650585752746852</v>
      </c>
      <c r="BK7" s="29">
        <v>0.24357854907953139</v>
      </c>
      <c r="BL7" s="29">
        <v>6.7088699701666296E-2</v>
      </c>
      <c r="BM7" s="29">
        <v>0.15099934285393726</v>
      </c>
      <c r="BN7" s="29">
        <v>1.9318543679014966E-2</v>
      </c>
      <c r="BO7" s="29">
        <v>3.9167816579980891E-2</v>
      </c>
      <c r="BP7" s="29">
        <v>2.8871669674132256E-2</v>
      </c>
      <c r="BQ7" s="29">
        <v>0.15433605774333936</v>
      </c>
      <c r="BR7" s="29">
        <v>5.4665109860948941E-2</v>
      </c>
      <c r="BS7" s="29">
        <v>0.17492835155503661</v>
      </c>
      <c r="BT7" s="29">
        <v>0.10869334465555673</v>
      </c>
      <c r="BU7" s="29">
        <v>0.42001910625199024</v>
      </c>
      <c r="BV7" s="29">
        <v>1.7774999599301181E-2</v>
      </c>
      <c r="BW7" s="29">
        <v>3.3363390441839495E-2</v>
      </c>
      <c r="BX7" s="29">
        <v>9.0171325518485117E-4</v>
      </c>
      <c r="BY7" s="29">
        <v>0</v>
      </c>
      <c r="BZ7" s="29">
        <v>0.90441839495040577</v>
      </c>
      <c r="CA7" s="29">
        <v>6.1316501352569885E-2</v>
      </c>
      <c r="CB7" s="9">
        <v>62391</v>
      </c>
    </row>
    <row r="8" spans="1:80" x14ac:dyDescent="0.2">
      <c r="A8" s="29" t="s">
        <v>166</v>
      </c>
      <c r="B8" s="29" t="s">
        <v>283</v>
      </c>
      <c r="C8" s="29">
        <v>3.7928401515374001E-2</v>
      </c>
      <c r="D8" s="29">
        <v>3.1358885017421602E-2</v>
      </c>
      <c r="E8" s="29">
        <v>1.6260162601626018E-2</v>
      </c>
      <c r="F8" s="29">
        <v>6.2330623306233061E-2</v>
      </c>
      <c r="G8" s="29">
        <v>0.22531939605110338</v>
      </c>
      <c r="H8" s="29">
        <v>5.7297715834301204E-2</v>
      </c>
      <c r="I8" s="29">
        <v>0.1951219512195122</v>
      </c>
      <c r="J8" s="29">
        <v>2.9036004645760744E-2</v>
      </c>
      <c r="K8" s="29">
        <v>0.16918312040263259</v>
      </c>
      <c r="L8" s="29">
        <v>4.1424699961285325E-2</v>
      </c>
      <c r="M8" s="29">
        <v>0.17266744096012387</v>
      </c>
      <c r="N8" s="29">
        <v>7.3566121406126103E-3</v>
      </c>
      <c r="O8" s="29">
        <v>0.67465069860279436</v>
      </c>
      <c r="P8" s="29">
        <v>0.32534930139720558</v>
      </c>
      <c r="Q8" s="29">
        <v>2.4228363337346921E-2</v>
      </c>
      <c r="R8" s="29">
        <v>2.4242424242424242E-3</v>
      </c>
      <c r="S8" s="29">
        <v>6.363636363636363E-2</v>
      </c>
      <c r="T8" s="29">
        <v>7.7575757575757576E-2</v>
      </c>
      <c r="U8" s="29">
        <v>0.36666666666666664</v>
      </c>
      <c r="V8" s="29">
        <v>7.9393939393939392E-2</v>
      </c>
      <c r="W8" s="29">
        <v>0.10545454545454545</v>
      </c>
      <c r="X8" s="29">
        <v>9.8787878787878786E-2</v>
      </c>
      <c r="Y8" s="29">
        <v>0.10242424242424242</v>
      </c>
      <c r="Z8" s="29">
        <v>0.10363636363636364</v>
      </c>
      <c r="AA8" s="29">
        <v>4.7928107838242633E-2</v>
      </c>
      <c r="AB8" s="29">
        <v>7.9656862745098034E-3</v>
      </c>
      <c r="AC8" s="29">
        <v>0.98406862745098034</v>
      </c>
      <c r="AD8" s="29">
        <v>7.9656862745098034E-3</v>
      </c>
      <c r="AE8" s="29">
        <v>3.06892602273061E-3</v>
      </c>
      <c r="AF8" s="29">
        <v>9.5693779904306216E-3</v>
      </c>
      <c r="AG8" s="29">
        <v>0.89473684210526316</v>
      </c>
      <c r="AH8" s="29">
        <v>9.569377990430622E-2</v>
      </c>
      <c r="AI8" s="29">
        <v>0.10805850048456726</v>
      </c>
      <c r="AJ8" s="29">
        <v>0.23182497621959505</v>
      </c>
      <c r="AK8" s="29">
        <v>6.2780269058295965E-2</v>
      </c>
      <c r="AL8" s="29">
        <v>4.8240250033972004E-2</v>
      </c>
      <c r="AM8" s="29">
        <v>0.20437559451012366</v>
      </c>
      <c r="AN8" s="29">
        <v>7.4330751460796304E-2</v>
      </c>
      <c r="AO8" s="29">
        <v>6.0198396521266476E-2</v>
      </c>
      <c r="AP8" s="29">
        <v>0.10925397472482674</v>
      </c>
      <c r="AQ8" s="29">
        <v>9.050142682429678E-2</v>
      </c>
      <c r="AR8" s="29">
        <v>0.11849436064682702</v>
      </c>
      <c r="AS8" s="29">
        <v>0.14711755895568412</v>
      </c>
      <c r="AT8" s="29">
        <v>1.5570416209202515E-2</v>
      </c>
      <c r="AU8" s="29">
        <v>9.9610739594769931E-2</v>
      </c>
      <c r="AV8" s="29">
        <v>3.0442159896197224E-2</v>
      </c>
      <c r="AW8" s="29">
        <v>0.1635891805569418</v>
      </c>
      <c r="AX8" s="29">
        <v>0.23635093322686895</v>
      </c>
      <c r="AY8" s="29">
        <v>0.11418305220081844</v>
      </c>
      <c r="AZ8" s="29">
        <v>0.10989120670725622</v>
      </c>
      <c r="BA8" s="29">
        <v>5.8688491865455633E-2</v>
      </c>
      <c r="BB8" s="29">
        <v>0.17167381974248927</v>
      </c>
      <c r="BC8" s="29">
        <v>0.46146956036533437</v>
      </c>
      <c r="BD8" s="29">
        <v>5.5970980367200177E-2</v>
      </c>
      <c r="BE8" s="29">
        <v>0.10630986094759283</v>
      </c>
      <c r="BF8" s="29">
        <v>1.3873420943774462E-2</v>
      </c>
      <c r="BG8" s="29">
        <v>0.12447895122028829</v>
      </c>
      <c r="BH8" s="29">
        <v>0.16549463836828204</v>
      </c>
      <c r="BI8" s="29">
        <v>9.1450027046806881E-2</v>
      </c>
      <c r="BJ8" s="29">
        <v>0.13921150602984694</v>
      </c>
      <c r="BK8" s="29">
        <v>0.25338085086072487</v>
      </c>
      <c r="BL8" s="29">
        <v>4.9829764215483505E-2</v>
      </c>
      <c r="BM8" s="29">
        <v>0.15020116883498283</v>
      </c>
      <c r="BN8" s="29">
        <v>2.0138820999120149E-2</v>
      </c>
      <c r="BO8" s="29">
        <v>4.1548538469058559E-2</v>
      </c>
      <c r="BP8" s="29">
        <v>3.0697037833610323E-2</v>
      </c>
      <c r="BQ8" s="29">
        <v>0.15123668002737314</v>
      </c>
      <c r="BR8" s="29">
        <v>5.4453025711213215E-2</v>
      </c>
      <c r="BS8" s="29">
        <v>0.17225535242936749</v>
      </c>
      <c r="BT8" s="29">
        <v>0.11144784436406296</v>
      </c>
      <c r="BU8" s="29">
        <v>0.41822270016619417</v>
      </c>
      <c r="BV8" s="29">
        <v>1.2642800505124665E-2</v>
      </c>
      <c r="BW8" s="29">
        <v>2.9036004645760744E-2</v>
      </c>
      <c r="BX8" s="29">
        <v>1.1614401858304297E-3</v>
      </c>
      <c r="BY8" s="29">
        <v>0</v>
      </c>
      <c r="BZ8" s="29">
        <v>0.89779326364692214</v>
      </c>
      <c r="CA8" s="29">
        <v>7.2009291521486649E-2</v>
      </c>
      <c r="CB8" s="9">
        <v>68102</v>
      </c>
    </row>
    <row r="9" spans="1:80" x14ac:dyDescent="0.2">
      <c r="A9" s="29" t="s">
        <v>167</v>
      </c>
      <c r="B9" s="29" t="s">
        <v>283</v>
      </c>
      <c r="C9" s="29">
        <v>3.8040531818768555E-2</v>
      </c>
      <c r="D9" s="29">
        <v>3.5968781812012213E-2</v>
      </c>
      <c r="E9" s="29">
        <v>1.7305734645402103E-2</v>
      </c>
      <c r="F9" s="29">
        <v>6.2775704105870384E-2</v>
      </c>
      <c r="G9" s="29">
        <v>0.20291822192059722</v>
      </c>
      <c r="H9" s="29">
        <v>7.3973532405836442E-2</v>
      </c>
      <c r="I9" s="29">
        <v>0.19511367492365117</v>
      </c>
      <c r="J9" s="29">
        <v>2.9860875466576179E-2</v>
      </c>
      <c r="K9" s="29">
        <v>0.17814726840855108</v>
      </c>
      <c r="L9" s="29">
        <v>3.5290125551408209E-2</v>
      </c>
      <c r="M9" s="29">
        <v>0.16864608076009502</v>
      </c>
      <c r="N9" s="29">
        <v>6.5057441590293018E-3</v>
      </c>
      <c r="O9" s="29">
        <v>0.67658730158730163</v>
      </c>
      <c r="P9" s="29">
        <v>0.32341269841269843</v>
      </c>
      <c r="Q9" s="29">
        <v>2.2537756550922938E-2</v>
      </c>
      <c r="R9" s="29">
        <v>5.7273768613974802E-4</v>
      </c>
      <c r="S9" s="29">
        <v>7.5028636884306985E-2</v>
      </c>
      <c r="T9" s="29">
        <v>9.5074455899198163E-2</v>
      </c>
      <c r="U9" s="29">
        <v>0.29896907216494845</v>
      </c>
      <c r="V9" s="29">
        <v>0.11741122565864834</v>
      </c>
      <c r="W9" s="29">
        <v>0.10423825887743414</v>
      </c>
      <c r="X9" s="29">
        <v>8.9919816723940435E-2</v>
      </c>
      <c r="Y9" s="29">
        <v>0.10423825887743414</v>
      </c>
      <c r="Z9" s="29">
        <v>0.11454753722794959</v>
      </c>
      <c r="AA9" s="29">
        <v>5.0174261004259715E-2</v>
      </c>
      <c r="AB9" s="29">
        <v>3.6017494211474143E-3</v>
      </c>
      <c r="AC9" s="29">
        <v>0.98353485978904043</v>
      </c>
      <c r="AD9" s="29">
        <v>1.2863390789812194E-2</v>
      </c>
      <c r="AE9" s="29">
        <v>3.2399638569768942E-3</v>
      </c>
      <c r="AF9" s="29">
        <v>7.9681274900398405E-3</v>
      </c>
      <c r="AG9" s="29">
        <v>0.90039840637450197</v>
      </c>
      <c r="AH9" s="29">
        <v>9.1633466135458169E-2</v>
      </c>
      <c r="AI9" s="29">
        <v>0.11099780560216858</v>
      </c>
      <c r="AJ9" s="29">
        <v>0.21653680660541924</v>
      </c>
      <c r="AK9" s="29">
        <v>9.2685195953017788E-2</v>
      </c>
      <c r="AL9" s="29">
        <v>4.3028259099895334E-2</v>
      </c>
      <c r="AM9" s="29">
        <v>0.19665077334573788</v>
      </c>
      <c r="AN9" s="29">
        <v>6.9542970112803817E-2</v>
      </c>
      <c r="AO9" s="29">
        <v>6.7914873822537511E-2</v>
      </c>
      <c r="AP9" s="29">
        <v>0.11396674031864171</v>
      </c>
      <c r="AQ9" s="29">
        <v>9.001046633329457E-2</v>
      </c>
      <c r="AR9" s="29">
        <v>0.10966391440865217</v>
      </c>
      <c r="AS9" s="29">
        <v>0.14654705047115013</v>
      </c>
      <c r="AT9" s="29">
        <v>1.4797850788337884E-2</v>
      </c>
      <c r="AU9" s="29">
        <v>9.5481370562846821E-2</v>
      </c>
      <c r="AV9" s="29">
        <v>2.8802959570157667E-2</v>
      </c>
      <c r="AW9" s="29">
        <v>0.1803928477054523</v>
      </c>
      <c r="AX9" s="29">
        <v>0.21280718752752575</v>
      </c>
      <c r="AY9" s="29">
        <v>0.10666784109926891</v>
      </c>
      <c r="AZ9" s="29">
        <v>0.12851228750110102</v>
      </c>
      <c r="BA9" s="29">
        <v>6.0688804721219063E-2</v>
      </c>
      <c r="BB9" s="29">
        <v>0.17184885052409055</v>
      </c>
      <c r="BC9" s="29">
        <v>0.46976894281657416</v>
      </c>
      <c r="BD9" s="29">
        <v>5.069656252576045E-2</v>
      </c>
      <c r="BE9" s="29">
        <v>0.10754815486494655</v>
      </c>
      <c r="BF9" s="29">
        <v>1.533261891022999E-2</v>
      </c>
      <c r="BG9" s="29">
        <v>0.12032533729013821</v>
      </c>
      <c r="BH9" s="29">
        <v>0.16401505784079357</v>
      </c>
      <c r="BI9" s="29">
        <v>0.10122825818151843</v>
      </c>
      <c r="BJ9" s="29">
        <v>0.14557744621218366</v>
      </c>
      <c r="BK9" s="29">
        <v>0.23172038578847581</v>
      </c>
      <c r="BL9" s="29">
        <v>6.3556178385953344E-2</v>
      </c>
      <c r="BM9" s="29">
        <v>0.14151284368142505</v>
      </c>
      <c r="BN9" s="29">
        <v>1.9885067955851501E-2</v>
      </c>
      <c r="BO9" s="29">
        <v>4.1685669980844657E-2</v>
      </c>
      <c r="BP9" s="29">
        <v>3.2746510991516924E-2</v>
      </c>
      <c r="BQ9" s="29">
        <v>0.15534069141658305</v>
      </c>
      <c r="BR9" s="29">
        <v>5.1810635774879141E-2</v>
      </c>
      <c r="BS9" s="29">
        <v>0.17212441849858615</v>
      </c>
      <c r="BT9" s="29">
        <v>0.11219556690686856</v>
      </c>
      <c r="BU9" s="29">
        <v>0.41421143847487002</v>
      </c>
      <c r="BV9" s="29">
        <v>1.0675100038724667E-2</v>
      </c>
      <c r="BW9" s="29">
        <v>3.2648125755743655E-2</v>
      </c>
      <c r="BX9" s="29">
        <v>1.2091898428053204E-3</v>
      </c>
      <c r="BY9" s="29">
        <v>0</v>
      </c>
      <c r="BZ9" s="29">
        <v>0.88391777509068925</v>
      </c>
      <c r="CA9" s="29">
        <v>8.222490931076179E-2</v>
      </c>
      <c r="CB9" s="9">
        <v>77470</v>
      </c>
    </row>
    <row r="10" spans="1:80" x14ac:dyDescent="0.2">
      <c r="A10" s="29" t="s">
        <v>168</v>
      </c>
      <c r="B10" s="29" t="s">
        <v>283</v>
      </c>
      <c r="C10" s="29">
        <v>3.7231667963418834E-2</v>
      </c>
      <c r="D10" s="29">
        <v>3.1517643028434399E-2</v>
      </c>
      <c r="E10" s="29">
        <v>1.9184652278177457E-2</v>
      </c>
      <c r="F10" s="29">
        <v>6.8859198355601239E-2</v>
      </c>
      <c r="G10" s="29">
        <v>0.20726276121959575</v>
      </c>
      <c r="H10" s="29">
        <v>5.6526207605344297E-2</v>
      </c>
      <c r="I10" s="29">
        <v>0.20452209660842754</v>
      </c>
      <c r="J10" s="29">
        <v>2.9804727646454265E-2</v>
      </c>
      <c r="K10" s="29">
        <v>0.16581020897567661</v>
      </c>
      <c r="L10" s="29">
        <v>3.5971223021582732E-2</v>
      </c>
      <c r="M10" s="29">
        <v>0.18054128126070573</v>
      </c>
      <c r="N10" s="29">
        <v>6.5177740079845918E-3</v>
      </c>
      <c r="O10" s="29">
        <v>0.66731898238747556</v>
      </c>
      <c r="P10" s="29">
        <v>0.33268101761252444</v>
      </c>
      <c r="Q10" s="29">
        <v>1.9170673843445875E-2</v>
      </c>
      <c r="R10" s="29">
        <v>0</v>
      </c>
      <c r="S10" s="29">
        <v>6.65335994677312E-2</v>
      </c>
      <c r="T10" s="29">
        <v>9.580838323353294E-2</v>
      </c>
      <c r="U10" s="29">
        <v>0.27877578176979373</v>
      </c>
      <c r="V10" s="29">
        <v>0.10312707917498337</v>
      </c>
      <c r="W10" s="29">
        <v>0.1104457751164338</v>
      </c>
      <c r="X10" s="29">
        <v>8.7159015302727877E-2</v>
      </c>
      <c r="Y10" s="29">
        <v>0.11377245508982035</v>
      </c>
      <c r="Z10" s="29">
        <v>0.14437791084497673</v>
      </c>
      <c r="AA10" s="29">
        <v>6.2473692937590079E-2</v>
      </c>
      <c r="AB10" s="29">
        <v>3.0624744793793387E-3</v>
      </c>
      <c r="AC10" s="29">
        <v>0.97999183340138829</v>
      </c>
      <c r="AD10" s="29">
        <v>1.6945692119232341E-2</v>
      </c>
      <c r="AE10" s="29">
        <v>3.3545490491192712E-3</v>
      </c>
      <c r="AF10" s="29">
        <v>1.5209125475285171E-2</v>
      </c>
      <c r="AG10" s="29">
        <v>0.89733840304182511</v>
      </c>
      <c r="AH10" s="29">
        <v>8.7452471482889732E-2</v>
      </c>
      <c r="AI10" s="29">
        <v>0.11578933942169105</v>
      </c>
      <c r="AJ10" s="29">
        <v>0.22108393919365499</v>
      </c>
      <c r="AK10" s="29">
        <v>8.7574355584930597E-2</v>
      </c>
      <c r="AL10" s="29">
        <v>4.4503194536241464E-2</v>
      </c>
      <c r="AM10" s="29">
        <v>0.21337298964529633</v>
      </c>
      <c r="AN10" s="29">
        <v>6.8627450980392163E-2</v>
      </c>
      <c r="AO10" s="29">
        <v>8.2176690901079527E-2</v>
      </c>
      <c r="AP10" s="29">
        <v>9.5725930821766905E-2</v>
      </c>
      <c r="AQ10" s="29">
        <v>7.920246750385547E-2</v>
      </c>
      <c r="AR10" s="29">
        <v>0.10773298083278256</v>
      </c>
      <c r="AS10" s="29">
        <v>0.13532990650629456</v>
      </c>
      <c r="AT10" s="29">
        <v>1.4985862393967955E-2</v>
      </c>
      <c r="AU10" s="29">
        <v>0.10546654099905749</v>
      </c>
      <c r="AV10" s="29">
        <v>3.0065975494816211E-2</v>
      </c>
      <c r="AW10" s="29">
        <v>0.16682375117813383</v>
      </c>
      <c r="AX10" s="29">
        <v>0.21856738925541941</v>
      </c>
      <c r="AY10" s="29">
        <v>0.11385485391140433</v>
      </c>
      <c r="AZ10" s="29">
        <v>0.11913289349670123</v>
      </c>
      <c r="BA10" s="29">
        <v>5.6644674835061262E-2</v>
      </c>
      <c r="BB10" s="29">
        <v>0.17445805843543827</v>
      </c>
      <c r="BC10" s="29">
        <v>0.46954758230124616</v>
      </c>
      <c r="BD10" s="29">
        <v>5.5333713633770681E-2</v>
      </c>
      <c r="BE10" s="29">
        <v>0.11156384972699862</v>
      </c>
      <c r="BF10" s="29">
        <v>1.6461576073669628E-2</v>
      </c>
      <c r="BG10" s="29">
        <v>0.12405943552549371</v>
      </c>
      <c r="BH10" s="29">
        <v>0.15978051231901774</v>
      </c>
      <c r="BI10" s="29">
        <v>0.10115991633390378</v>
      </c>
      <c r="BJ10" s="29">
        <v>0.13853801646157607</v>
      </c>
      <c r="BK10" s="29">
        <v>0.22391546464564149</v>
      </c>
      <c r="BL10" s="29">
        <v>6.918751527992828E-2</v>
      </c>
      <c r="BM10" s="29">
        <v>0.14100585451716177</v>
      </c>
      <c r="BN10" s="29">
        <v>2.0352781546811399E-2</v>
      </c>
      <c r="BO10" s="29">
        <v>4.4776119402985072E-2</v>
      </c>
      <c r="BP10" s="29">
        <v>3.1026684758028042E-2</v>
      </c>
      <c r="BQ10" s="29">
        <v>0.16300316598824061</v>
      </c>
      <c r="BR10" s="29">
        <v>5.5178652193577565E-2</v>
      </c>
      <c r="BS10" s="29">
        <v>0.17114427860696518</v>
      </c>
      <c r="BT10" s="29">
        <v>0.11225689733152419</v>
      </c>
      <c r="BU10" s="29">
        <v>0.40226142017186794</v>
      </c>
      <c r="BV10" s="29">
        <v>9.5789594520478052E-3</v>
      </c>
      <c r="BW10" s="29">
        <v>4.1278295605858856E-2</v>
      </c>
      <c r="BX10" s="29">
        <v>1.1984021304926764E-2</v>
      </c>
      <c r="BY10" s="29">
        <v>0</v>
      </c>
      <c r="BZ10" s="29">
        <v>0.85619174434087886</v>
      </c>
      <c r="CA10" s="29">
        <v>9.0545938748335553E-2</v>
      </c>
      <c r="CB10" s="9">
        <v>78401</v>
      </c>
    </row>
    <row r="11" spans="1:80" x14ac:dyDescent="0.2">
      <c r="A11" s="29" t="s">
        <v>169</v>
      </c>
      <c r="B11" s="29" t="s">
        <v>283</v>
      </c>
      <c r="C11" s="29">
        <v>3.8263746538641348E-2</v>
      </c>
      <c r="D11" s="29">
        <v>3.7593984962406013E-2</v>
      </c>
      <c r="E11" s="29">
        <v>2.1616541353383457E-2</v>
      </c>
      <c r="F11" s="29">
        <v>6.0463659147869671E-2</v>
      </c>
      <c r="G11" s="29">
        <v>0.19768170426065163</v>
      </c>
      <c r="H11" s="29">
        <v>6.3909774436090222E-2</v>
      </c>
      <c r="I11" s="29">
        <v>0.18483709273182958</v>
      </c>
      <c r="J11" s="29">
        <v>2.819548872180451E-2</v>
      </c>
      <c r="K11" s="29">
        <v>0.18233082706766918</v>
      </c>
      <c r="L11" s="29">
        <v>4.1979949874686714E-2</v>
      </c>
      <c r="M11" s="29">
        <v>0.18139097744360902</v>
      </c>
      <c r="N11" s="29">
        <v>6.5211397609714582E-3</v>
      </c>
      <c r="O11" s="29">
        <v>0.73713235294117652</v>
      </c>
      <c r="P11" s="29">
        <v>0.26286764705882354</v>
      </c>
      <c r="Q11" s="29">
        <v>1.8724302034259958E-2</v>
      </c>
      <c r="R11" s="29">
        <v>6.4020486555697821E-4</v>
      </c>
      <c r="S11" s="29">
        <v>5.8258642765685022E-2</v>
      </c>
      <c r="T11" s="29">
        <v>8.3226632522407168E-2</v>
      </c>
      <c r="U11" s="29">
        <v>0.29577464788732394</v>
      </c>
      <c r="V11" s="29">
        <v>7.9385403329065296E-2</v>
      </c>
      <c r="W11" s="29">
        <v>9.5390524967989762E-2</v>
      </c>
      <c r="X11" s="29">
        <v>0.10563380281690141</v>
      </c>
      <c r="Y11" s="29">
        <v>0.12740076824583868</v>
      </c>
      <c r="Z11" s="29">
        <v>0.15428937259923176</v>
      </c>
      <c r="AA11" s="29">
        <v>6.0212656285587564E-2</v>
      </c>
      <c r="AB11" s="29">
        <v>2.5880947640852079E-3</v>
      </c>
      <c r="AC11" s="29">
        <v>0.9786979892494525</v>
      </c>
      <c r="AD11" s="29">
        <v>1.8713915986462274E-2</v>
      </c>
      <c r="AE11" s="29">
        <v>3.2365951019527458E-3</v>
      </c>
      <c r="AF11" s="29">
        <v>3.3333333333333333E-2</v>
      </c>
      <c r="AG11" s="29">
        <v>0.88888888888888884</v>
      </c>
      <c r="AH11" s="29">
        <v>7.7777777777777779E-2</v>
      </c>
      <c r="AI11" s="29">
        <v>0.11268145910502152</v>
      </c>
      <c r="AJ11" s="29">
        <v>0.22021276595744682</v>
      </c>
      <c r="AK11" s="29">
        <v>6.7446808510638293E-2</v>
      </c>
      <c r="AL11" s="29">
        <v>4.5212765957446811E-2</v>
      </c>
      <c r="AM11" s="29">
        <v>0.23563829787234042</v>
      </c>
      <c r="AN11" s="29">
        <v>7.1914893617021275E-2</v>
      </c>
      <c r="AO11" s="29">
        <v>7.0319148936170209E-2</v>
      </c>
      <c r="AP11" s="29">
        <v>9.8510638297872336E-2</v>
      </c>
      <c r="AQ11" s="29">
        <v>8.0212765957446808E-2</v>
      </c>
      <c r="AR11" s="29">
        <v>0.11053191489361702</v>
      </c>
      <c r="AS11" s="29">
        <v>0.1382505604104482</v>
      </c>
      <c r="AT11" s="29">
        <v>1.3786525622127807E-2</v>
      </c>
      <c r="AU11" s="29">
        <v>9.9106910604352727E-2</v>
      </c>
      <c r="AV11" s="29">
        <v>3.1908436660019072E-2</v>
      </c>
      <c r="AW11" s="29">
        <v>0.1589352293418885</v>
      </c>
      <c r="AX11" s="29">
        <v>0.20679788433191712</v>
      </c>
      <c r="AY11" s="29">
        <v>0.11584149830919969</v>
      </c>
      <c r="AZ11" s="29">
        <v>0.12711350039018468</v>
      </c>
      <c r="BA11" s="29">
        <v>6.0001734154166306E-2</v>
      </c>
      <c r="BB11" s="29">
        <v>0.1865082805861441</v>
      </c>
      <c r="BC11" s="29">
        <v>0.46384004027762793</v>
      </c>
      <c r="BD11" s="29">
        <v>5.0447097741251876E-2</v>
      </c>
      <c r="BE11" s="29">
        <v>0.10420220189176617</v>
      </c>
      <c r="BF11" s="29">
        <v>1.5402904843128134E-2</v>
      </c>
      <c r="BG11" s="29">
        <v>0.13025275236470771</v>
      </c>
      <c r="BH11" s="29">
        <v>0.16788132527006772</v>
      </c>
      <c r="BI11" s="29">
        <v>9.7276063472372984E-2</v>
      </c>
      <c r="BJ11" s="29">
        <v>0.13141572336796403</v>
      </c>
      <c r="BK11" s="29">
        <v>0.24784204269395771</v>
      </c>
      <c r="BL11" s="29">
        <v>5.5279888354783688E-2</v>
      </c>
      <c r="BM11" s="29">
        <v>0.14727706452811642</v>
      </c>
      <c r="BN11" s="29">
        <v>2.0999511639264203E-2</v>
      </c>
      <c r="BO11" s="29">
        <v>4.9894188507244017E-2</v>
      </c>
      <c r="BP11" s="29">
        <v>2.9138857235878234E-2</v>
      </c>
      <c r="BQ11" s="29">
        <v>0.16677519127462151</v>
      </c>
      <c r="BR11" s="29">
        <v>5.3556894025720329E-2</v>
      </c>
      <c r="BS11" s="29">
        <v>0.17401920885560801</v>
      </c>
      <c r="BT11" s="29">
        <v>0.10703239459547452</v>
      </c>
      <c r="BU11" s="29">
        <v>0.39858375386618916</v>
      </c>
      <c r="BV11" s="29">
        <v>1.0992435957372844E-2</v>
      </c>
      <c r="BW11" s="29">
        <v>4.0348964013086151E-2</v>
      </c>
      <c r="BX11" s="29">
        <v>9.8146128680479828E-3</v>
      </c>
      <c r="BY11" s="29">
        <v>0</v>
      </c>
      <c r="BZ11" s="29">
        <v>0.86804798255179938</v>
      </c>
      <c r="CA11" s="29">
        <v>8.1788440567066523E-2</v>
      </c>
      <c r="CB11" s="9">
        <v>83421</v>
      </c>
    </row>
    <row r="12" spans="1:80" x14ac:dyDescent="0.2">
      <c r="A12" s="29" t="s">
        <v>170</v>
      </c>
      <c r="B12" s="29" t="s">
        <v>283</v>
      </c>
      <c r="C12" s="29">
        <v>3.7848729076255423E-2</v>
      </c>
      <c r="D12" s="29">
        <v>3.276003276003276E-2</v>
      </c>
      <c r="E12" s="29">
        <v>1.6107016107016106E-2</v>
      </c>
      <c r="F12" s="29">
        <v>6.524706524706525E-2</v>
      </c>
      <c r="G12" s="29">
        <v>0.19901719901719903</v>
      </c>
      <c r="H12" s="29">
        <v>6.2790062790062787E-2</v>
      </c>
      <c r="I12" s="29">
        <v>0.18181818181818182</v>
      </c>
      <c r="J12" s="29">
        <v>2.8392028392028392E-2</v>
      </c>
      <c r="K12" s="29">
        <v>0.1850941850941851</v>
      </c>
      <c r="L12" s="29">
        <v>4.2315042315042316E-2</v>
      </c>
      <c r="M12" s="29">
        <v>0.18645918645918647</v>
      </c>
      <c r="N12" s="29">
        <v>6.0859681752428191E-3</v>
      </c>
      <c r="O12" s="29">
        <v>0.73684210526315785</v>
      </c>
      <c r="P12" s="29">
        <v>0.26315789473684209</v>
      </c>
      <c r="Q12" s="29">
        <v>1.6780326513742509E-2</v>
      </c>
      <c r="R12" s="29">
        <v>0</v>
      </c>
      <c r="S12" s="29">
        <v>3.9408866995073892E-2</v>
      </c>
      <c r="T12" s="29">
        <v>7.2660098522167482E-2</v>
      </c>
      <c r="U12" s="29">
        <v>0.29556650246305421</v>
      </c>
      <c r="V12" s="29">
        <v>0.10652709359605911</v>
      </c>
      <c r="W12" s="29">
        <v>8.5591133004926115E-2</v>
      </c>
      <c r="X12" s="29">
        <v>0.11761083743842364</v>
      </c>
      <c r="Y12" s="29">
        <v>0.12315270935960591</v>
      </c>
      <c r="Z12" s="29">
        <v>0.15948275862068967</v>
      </c>
      <c r="AA12" s="29">
        <v>4.4668319900805949E-2</v>
      </c>
      <c r="AB12" s="29">
        <v>6.4769835762202178E-3</v>
      </c>
      <c r="AC12" s="29">
        <v>0.9768679157992135</v>
      </c>
      <c r="AD12" s="29">
        <v>1.6655100624566273E-2</v>
      </c>
      <c r="AE12" s="29">
        <v>2.769167183302335E-3</v>
      </c>
      <c r="AF12" s="29">
        <v>2.2388059701492536E-2</v>
      </c>
      <c r="AG12" s="29">
        <v>0.88805970149253732</v>
      </c>
      <c r="AH12" s="29">
        <v>8.9552238805970144E-2</v>
      </c>
      <c r="AI12" s="29">
        <v>0.11404215747055177</v>
      </c>
      <c r="AJ12" s="29">
        <v>0.20521880945909216</v>
      </c>
      <c r="AK12" s="29">
        <v>7.0580773760985774E-2</v>
      </c>
      <c r="AL12" s="29">
        <v>4.2765244178671738E-2</v>
      </c>
      <c r="AM12" s="29">
        <v>0.25758811271178761</v>
      </c>
      <c r="AN12" s="29">
        <v>7.4748572981788525E-2</v>
      </c>
      <c r="AO12" s="29">
        <v>7.0218356437437707E-2</v>
      </c>
      <c r="AP12" s="29">
        <v>9.1510374195886562E-2</v>
      </c>
      <c r="AQ12" s="29">
        <v>7.8916372202591289E-2</v>
      </c>
      <c r="AR12" s="29">
        <v>0.10845338407175863</v>
      </c>
      <c r="AS12" s="29">
        <v>0.13452159537094441</v>
      </c>
      <c r="AT12" s="29">
        <v>1.0523081649896305E-2</v>
      </c>
      <c r="AU12" s="29">
        <v>0.10123665412090023</v>
      </c>
      <c r="AV12" s="29">
        <v>3.2183731469390887E-2</v>
      </c>
      <c r="AW12" s="29">
        <v>0.16068822490206622</v>
      </c>
      <c r="AX12" s="29">
        <v>0.19970811890314155</v>
      </c>
      <c r="AY12" s="29">
        <v>0.1194408172670712</v>
      </c>
      <c r="AZ12" s="29">
        <v>0.12358860127505952</v>
      </c>
      <c r="BA12" s="29">
        <v>6.7132652277440669E-2</v>
      </c>
      <c r="BB12" s="29">
        <v>0.18549811813503342</v>
      </c>
      <c r="BC12" s="29">
        <v>0.45808018185575533</v>
      </c>
      <c r="BD12" s="29">
        <v>4.8789840525116729E-2</v>
      </c>
      <c r="BE12" s="29">
        <v>0.10048947736449146</v>
      </c>
      <c r="BF12" s="29">
        <v>1.1977533665666659E-2</v>
      </c>
      <c r="BG12" s="29">
        <v>0.13206866217039226</v>
      </c>
      <c r="BH12" s="29">
        <v>0.15990345792073624</v>
      </c>
      <c r="BI12" s="29">
        <v>9.3384160783163778E-2</v>
      </c>
      <c r="BJ12" s="29">
        <v>0.12893330025037783</v>
      </c>
      <c r="BK12" s="29">
        <v>0.26445311618884354</v>
      </c>
      <c r="BL12" s="29">
        <v>6.000045113121151E-2</v>
      </c>
      <c r="BM12" s="29">
        <v>0.15039264310808018</v>
      </c>
      <c r="BN12" s="29">
        <v>2.1229817931982135E-2</v>
      </c>
      <c r="BO12" s="29">
        <v>5.1597389213328751E-2</v>
      </c>
      <c r="BP12" s="29">
        <v>2.4733768464445208E-2</v>
      </c>
      <c r="BQ12" s="29">
        <v>0.16619718309859155</v>
      </c>
      <c r="BR12" s="29">
        <v>5.3589831672964619E-2</v>
      </c>
      <c r="BS12" s="29">
        <v>0.16880796976983856</v>
      </c>
      <c r="BT12" s="29">
        <v>9.7629680522157328E-2</v>
      </c>
      <c r="BU12" s="29">
        <v>0.41621435932669187</v>
      </c>
      <c r="BV12" s="29">
        <v>3.481091134531928E-2</v>
      </c>
      <c r="BW12" s="29">
        <v>1.2763431285247848E-2</v>
      </c>
      <c r="BX12" s="29">
        <v>1.1872959335114278E-3</v>
      </c>
      <c r="BY12" s="29">
        <v>0</v>
      </c>
      <c r="BZ12" s="29">
        <v>0.94211932324131786</v>
      </c>
      <c r="CA12" s="29">
        <v>4.3929949539922825E-2</v>
      </c>
      <c r="CB12" s="9">
        <v>96780</v>
      </c>
    </row>
    <row r="13" spans="1:80" x14ac:dyDescent="0.2">
      <c r="A13" s="29" t="s">
        <v>171</v>
      </c>
      <c r="B13" s="29" t="s">
        <v>283</v>
      </c>
      <c r="C13" s="29">
        <v>3.7869682580340076E-2</v>
      </c>
      <c r="D13" s="29">
        <v>3.2518210197710715E-2</v>
      </c>
      <c r="E13" s="29">
        <v>2.5494276795005204E-2</v>
      </c>
      <c r="F13" s="29">
        <v>7.1279916753381897E-2</v>
      </c>
      <c r="G13" s="29">
        <v>0.2026534859521332</v>
      </c>
      <c r="H13" s="29">
        <v>6.5816857440166493E-2</v>
      </c>
      <c r="I13" s="29">
        <v>0.19302809573361082</v>
      </c>
      <c r="J13" s="29">
        <v>2.7575442247658687E-2</v>
      </c>
      <c r="K13" s="29">
        <v>0.16389177939646202</v>
      </c>
      <c r="L13" s="29">
        <v>3.7460978147762745E-2</v>
      </c>
      <c r="M13" s="29">
        <v>0.18028095733610822</v>
      </c>
      <c r="N13" s="29">
        <v>6.6202983074892122E-3</v>
      </c>
      <c r="O13" s="29">
        <v>0.73809523809523814</v>
      </c>
      <c r="P13" s="29">
        <v>0.26190476190476192</v>
      </c>
      <c r="Q13" s="29">
        <v>1.5969499339940497E-2</v>
      </c>
      <c r="R13" s="29">
        <v>0</v>
      </c>
      <c r="S13" s="29">
        <v>4.1949413942011106E-2</v>
      </c>
      <c r="T13" s="29">
        <v>6.4157927205428747E-2</v>
      </c>
      <c r="U13" s="29">
        <v>0.29981492905613821</v>
      </c>
      <c r="V13" s="29">
        <v>0.12523133867982728</v>
      </c>
      <c r="W13" s="29">
        <v>8.5749537322640346E-2</v>
      </c>
      <c r="X13" s="29">
        <v>9.6853793954349163E-2</v>
      </c>
      <c r="Y13" s="29">
        <v>0.11227637260950031</v>
      </c>
      <c r="Z13" s="29">
        <v>0.17396668723010486</v>
      </c>
      <c r="AA13" s="29">
        <v>5.8213307587728802E-2</v>
      </c>
      <c r="AB13" s="29">
        <v>4.4000676933491287E-3</v>
      </c>
      <c r="AC13" s="29">
        <v>0.98104586224403456</v>
      </c>
      <c r="AD13" s="29">
        <v>1.4554070062616348E-2</v>
      </c>
      <c r="AE13" s="29">
        <v>2.7978641656650838E-3</v>
      </c>
      <c r="AF13" s="29">
        <v>2.1126760563380281E-2</v>
      </c>
      <c r="AG13" s="29">
        <v>0.85915492957746475</v>
      </c>
      <c r="AH13" s="29">
        <v>0.11971830985915492</v>
      </c>
      <c r="AI13" s="29">
        <v>0.11587492364983351</v>
      </c>
      <c r="AJ13" s="29">
        <v>0.21739500085019556</v>
      </c>
      <c r="AK13" s="29">
        <v>5.6112905968372727E-2</v>
      </c>
      <c r="AL13" s="29">
        <v>4.2509777248767214E-2</v>
      </c>
      <c r="AM13" s="29">
        <v>0.27308280904608062</v>
      </c>
      <c r="AN13" s="29">
        <v>7.5157286175820445E-2</v>
      </c>
      <c r="AO13" s="29">
        <v>6.342458765516068E-2</v>
      </c>
      <c r="AP13" s="29">
        <v>8.8505356231933341E-2</v>
      </c>
      <c r="AQ13" s="29">
        <v>7.660261860227853E-2</v>
      </c>
      <c r="AR13" s="29">
        <v>0.10720965822139092</v>
      </c>
      <c r="AS13" s="29">
        <v>0.12742103915039504</v>
      </c>
      <c r="AT13" s="29">
        <v>1.2293180763878151E-2</v>
      </c>
      <c r="AU13" s="29">
        <v>9.5175506417194994E-2</v>
      </c>
      <c r="AV13" s="29">
        <v>3.9430957167156333E-2</v>
      </c>
      <c r="AW13" s="29">
        <v>0.16901190660275245</v>
      </c>
      <c r="AX13" s="29">
        <v>0.19939693830214938</v>
      </c>
      <c r="AY13" s="29">
        <v>0.12973558064017318</v>
      </c>
      <c r="AZ13" s="29">
        <v>0.1092469460337096</v>
      </c>
      <c r="BA13" s="29">
        <v>6.1388588217102212E-2</v>
      </c>
      <c r="BB13" s="29">
        <v>0.18432039585588372</v>
      </c>
      <c r="BC13" s="29">
        <v>0.47091797529210094</v>
      </c>
      <c r="BD13" s="29">
        <v>4.9434112257065753E-2</v>
      </c>
      <c r="BE13" s="29">
        <v>8.4998221794523127E-2</v>
      </c>
      <c r="BF13" s="29">
        <v>9.1211480931361263E-3</v>
      </c>
      <c r="BG13" s="29">
        <v>0.11202694504299074</v>
      </c>
      <c r="BH13" s="29">
        <v>0.15060354385891508</v>
      </c>
      <c r="BI13" s="29">
        <v>0.12357482061044749</v>
      </c>
      <c r="BJ13" s="29">
        <v>0.12336561996610949</v>
      </c>
      <c r="BK13" s="29">
        <v>0.2588439572393883</v>
      </c>
      <c r="BL13" s="29">
        <v>8.8031631137423905E-2</v>
      </c>
      <c r="BM13" s="29">
        <v>0.14297676984611746</v>
      </c>
      <c r="BN13" s="29">
        <v>2.2393715978777647E-2</v>
      </c>
      <c r="BO13" s="29">
        <v>6.1531041135533662E-2</v>
      </c>
      <c r="BP13" s="29">
        <v>2.6321229242747882E-2</v>
      </c>
      <c r="BQ13" s="29">
        <v>0.17728932681044582</v>
      </c>
      <c r="BR13" s="29">
        <v>5.388272583201268E-2</v>
      </c>
      <c r="BS13" s="29">
        <v>0.171845931234066</v>
      </c>
      <c r="BT13" s="29">
        <v>9.9703713911665409E-2</v>
      </c>
      <c r="BU13" s="29">
        <v>0.3870323158547509</v>
      </c>
      <c r="BV13" s="29">
        <v>2.1338640080389337E-2</v>
      </c>
      <c r="BW13" s="29">
        <v>1.7082179132040628E-2</v>
      </c>
      <c r="BX13" s="29">
        <v>3.2317636195752539E-3</v>
      </c>
      <c r="BY13" s="29">
        <v>2.3084025854108957E-3</v>
      </c>
      <c r="BZ13" s="29">
        <v>0.9256694367497692</v>
      </c>
      <c r="CA13" s="29">
        <v>5.1708217913204062E-2</v>
      </c>
      <c r="CB13" s="9">
        <v>101506</v>
      </c>
    </row>
    <row r="14" spans="1:80" x14ac:dyDescent="0.2">
      <c r="A14" s="29" t="s">
        <v>172</v>
      </c>
      <c r="B14" s="29" t="s">
        <v>283</v>
      </c>
      <c r="C14" s="29">
        <v>3.4872882442983096E-2</v>
      </c>
      <c r="D14" s="29">
        <v>2.3786169691025011E-2</v>
      </c>
      <c r="E14" s="29">
        <v>3.9725355566454144E-2</v>
      </c>
      <c r="F14" s="29">
        <v>6.7925453653751841E-2</v>
      </c>
      <c r="G14" s="29">
        <v>0.19691025012260913</v>
      </c>
      <c r="H14" s="29">
        <v>7.2584600294261892E-2</v>
      </c>
      <c r="I14" s="29">
        <v>0.18244237371260422</v>
      </c>
      <c r="J14" s="29">
        <v>2.8935752820009809E-2</v>
      </c>
      <c r="K14" s="29">
        <v>0.1476213830308975</v>
      </c>
      <c r="L14" s="29">
        <v>3.7273173124080433E-2</v>
      </c>
      <c r="M14" s="29">
        <v>0.20279548798430602</v>
      </c>
      <c r="N14" s="29">
        <v>6.8155192023191579E-3</v>
      </c>
      <c r="O14" s="29">
        <v>0.76662484316185697</v>
      </c>
      <c r="P14" s="29">
        <v>0.23337515683814303</v>
      </c>
      <c r="Q14" s="29">
        <v>1.7427889754487381E-2</v>
      </c>
      <c r="R14" s="29">
        <v>0</v>
      </c>
      <c r="S14" s="29">
        <v>4.4651619234543673E-2</v>
      </c>
      <c r="T14" s="29">
        <v>5.7409224730127578E-2</v>
      </c>
      <c r="U14" s="29">
        <v>0.32679097154072623</v>
      </c>
      <c r="V14" s="29">
        <v>0.16535819430814525</v>
      </c>
      <c r="W14" s="29">
        <v>7.163886162904809E-2</v>
      </c>
      <c r="X14" s="29">
        <v>8.6359175662414134E-2</v>
      </c>
      <c r="Y14" s="29">
        <v>0.11432777232580962</v>
      </c>
      <c r="Z14" s="29">
        <v>0.13346418056918546</v>
      </c>
      <c r="AA14" s="29">
        <v>8.1179076270534209E-2</v>
      </c>
      <c r="AB14" s="29">
        <v>1.6854524386389971E-3</v>
      </c>
      <c r="AC14" s="29">
        <v>0.9812493416201411</v>
      </c>
      <c r="AD14" s="29">
        <v>1.7065205941219845E-2</v>
      </c>
      <c r="AE14" s="29">
        <v>2.4029622281702425E-3</v>
      </c>
      <c r="AF14" s="29">
        <v>3.2028469750889681E-2</v>
      </c>
      <c r="AG14" s="29">
        <v>0.84341637010676151</v>
      </c>
      <c r="AH14" s="29">
        <v>0.12455516014234876</v>
      </c>
      <c r="AI14" s="29">
        <v>0.11384568022644284</v>
      </c>
      <c r="AJ14" s="29">
        <v>0.21813265229474949</v>
      </c>
      <c r="AK14" s="29">
        <v>5.5960339517764593E-2</v>
      </c>
      <c r="AL14" s="29">
        <v>4.1012544129797941E-2</v>
      </c>
      <c r="AM14" s="29">
        <v>0.30060842785247505</v>
      </c>
      <c r="AN14" s="29">
        <v>7.165928040261399E-2</v>
      </c>
      <c r="AO14" s="29">
        <v>5.4758506722752197E-2</v>
      </c>
      <c r="AP14" s="29">
        <v>8.5705701194321346E-2</v>
      </c>
      <c r="AQ14" s="29">
        <v>7.3161571396379479E-2</v>
      </c>
      <c r="AR14" s="29">
        <v>9.900097648914595E-2</v>
      </c>
      <c r="AS14" s="29">
        <v>0.12113153011399105</v>
      </c>
      <c r="AT14" s="29">
        <v>1.2495587716201906E-2</v>
      </c>
      <c r="AU14" s="29">
        <v>9.2622661489587005E-2</v>
      </c>
      <c r="AV14" s="29">
        <v>4.0310624779385809E-2</v>
      </c>
      <c r="AW14" s="29">
        <v>0.17416166607836217</v>
      </c>
      <c r="AX14" s="29">
        <v>0.18792799152841511</v>
      </c>
      <c r="AY14" s="29">
        <v>0.13695728909283444</v>
      </c>
      <c r="AZ14" s="29">
        <v>0.10631839039887045</v>
      </c>
      <c r="BA14" s="29">
        <v>5.9724673490998942E-2</v>
      </c>
      <c r="BB14" s="29">
        <v>0.18948111542534415</v>
      </c>
      <c r="BC14" s="29">
        <v>0.4658326135848605</v>
      </c>
      <c r="BD14" s="29">
        <v>4.9950435069941623E-2</v>
      </c>
      <c r="BE14" s="29">
        <v>7.2915519330322726E-2</v>
      </c>
      <c r="BF14" s="29">
        <v>7.9854609538495425E-3</v>
      </c>
      <c r="BG14" s="29">
        <v>0.10236075926129896</v>
      </c>
      <c r="BH14" s="29">
        <v>0.15600102801336418</v>
      </c>
      <c r="BI14" s="29">
        <v>0.15109960715203583</v>
      </c>
      <c r="BJ14" s="29">
        <v>0.12418768586848772</v>
      </c>
      <c r="BK14" s="29">
        <v>0.25924294158681205</v>
      </c>
      <c r="BL14" s="29">
        <v>7.6256562763887356E-2</v>
      </c>
      <c r="BM14" s="29">
        <v>0.14068018368551125</v>
      </c>
      <c r="BN14" s="29">
        <v>2.2794966871314815E-2</v>
      </c>
      <c r="BO14" s="29">
        <v>6.7473101939091853E-2</v>
      </c>
      <c r="BP14" s="29">
        <v>2.7597106558871803E-2</v>
      </c>
      <c r="BQ14" s="29">
        <v>0.18588535651328186</v>
      </c>
      <c r="BR14" s="29">
        <v>5.4890280226126069E-2</v>
      </c>
      <c r="BS14" s="29">
        <v>0.1614491520272324</v>
      </c>
      <c r="BT14" s="29">
        <v>9.7076165582639359E-2</v>
      </c>
      <c r="BU14" s="29">
        <v>0.38283387028144183</v>
      </c>
      <c r="BV14" s="29">
        <v>1.581166249070028E-2</v>
      </c>
      <c r="BW14" s="29">
        <v>3.1909140075716602E-2</v>
      </c>
      <c r="BX14" s="29">
        <v>4.8674959437533805E-3</v>
      </c>
      <c r="BY14" s="29">
        <v>5.4083288263926451E-4</v>
      </c>
      <c r="BZ14" s="29">
        <v>0.89021092482422937</v>
      </c>
      <c r="CA14" s="29">
        <v>7.2471606273661435E-2</v>
      </c>
      <c r="CB14" s="9">
        <v>116939</v>
      </c>
    </row>
    <row r="15" spans="1:80" x14ac:dyDescent="0.2">
      <c r="A15" s="29" t="s">
        <v>173</v>
      </c>
      <c r="B15" s="29" t="s">
        <v>283</v>
      </c>
      <c r="C15" s="29">
        <v>3.7869973247271649E-2</v>
      </c>
      <c r="D15" s="29">
        <v>1.5250056066382597E-2</v>
      </c>
      <c r="E15" s="29">
        <v>3.924646781789639E-2</v>
      </c>
      <c r="F15" s="29">
        <v>7.3559093967257239E-2</v>
      </c>
      <c r="G15" s="29">
        <v>0.20296030500112133</v>
      </c>
      <c r="H15" s="29">
        <v>6.7055393586005832E-2</v>
      </c>
      <c r="I15" s="29">
        <v>0.17896389324960754</v>
      </c>
      <c r="J15" s="29">
        <v>2.8705987889661361E-2</v>
      </c>
      <c r="K15" s="29">
        <v>0.13545638035433955</v>
      </c>
      <c r="L15" s="29">
        <v>5.2926665171563129E-2</v>
      </c>
      <c r="M15" s="29">
        <v>0.20587575689616505</v>
      </c>
      <c r="N15" s="29">
        <v>7.9493821393689761E-3</v>
      </c>
      <c r="O15" s="29">
        <v>0.76816239316239321</v>
      </c>
      <c r="P15" s="29">
        <v>0.23183760683760685</v>
      </c>
      <c r="Q15" s="29">
        <v>1.4777697566775659E-2</v>
      </c>
      <c r="R15" s="29">
        <v>1.1494252873563218E-3</v>
      </c>
      <c r="S15" s="29">
        <v>2.3563218390804597E-2</v>
      </c>
      <c r="T15" s="29">
        <v>7.5287356321839083E-2</v>
      </c>
      <c r="U15" s="29">
        <v>0.25</v>
      </c>
      <c r="V15" s="29">
        <v>0.14195402298850573</v>
      </c>
      <c r="W15" s="29">
        <v>8.3333333333333329E-2</v>
      </c>
      <c r="X15" s="29">
        <v>0.11724137931034483</v>
      </c>
      <c r="Y15" s="29">
        <v>0.1528735632183908</v>
      </c>
      <c r="Z15" s="29">
        <v>0.15459770114942528</v>
      </c>
      <c r="AA15" s="29">
        <v>8.4453692301159289E-2</v>
      </c>
      <c r="AB15" s="29">
        <v>1.2067578439259854E-3</v>
      </c>
      <c r="AC15" s="29">
        <v>0.98561946902654862</v>
      </c>
      <c r="AD15" s="29">
        <v>1.3173773129525342E-2</v>
      </c>
      <c r="AE15" s="29">
        <v>2.437470805554376E-3</v>
      </c>
      <c r="AF15" s="29">
        <v>5.5749128919860627E-2</v>
      </c>
      <c r="AG15" s="29">
        <v>0.82926829268292679</v>
      </c>
      <c r="AH15" s="29">
        <v>0.11498257839721254</v>
      </c>
      <c r="AI15" s="29">
        <v>0.12386088581256104</v>
      </c>
      <c r="AJ15" s="29">
        <v>0.18472298409215579</v>
      </c>
      <c r="AK15" s="29">
        <v>7.4670872188699944E-2</v>
      </c>
      <c r="AL15" s="29">
        <v>3.8672517827756443E-2</v>
      </c>
      <c r="AM15" s="29">
        <v>0.3166483817882611</v>
      </c>
      <c r="AN15" s="29">
        <v>8.0224904004388364E-2</v>
      </c>
      <c r="AO15" s="29">
        <v>5.704882062534284E-2</v>
      </c>
      <c r="AP15" s="29">
        <v>8.207624794295118E-2</v>
      </c>
      <c r="AQ15" s="29">
        <v>6.7265496434448707E-2</v>
      </c>
      <c r="AR15" s="29">
        <v>9.8669775095995615E-2</v>
      </c>
      <c r="AS15" s="29">
        <v>0.12049768567667417</v>
      </c>
      <c r="AT15" s="29">
        <v>1.3955455314350156E-2</v>
      </c>
      <c r="AU15" s="29">
        <v>0.10783760924725119</v>
      </c>
      <c r="AV15" s="29">
        <v>3.7496475895122637E-2</v>
      </c>
      <c r="AW15" s="29">
        <v>0.16351846630955738</v>
      </c>
      <c r="AX15" s="29">
        <v>0.17726247533126585</v>
      </c>
      <c r="AY15" s="29">
        <v>0.13278827177896815</v>
      </c>
      <c r="AZ15" s="29">
        <v>0.11164364251480124</v>
      </c>
      <c r="BA15" s="29">
        <v>6.4209190865520155E-2</v>
      </c>
      <c r="BB15" s="29">
        <v>0.19128841274316324</v>
      </c>
      <c r="BC15" s="29">
        <v>0.44352626438489956</v>
      </c>
      <c r="BD15" s="29">
        <v>5.8518277387358063E-2</v>
      </c>
      <c r="BE15" s="29">
        <v>7.4718036114355749E-2</v>
      </c>
      <c r="BF15" s="29">
        <v>9.957298508320089E-3</v>
      </c>
      <c r="BG15" s="29">
        <v>0.1170748520766712</v>
      </c>
      <c r="BH15" s="29">
        <v>0.14993393715412748</v>
      </c>
      <c r="BI15" s="29">
        <v>0.13511288129751259</v>
      </c>
      <c r="BJ15" s="29">
        <v>0.1266491775654405</v>
      </c>
      <c r="BK15" s="29">
        <v>0.27208318173984641</v>
      </c>
      <c r="BL15" s="29">
        <v>5.5952358156367885E-2</v>
      </c>
      <c r="BM15" s="29">
        <v>0.14472801392840459</v>
      </c>
      <c r="BN15" s="29">
        <v>2.2827298867437357E-2</v>
      </c>
      <c r="BO15" s="29">
        <v>6.6251980517575262E-2</v>
      </c>
      <c r="BP15" s="29">
        <v>2.7991315063669971E-2</v>
      </c>
      <c r="BQ15" s="29">
        <v>0.18590458306437416</v>
      </c>
      <c r="BR15" s="29">
        <v>5.5102400093891203E-2</v>
      </c>
      <c r="BS15" s="29">
        <v>0.17440291062731061</v>
      </c>
      <c r="BT15" s="29">
        <v>9.4654069596854642E-2</v>
      </c>
      <c r="BU15" s="29">
        <v>0.37286544216888678</v>
      </c>
      <c r="BV15" s="29">
        <v>1.9898934137330671E-2</v>
      </c>
      <c r="BW15" s="29">
        <v>1.8352539479300042E-2</v>
      </c>
      <c r="BX15" s="29">
        <v>2.9876227059325651E-3</v>
      </c>
      <c r="BY15" s="29">
        <v>0</v>
      </c>
      <c r="BZ15" s="29">
        <v>0.91976099018352542</v>
      </c>
      <c r="CA15" s="29">
        <v>5.8898847631242E-2</v>
      </c>
      <c r="CB15" s="9">
        <v>117745</v>
      </c>
    </row>
    <row r="16" spans="1:80" x14ac:dyDescent="0.2">
      <c r="A16" s="29" t="s">
        <v>174</v>
      </c>
      <c r="B16" s="29" t="s">
        <v>283</v>
      </c>
      <c r="C16" s="29">
        <v>3.7497968376326359E-2</v>
      </c>
      <c r="D16" s="29">
        <v>1.7750257997936017E-2</v>
      </c>
      <c r="E16" s="29">
        <v>4.375644994840041E-2</v>
      </c>
      <c r="F16" s="29">
        <v>6.1300309597523223E-2</v>
      </c>
      <c r="G16" s="29">
        <v>0.18968008255933952</v>
      </c>
      <c r="H16" s="29">
        <v>6.7285861713106299E-2</v>
      </c>
      <c r="I16" s="29">
        <v>0.18390092879256967</v>
      </c>
      <c r="J16" s="29">
        <v>3.1785345717234265E-2</v>
      </c>
      <c r="K16" s="29">
        <v>0.13808049535603714</v>
      </c>
      <c r="L16" s="29">
        <v>6.4396284829721359E-2</v>
      </c>
      <c r="M16" s="29">
        <v>0.20206398348813209</v>
      </c>
      <c r="N16" s="29">
        <v>7.6156864566161277E-3</v>
      </c>
      <c r="O16" s="29">
        <v>0.69613821138211385</v>
      </c>
      <c r="P16" s="29">
        <v>0.30386178861788615</v>
      </c>
      <c r="Q16" s="29">
        <v>1.4542555743883846E-2</v>
      </c>
      <c r="R16" s="29">
        <v>1.5965939329430547E-3</v>
      </c>
      <c r="S16" s="29">
        <v>2.6077700904736562E-2</v>
      </c>
      <c r="T16" s="29">
        <v>6.6524747205960619E-2</v>
      </c>
      <c r="U16" s="29">
        <v>0.30175625332623734</v>
      </c>
      <c r="V16" s="29">
        <v>0.1309207025013305</v>
      </c>
      <c r="W16" s="29">
        <v>8.7812666311868015E-2</v>
      </c>
      <c r="X16" s="29">
        <v>0.10750399148483236</v>
      </c>
      <c r="Y16" s="29">
        <v>0.12772751463544438</v>
      </c>
      <c r="Z16" s="29">
        <v>0.15007982969664715</v>
      </c>
      <c r="AA16" s="29">
        <v>7.5885981409675951E-2</v>
      </c>
      <c r="AB16" s="29">
        <v>2.2437531871494134E-3</v>
      </c>
      <c r="AC16" s="29">
        <v>0.98561958184599696</v>
      </c>
      <c r="AD16" s="29">
        <v>1.2136664966853646E-2</v>
      </c>
      <c r="AE16" s="29">
        <v>2.6546549335562317E-3</v>
      </c>
      <c r="AF16" s="29">
        <v>6.1224489795918366E-2</v>
      </c>
      <c r="AG16" s="29">
        <v>0.82507288629737607</v>
      </c>
      <c r="AH16" s="29">
        <v>0.11370262390670553</v>
      </c>
      <c r="AI16" s="29">
        <v>0.11377866524259521</v>
      </c>
      <c r="AJ16" s="29">
        <v>0.1607373648051153</v>
      </c>
      <c r="AK16" s="29">
        <v>4.6527447112441334E-2</v>
      </c>
      <c r="AL16" s="29">
        <v>3.7276375756751239E-2</v>
      </c>
      <c r="AM16" s="29">
        <v>0.35562206652608663</v>
      </c>
      <c r="AN16" s="29">
        <v>8.489218420515611E-2</v>
      </c>
      <c r="AO16" s="29">
        <v>5.1901231208761306E-2</v>
      </c>
      <c r="AP16" s="29">
        <v>8.9721787633494324E-2</v>
      </c>
      <c r="AQ16" s="29">
        <v>7.0743486837630098E-2</v>
      </c>
      <c r="AR16" s="29">
        <v>0.10257805591456363</v>
      </c>
      <c r="AS16" s="29">
        <v>0.12188194138088494</v>
      </c>
      <c r="AT16" s="29">
        <v>1.3652527305054609E-2</v>
      </c>
      <c r="AU16" s="29">
        <v>0.10896621793243587</v>
      </c>
      <c r="AV16" s="29">
        <v>4.2481584963169929E-2</v>
      </c>
      <c r="AW16" s="29">
        <v>0.15735331470662942</v>
      </c>
      <c r="AX16" s="29">
        <v>0.1729743459486919</v>
      </c>
      <c r="AY16" s="29">
        <v>0.13284226568453136</v>
      </c>
      <c r="AZ16" s="29">
        <v>0.11760223520447041</v>
      </c>
      <c r="BA16" s="29">
        <v>6.1722123444246886E-2</v>
      </c>
      <c r="BB16" s="29">
        <v>0.19240538481076963</v>
      </c>
      <c r="BC16" s="29">
        <v>0.45554033450200065</v>
      </c>
      <c r="BD16" s="29">
        <v>5.3636657095771249E-2</v>
      </c>
      <c r="BE16" s="29">
        <v>7.5621400295621741E-2</v>
      </c>
      <c r="BF16" s="29">
        <v>1.1247217927589663E-2</v>
      </c>
      <c r="BG16" s="29">
        <v>0.11485074500076455</v>
      </c>
      <c r="BH16" s="29">
        <v>0.13445692247574711</v>
      </c>
      <c r="BI16" s="29">
        <v>0.11711038243938905</v>
      </c>
      <c r="BJ16" s="29">
        <v>0.11617594590461952</v>
      </c>
      <c r="BK16" s="29">
        <v>0.27093562581763198</v>
      </c>
      <c r="BL16" s="29">
        <v>0.10596510304286515</v>
      </c>
      <c r="BM16" s="29">
        <v>0.14340554304333356</v>
      </c>
      <c r="BN16" s="29">
        <v>2.2829078741432349E-2</v>
      </c>
      <c r="BO16" s="29">
        <v>7.6366776404555026E-2</v>
      </c>
      <c r="BP16" s="29">
        <v>2.5527551405904257E-2</v>
      </c>
      <c r="BQ16" s="29">
        <v>0.18214690485185386</v>
      </c>
      <c r="BR16" s="29">
        <v>5.5858384154568515E-2</v>
      </c>
      <c r="BS16" s="29">
        <v>0.16153057369528848</v>
      </c>
      <c r="BT16" s="29">
        <v>8.4138377678234122E-2</v>
      </c>
      <c r="BU16" s="29">
        <v>0.39160235306816343</v>
      </c>
      <c r="BV16" s="29">
        <v>2.7196668911127105E-2</v>
      </c>
      <c r="BW16" s="29">
        <v>1.1383039271485486E-2</v>
      </c>
      <c r="BX16" s="29">
        <v>1.7074558907228231E-3</v>
      </c>
      <c r="BY16" s="29">
        <v>0</v>
      </c>
      <c r="BZ16" s="29">
        <v>0.80307342060330111</v>
      </c>
      <c r="CA16" s="29">
        <v>0.1838360842344906</v>
      </c>
      <c r="CB16" s="9">
        <v>129207</v>
      </c>
    </row>
    <row r="17" spans="1:80" x14ac:dyDescent="0.2">
      <c r="A17" s="29" t="s">
        <v>175</v>
      </c>
      <c r="B17" s="29" t="s">
        <v>283</v>
      </c>
      <c r="C17" s="29">
        <v>3.8443878783973193E-2</v>
      </c>
      <c r="D17" s="29">
        <v>1.644840230487166E-2</v>
      </c>
      <c r="E17" s="29">
        <v>4.5049764274489264E-2</v>
      </c>
      <c r="F17" s="29">
        <v>6.1812467260345734E-2</v>
      </c>
      <c r="G17" s="29">
        <v>0.18774227344159244</v>
      </c>
      <c r="H17" s="29">
        <v>7.2289156626506021E-2</v>
      </c>
      <c r="I17" s="29">
        <v>0.18334206390780514</v>
      </c>
      <c r="J17" s="29">
        <v>3.4677841801990572E-2</v>
      </c>
      <c r="K17" s="29">
        <v>0.13431115767417495</v>
      </c>
      <c r="L17" s="29">
        <v>6.2441068622315347E-2</v>
      </c>
      <c r="M17" s="29">
        <v>0.20188580408590887</v>
      </c>
      <c r="N17" s="29">
        <v>7.4511446569251339E-3</v>
      </c>
      <c r="O17" s="29">
        <v>0.7189189189189189</v>
      </c>
      <c r="P17" s="29">
        <v>0.2810810810810811</v>
      </c>
      <c r="Q17" s="29">
        <v>1.4801598169837766E-2</v>
      </c>
      <c r="R17" s="29">
        <v>1.3605442176870747E-3</v>
      </c>
      <c r="S17" s="29">
        <v>3.074829931972789E-2</v>
      </c>
      <c r="T17" s="29">
        <v>6.6938775510204079E-2</v>
      </c>
      <c r="U17" s="29">
        <v>0.30476190476190479</v>
      </c>
      <c r="V17" s="29">
        <v>0.12571428571428572</v>
      </c>
      <c r="W17" s="29">
        <v>8.6258503401360542E-2</v>
      </c>
      <c r="X17" s="29">
        <v>0.10340136054421768</v>
      </c>
      <c r="Y17" s="29">
        <v>0.13632653061224489</v>
      </c>
      <c r="Z17" s="29">
        <v>0.14448979591836736</v>
      </c>
      <c r="AA17" s="29">
        <v>7.5272671617985856E-2</v>
      </c>
      <c r="AB17" s="29">
        <v>2.0332816095029161E-3</v>
      </c>
      <c r="AC17" s="29">
        <v>0.9863556102520199</v>
      </c>
      <c r="AD17" s="29">
        <v>1.161110813847718E-2</v>
      </c>
      <c r="AE17" s="29">
        <v>2.6985226595350486E-3</v>
      </c>
      <c r="AF17" s="29">
        <v>6.2686567164179099E-2</v>
      </c>
      <c r="AG17" s="29">
        <v>0.82089552238805974</v>
      </c>
      <c r="AH17" s="29">
        <v>0.11641791044776119</v>
      </c>
      <c r="AI17" s="29">
        <v>0.11430055903723156</v>
      </c>
      <c r="AJ17" s="29">
        <v>0.15976602417280383</v>
      </c>
      <c r="AK17" s="29">
        <v>4.65132668522499E-2</v>
      </c>
      <c r="AL17" s="29">
        <v>3.6329680397477006E-2</v>
      </c>
      <c r="AM17" s="29">
        <v>0.36414249973572005</v>
      </c>
      <c r="AN17" s="29">
        <v>8.4393389478135239E-2</v>
      </c>
      <c r="AO17" s="29">
        <v>5.2080763945170722E-2</v>
      </c>
      <c r="AP17" s="29">
        <v>8.7141900701222741E-2</v>
      </c>
      <c r="AQ17" s="29">
        <v>6.9734662955001941E-2</v>
      </c>
      <c r="AR17" s="29">
        <v>9.9897811762218541E-2</v>
      </c>
      <c r="AS17" s="29">
        <v>0.12144963026211919</v>
      </c>
      <c r="AT17" s="29">
        <v>1.2303508655568084E-2</v>
      </c>
      <c r="AU17" s="29">
        <v>0.10983617430523314</v>
      </c>
      <c r="AV17" s="29">
        <v>4.1818664190488825E-2</v>
      </c>
      <c r="AW17" s="29">
        <v>0.15666246600782649</v>
      </c>
      <c r="AX17" s="29">
        <v>0.16767261391523514</v>
      </c>
      <c r="AY17" s="29">
        <v>0.13185647012005042</v>
      </c>
      <c r="AZ17" s="29">
        <v>0.12134376865424155</v>
      </c>
      <c r="BA17" s="29">
        <v>6.3673144524772837E-2</v>
      </c>
      <c r="BB17" s="29">
        <v>0.19483318962658353</v>
      </c>
      <c r="BC17" s="29">
        <v>0.45775402361811474</v>
      </c>
      <c r="BD17" s="29">
        <v>5.1472464431207274E-2</v>
      </c>
      <c r="BE17" s="29">
        <v>7.60120718326837E-2</v>
      </c>
      <c r="BF17" s="29">
        <v>1.2124624954906602E-2</v>
      </c>
      <c r="BG17" s="29">
        <v>0.11538630744459011</v>
      </c>
      <c r="BH17" s="29">
        <v>0.13093363131637528</v>
      </c>
      <c r="BI17" s="29">
        <v>0.11874741537838861</v>
      </c>
      <c r="BJ17" s="29">
        <v>0.11581744432615065</v>
      </c>
      <c r="BK17" s="29">
        <v>0.28133881199792349</v>
      </c>
      <c r="BL17" s="29">
        <v>9.8167228317774274E-2</v>
      </c>
      <c r="BM17" s="29">
        <v>0.14255852169290006</v>
      </c>
      <c r="BN17" s="29">
        <v>2.3703912982059611E-2</v>
      </c>
      <c r="BO17" s="29">
        <v>7.9446249470264158E-2</v>
      </c>
      <c r="BP17" s="29">
        <v>2.5483825399067666E-2</v>
      </c>
      <c r="BQ17" s="29">
        <v>0.18078824692753215</v>
      </c>
      <c r="BR17" s="29">
        <v>5.2521542590761409E-2</v>
      </c>
      <c r="BS17" s="29">
        <v>0.1647972877525074</v>
      </c>
      <c r="BT17" s="29">
        <v>7.9813532984884875E-2</v>
      </c>
      <c r="BU17" s="29">
        <v>0.39344540189292271</v>
      </c>
      <c r="BV17" s="29">
        <v>2.5269449501377456E-2</v>
      </c>
      <c r="BW17" s="29">
        <v>1.0519604717883328E-2</v>
      </c>
      <c r="BX17" s="29">
        <v>1.2751036021676761E-3</v>
      </c>
      <c r="BY17" s="29">
        <v>0</v>
      </c>
      <c r="BZ17" s="29">
        <v>0.83949633407714375</v>
      </c>
      <c r="CA17" s="29">
        <v>0.14870895760280523</v>
      </c>
      <c r="CB17" s="9">
        <v>248284</v>
      </c>
    </row>
    <row r="18" spans="1:80" x14ac:dyDescent="0.2">
      <c r="A18" s="29" t="s">
        <v>176</v>
      </c>
      <c r="B18" s="29" t="s">
        <v>283</v>
      </c>
      <c r="C18" s="29">
        <v>3.7305772838282659E-2</v>
      </c>
      <c r="D18" s="29">
        <v>1.2523719165085389E-2</v>
      </c>
      <c r="E18" s="29">
        <v>5.4079696394686905E-2</v>
      </c>
      <c r="F18" s="29">
        <v>6.7172675521821629E-2</v>
      </c>
      <c r="G18" s="29">
        <v>0.17457305502846299</v>
      </c>
      <c r="H18" s="29">
        <v>7.2296015180265655E-2</v>
      </c>
      <c r="I18" s="29">
        <v>0.20132827324478178</v>
      </c>
      <c r="J18" s="29">
        <v>3.3017077798861483E-2</v>
      </c>
      <c r="K18" s="29">
        <v>0.12732447817836812</v>
      </c>
      <c r="L18" s="29">
        <v>5.0664136622390894E-2</v>
      </c>
      <c r="M18" s="29">
        <v>0.20702087286527515</v>
      </c>
      <c r="N18" s="29">
        <v>6.7249495628782787E-3</v>
      </c>
      <c r="O18" s="29">
        <v>0.82631578947368423</v>
      </c>
      <c r="P18" s="29">
        <v>0.1736842105263158</v>
      </c>
      <c r="Q18" s="29">
        <v>1.3372031288712703E-2</v>
      </c>
      <c r="R18" s="29">
        <v>0</v>
      </c>
      <c r="S18" s="29">
        <v>3.3880359978824777E-2</v>
      </c>
      <c r="T18" s="29">
        <v>7.1466384330333504E-2</v>
      </c>
      <c r="U18" s="29">
        <v>0.31815775542615138</v>
      </c>
      <c r="V18" s="29">
        <v>0.12705134992059292</v>
      </c>
      <c r="W18" s="29">
        <v>8.2053996823716252E-2</v>
      </c>
      <c r="X18" s="29">
        <v>9.4229751191106409E-2</v>
      </c>
      <c r="Y18" s="29">
        <v>0.13446267866596082</v>
      </c>
      <c r="Z18" s="29">
        <v>0.13869772366331393</v>
      </c>
      <c r="AA18" s="29">
        <v>9.1069974869925324E-2</v>
      </c>
      <c r="AB18" s="29">
        <v>1.3991449669646327E-3</v>
      </c>
      <c r="AC18" s="29">
        <v>0.98717450446949084</v>
      </c>
      <c r="AD18" s="29">
        <v>1.1426350563544501E-2</v>
      </c>
      <c r="AE18" s="29">
        <v>2.7182954022581672E-3</v>
      </c>
      <c r="AF18" s="29">
        <v>4.6875E-2</v>
      </c>
      <c r="AG18" s="29">
        <v>0.84114583333333337</v>
      </c>
      <c r="AH18" s="29">
        <v>0.11197916666666667</v>
      </c>
      <c r="AI18" s="29">
        <v>0.11583194704987081</v>
      </c>
      <c r="AJ18" s="29">
        <v>0.15718389048462997</v>
      </c>
      <c r="AK18" s="29">
        <v>4.4307278616390638E-2</v>
      </c>
      <c r="AL18" s="29">
        <v>3.2451261993521968E-2</v>
      </c>
      <c r="AM18" s="29">
        <v>0.39876550754751572</v>
      </c>
      <c r="AN18" s="29">
        <v>7.9141966632035696E-2</v>
      </c>
      <c r="AO18" s="29">
        <v>5.3963209680376462E-2</v>
      </c>
      <c r="AP18" s="29">
        <v>7.596406526920492E-2</v>
      </c>
      <c r="AQ18" s="29">
        <v>6.526920491352442E-2</v>
      </c>
      <c r="AR18" s="29">
        <v>9.2953614862800224E-2</v>
      </c>
      <c r="AS18" s="29">
        <v>0.11841574346087141</v>
      </c>
      <c r="AT18" s="29">
        <v>9.8039215686274508E-3</v>
      </c>
      <c r="AU18" s="29">
        <v>0.10563127690100431</v>
      </c>
      <c r="AV18" s="29">
        <v>3.9813486370157816E-2</v>
      </c>
      <c r="AW18" s="29">
        <v>0.14992826398852224</v>
      </c>
      <c r="AX18" s="29">
        <v>0.1484337637494022</v>
      </c>
      <c r="AY18" s="29">
        <v>0.12954328072692492</v>
      </c>
      <c r="AZ18" s="29">
        <v>0.1490315638450502</v>
      </c>
      <c r="BA18" s="29">
        <v>5.7687709230033475E-2</v>
      </c>
      <c r="BB18" s="29">
        <v>0.21012673362027737</v>
      </c>
      <c r="BC18" s="29">
        <v>0.4546986160761689</v>
      </c>
      <c r="BD18" s="29">
        <v>4.8588731648840935E-2</v>
      </c>
      <c r="BE18" s="29">
        <v>8.5890430152725239E-2</v>
      </c>
      <c r="BF18" s="29">
        <v>1.0041567418616599E-2</v>
      </c>
      <c r="BG18" s="29">
        <v>0.12018744259181417</v>
      </c>
      <c r="BH18" s="29">
        <v>0.12775364687932994</v>
      </c>
      <c r="BI18" s="29">
        <v>0.13254868992573909</v>
      </c>
      <c r="BJ18" s="29">
        <v>0.11702707331122632</v>
      </c>
      <c r="BK18" s="29">
        <v>0.2867217785250572</v>
      </c>
      <c r="BL18" s="29">
        <v>7.1240639546650469E-2</v>
      </c>
      <c r="BM18" s="29">
        <v>0.14069302374969031</v>
      </c>
      <c r="BN18" s="29">
        <v>2.4855345911949687E-2</v>
      </c>
      <c r="BO18" s="29">
        <v>9.0515723270440246E-2</v>
      </c>
      <c r="BP18" s="29">
        <v>2.6566037735849056E-2</v>
      </c>
      <c r="BQ18" s="29">
        <v>0.18238993710691823</v>
      </c>
      <c r="BR18" s="29">
        <v>4.8352201257861632E-2</v>
      </c>
      <c r="BS18" s="29">
        <v>0.1749937106918239</v>
      </c>
      <c r="BT18" s="29">
        <v>6.7270440251572333E-2</v>
      </c>
      <c r="BU18" s="29">
        <v>0.38505660377358492</v>
      </c>
      <c r="BV18" s="29">
        <v>1.9169645701341449E-2</v>
      </c>
      <c r="BW18" s="29">
        <v>1.0709010339734121E-2</v>
      </c>
      <c r="BX18" s="29">
        <v>2.5849335302806499E-3</v>
      </c>
      <c r="BY18" s="29">
        <v>6.2776957163958643E-3</v>
      </c>
      <c r="BZ18" s="29">
        <v>0.90583456425406206</v>
      </c>
      <c r="CA18" s="29">
        <v>7.4593796159527326E-2</v>
      </c>
      <c r="CB18" s="9">
        <v>141265</v>
      </c>
    </row>
    <row r="19" spans="1:80" x14ac:dyDescent="0.2">
      <c r="A19" s="29" t="s">
        <v>177</v>
      </c>
      <c r="B19" s="29" t="s">
        <v>283</v>
      </c>
      <c r="C19" s="29">
        <v>3.7053686103262262E-2</v>
      </c>
      <c r="D19" s="29">
        <v>1.6291161178509532E-2</v>
      </c>
      <c r="E19" s="29">
        <v>6.3084922010398614E-2</v>
      </c>
      <c r="F19" s="29">
        <v>6.8284228769497399E-2</v>
      </c>
      <c r="G19" s="29">
        <v>0.17105719237435008</v>
      </c>
      <c r="H19" s="29">
        <v>7.3656845753899483E-2</v>
      </c>
      <c r="I19" s="29">
        <v>0.19514731369150781</v>
      </c>
      <c r="J19" s="29">
        <v>3.1542461005199307E-2</v>
      </c>
      <c r="K19" s="29">
        <v>0.12824956672443674</v>
      </c>
      <c r="L19" s="29">
        <v>4.9566724436741767E-2</v>
      </c>
      <c r="M19" s="29">
        <v>0.20311958405545927</v>
      </c>
      <c r="N19" s="29">
        <v>6.6272797328538399E-3</v>
      </c>
      <c r="O19" s="29">
        <v>0.8236434108527132</v>
      </c>
      <c r="P19" s="29">
        <v>0.17635658914728683</v>
      </c>
      <c r="Q19" s="29">
        <v>1.2528898022090932E-2</v>
      </c>
      <c r="R19" s="29">
        <v>0</v>
      </c>
      <c r="S19" s="29">
        <v>3.4341363403382882E-2</v>
      </c>
      <c r="T19" s="29">
        <v>7.7908764736032809E-2</v>
      </c>
      <c r="U19" s="29">
        <v>0.29779600205023066</v>
      </c>
      <c r="V19" s="29">
        <v>0.12096360840594567</v>
      </c>
      <c r="W19" s="29">
        <v>7.3295745771399287E-2</v>
      </c>
      <c r="X19" s="29">
        <v>9.1747821629933363E-2</v>
      </c>
      <c r="Y19" s="29">
        <v>0.17068170169144029</v>
      </c>
      <c r="Z19" s="29">
        <v>0.13326499231163505</v>
      </c>
      <c r="AA19" s="29">
        <v>0.1105702543025944</v>
      </c>
      <c r="AB19" s="29">
        <v>1.3358113602044371E-3</v>
      </c>
      <c r="AC19" s="29">
        <v>0.9896619816471135</v>
      </c>
      <c r="AD19" s="29">
        <v>9.0022069926820776E-3</v>
      </c>
      <c r="AE19" s="29">
        <v>2.3632160287695866E-3</v>
      </c>
      <c r="AF19" s="29">
        <v>5.1630434782608696E-2</v>
      </c>
      <c r="AG19" s="29">
        <v>0.82880434782608692</v>
      </c>
      <c r="AH19" s="29">
        <v>0.11956521739130435</v>
      </c>
      <c r="AI19" s="29">
        <v>0.11620215771898279</v>
      </c>
      <c r="AJ19" s="29">
        <v>0.15982315556783641</v>
      </c>
      <c r="AK19" s="29">
        <v>5.7142857142857141E-2</v>
      </c>
      <c r="AL19" s="29">
        <v>2.9676706272450955E-2</v>
      </c>
      <c r="AM19" s="29">
        <v>0.3950815142304504</v>
      </c>
      <c r="AN19" s="29">
        <v>7.9027355623100301E-2</v>
      </c>
      <c r="AO19" s="29">
        <v>5.6534954407294835E-2</v>
      </c>
      <c r="AP19" s="29">
        <v>7.3722022658192873E-2</v>
      </c>
      <c r="AQ19" s="29">
        <v>6.139817629179331E-2</v>
      </c>
      <c r="AR19" s="29">
        <v>8.7593257806023769E-2</v>
      </c>
      <c r="AS19" s="29">
        <v>0.11648471615720524</v>
      </c>
      <c r="AT19" s="29">
        <v>7.7181763051987432E-3</v>
      </c>
      <c r="AU19" s="29">
        <v>0.10618005402723414</v>
      </c>
      <c r="AV19" s="29">
        <v>3.247147031258614E-2</v>
      </c>
      <c r="AW19" s="29">
        <v>0.14135288604663984</v>
      </c>
      <c r="AX19" s="29">
        <v>0.12746016869728211</v>
      </c>
      <c r="AY19" s="29">
        <v>0.11753679916202657</v>
      </c>
      <c r="AZ19" s="29">
        <v>0.19036330558465187</v>
      </c>
      <c r="BA19" s="29">
        <v>6.0422294503555872E-2</v>
      </c>
      <c r="BB19" s="29">
        <v>0.21649484536082475</v>
      </c>
      <c r="BC19" s="29">
        <v>0.44253146673516569</v>
      </c>
      <c r="BD19" s="29">
        <v>5.0833684027223519E-2</v>
      </c>
      <c r="BE19" s="29">
        <v>9.0595115438754328E-2</v>
      </c>
      <c r="BF19" s="29">
        <v>1.2624980046726937E-2</v>
      </c>
      <c r="BG19" s="29">
        <v>0.11835556007023552</v>
      </c>
      <c r="BH19" s="29">
        <v>0.12755583288589631</v>
      </c>
      <c r="BI19" s="29">
        <v>0.12375382740056014</v>
      </c>
      <c r="BJ19" s="29">
        <v>0.11305887303913743</v>
      </c>
      <c r="BK19" s="29">
        <v>0.29603401488876957</v>
      </c>
      <c r="BL19" s="29">
        <v>6.7188112202696229E-2</v>
      </c>
      <c r="BM19" s="29">
        <v>0.13659131774980734</v>
      </c>
      <c r="BN19" s="29">
        <v>2.4024447578749414E-2</v>
      </c>
      <c r="BO19" s="29">
        <v>9.2242595204513403E-2</v>
      </c>
      <c r="BP19" s="29">
        <v>2.6422190879172542E-2</v>
      </c>
      <c r="BQ19" s="29">
        <v>0.192054536906441</v>
      </c>
      <c r="BR19" s="29">
        <v>4.9412317818523739E-2</v>
      </c>
      <c r="BS19" s="29">
        <v>0.17329572167371884</v>
      </c>
      <c r="BT19" s="29">
        <v>6.215326751292901E-2</v>
      </c>
      <c r="BU19" s="29">
        <v>0.38039492242595202</v>
      </c>
      <c r="BV19" s="29">
        <v>1.9047007449267916E-2</v>
      </c>
      <c r="BW19" s="29">
        <v>1.0114632501685773E-2</v>
      </c>
      <c r="BX19" s="29">
        <v>1.0114632501685772E-3</v>
      </c>
      <c r="BY19" s="29">
        <v>0</v>
      </c>
      <c r="BZ19" s="29">
        <v>0.94302090357383683</v>
      </c>
      <c r="CA19" s="29">
        <v>4.5853000674308836E-2</v>
      </c>
      <c r="CB19" s="9">
        <v>155720</v>
      </c>
    </row>
    <row r="20" spans="1:80" x14ac:dyDescent="0.2">
      <c r="A20" s="29" t="s">
        <v>178</v>
      </c>
      <c r="B20" s="29" t="s">
        <v>283</v>
      </c>
      <c r="C20" s="29">
        <v>3.6317068738358091E-2</v>
      </c>
      <c r="D20" s="29">
        <v>1.9390148553557467E-2</v>
      </c>
      <c r="E20" s="29">
        <v>5.973416731821736E-2</v>
      </c>
      <c r="F20" s="29">
        <v>6.8803752931978102E-2</v>
      </c>
      <c r="G20" s="29">
        <v>0.17701329163408913</v>
      </c>
      <c r="H20" s="29">
        <v>7.7873338545738857E-2</v>
      </c>
      <c r="I20" s="29">
        <v>0.19374511336982017</v>
      </c>
      <c r="J20" s="29">
        <v>2.9241594996090695E-2</v>
      </c>
      <c r="K20" s="29">
        <v>0.12447224394057858</v>
      </c>
      <c r="L20" s="29">
        <v>5.5824863174354963E-2</v>
      </c>
      <c r="M20" s="29">
        <v>0.19390148553557468</v>
      </c>
      <c r="N20" s="29">
        <v>7.2634137476716189E-3</v>
      </c>
      <c r="O20" s="29">
        <v>0.818608287724785</v>
      </c>
      <c r="P20" s="29">
        <v>0.181391712275215</v>
      </c>
      <c r="Q20" s="29">
        <v>1.2584616782517832E-2</v>
      </c>
      <c r="R20" s="29">
        <v>0</v>
      </c>
      <c r="S20" s="29">
        <v>2.8429602888086644E-2</v>
      </c>
      <c r="T20" s="29">
        <v>8.3935018050541516E-2</v>
      </c>
      <c r="U20" s="29">
        <v>0.24774368231046931</v>
      </c>
      <c r="V20" s="29">
        <v>0.11055956678700361</v>
      </c>
      <c r="W20" s="29">
        <v>6.7238267148014438E-2</v>
      </c>
      <c r="X20" s="29">
        <v>7.7166064981949459E-2</v>
      </c>
      <c r="Y20" s="29">
        <v>0.25315884476534295</v>
      </c>
      <c r="Z20" s="29">
        <v>0.13176895306859207</v>
      </c>
      <c r="AA20" s="29">
        <v>0.13165008404888465</v>
      </c>
      <c r="AB20" s="29">
        <v>8.1960141489086362E-4</v>
      </c>
      <c r="AC20" s="29">
        <v>0.96445518074368042</v>
      </c>
      <c r="AD20" s="29">
        <v>3.4725217841428693E-2</v>
      </c>
      <c r="AE20" s="29">
        <v>2.720230793694062E-3</v>
      </c>
      <c r="AF20" s="29">
        <v>3.9665970772442591E-2</v>
      </c>
      <c r="AG20" s="29">
        <v>0.85386221294363251</v>
      </c>
      <c r="AH20" s="29">
        <v>0.10647181628392484</v>
      </c>
      <c r="AI20" s="29">
        <v>0.10778133660442506</v>
      </c>
      <c r="AJ20" s="29">
        <v>0.16860740818799727</v>
      </c>
      <c r="AK20" s="29">
        <v>5.7537278044154067E-2</v>
      </c>
      <c r="AL20" s="29">
        <v>3.1771958480425737E-2</v>
      </c>
      <c r="AM20" s="29">
        <v>0.38358185362769376</v>
      </c>
      <c r="AN20" s="29">
        <v>8.1721903156119921E-2</v>
      </c>
      <c r="AO20" s="29">
        <v>4.0992676115706832E-2</v>
      </c>
      <c r="AP20" s="29">
        <v>8.0457347594709946E-2</v>
      </c>
      <c r="AQ20" s="29">
        <v>6.4176194741556461E-2</v>
      </c>
      <c r="AR20" s="29">
        <v>9.1153380051636021E-2</v>
      </c>
      <c r="AS20" s="29">
        <v>0.11042206169642452</v>
      </c>
      <c r="AT20" s="29">
        <v>7.5087430569841596E-3</v>
      </c>
      <c r="AU20" s="29">
        <v>0.11936844270726188</v>
      </c>
      <c r="AV20" s="29">
        <v>3.2400740588356305E-2</v>
      </c>
      <c r="AW20" s="29">
        <v>0.13510594527874922</v>
      </c>
      <c r="AX20" s="29">
        <v>0.12533429335527668</v>
      </c>
      <c r="AY20" s="29">
        <v>0.11653980662415141</v>
      </c>
      <c r="AZ20" s="29">
        <v>0.16956387574573134</v>
      </c>
      <c r="BA20" s="29">
        <v>7.6167455256120134E-2</v>
      </c>
      <c r="BB20" s="29">
        <v>0.21801069738736886</v>
      </c>
      <c r="BC20" s="29">
        <v>0.42537821998091863</v>
      </c>
      <c r="BD20" s="29">
        <v>4.8875894478265514E-2</v>
      </c>
      <c r="BE20" s="29">
        <v>9.1196731816725413E-2</v>
      </c>
      <c r="BF20" s="29">
        <v>9.6924062800384497E-3</v>
      </c>
      <c r="BG20" s="29">
        <v>0.12434582932820677</v>
      </c>
      <c r="BH20" s="29">
        <v>0.12948574174943928</v>
      </c>
      <c r="BI20" s="29">
        <v>0.13044697212431913</v>
      </c>
      <c r="BJ20" s="29">
        <v>0.112504005126562</v>
      </c>
      <c r="BK20" s="29">
        <v>0.28682046352664742</v>
      </c>
      <c r="BL20" s="29">
        <v>6.6631955569796009E-2</v>
      </c>
      <c r="BM20" s="29">
        <v>0.13184316932442869</v>
      </c>
      <c r="BN20" s="29">
        <v>2.5456581667815299E-2</v>
      </c>
      <c r="BO20" s="29">
        <v>9.6872846312887659E-2</v>
      </c>
      <c r="BP20" s="29">
        <v>2.5801171605789111E-2</v>
      </c>
      <c r="BQ20" s="29">
        <v>0.18745692625775329</v>
      </c>
      <c r="BR20" s="29">
        <v>5.0094762232942798E-2</v>
      </c>
      <c r="BS20" s="29">
        <v>0.17492246726395588</v>
      </c>
      <c r="BT20" s="29">
        <v>5.6728118538938666E-2</v>
      </c>
      <c r="BU20" s="29">
        <v>0.38266712611991732</v>
      </c>
      <c r="BV20" s="29">
        <v>3.4039798282676843E-2</v>
      </c>
      <c r="BW20" s="29">
        <v>6.8401735068401737E-3</v>
      </c>
      <c r="BX20" s="29">
        <v>1.6683350016683351E-4</v>
      </c>
      <c r="BY20" s="29">
        <v>0</v>
      </c>
      <c r="BZ20" s="29">
        <v>0.96613279946613284</v>
      </c>
      <c r="CA20" s="29">
        <v>2.6860193526860192E-2</v>
      </c>
      <c r="CB20" s="9">
        <v>176088</v>
      </c>
    </row>
    <row r="21" spans="1:80" x14ac:dyDescent="0.2">
      <c r="A21" s="29" t="s">
        <v>179</v>
      </c>
      <c r="B21" s="29" t="s">
        <v>283</v>
      </c>
      <c r="C21" s="29">
        <v>3.8287317226365178E-2</v>
      </c>
      <c r="D21" s="29">
        <v>1.5014597525371889E-2</v>
      </c>
      <c r="E21" s="29">
        <v>6.6036424301404148E-2</v>
      </c>
      <c r="F21" s="29">
        <v>6.7148616710690945E-2</v>
      </c>
      <c r="G21" s="29">
        <v>0.160294730988461</v>
      </c>
      <c r="H21" s="29">
        <v>7.8965661059363271E-2</v>
      </c>
      <c r="I21" s="29">
        <v>0.19532879188099542</v>
      </c>
      <c r="J21" s="29">
        <v>3.1280411511191437E-2</v>
      </c>
      <c r="K21" s="29">
        <v>0.12609481440289169</v>
      </c>
      <c r="L21" s="29">
        <v>7.0624217989712218E-2</v>
      </c>
      <c r="M21" s="29">
        <v>0.18921173362991797</v>
      </c>
      <c r="N21" s="29">
        <v>7.617009724861473E-3</v>
      </c>
      <c r="O21" s="29">
        <v>0.84556254367575123</v>
      </c>
      <c r="P21" s="29">
        <v>0.15443745632424877</v>
      </c>
      <c r="Q21" s="29">
        <v>1.3158104849655877E-2</v>
      </c>
      <c r="R21" s="29">
        <v>0</v>
      </c>
      <c r="S21" s="29">
        <v>2.8721682847896439E-2</v>
      </c>
      <c r="T21" s="29">
        <v>6.7556634304207122E-2</v>
      </c>
      <c r="U21" s="29">
        <v>0.25970873786407767</v>
      </c>
      <c r="V21" s="29">
        <v>0.1156957928802589</v>
      </c>
      <c r="W21" s="29">
        <v>5.7038834951456313E-2</v>
      </c>
      <c r="X21" s="29">
        <v>7.2411003236245955E-2</v>
      </c>
      <c r="Y21" s="29">
        <v>0.279126213592233</v>
      </c>
      <c r="Z21" s="29">
        <v>0.11974110032362459</v>
      </c>
      <c r="AA21" s="29">
        <v>0.13011193970266516</v>
      </c>
      <c r="AB21" s="29">
        <v>7.7728685976108651E-4</v>
      </c>
      <c r="AC21" s="29">
        <v>0.95806741940762563</v>
      </c>
      <c r="AD21" s="29">
        <v>4.115529373261332E-2</v>
      </c>
      <c r="AE21" s="29">
        <v>2.8424061447072163E-3</v>
      </c>
      <c r="AF21" s="29">
        <v>5.4307116104868915E-2</v>
      </c>
      <c r="AG21" s="29">
        <v>0.85205992509363293</v>
      </c>
      <c r="AH21" s="29">
        <v>9.3632958801498134E-2</v>
      </c>
      <c r="AI21" s="29">
        <v>0.10875663361171881</v>
      </c>
      <c r="AJ21" s="29">
        <v>0.1658183241973375</v>
      </c>
      <c r="AK21" s="29">
        <v>5.2466718872357085E-2</v>
      </c>
      <c r="AL21" s="29">
        <v>2.9316758026624902E-2</v>
      </c>
      <c r="AM21" s="29">
        <v>0.39120007830853565</v>
      </c>
      <c r="AN21" s="29">
        <v>7.8749021143304621E-2</v>
      </c>
      <c r="AO21" s="29">
        <v>4.5223179326546591E-2</v>
      </c>
      <c r="AP21" s="29">
        <v>8.5307361002349258E-2</v>
      </c>
      <c r="AQ21" s="29">
        <v>6.3870399373531714E-2</v>
      </c>
      <c r="AR21" s="29">
        <v>8.8048159749412686E-2</v>
      </c>
      <c r="AS21" s="29">
        <v>0.11312137712980853</v>
      </c>
      <c r="AT21" s="29">
        <v>8.093355919442876E-3</v>
      </c>
      <c r="AU21" s="29">
        <v>0.11575381140598531</v>
      </c>
      <c r="AV21" s="29">
        <v>3.0444193487671748E-2</v>
      </c>
      <c r="AW21" s="29">
        <v>0.12939958592132506</v>
      </c>
      <c r="AX21" s="29">
        <v>0.11636551853943158</v>
      </c>
      <c r="AY21" s="29">
        <v>0.11208356860530773</v>
      </c>
      <c r="AZ21" s="29">
        <v>0.1785243741765481</v>
      </c>
      <c r="BA21" s="29">
        <v>8.8462262375305856E-2</v>
      </c>
      <c r="BB21" s="29">
        <v>0.22087332956898173</v>
      </c>
      <c r="BC21" s="29">
        <v>0.42076659800179911</v>
      </c>
      <c r="BD21" s="29">
        <v>4.9969006565547952E-2</v>
      </c>
      <c r="BE21" s="29">
        <v>8.965325304557932E-2</v>
      </c>
      <c r="BF21" s="29">
        <v>1.023415855988058E-2</v>
      </c>
      <c r="BG21" s="29">
        <v>0.12536527976318487</v>
      </c>
      <c r="BH21" s="29">
        <v>0.11358777467140635</v>
      </c>
      <c r="BI21" s="29">
        <v>0.13810421384204732</v>
      </c>
      <c r="BJ21" s="29">
        <v>0.11270224797277638</v>
      </c>
      <c r="BK21" s="29">
        <v>0.30751812167136838</v>
      </c>
      <c r="BL21" s="29">
        <v>5.2865943908208833E-2</v>
      </c>
      <c r="BM21" s="29">
        <v>0.13033017687856965</v>
      </c>
      <c r="BN21" s="29">
        <v>2.7036961404941801E-2</v>
      </c>
      <c r="BO21" s="29">
        <v>9.9448642025730033E-2</v>
      </c>
      <c r="BP21" s="29">
        <v>2.6873596079232183E-2</v>
      </c>
      <c r="BQ21" s="29">
        <v>0.18235654482336125</v>
      </c>
      <c r="BR21" s="29">
        <v>4.7784357770063304E-2</v>
      </c>
      <c r="BS21" s="29">
        <v>0.17243210128650194</v>
      </c>
      <c r="BT21" s="29">
        <v>5.4972432101286502E-2</v>
      </c>
      <c r="BU21" s="29">
        <v>0.38909536450888299</v>
      </c>
      <c r="BV21" s="29">
        <v>3.5008436729848991E-2</v>
      </c>
      <c r="BW21" s="29">
        <v>5.7777102022198573E-3</v>
      </c>
      <c r="BX21" s="29">
        <v>4.5613501596472556E-4</v>
      </c>
      <c r="BY21" s="29">
        <v>0</v>
      </c>
      <c r="BZ21" s="29">
        <v>0.93173179261061279</v>
      </c>
      <c r="CA21" s="29">
        <v>6.2034362171202673E-2</v>
      </c>
      <c r="CB21" s="9">
        <v>187869</v>
      </c>
    </row>
    <row r="22" spans="1:80" x14ac:dyDescent="0.2">
      <c r="A22" s="29" t="s">
        <v>180</v>
      </c>
      <c r="B22" s="29" t="s">
        <v>283</v>
      </c>
      <c r="C22" s="29">
        <v>3.6654775919910065E-2</v>
      </c>
      <c r="D22" s="29">
        <v>1.6783385655638736E-2</v>
      </c>
      <c r="E22" s="29">
        <v>5.928519681236416E-2</v>
      </c>
      <c r="F22" s="29">
        <v>8.1985027771069793E-2</v>
      </c>
      <c r="G22" s="29">
        <v>0.14670369475971987</v>
      </c>
      <c r="H22" s="29">
        <v>9.2248249215165418E-2</v>
      </c>
      <c r="I22" s="29">
        <v>0.19983095870562667</v>
      </c>
      <c r="J22" s="29">
        <v>2.861627626177252E-2</v>
      </c>
      <c r="K22" s="29">
        <v>0.13124849070272882</v>
      </c>
      <c r="L22" s="29">
        <v>6.8340980439507371E-2</v>
      </c>
      <c r="M22" s="29">
        <v>0.17495773967640665</v>
      </c>
      <c r="N22" s="29">
        <v>7.3336106857390705E-3</v>
      </c>
      <c r="O22" s="29">
        <v>0.88714544357272174</v>
      </c>
      <c r="P22" s="29">
        <v>0.11285455642727821</v>
      </c>
      <c r="Q22" s="29">
        <v>1.2728705088826535E-2</v>
      </c>
      <c r="R22" s="29">
        <v>0</v>
      </c>
      <c r="S22" s="29">
        <v>2.0166898470097356E-2</v>
      </c>
      <c r="T22" s="29">
        <v>7.9276773296244787E-2</v>
      </c>
      <c r="U22" s="29">
        <v>0.23018080667593879</v>
      </c>
      <c r="V22" s="29">
        <v>0.11265646731571627</v>
      </c>
      <c r="W22" s="29">
        <v>4.8678720445062586E-2</v>
      </c>
      <c r="X22" s="29">
        <v>0.19019471488178025</v>
      </c>
      <c r="Y22" s="29">
        <v>0.20166898470097358</v>
      </c>
      <c r="Z22" s="29">
        <v>0.11717663421418636</v>
      </c>
      <c r="AA22" s="29">
        <v>0.1570862064387066</v>
      </c>
      <c r="AB22" s="29">
        <v>7.6071338010311889E-4</v>
      </c>
      <c r="AC22" s="29">
        <v>0.94765164962105208</v>
      </c>
      <c r="AD22" s="29">
        <v>5.1587636998844839E-2</v>
      </c>
      <c r="AE22" s="29">
        <v>2.6776309383658042E-3</v>
      </c>
      <c r="AF22" s="29">
        <v>6.4462809917355368E-2</v>
      </c>
      <c r="AG22" s="29">
        <v>0.82314049586776861</v>
      </c>
      <c r="AH22" s="29">
        <v>0.11239669421487604</v>
      </c>
      <c r="AI22" s="29">
        <v>0.10553406566170678</v>
      </c>
      <c r="AJ22" s="29">
        <v>0.15235898511218285</v>
      </c>
      <c r="AK22" s="29">
        <v>7.6619836443698894E-2</v>
      </c>
      <c r="AL22" s="29">
        <v>2.935625917383099E-2</v>
      </c>
      <c r="AM22" s="29">
        <v>0.34963304676032714</v>
      </c>
      <c r="AN22" s="29">
        <v>7.1545397357936677E-2</v>
      </c>
      <c r="AO22" s="29">
        <v>9.4443279513524853E-2</v>
      </c>
      <c r="AP22" s="29">
        <v>7.6619836443698894E-2</v>
      </c>
      <c r="AQ22" s="29">
        <v>5.9257706018033131E-2</v>
      </c>
      <c r="AR22" s="29">
        <v>9.0165653176766614E-2</v>
      </c>
      <c r="AS22" s="29">
        <v>0.11112389686031175</v>
      </c>
      <c r="AT22" s="29">
        <v>7.5274812808666563E-3</v>
      </c>
      <c r="AU22" s="29">
        <v>0.10801338218894377</v>
      </c>
      <c r="AV22" s="29">
        <v>2.8317667675641228E-2</v>
      </c>
      <c r="AW22" s="29">
        <v>0.11534172375338538</v>
      </c>
      <c r="AX22" s="29">
        <v>0.10379162020073283</v>
      </c>
      <c r="AY22" s="29">
        <v>0.10960649992034412</v>
      </c>
      <c r="AZ22" s="29">
        <v>0.21523020551218736</v>
      </c>
      <c r="BA22" s="29">
        <v>9.0568743030109922E-2</v>
      </c>
      <c r="BB22" s="29">
        <v>0.22160267643778875</v>
      </c>
      <c r="BC22" s="29">
        <v>0.3895975144503554</v>
      </c>
      <c r="BD22" s="29">
        <v>5.7867951106466121E-2</v>
      </c>
      <c r="BE22" s="29">
        <v>9.7843867860226294E-2</v>
      </c>
      <c r="BF22" s="29">
        <v>8.9289771436361163E-3</v>
      </c>
      <c r="BG22" s="29">
        <v>0.12416503839687372</v>
      </c>
      <c r="BH22" s="29">
        <v>0.10162675512336984</v>
      </c>
      <c r="BI22" s="29">
        <v>0.12719816422047531</v>
      </c>
      <c r="BJ22" s="29">
        <v>0.11173717453537511</v>
      </c>
      <c r="BK22" s="29">
        <v>0.30056345708183757</v>
      </c>
      <c r="BL22" s="29">
        <v>7.0068614531739903E-2</v>
      </c>
      <c r="BM22" s="29">
        <v>0.12331707576146513</v>
      </c>
      <c r="BN22" s="29">
        <v>2.8173563507160031E-2</v>
      </c>
      <c r="BO22" s="29">
        <v>0.10059936115996124</v>
      </c>
      <c r="BP22" s="29">
        <v>2.7348096041345152E-2</v>
      </c>
      <c r="BQ22" s="29">
        <v>0.18120805369127516</v>
      </c>
      <c r="BR22" s="29">
        <v>4.6764526432903852E-2</v>
      </c>
      <c r="BS22" s="29">
        <v>0.1738147363887593</v>
      </c>
      <c r="BT22" s="29">
        <v>5.1178982880522556E-2</v>
      </c>
      <c r="BU22" s="29">
        <v>0.39091267989807271</v>
      </c>
      <c r="BV22" s="29">
        <v>5.3946518194612873E-2</v>
      </c>
      <c r="BW22" s="29">
        <v>4.1841004184100415E-3</v>
      </c>
      <c r="BX22" s="29">
        <v>4.9224710804824019E-4</v>
      </c>
      <c r="BY22" s="29">
        <v>0</v>
      </c>
      <c r="BZ22" s="29">
        <v>0.79850685043892033</v>
      </c>
      <c r="CA22" s="29">
        <v>0.19681680203462137</v>
      </c>
      <c r="CB22" s="9">
        <v>225946</v>
      </c>
    </row>
    <row r="23" spans="1:80" x14ac:dyDescent="0.2">
      <c r="A23" s="29" t="s">
        <v>181</v>
      </c>
      <c r="B23" s="29" t="s">
        <v>283</v>
      </c>
      <c r="C23" s="29">
        <v>4.3073364308931737E-2</v>
      </c>
      <c r="D23" s="29">
        <v>1.1689814814814814E-2</v>
      </c>
      <c r="E23" s="29">
        <v>6.643518518518518E-2</v>
      </c>
      <c r="F23" s="29">
        <v>6.2731481481481485E-2</v>
      </c>
      <c r="G23" s="29">
        <v>0.14664351851851851</v>
      </c>
      <c r="H23" s="29">
        <v>9.6412037037037032E-2</v>
      </c>
      <c r="I23" s="29">
        <v>0.18645833333333334</v>
      </c>
      <c r="J23" s="29">
        <v>3.2986111111111112E-2</v>
      </c>
      <c r="K23" s="29">
        <v>0.13993055555555556</v>
      </c>
      <c r="L23" s="29">
        <v>6.8865740740740741E-2</v>
      </c>
      <c r="M23" s="29">
        <v>0.18784722222222222</v>
      </c>
      <c r="N23" s="29">
        <v>8.7093943805212678E-3</v>
      </c>
      <c r="O23" s="29">
        <v>0.8414424728105323</v>
      </c>
      <c r="P23" s="29">
        <v>0.15855752718946767</v>
      </c>
      <c r="Q23" s="29">
        <v>9.9756715257143993E-3</v>
      </c>
      <c r="R23" s="29">
        <v>0</v>
      </c>
      <c r="S23" s="29">
        <v>2.498750624687656E-2</v>
      </c>
      <c r="T23" s="29">
        <v>6.4467766116941536E-2</v>
      </c>
      <c r="U23" s="29">
        <v>0.28385807096451776</v>
      </c>
      <c r="V23" s="29">
        <v>9.0454772613693155E-2</v>
      </c>
      <c r="W23" s="29">
        <v>6.8965517241379309E-2</v>
      </c>
      <c r="X23" s="29">
        <v>7.6961519240379805E-2</v>
      </c>
      <c r="Y23" s="29">
        <v>0.22138930534732634</v>
      </c>
      <c r="Z23" s="29">
        <v>0.16891554222888555</v>
      </c>
      <c r="AA23" s="29">
        <v>0.12668753863640897</v>
      </c>
      <c r="AB23" s="29">
        <v>9.8378718715567449E-4</v>
      </c>
      <c r="AC23" s="29">
        <v>0.90996379663151272</v>
      </c>
      <c r="AD23" s="29">
        <v>8.9052416181331653E-2</v>
      </c>
      <c r="AE23" s="29">
        <v>2.7967774742257761E-3</v>
      </c>
      <c r="AF23" s="29">
        <v>5.3475935828877004E-2</v>
      </c>
      <c r="AG23" s="29">
        <v>0.83244206773618534</v>
      </c>
      <c r="AH23" s="29">
        <v>0.1140819964349376</v>
      </c>
      <c r="AI23" s="29">
        <v>0.10932358864937085</v>
      </c>
      <c r="AJ23" s="29">
        <v>0.14587988508367913</v>
      </c>
      <c r="AK23" s="29">
        <v>6.1151899311414112E-2</v>
      </c>
      <c r="AL23" s="29">
        <v>2.8227461352546855E-2</v>
      </c>
      <c r="AM23" s="29">
        <v>0.42733366774590725</v>
      </c>
      <c r="AN23" s="29">
        <v>8.3952756623649052E-2</v>
      </c>
      <c r="AO23" s="29">
        <v>4.2911213461626158E-2</v>
      </c>
      <c r="AP23" s="29">
        <v>5.9419034155684253E-2</v>
      </c>
      <c r="AQ23" s="29">
        <v>6.1516713028409865E-2</v>
      </c>
      <c r="AR23" s="29">
        <v>8.9607369237083317E-2</v>
      </c>
      <c r="AS23" s="29">
        <v>0.10812212096436477</v>
      </c>
      <c r="AT23" s="29">
        <v>6.5473994835853928E-3</v>
      </c>
      <c r="AU23" s="29">
        <v>0.12140354112873479</v>
      </c>
      <c r="AV23" s="29">
        <v>2.9002213205459239E-2</v>
      </c>
      <c r="AW23" s="29">
        <v>0.12117299889339728</v>
      </c>
      <c r="AX23" s="29">
        <v>0.11208963482109922</v>
      </c>
      <c r="AY23" s="29">
        <v>0.12144964957580229</v>
      </c>
      <c r="AZ23" s="29">
        <v>0.16695868683142751</v>
      </c>
      <c r="BA23" s="29">
        <v>8.3179638509774986E-2</v>
      </c>
      <c r="BB23" s="29">
        <v>0.23819623755071928</v>
      </c>
      <c r="BC23" s="29">
        <v>0.38124912756495904</v>
      </c>
      <c r="BD23" s="29">
        <v>6.3001804534874598E-2</v>
      </c>
      <c r="BE23" s="29">
        <v>9.0462117843973108E-2</v>
      </c>
      <c r="BF23" s="29">
        <v>8.3034756910845518E-3</v>
      </c>
      <c r="BG23" s="29">
        <v>0.15841985511415643</v>
      </c>
      <c r="BH23" s="29">
        <v>0.11141041399691398</v>
      </c>
      <c r="BI23" s="29">
        <v>0.15287548709365276</v>
      </c>
      <c r="BJ23" s="29">
        <v>0.12512749431179224</v>
      </c>
      <c r="BK23" s="29">
        <v>0.26112142689018492</v>
      </c>
      <c r="BL23" s="29">
        <v>2.9277924523367419E-2</v>
      </c>
      <c r="BM23" s="29">
        <v>0.13656350330029712</v>
      </c>
      <c r="BN23" s="29">
        <v>2.8729967509947798E-2</v>
      </c>
      <c r="BO23" s="29">
        <v>9.6119446573942252E-2</v>
      </c>
      <c r="BP23" s="29">
        <v>2.8547439126784216E-2</v>
      </c>
      <c r="BQ23" s="29">
        <v>0.18698207571277334</v>
      </c>
      <c r="BR23" s="29">
        <v>4.8004964772022048E-2</v>
      </c>
      <c r="BS23" s="29">
        <v>0.17420508889132261</v>
      </c>
      <c r="BT23" s="29">
        <v>5.3334793560398643E-2</v>
      </c>
      <c r="BU23" s="29">
        <v>0.3840762238528091</v>
      </c>
      <c r="BV23" s="29">
        <v>7.34989131952061E-2</v>
      </c>
      <c r="BW23" s="29">
        <v>3.45926880553483E-3</v>
      </c>
      <c r="BX23" s="29">
        <v>2.7131520043410432E-4</v>
      </c>
      <c r="BY23" s="29">
        <v>0</v>
      </c>
      <c r="BZ23" s="29">
        <v>0.62388930339822291</v>
      </c>
      <c r="CA23" s="29">
        <v>0.37238011259580817</v>
      </c>
      <c r="CB23" s="9">
        <v>200588</v>
      </c>
    </row>
    <row r="24" spans="1:80" x14ac:dyDescent="0.2">
      <c r="A24" s="29" t="s">
        <v>182</v>
      </c>
      <c r="B24" s="29" t="s">
        <v>283</v>
      </c>
      <c r="C24" s="29">
        <v>4.1075000118768794E-2</v>
      </c>
      <c r="D24" s="29">
        <v>1.31852879944483E-2</v>
      </c>
      <c r="E24" s="29">
        <v>6.6389081656257232E-2</v>
      </c>
      <c r="F24" s="29">
        <v>7.7492482072634747E-2</v>
      </c>
      <c r="G24" s="29">
        <v>0.14700439509599814</v>
      </c>
      <c r="H24" s="29">
        <v>8.9058524173027995E-2</v>
      </c>
      <c r="I24" s="29">
        <v>0.18008327550312284</v>
      </c>
      <c r="J24" s="29">
        <v>3.5392088827203329E-2</v>
      </c>
      <c r="K24" s="29">
        <v>0.13705759888965996</v>
      </c>
      <c r="L24" s="29">
        <v>6.4885496183206104E-2</v>
      </c>
      <c r="M24" s="29">
        <v>0.18945176960444135</v>
      </c>
      <c r="N24" s="29">
        <v>8.1047825818435764E-3</v>
      </c>
      <c r="O24" s="29">
        <v>0.85228604923798357</v>
      </c>
      <c r="P24" s="29">
        <v>0.1477139507620164</v>
      </c>
      <c r="Q24" s="29">
        <v>1.1074002460889435E-2</v>
      </c>
      <c r="R24" s="29">
        <v>0</v>
      </c>
      <c r="S24" s="29">
        <v>2.2308022308022309E-2</v>
      </c>
      <c r="T24" s="29">
        <v>5.4912054912054913E-2</v>
      </c>
      <c r="U24" s="29">
        <v>0.28828828828828829</v>
      </c>
      <c r="V24" s="29">
        <v>8.0652080652080654E-2</v>
      </c>
      <c r="W24" s="29">
        <v>4.633204633204633E-2</v>
      </c>
      <c r="X24" s="29">
        <v>8.4513084513084508E-2</v>
      </c>
      <c r="Y24" s="29">
        <v>0.29043329043329041</v>
      </c>
      <c r="Z24" s="29">
        <v>0.13256113256113256</v>
      </c>
      <c r="AA24" s="29">
        <v>0.13702593435411153</v>
      </c>
      <c r="AB24" s="29">
        <v>1.4908296640432687E-3</v>
      </c>
      <c r="AC24" s="29">
        <v>0.92646396005963316</v>
      </c>
      <c r="AD24" s="29">
        <v>7.2045210276323546E-2</v>
      </c>
      <c r="AE24" s="29">
        <v>2.4941446983985215E-3</v>
      </c>
      <c r="AF24" s="29">
        <v>7.047619047619047E-2</v>
      </c>
      <c r="AG24" s="29">
        <v>0.82285714285714284</v>
      </c>
      <c r="AH24" s="29">
        <v>0.10666666666666667</v>
      </c>
      <c r="AI24" s="29">
        <v>0.10848816825262597</v>
      </c>
      <c r="AJ24" s="29">
        <v>0.14823086354878262</v>
      </c>
      <c r="AK24" s="29">
        <v>4.8213347346295322E-2</v>
      </c>
      <c r="AL24" s="29">
        <v>2.7500437905062184E-2</v>
      </c>
      <c r="AM24" s="29">
        <v>0.42148362235067438</v>
      </c>
      <c r="AN24" s="29">
        <v>8.0443159922928706E-2</v>
      </c>
      <c r="AO24" s="29">
        <v>5.8022420739183747E-2</v>
      </c>
      <c r="AP24" s="29">
        <v>6.3977929584866006E-2</v>
      </c>
      <c r="AQ24" s="29">
        <v>6.1613242249080401E-2</v>
      </c>
      <c r="AR24" s="29">
        <v>9.0514976353126636E-2</v>
      </c>
      <c r="AS24" s="29">
        <v>0.10870670283572376</v>
      </c>
      <c r="AT24" s="29">
        <v>6.1620487719604928E-3</v>
      </c>
      <c r="AU24" s="29">
        <v>0.12922821431693035</v>
      </c>
      <c r="AV24" s="29">
        <v>3.1334673542522506E-2</v>
      </c>
      <c r="AW24" s="29">
        <v>0.12389651254260992</v>
      </c>
      <c r="AX24" s="29">
        <v>0.1062407132243685</v>
      </c>
      <c r="AY24" s="29">
        <v>0.11126649768376889</v>
      </c>
      <c r="AZ24" s="29">
        <v>0.16283541648457303</v>
      </c>
      <c r="BA24" s="29">
        <v>0.10846953937592868</v>
      </c>
      <c r="BB24" s="29">
        <v>0.22056638405733764</v>
      </c>
      <c r="BC24" s="29">
        <v>0.39073033307520916</v>
      </c>
      <c r="BD24" s="29">
        <v>5.174719743209396E-2</v>
      </c>
      <c r="BE24" s="29">
        <v>8.4271575517350386E-2</v>
      </c>
      <c r="BF24" s="29">
        <v>7.6721056343165622E-3</v>
      </c>
      <c r="BG24" s="29">
        <v>0.12755635532427109</v>
      </c>
      <c r="BH24" s="29">
        <v>0.1160785934878292</v>
      </c>
      <c r="BI24" s="29">
        <v>0.13882742017848893</v>
      </c>
      <c r="BJ24" s="29">
        <v>0.13029205067723659</v>
      </c>
      <c r="BK24" s="29">
        <v>0.31967512097852785</v>
      </c>
      <c r="BL24" s="29">
        <v>2.3879580769885465E-2</v>
      </c>
      <c r="BM24" s="29">
        <v>0.12959100777698071</v>
      </c>
      <c r="BN24" s="29">
        <v>3.1783855121343206E-2</v>
      </c>
      <c r="BO24" s="29">
        <v>9.6378033580174494E-2</v>
      </c>
      <c r="BP24" s="29">
        <v>2.7861280152503849E-2</v>
      </c>
      <c r="BQ24" s="29">
        <v>0.19719187623726078</v>
      </c>
      <c r="BR24" s="29">
        <v>4.9233814795806144E-2</v>
      </c>
      <c r="BS24" s="29">
        <v>0.17490285211525772</v>
      </c>
      <c r="BT24" s="29">
        <v>5.0040325537062835E-2</v>
      </c>
      <c r="BU24" s="29">
        <v>0.37260796246059097</v>
      </c>
      <c r="BV24" s="29">
        <v>6.2709923845448545E-2</v>
      </c>
      <c r="BW24" s="29">
        <v>2.8787878787878787E-3</v>
      </c>
      <c r="BX24" s="29">
        <v>9.848484848484849E-4</v>
      </c>
      <c r="BY24" s="29">
        <v>1.5151515151515152E-4</v>
      </c>
      <c r="BZ24" s="29">
        <v>0.53393939393939394</v>
      </c>
      <c r="CA24" s="29">
        <v>0.46204545454545454</v>
      </c>
      <c r="CB24" s="9">
        <v>210493</v>
      </c>
    </row>
    <row r="25" spans="1:80" x14ac:dyDescent="0.2">
      <c r="A25" s="29" t="s">
        <v>183</v>
      </c>
      <c r="B25" s="29" t="s">
        <v>283</v>
      </c>
      <c r="C25" s="29">
        <v>4.0759576230851947E-2</v>
      </c>
      <c r="D25" s="29">
        <v>1.2001297437560817E-2</v>
      </c>
      <c r="E25" s="29">
        <v>5.9682127797599738E-2</v>
      </c>
      <c r="F25" s="29">
        <v>7.2440263812304034E-2</v>
      </c>
      <c r="G25" s="29">
        <v>0.14109633473889069</v>
      </c>
      <c r="H25" s="29">
        <v>8.6928316574764838E-2</v>
      </c>
      <c r="I25" s="29">
        <v>0.19915666558546871</v>
      </c>
      <c r="J25" s="29">
        <v>4.0869283165747651E-2</v>
      </c>
      <c r="K25" s="29">
        <v>0.14650232457562981</v>
      </c>
      <c r="L25" s="29">
        <v>5.9357768407395393E-2</v>
      </c>
      <c r="M25" s="29">
        <v>0.18196561790463833</v>
      </c>
      <c r="N25" s="29">
        <v>7.9985545311921594E-3</v>
      </c>
      <c r="O25" s="29">
        <v>0.84683195592286498</v>
      </c>
      <c r="P25" s="29">
        <v>0.153168044077135</v>
      </c>
      <c r="Q25" s="29">
        <v>1.2202753441802253E-2</v>
      </c>
      <c r="R25" s="29">
        <v>0</v>
      </c>
      <c r="S25" s="29">
        <v>1.6612495485734922E-2</v>
      </c>
      <c r="T25" s="29">
        <v>5.4171180931744313E-2</v>
      </c>
      <c r="U25" s="29">
        <v>0.23799205489346334</v>
      </c>
      <c r="V25" s="29">
        <v>6.6088840736728063E-2</v>
      </c>
      <c r="W25" s="29">
        <v>4.1170097508125676E-2</v>
      </c>
      <c r="X25" s="29">
        <v>0.10400866738894908</v>
      </c>
      <c r="Y25" s="29">
        <v>0.35716865294330086</v>
      </c>
      <c r="Z25" s="29">
        <v>0.12278801011195377</v>
      </c>
      <c r="AA25" s="29">
        <v>0.16869237955895575</v>
      </c>
      <c r="AB25" s="29">
        <v>1.7241829723869484E-3</v>
      </c>
      <c r="AC25" s="29">
        <v>0.93510802267561843</v>
      </c>
      <c r="AD25" s="29">
        <v>6.3167794351994572E-2</v>
      </c>
      <c r="AE25" s="29">
        <v>2.3929559837120346E-3</v>
      </c>
      <c r="AF25" s="29">
        <v>7.3664825046040522E-2</v>
      </c>
      <c r="AG25" s="29">
        <v>0.8066298342541437</v>
      </c>
      <c r="AH25" s="29">
        <v>0.11970534069981584</v>
      </c>
      <c r="AI25" s="29">
        <v>0.10729080364540182</v>
      </c>
      <c r="AJ25" s="29">
        <v>0.1257701470467428</v>
      </c>
      <c r="AK25" s="29">
        <v>5.8531175552452151E-2</v>
      </c>
      <c r="AL25" s="29">
        <v>2.61644623346751E-2</v>
      </c>
      <c r="AM25" s="29">
        <v>0.4341164873079767</v>
      </c>
      <c r="AN25" s="29">
        <v>7.7137928201757994E-2</v>
      </c>
      <c r="AO25" s="29">
        <v>6.6294257783619484E-2</v>
      </c>
      <c r="AP25" s="29">
        <v>6.3911936252361787E-2</v>
      </c>
      <c r="AQ25" s="29">
        <v>5.8695473589090608E-2</v>
      </c>
      <c r="AR25" s="29">
        <v>8.9378131931323421E-2</v>
      </c>
      <c r="AS25" s="29">
        <v>0.10956477286749282</v>
      </c>
      <c r="AT25" s="29">
        <v>5.9930818116000319E-3</v>
      </c>
      <c r="AU25" s="29">
        <v>0.14170219612259674</v>
      </c>
      <c r="AV25" s="29">
        <v>3.0689405518461908E-2</v>
      </c>
      <c r="AW25" s="29">
        <v>0.10373260397393613</v>
      </c>
      <c r="AX25" s="29">
        <v>9.9428847236746845E-2</v>
      </c>
      <c r="AY25" s="29">
        <v>9.6935081650711935E-2</v>
      </c>
      <c r="AZ25" s="29">
        <v>0.14439707183653769</v>
      </c>
      <c r="BA25" s="29">
        <v>0.13088247124125171</v>
      </c>
      <c r="BB25" s="29">
        <v>0.24623924060815702</v>
      </c>
      <c r="BC25" s="29">
        <v>0.3691277829681468</v>
      </c>
      <c r="BD25" s="29">
        <v>5.4930098733300702E-2</v>
      </c>
      <c r="BE25" s="29">
        <v>0.10088227217917646</v>
      </c>
      <c r="BF25" s="29">
        <v>8.1422141569465496E-3</v>
      </c>
      <c r="BG25" s="29">
        <v>0.12434187748474827</v>
      </c>
      <c r="BH25" s="29">
        <v>0.11175845560583088</v>
      </c>
      <c r="BI25" s="29">
        <v>0.13735509365934026</v>
      </c>
      <c r="BJ25" s="29">
        <v>0.13471663423311564</v>
      </c>
      <c r="BK25" s="29">
        <v>0.29498215159799906</v>
      </c>
      <c r="BL25" s="29">
        <v>3.2891202349542147E-2</v>
      </c>
      <c r="BM25" s="29">
        <v>0.12382555659362936</v>
      </c>
      <c r="BN25" s="29">
        <v>4.0038436899423449E-2</v>
      </c>
      <c r="BO25" s="29">
        <v>9.9010605737063134E-2</v>
      </c>
      <c r="BP25" s="29">
        <v>2.9503879279664032E-2</v>
      </c>
      <c r="BQ25" s="29">
        <v>0.2021852089116663</v>
      </c>
      <c r="BR25" s="29">
        <v>4.7120791515410348E-2</v>
      </c>
      <c r="BS25" s="29">
        <v>0.17161363798135099</v>
      </c>
      <c r="BT25" s="29">
        <v>4.9398533703466439E-2</v>
      </c>
      <c r="BU25" s="29">
        <v>0.36112890597195529</v>
      </c>
      <c r="BV25" s="29">
        <v>5.8144864178815071E-2</v>
      </c>
      <c r="BW25" s="29">
        <v>3.4106412005457027E-3</v>
      </c>
      <c r="BX25" s="29">
        <v>1.4400485068970744E-3</v>
      </c>
      <c r="BY25" s="29">
        <v>3.0316810671517357E-4</v>
      </c>
      <c r="BZ25" s="29">
        <v>0.4849173866909201</v>
      </c>
      <c r="CA25" s="29">
        <v>0.50992875549492189</v>
      </c>
      <c r="CB25" s="9">
        <v>226916</v>
      </c>
    </row>
    <row r="26" spans="1:80" x14ac:dyDescent="0.2">
      <c r="A26" s="29" t="s">
        <v>184</v>
      </c>
      <c r="B26" s="29" t="s">
        <v>283</v>
      </c>
      <c r="C26" s="29">
        <v>3.9668491836363333E-2</v>
      </c>
      <c r="D26" s="29">
        <v>1.0425354462051709E-2</v>
      </c>
      <c r="E26" s="29">
        <v>6.4532944120100078E-2</v>
      </c>
      <c r="F26" s="29">
        <v>6.6096747289407842E-2</v>
      </c>
      <c r="G26" s="29">
        <v>0.14762301918265222</v>
      </c>
      <c r="H26" s="29">
        <v>8.8511259382819021E-2</v>
      </c>
      <c r="I26" s="29">
        <v>0.18807339449541285</v>
      </c>
      <c r="J26" s="29">
        <v>3.711426188490409E-2</v>
      </c>
      <c r="K26" s="29">
        <v>0.14084653878231859</v>
      </c>
      <c r="L26" s="29">
        <v>6.6201000834028356E-2</v>
      </c>
      <c r="M26" s="29">
        <v>0.19057547956630524</v>
      </c>
      <c r="N26" s="29">
        <v>8.2504838629633911E-3</v>
      </c>
      <c r="O26" s="29">
        <v>0.84511278195488726</v>
      </c>
      <c r="P26" s="29">
        <v>0.1548872180451128</v>
      </c>
      <c r="Q26" s="29">
        <v>1.0409257084250053E-2</v>
      </c>
      <c r="R26" s="29">
        <v>3.9729837107667858E-4</v>
      </c>
      <c r="S26" s="29">
        <v>2.3043305522447356E-2</v>
      </c>
      <c r="T26" s="29">
        <v>5.3237981724274928E-2</v>
      </c>
      <c r="U26" s="29">
        <v>0.25228446563369089</v>
      </c>
      <c r="V26" s="29">
        <v>5.7608263806118394E-2</v>
      </c>
      <c r="W26" s="29">
        <v>3.6154151767977753E-2</v>
      </c>
      <c r="X26" s="29">
        <v>0.12435439014700039</v>
      </c>
      <c r="Y26" s="29">
        <v>0.29082240762812872</v>
      </c>
      <c r="Z26" s="29">
        <v>0.16209773539928488</v>
      </c>
      <c r="AA26" s="29">
        <v>0.16895915700319267</v>
      </c>
      <c r="AB26" s="29">
        <v>4.4058254803573611E-4</v>
      </c>
      <c r="AC26" s="29">
        <v>0.93543017990454047</v>
      </c>
      <c r="AD26" s="29">
        <v>6.412923754742382E-2</v>
      </c>
      <c r="AE26" s="29">
        <v>2.2580271624952439E-3</v>
      </c>
      <c r="AF26" s="29">
        <v>0.11172161172161173</v>
      </c>
      <c r="AG26" s="29">
        <v>0.75274725274725274</v>
      </c>
      <c r="AH26" s="29">
        <v>0.13553113553113552</v>
      </c>
      <c r="AI26" s="29">
        <v>0.10127210467982332</v>
      </c>
      <c r="AJ26" s="29">
        <v>0.11993629532832407</v>
      </c>
      <c r="AK26" s="29">
        <v>6.9217575955570071E-2</v>
      </c>
      <c r="AL26" s="29">
        <v>2.5196014374387454E-2</v>
      </c>
      <c r="AM26" s="29">
        <v>0.42514701078079059</v>
      </c>
      <c r="AN26" s="29">
        <v>8.1182620058804306E-2</v>
      </c>
      <c r="AO26" s="29">
        <v>6.7339104867690291E-2</v>
      </c>
      <c r="AP26" s="29">
        <v>6.1948709572035285E-2</v>
      </c>
      <c r="AQ26" s="29">
        <v>5.8885984972231298E-2</v>
      </c>
      <c r="AR26" s="29">
        <v>9.1146684090166616E-2</v>
      </c>
      <c r="AS26" s="29">
        <v>0.10742584903475542</v>
      </c>
      <c r="AT26" s="29">
        <v>5.4665845395749924E-3</v>
      </c>
      <c r="AU26" s="29">
        <v>0.15364182322143516</v>
      </c>
      <c r="AV26" s="29">
        <v>3.0951647674776716E-2</v>
      </c>
      <c r="AW26" s="29">
        <v>0.10232522328303049</v>
      </c>
      <c r="AX26" s="29">
        <v>9.6281182630120116E-2</v>
      </c>
      <c r="AY26" s="29">
        <v>9.3432399137665531E-2</v>
      </c>
      <c r="AZ26" s="29">
        <v>0.16619186941792424</v>
      </c>
      <c r="BA26" s="29">
        <v>9.7705574376347401E-2</v>
      </c>
      <c r="BB26" s="29">
        <v>0.25400369571912534</v>
      </c>
      <c r="BC26" s="29">
        <v>0.39553936245885096</v>
      </c>
      <c r="BD26" s="29">
        <v>5.2424118858672354E-2</v>
      </c>
      <c r="BE26" s="29">
        <v>0.12283178068442019</v>
      </c>
      <c r="BF26" s="29">
        <v>7.3397948621435963E-3</v>
      </c>
      <c r="BG26" s="29">
        <v>0.12723356649205902</v>
      </c>
      <c r="BH26" s="29">
        <v>9.6337421452693875E-2</v>
      </c>
      <c r="BI26" s="29">
        <v>0.11991468272638876</v>
      </c>
      <c r="BJ26" s="29">
        <v>0.11817906171910124</v>
      </c>
      <c r="BK26" s="29">
        <v>0.31839235490312934</v>
      </c>
      <c r="BL26" s="29">
        <v>3.7347218301391635E-2</v>
      </c>
      <c r="BM26" s="29">
        <v>0.12036194603894063</v>
      </c>
      <c r="BN26" s="29">
        <v>4.6076140736668499E-2</v>
      </c>
      <c r="BO26" s="29">
        <v>9.9780098955470034E-2</v>
      </c>
      <c r="BP26" s="29">
        <v>3.1816932380428806E-2</v>
      </c>
      <c r="BQ26" s="29">
        <v>0.20248075865860363</v>
      </c>
      <c r="BR26" s="29">
        <v>5.0852116547553602E-2</v>
      </c>
      <c r="BS26" s="29">
        <v>0.18042193512919186</v>
      </c>
      <c r="BT26" s="29">
        <v>4.8550027487630563E-2</v>
      </c>
      <c r="BU26" s="29">
        <v>0.340021990104453</v>
      </c>
      <c r="BV26" s="29">
        <v>4.5855320838364959E-2</v>
      </c>
      <c r="BW26" s="29">
        <v>4.0584415584415581E-3</v>
      </c>
      <c r="BX26" s="29">
        <v>3.968253968253968E-3</v>
      </c>
      <c r="BY26" s="29">
        <v>3.6075036075036075E-4</v>
      </c>
      <c r="BZ26" s="29">
        <v>0.5267857142857143</v>
      </c>
      <c r="CA26" s="29">
        <v>0.46482683982683981</v>
      </c>
      <c r="CB26" s="9">
        <v>241804</v>
      </c>
    </row>
    <row r="27" spans="1:80" x14ac:dyDescent="0.2">
      <c r="A27" s="29" t="s">
        <v>185</v>
      </c>
      <c r="B27" s="29" t="s">
        <v>283</v>
      </c>
      <c r="C27" s="29">
        <v>4.4177991161909826E-2</v>
      </c>
      <c r="D27" s="29">
        <v>9.1191125317288714E-3</v>
      </c>
      <c r="E27" s="29">
        <v>5.894519131334023E-2</v>
      </c>
      <c r="F27" s="29">
        <v>6.9944533233054426E-2</v>
      </c>
      <c r="G27" s="29">
        <v>0.1507943969164238</v>
      </c>
      <c r="H27" s="29">
        <v>9.5891698787252039E-2</v>
      </c>
      <c r="I27" s="29">
        <v>0.18238225063457741</v>
      </c>
      <c r="J27" s="29">
        <v>3.5630346902322085E-2</v>
      </c>
      <c r="K27" s="29">
        <v>0.13443640124095141</v>
      </c>
      <c r="L27" s="29">
        <v>6.9286452947259561E-2</v>
      </c>
      <c r="M27" s="29">
        <v>0.19356961549309015</v>
      </c>
      <c r="N27" s="29">
        <v>1.007160182077948E-2</v>
      </c>
      <c r="O27" s="29">
        <v>0.79257731958762889</v>
      </c>
      <c r="P27" s="29">
        <v>0.20742268041237114</v>
      </c>
      <c r="Q27" s="29">
        <v>9.7351895537761239E-3</v>
      </c>
      <c r="R27" s="29">
        <v>4.2662116040955632E-4</v>
      </c>
      <c r="S27" s="29">
        <v>2.9010238907849831E-2</v>
      </c>
      <c r="T27" s="29">
        <v>4.4795221843003413E-2</v>
      </c>
      <c r="U27" s="29">
        <v>0.27687713310580203</v>
      </c>
      <c r="V27" s="29">
        <v>7.6365187713310578E-2</v>
      </c>
      <c r="W27" s="29">
        <v>4.1382252559726961E-2</v>
      </c>
      <c r="X27" s="29">
        <v>0.11860068259385666</v>
      </c>
      <c r="Y27" s="29">
        <v>0.2295221843003413</v>
      </c>
      <c r="Z27" s="29">
        <v>0.18302047781569966</v>
      </c>
      <c r="AA27" s="29">
        <v>0.17511296806990731</v>
      </c>
      <c r="AB27" s="29">
        <v>8.775466641368024E-4</v>
      </c>
      <c r="AC27" s="29">
        <v>0.93242890686146618</v>
      </c>
      <c r="AD27" s="29">
        <v>6.6693546474396986E-2</v>
      </c>
      <c r="AE27" s="29">
        <v>2.2095225437751271E-3</v>
      </c>
      <c r="AF27" s="29">
        <v>0.10526315789473684</v>
      </c>
      <c r="AG27" s="29">
        <v>0.79511278195488722</v>
      </c>
      <c r="AH27" s="29">
        <v>9.9624060150375934E-2</v>
      </c>
      <c r="AI27" s="29">
        <v>9.9677708741735052E-2</v>
      </c>
      <c r="AJ27" s="29">
        <v>9.4166666666666662E-2</v>
      </c>
      <c r="AK27" s="29">
        <v>5.7041666666666664E-2</v>
      </c>
      <c r="AL27" s="29">
        <v>2.6791666666666665E-2</v>
      </c>
      <c r="AM27" s="29">
        <v>0.425875</v>
      </c>
      <c r="AN27" s="29">
        <v>9.2458333333333337E-2</v>
      </c>
      <c r="AO27" s="29">
        <v>6.3583333333333339E-2</v>
      </c>
      <c r="AP27" s="29">
        <v>7.1583333333333332E-2</v>
      </c>
      <c r="AQ27" s="29">
        <v>6.5916666666666665E-2</v>
      </c>
      <c r="AR27" s="29">
        <v>0.10258333333333333</v>
      </c>
      <c r="AS27" s="29">
        <v>0.11053011928099146</v>
      </c>
      <c r="AT27" s="29">
        <v>5.4484650358847184E-3</v>
      </c>
      <c r="AU27" s="29">
        <v>0.13587344530868373</v>
      </c>
      <c r="AV27" s="29">
        <v>3.2465336489685491E-2</v>
      </c>
      <c r="AW27" s="29">
        <v>0.10104084469995867</v>
      </c>
      <c r="AX27" s="29">
        <v>0.10205538646526134</v>
      </c>
      <c r="AY27" s="29">
        <v>0.10047721038590163</v>
      </c>
      <c r="AZ27" s="29">
        <v>0.13493405478525533</v>
      </c>
      <c r="BA27" s="29">
        <v>9.8748731822793367E-2</v>
      </c>
      <c r="BB27" s="29">
        <v>0.28895652500657576</v>
      </c>
      <c r="BC27" s="29">
        <v>0.37972223145163969</v>
      </c>
      <c r="BD27" s="29">
        <v>5.1067506671916701E-2</v>
      </c>
      <c r="BE27" s="29">
        <v>8.3573959837248982E-2</v>
      </c>
      <c r="BF27" s="29">
        <v>6.0703504396902482E-3</v>
      </c>
      <c r="BG27" s="29">
        <v>0.1561009756310977</v>
      </c>
      <c r="BH27" s="29">
        <v>0.10235376471102944</v>
      </c>
      <c r="BI27" s="29">
        <v>0.12643829023931399</v>
      </c>
      <c r="BJ27" s="29">
        <v>0.12406483790523691</v>
      </c>
      <c r="BK27" s="29">
        <v>0.32450671566697292</v>
      </c>
      <c r="BL27" s="29">
        <v>2.5823598897493111E-2</v>
      </c>
      <c r="BM27" s="29">
        <v>0.12967239259726884</v>
      </c>
      <c r="BN27" s="29">
        <v>4.4872205496124529E-2</v>
      </c>
      <c r="BO27" s="29">
        <v>0.10175517263468067</v>
      </c>
      <c r="BP27" s="29">
        <v>3.4014476971366343E-2</v>
      </c>
      <c r="BQ27" s="29">
        <v>0.20847479341489975</v>
      </c>
      <c r="BR27" s="29">
        <v>5.1598232015886231E-2</v>
      </c>
      <c r="BS27" s="29">
        <v>0.16799051950547692</v>
      </c>
      <c r="BT27" s="29">
        <v>4.8747677919415797E-2</v>
      </c>
      <c r="BU27" s="29">
        <v>0.34254692204214976</v>
      </c>
      <c r="BV27" s="29">
        <v>3.9090274778217096E-2</v>
      </c>
      <c r="BW27" s="29">
        <v>1.9124521886952825E-3</v>
      </c>
      <c r="BX27" s="29">
        <v>4.9936251593710153E-3</v>
      </c>
      <c r="BY27" s="29">
        <v>8.499787505312367E-4</v>
      </c>
      <c r="BZ27" s="29">
        <v>0.50956226094347645</v>
      </c>
      <c r="CA27" s="29">
        <v>0.48268168295792607</v>
      </c>
      <c r="CB27" s="9">
        <v>240776</v>
      </c>
    </row>
    <row r="28" spans="1:80" x14ac:dyDescent="0.2">
      <c r="A28" s="29" t="s">
        <v>186</v>
      </c>
      <c r="B28" s="29" t="s">
        <v>283</v>
      </c>
      <c r="C28" s="29">
        <v>4.8086981329444958E-2</v>
      </c>
      <c r="D28" s="29">
        <v>8.8991430454845085E-3</v>
      </c>
      <c r="E28" s="29">
        <v>5.9904416611733687E-2</v>
      </c>
      <c r="F28" s="29">
        <v>7.3829927488464078E-2</v>
      </c>
      <c r="G28" s="29">
        <v>0.14873104812129204</v>
      </c>
      <c r="H28" s="29">
        <v>9.3193803559657215E-2</v>
      </c>
      <c r="I28" s="29">
        <v>0.1862228081740277</v>
      </c>
      <c r="J28" s="29">
        <v>3.6997363216875412E-2</v>
      </c>
      <c r="K28" s="29">
        <v>0.13925510876730388</v>
      </c>
      <c r="L28" s="29">
        <v>6.6331575477916946E-2</v>
      </c>
      <c r="M28" s="29">
        <v>0.18663480553724457</v>
      </c>
      <c r="N28" s="29">
        <v>1.083700510349637E-2</v>
      </c>
      <c r="O28" s="29">
        <v>0.74113345521023766</v>
      </c>
      <c r="P28" s="29">
        <v>0.25886654478976234</v>
      </c>
      <c r="Q28" s="29">
        <v>1.1550226645956826E-2</v>
      </c>
      <c r="R28" s="29">
        <v>6.8610634648370492E-4</v>
      </c>
      <c r="S28" s="29">
        <v>3.2246998284734131E-2</v>
      </c>
      <c r="T28" s="29">
        <v>3.8421955403087481E-2</v>
      </c>
      <c r="U28" s="29">
        <v>0.274442538593482</v>
      </c>
      <c r="V28" s="29">
        <v>7.375643224699828E-2</v>
      </c>
      <c r="W28" s="29">
        <v>3.4991423670668952E-2</v>
      </c>
      <c r="X28" s="29">
        <v>0.11492281303602059</v>
      </c>
      <c r="Y28" s="29">
        <v>0.26003430531732419</v>
      </c>
      <c r="Z28" s="29">
        <v>0.17049742710120069</v>
      </c>
      <c r="AA28" s="29">
        <v>0.15772101943132469</v>
      </c>
      <c r="AB28" s="29">
        <v>1.4068584348699911E-3</v>
      </c>
      <c r="AC28" s="29">
        <v>0.99040321567642253</v>
      </c>
      <c r="AD28" s="29">
        <v>8.1899258887074486E-3</v>
      </c>
      <c r="AE28" s="29">
        <v>2.4130662186578754E-3</v>
      </c>
      <c r="AF28" s="29">
        <v>9.688013136288999E-2</v>
      </c>
      <c r="AG28" s="29">
        <v>0.82594417077175697</v>
      </c>
      <c r="AH28" s="29">
        <v>7.7175697865353041E-2</v>
      </c>
      <c r="AI28" s="29">
        <v>9.9692522268361491E-2</v>
      </c>
      <c r="AJ28" s="29">
        <v>9.4276629570747214E-2</v>
      </c>
      <c r="AK28" s="29">
        <v>5.8624801271860094E-2</v>
      </c>
      <c r="AL28" s="29">
        <v>2.7782193958664547E-2</v>
      </c>
      <c r="AM28" s="29">
        <v>0.39439586645468999</v>
      </c>
      <c r="AN28" s="29">
        <v>9.6740858505564381E-2</v>
      </c>
      <c r="AO28" s="29">
        <v>7.0071542130365663E-2</v>
      </c>
      <c r="AP28" s="29">
        <v>7.5834658187599366E-2</v>
      </c>
      <c r="AQ28" s="29">
        <v>6.8720190779014312E-2</v>
      </c>
      <c r="AR28" s="29">
        <v>0.11355325914149443</v>
      </c>
      <c r="AS28" s="29">
        <v>0.11413525850318572</v>
      </c>
      <c r="AT28" s="29">
        <v>6.110050338482902E-3</v>
      </c>
      <c r="AU28" s="29">
        <v>0.11890296823468148</v>
      </c>
      <c r="AV28" s="29">
        <v>3.6452004860267312E-2</v>
      </c>
      <c r="AW28" s="29">
        <v>0.1003992362437077</v>
      </c>
      <c r="AX28" s="29">
        <v>0.10470404443672973</v>
      </c>
      <c r="AY28" s="29">
        <v>0.11109182433605277</v>
      </c>
      <c r="AZ28" s="29">
        <v>0.15410519007116821</v>
      </c>
      <c r="BA28" s="29">
        <v>0.10525950355841</v>
      </c>
      <c r="BB28" s="29">
        <v>0.2629751779204999</v>
      </c>
      <c r="BC28" s="29">
        <v>0.37471074904111323</v>
      </c>
      <c r="BD28" s="29">
        <v>5.1698248879113444E-2</v>
      </c>
      <c r="BE28" s="29">
        <v>7.4940783351662293E-2</v>
      </c>
      <c r="BF28" s="29">
        <v>5.7736232129261484E-3</v>
      </c>
      <c r="BG28" s="29">
        <v>0.17182344979274172</v>
      </c>
      <c r="BH28" s="29">
        <v>0.10444336350562558</v>
      </c>
      <c r="BI28" s="29">
        <v>0.13076304881143727</v>
      </c>
      <c r="BJ28" s="29">
        <v>0.12708315709330853</v>
      </c>
      <c r="BK28" s="29">
        <v>0.30171939768209122</v>
      </c>
      <c r="BL28" s="29">
        <v>3.1754927671093815E-2</v>
      </c>
      <c r="BM28" s="29">
        <v>0.13789742289282658</v>
      </c>
      <c r="BN28" s="29">
        <v>4.0945922648123668E-2</v>
      </c>
      <c r="BO28" s="29">
        <v>0.10416068042066548</v>
      </c>
      <c r="BP28" s="29">
        <v>3.3819895408309868E-2</v>
      </c>
      <c r="BQ28" s="29">
        <v>0.20835009482213665</v>
      </c>
      <c r="BR28" s="29">
        <v>5.1175219814953161E-2</v>
      </c>
      <c r="BS28" s="29">
        <v>0.1714843974484225</v>
      </c>
      <c r="BT28" s="29">
        <v>4.9307511062582611E-2</v>
      </c>
      <c r="BU28" s="29">
        <v>0.34075627837480604</v>
      </c>
      <c r="BV28" s="29">
        <v>4.295574856563223E-2</v>
      </c>
      <c r="BW28" s="29">
        <v>7.3793930449220549E-4</v>
      </c>
      <c r="BX28" s="29">
        <v>4.0586661747071305E-3</v>
      </c>
      <c r="BY28" s="29">
        <v>9.2242413061525687E-5</v>
      </c>
      <c r="BZ28" s="29">
        <v>0.36933862189834887</v>
      </c>
      <c r="CA28" s="29">
        <v>0.62577253020939028</v>
      </c>
      <c r="CB28" s="9">
        <v>252376</v>
      </c>
    </row>
    <row r="29" spans="1:80" x14ac:dyDescent="0.2">
      <c r="A29" s="29" t="s">
        <v>187</v>
      </c>
      <c r="B29" s="29" t="s">
        <v>283</v>
      </c>
      <c r="C29" s="29">
        <v>5.0657835518617418E-2</v>
      </c>
      <c r="D29" s="29">
        <v>7.3295328348263866E-3</v>
      </c>
      <c r="E29" s="29">
        <v>5.9968905012215891E-2</v>
      </c>
      <c r="F29" s="29">
        <v>7.070407936625453E-2</v>
      </c>
      <c r="G29" s="29">
        <v>0.1311912341748723</v>
      </c>
      <c r="H29" s="29">
        <v>9.4099355889538758E-2</v>
      </c>
      <c r="I29" s="29">
        <v>0.18775449766787591</v>
      </c>
      <c r="J29" s="29">
        <v>3.7906270822536461E-2</v>
      </c>
      <c r="K29" s="29">
        <v>0.15184719034574665</v>
      </c>
      <c r="L29" s="29">
        <v>6.3448582216628413E-2</v>
      </c>
      <c r="M29" s="29">
        <v>0.19575035166950469</v>
      </c>
      <c r="N29" s="29">
        <v>1.2035314590896816E-2</v>
      </c>
      <c r="O29" s="29">
        <v>0.69959488937363667</v>
      </c>
      <c r="P29" s="29">
        <v>0.30040511062636338</v>
      </c>
      <c r="Q29" s="29">
        <v>1.2057817516277117E-2</v>
      </c>
      <c r="R29" s="29">
        <v>1.5552099533437014E-3</v>
      </c>
      <c r="S29" s="29">
        <v>3.2659409020217731E-2</v>
      </c>
      <c r="T29" s="29">
        <v>3.297045101088647E-2</v>
      </c>
      <c r="U29" s="29">
        <v>0.27402799377916021</v>
      </c>
      <c r="V29" s="29">
        <v>7.2161741835147744E-2</v>
      </c>
      <c r="W29" s="29">
        <v>3.297045101088647E-2</v>
      </c>
      <c r="X29" s="29">
        <v>0.11228615863141524</v>
      </c>
      <c r="Y29" s="29">
        <v>0.26034214618973561</v>
      </c>
      <c r="Z29" s="29">
        <v>0.18102643856920683</v>
      </c>
      <c r="AA29" s="29">
        <v>0.10854661105943773</v>
      </c>
      <c r="AB29" s="29">
        <v>2.3495266394858681E-3</v>
      </c>
      <c r="AC29" s="29">
        <v>0.98832147052726138</v>
      </c>
      <c r="AD29" s="29">
        <v>9.3290028332527128E-3</v>
      </c>
      <c r="AE29" s="29">
        <v>2.4340664286357228E-3</v>
      </c>
      <c r="AF29" s="29">
        <v>0.12480739599383667</v>
      </c>
      <c r="AG29" s="29">
        <v>0.8043143297380585</v>
      </c>
      <c r="AH29" s="29">
        <v>7.0878274268104779E-2</v>
      </c>
      <c r="AI29" s="29">
        <v>0.10204701611209457</v>
      </c>
      <c r="AJ29" s="29">
        <v>9.8496820904847654E-2</v>
      </c>
      <c r="AK29" s="29">
        <v>6.1119482524164798E-2</v>
      </c>
      <c r="AL29" s="29">
        <v>3.2893527876805467E-2</v>
      </c>
      <c r="AM29" s="29">
        <v>0.38020507920173474</v>
      </c>
      <c r="AN29" s="29">
        <v>0.1072071740968062</v>
      </c>
      <c r="AO29" s="29">
        <v>6.8506744092028379E-2</v>
      </c>
      <c r="AP29" s="29">
        <v>7.2181998603403283E-2</v>
      </c>
      <c r="AQ29" s="29">
        <v>7.2659781689882019E-2</v>
      </c>
      <c r="AR29" s="29">
        <v>0.10672939101032747</v>
      </c>
      <c r="AS29" s="29">
        <v>0.12198835848660326</v>
      </c>
      <c r="AT29" s="29">
        <v>6.6100965381540918E-3</v>
      </c>
      <c r="AU29" s="29">
        <v>0.10708356391809629</v>
      </c>
      <c r="AV29" s="29">
        <v>3.843079382647728E-2</v>
      </c>
      <c r="AW29" s="29">
        <v>9.5769538215581387E-2</v>
      </c>
      <c r="AX29" s="29">
        <v>0.11077292012543812</v>
      </c>
      <c r="AY29" s="29">
        <v>0.11283281067453729</v>
      </c>
      <c r="AZ29" s="29">
        <v>0.15498370534341757</v>
      </c>
      <c r="BA29" s="29">
        <v>9.3002521060075019E-2</v>
      </c>
      <c r="BB29" s="29">
        <v>0.28051405029822296</v>
      </c>
      <c r="BC29" s="29">
        <v>0.39574769720063607</v>
      </c>
      <c r="BD29" s="29">
        <v>4.2816933443266141E-2</v>
      </c>
      <c r="BE29" s="29">
        <v>8.8969759000748674E-2</v>
      </c>
      <c r="BF29" s="29">
        <v>5.3355319894995215E-3</v>
      </c>
      <c r="BG29" s="29">
        <v>0.15570655521754376</v>
      </c>
      <c r="BH29" s="29">
        <v>0.10688122518219467</v>
      </c>
      <c r="BI29" s="29">
        <v>0.13754868791402497</v>
      </c>
      <c r="BJ29" s="29">
        <v>0.12774002786228073</v>
      </c>
      <c r="BK29" s="29">
        <v>0.30950824022214007</v>
      </c>
      <c r="BL29" s="29">
        <v>2.5493039168301444E-2</v>
      </c>
      <c r="BM29" s="29">
        <v>0.15145968975966875</v>
      </c>
      <c r="BN29" s="29">
        <v>4.1773969889064975E-2</v>
      </c>
      <c r="BO29" s="29">
        <v>0.10744354199683043</v>
      </c>
      <c r="BP29" s="29">
        <v>3.4791006339144219E-2</v>
      </c>
      <c r="BQ29" s="29">
        <v>0.21810618066561013</v>
      </c>
      <c r="BR29" s="29">
        <v>5.4947503961965134E-2</v>
      </c>
      <c r="BS29" s="29">
        <v>0.16320820126782884</v>
      </c>
      <c r="BT29" s="29">
        <v>5.1604595879556257E-2</v>
      </c>
      <c r="BU29" s="29">
        <v>0.328125</v>
      </c>
      <c r="BV29" s="29">
        <v>4.302559332713253E-2</v>
      </c>
      <c r="BW29" s="29">
        <v>4.3584379358437936E-4</v>
      </c>
      <c r="BX29" s="29">
        <v>4.0969316596931662E-3</v>
      </c>
      <c r="BY29" s="29">
        <v>4.3584379358437936E-4</v>
      </c>
      <c r="BZ29" s="29">
        <v>0.38842398884239887</v>
      </c>
      <c r="CA29" s="29">
        <v>0.6066073919107392</v>
      </c>
      <c r="CB29" s="9">
        <v>266632</v>
      </c>
    </row>
    <row r="30" spans="1:80" x14ac:dyDescent="0.2">
      <c r="A30" s="29" t="s">
        <v>188</v>
      </c>
      <c r="B30" s="29" t="s">
        <v>283</v>
      </c>
      <c r="C30" s="29">
        <v>5.4961429885744394E-2</v>
      </c>
      <c r="D30" s="29">
        <v>8.6558409042134625E-3</v>
      </c>
      <c r="E30" s="29">
        <v>5.579798268831819E-2</v>
      </c>
      <c r="F30" s="29">
        <v>7.6901065884541098E-2</v>
      </c>
      <c r="G30" s="29">
        <v>0.13248444094713499</v>
      </c>
      <c r="H30" s="29">
        <v>9.0492882180413473E-2</v>
      </c>
      <c r="I30" s="29">
        <v>0.18606481150296875</v>
      </c>
      <c r="J30" s="29">
        <v>3.4551827741612418E-2</v>
      </c>
      <c r="K30" s="29">
        <v>0.14128335360183131</v>
      </c>
      <c r="L30" s="29">
        <v>6.5741469346877454E-2</v>
      </c>
      <c r="M30" s="29">
        <v>0.20802632520208886</v>
      </c>
      <c r="N30" s="29">
        <v>1.2848841323886735E-2</v>
      </c>
      <c r="O30" s="29">
        <v>0.68574051407588743</v>
      </c>
      <c r="P30" s="29">
        <v>0.31425948592411262</v>
      </c>
      <c r="Q30" s="29">
        <v>1.2585416486463108E-2</v>
      </c>
      <c r="R30" s="29">
        <v>1.5620118712902219E-3</v>
      </c>
      <c r="S30" s="29">
        <v>2.7491408934707903E-2</v>
      </c>
      <c r="T30" s="29">
        <v>3.1865042174320526E-2</v>
      </c>
      <c r="U30" s="29">
        <v>0.25492033739456421</v>
      </c>
      <c r="V30" s="29">
        <v>6.6229303342705409E-2</v>
      </c>
      <c r="W30" s="29">
        <v>3.0927835051546393E-2</v>
      </c>
      <c r="X30" s="29">
        <v>9.7157138394251802E-2</v>
      </c>
      <c r="Y30" s="29">
        <v>0.31771321462043112</v>
      </c>
      <c r="Z30" s="29">
        <v>0.17213370821618243</v>
      </c>
      <c r="AA30" s="29">
        <v>9.2804177052944456E-2</v>
      </c>
      <c r="AB30" s="29">
        <v>2.1606507371631925E-3</v>
      </c>
      <c r="AC30" s="29">
        <v>0.98775631248940854</v>
      </c>
      <c r="AD30" s="29">
        <v>1.0083036773428233E-2</v>
      </c>
      <c r="AE30" s="29">
        <v>2.7561315079695841E-3</v>
      </c>
      <c r="AF30" s="29">
        <v>8.7018544935805991E-2</v>
      </c>
      <c r="AG30" s="29">
        <v>0.85021398002853066</v>
      </c>
      <c r="AH30" s="29">
        <v>6.2767475035663337E-2</v>
      </c>
      <c r="AI30" s="29">
        <v>0.10892027270368244</v>
      </c>
      <c r="AJ30" s="29">
        <v>8.6994188355051794E-2</v>
      </c>
      <c r="AK30" s="29">
        <v>5.6564271017579326E-2</v>
      </c>
      <c r="AL30" s="29">
        <v>3.5988882070533877E-2</v>
      </c>
      <c r="AM30" s="29">
        <v>0.40522687073602137</v>
      </c>
      <c r="AN30" s="29">
        <v>0.10605349601126232</v>
      </c>
      <c r="AO30" s="29">
        <v>6.0715445980579721E-2</v>
      </c>
      <c r="AP30" s="29">
        <v>7.0678265891780667E-2</v>
      </c>
      <c r="AQ30" s="29">
        <v>7.0281196982276292E-2</v>
      </c>
      <c r="AR30" s="29">
        <v>0.10749738295491464</v>
      </c>
      <c r="AS30" s="29">
        <v>0.11096869569320049</v>
      </c>
      <c r="AT30" s="29">
        <v>5.8106575963718819E-3</v>
      </c>
      <c r="AU30" s="29">
        <v>0.12042942176870748</v>
      </c>
      <c r="AV30" s="29">
        <v>4.6237244897959183E-2</v>
      </c>
      <c r="AW30" s="29">
        <v>0.10625708616780045</v>
      </c>
      <c r="AX30" s="29">
        <v>0.1267361111111111</v>
      </c>
      <c r="AY30" s="29">
        <v>0.13630243764172337</v>
      </c>
      <c r="AZ30" s="29">
        <v>8.9710884353741499E-2</v>
      </c>
      <c r="BA30" s="29">
        <v>9.5344387755102039E-2</v>
      </c>
      <c r="BB30" s="29">
        <v>0.273171768707483</v>
      </c>
      <c r="BC30" s="29">
        <v>0.40627973358705993</v>
      </c>
      <c r="BD30" s="29">
        <v>4.2861013799910967E-2</v>
      </c>
      <c r="BE30" s="29">
        <v>7.4176940793930363E-2</v>
      </c>
      <c r="BF30" s="29">
        <v>5.7580273675653703E-3</v>
      </c>
      <c r="BG30" s="29">
        <v>0.14010877349178391</v>
      </c>
      <c r="BH30" s="29">
        <v>9.4576809181876248E-2</v>
      </c>
      <c r="BI30" s="29">
        <v>0.14127005632221729</v>
      </c>
      <c r="BJ30" s="29">
        <v>0.12666692472951788</v>
      </c>
      <c r="BK30" s="29">
        <v>0.33301720634060428</v>
      </c>
      <c r="BL30" s="29">
        <v>4.1564247972593726E-2</v>
      </c>
      <c r="BM30" s="29">
        <v>0.15871543040473063</v>
      </c>
      <c r="BN30" s="29">
        <v>4.1146452635751091E-2</v>
      </c>
      <c r="BO30" s="29">
        <v>0.10592548553309553</v>
      </c>
      <c r="BP30" s="29">
        <v>3.6216805390408245E-2</v>
      </c>
      <c r="BQ30" s="29">
        <v>0.21331252477209672</v>
      </c>
      <c r="BR30" s="29">
        <v>5.4548156956004755E-2</v>
      </c>
      <c r="BS30" s="29">
        <v>0.16736028537455411</v>
      </c>
      <c r="BT30" s="29">
        <v>4.5902695204122074E-2</v>
      </c>
      <c r="BU30" s="29">
        <v>0.33558759413396749</v>
      </c>
      <c r="BV30" s="29">
        <v>3.9159871354318199E-2</v>
      </c>
      <c r="BW30" s="29">
        <v>4.0160642570281126E-4</v>
      </c>
      <c r="BX30" s="29">
        <v>4.1164658634538151E-3</v>
      </c>
      <c r="BY30" s="29">
        <v>7.0281124497991972E-4</v>
      </c>
      <c r="BZ30" s="29">
        <v>0.74979919678714857</v>
      </c>
      <c r="CA30" s="29">
        <v>0.24497991967871485</v>
      </c>
      <c r="CB30" s="9">
        <v>254342</v>
      </c>
    </row>
    <row r="31" spans="1:80" x14ac:dyDescent="0.2">
      <c r="A31" s="29" t="s">
        <v>189</v>
      </c>
      <c r="B31" s="29" t="s">
        <v>283</v>
      </c>
      <c r="C31" s="29">
        <v>4.9605438873376227E-2</v>
      </c>
      <c r="D31" s="29">
        <v>1.083840290888749E-2</v>
      </c>
      <c r="E31" s="29">
        <v>5.8247674987763093E-2</v>
      </c>
      <c r="F31" s="29">
        <v>9.2371162855744357E-2</v>
      </c>
      <c r="G31" s="29">
        <v>0.13635410111181037</v>
      </c>
      <c r="H31" s="29">
        <v>9.1532060695056289E-2</v>
      </c>
      <c r="I31" s="29">
        <v>0.18767918327389693</v>
      </c>
      <c r="J31" s="29">
        <v>3.2165582826375778E-2</v>
      </c>
      <c r="K31" s="29">
        <v>0.14383609537794559</v>
      </c>
      <c r="L31" s="29">
        <v>6.5659744073840995E-2</v>
      </c>
      <c r="M31" s="29">
        <v>0.18131599188867911</v>
      </c>
      <c r="N31" s="29">
        <v>1.139804713921504E-2</v>
      </c>
      <c r="O31" s="29">
        <v>0.69385270846013392</v>
      </c>
      <c r="P31" s="29">
        <v>0.30614729153986608</v>
      </c>
      <c r="Q31" s="29">
        <v>1.2286026465946339E-2</v>
      </c>
      <c r="R31" s="29">
        <v>8.4697910784867312E-4</v>
      </c>
      <c r="S31" s="29">
        <v>3.1338226990400904E-2</v>
      </c>
      <c r="T31" s="29">
        <v>4.6583850931677016E-2</v>
      </c>
      <c r="U31" s="29">
        <v>0.2360248447204969</v>
      </c>
      <c r="V31" s="29">
        <v>6.549971767363072E-2</v>
      </c>
      <c r="W31" s="29">
        <v>2.5691699604743084E-2</v>
      </c>
      <c r="X31" s="29">
        <v>8.0745341614906832E-2</v>
      </c>
      <c r="Y31" s="29">
        <v>0.34472049689440992</v>
      </c>
      <c r="Z31" s="29">
        <v>0.16854884246188595</v>
      </c>
      <c r="AA31" s="29">
        <v>0.10339062418703064</v>
      </c>
      <c r="AB31" s="29">
        <v>4.6633341161472141E-3</v>
      </c>
      <c r="AC31" s="29">
        <v>0.98517126849397796</v>
      </c>
      <c r="AD31" s="29">
        <v>1.0165397389874861E-2</v>
      </c>
      <c r="AE31" s="29">
        <v>2.428068471530897E-3</v>
      </c>
      <c r="AF31" s="29">
        <v>0.08</v>
      </c>
      <c r="AG31" s="29">
        <v>0.84428571428571431</v>
      </c>
      <c r="AH31" s="29">
        <v>7.571428571428572E-2</v>
      </c>
      <c r="AI31" s="29">
        <v>9.7316984338958357E-2</v>
      </c>
      <c r="AJ31" s="29">
        <v>8.4224408326204731E-2</v>
      </c>
      <c r="AK31" s="29">
        <v>5.6244653550042774E-2</v>
      </c>
      <c r="AL31" s="29">
        <v>3.6320216709438267E-2</v>
      </c>
      <c r="AM31" s="29">
        <v>0.39699173082406614</v>
      </c>
      <c r="AN31" s="29">
        <v>0.10992301112061591</v>
      </c>
      <c r="AO31" s="29">
        <v>5.8454519532363844E-2</v>
      </c>
      <c r="AP31" s="29">
        <v>7.5171086398631307E-2</v>
      </c>
      <c r="AQ31" s="29">
        <v>7.1072141431422875E-2</v>
      </c>
      <c r="AR31" s="29">
        <v>0.11159823210721415</v>
      </c>
      <c r="AS31" s="29">
        <v>9.9564682009746955E-2</v>
      </c>
      <c r="AT31" s="29">
        <v>5.5741360089186179E-3</v>
      </c>
      <c r="AU31" s="29">
        <v>0.12472129319955406</v>
      </c>
      <c r="AV31" s="29">
        <v>4.9052396878483832E-2</v>
      </c>
      <c r="AW31" s="29">
        <v>0.1022505574136009</v>
      </c>
      <c r="AX31" s="29">
        <v>0.12555741360089187</v>
      </c>
      <c r="AY31" s="29">
        <v>0.13217670011148272</v>
      </c>
      <c r="AZ31" s="29">
        <v>0.10657051282051282</v>
      </c>
      <c r="BA31" s="29">
        <v>8.6364269788182832E-2</v>
      </c>
      <c r="BB31" s="29">
        <v>0.26773272017837235</v>
      </c>
      <c r="BC31" s="29">
        <v>0.40908097608352556</v>
      </c>
      <c r="BD31" s="29">
        <v>4.0386311219644554E-2</v>
      </c>
      <c r="BE31" s="29">
        <v>7.5210283543616877E-2</v>
      </c>
      <c r="BF31" s="29">
        <v>5.418192918192918E-3</v>
      </c>
      <c r="BG31" s="29">
        <v>0.11345136345136345</v>
      </c>
      <c r="BH31" s="29">
        <v>8.8938068104734772E-2</v>
      </c>
      <c r="BI31" s="29">
        <v>0.13213946547279881</v>
      </c>
      <c r="BJ31" s="29">
        <v>0.1241096866096866</v>
      </c>
      <c r="BK31" s="29">
        <v>0.31634106634106635</v>
      </c>
      <c r="BL31" s="29">
        <v>0.10400556233889567</v>
      </c>
      <c r="BM31" s="29">
        <v>0.14071350526370557</v>
      </c>
      <c r="BN31" s="29">
        <v>4.0155791653314267E-2</v>
      </c>
      <c r="BO31" s="29">
        <v>0.10491286020657184</v>
      </c>
      <c r="BP31" s="29">
        <v>3.788793847215717E-2</v>
      </c>
      <c r="BQ31" s="29">
        <v>0.21534744989770011</v>
      </c>
      <c r="BR31" s="29">
        <v>5.3664308428032638E-2</v>
      </c>
      <c r="BS31" s="29">
        <v>0.16131338279882662</v>
      </c>
      <c r="BT31" s="29">
        <v>4.4888702640076911E-2</v>
      </c>
      <c r="BU31" s="29">
        <v>0.34182956590332042</v>
      </c>
      <c r="BV31" s="29">
        <v>7.4215647166964396E-2</v>
      </c>
      <c r="BW31" s="29">
        <v>5.6085249579360629E-4</v>
      </c>
      <c r="BX31" s="29">
        <v>9.8149186763881098E-4</v>
      </c>
      <c r="BY31" s="29">
        <v>1.4021312394840157E-4</v>
      </c>
      <c r="BZ31" s="29">
        <v>0.29070854365301924</v>
      </c>
      <c r="CA31" s="29">
        <v>0.70760889885959988</v>
      </c>
      <c r="CB31" s="9">
        <v>288295</v>
      </c>
    </row>
    <row r="32" spans="1:80" x14ac:dyDescent="0.2">
      <c r="A32" s="29" t="s">
        <v>190</v>
      </c>
      <c r="B32" s="29" t="s">
        <v>283</v>
      </c>
      <c r="C32" s="29">
        <v>4.9744914730516877E-2</v>
      </c>
      <c r="D32" s="29">
        <v>1.1101566113791053E-2</v>
      </c>
      <c r="E32" s="29">
        <v>5.4318377056763366E-2</v>
      </c>
      <c r="F32" s="29">
        <v>9.3834665961805327E-2</v>
      </c>
      <c r="G32" s="29">
        <v>0.13302055111346064</v>
      </c>
      <c r="H32" s="29">
        <v>9.7733430251767658E-2</v>
      </c>
      <c r="I32" s="29">
        <v>0.1749157470428864</v>
      </c>
      <c r="J32" s="29">
        <v>3.191700257714928E-2</v>
      </c>
      <c r="K32" s="29">
        <v>0.13421000462565255</v>
      </c>
      <c r="L32" s="29">
        <v>7.268882574506047E-2</v>
      </c>
      <c r="M32" s="29">
        <v>0.19625982951166326</v>
      </c>
      <c r="N32" s="29">
        <v>1.1646483373436945E-2</v>
      </c>
      <c r="O32" s="29">
        <v>0.6999717753316399</v>
      </c>
      <c r="P32" s="29">
        <v>0.30002822466836016</v>
      </c>
      <c r="Q32" s="29">
        <v>1.3099417511472262E-2</v>
      </c>
      <c r="R32" s="29">
        <v>5.018820577164366E-4</v>
      </c>
      <c r="S32" s="29">
        <v>2.8858218318695106E-2</v>
      </c>
      <c r="T32" s="29">
        <v>4.0150564617314928E-2</v>
      </c>
      <c r="U32" s="29">
        <v>0.2612296110414053</v>
      </c>
      <c r="V32" s="29">
        <v>7.1267252195734002E-2</v>
      </c>
      <c r="W32" s="29">
        <v>2.4843161856963614E-2</v>
      </c>
      <c r="X32" s="29">
        <v>7.9297365119196994E-2</v>
      </c>
      <c r="Y32" s="29">
        <v>0.32772898368883313</v>
      </c>
      <c r="Z32" s="29">
        <v>0.16612296110414052</v>
      </c>
      <c r="AA32" s="29">
        <v>0.13368637660578808</v>
      </c>
      <c r="AB32" s="29">
        <v>4.3767980525707545E-3</v>
      </c>
      <c r="AC32" s="29">
        <v>0.98603358823674048</v>
      </c>
      <c r="AD32" s="29">
        <v>9.5896137106887304E-3</v>
      </c>
      <c r="AE32" s="29">
        <v>2.4686731621369308E-3</v>
      </c>
      <c r="AF32" s="29">
        <v>9.3209054593874838E-2</v>
      </c>
      <c r="AG32" s="29">
        <v>0.83488681757656458</v>
      </c>
      <c r="AH32" s="29">
        <v>7.1904127829560585E-2</v>
      </c>
      <c r="AI32" s="29">
        <v>9.8069767136076152E-2</v>
      </c>
      <c r="AJ32" s="29">
        <v>8.4031641751022318E-2</v>
      </c>
      <c r="AK32" s="29">
        <v>3.7105316082322183E-2</v>
      </c>
      <c r="AL32" s="29">
        <v>3.7239391298518471E-2</v>
      </c>
      <c r="AM32" s="29">
        <v>0.39495206811020983</v>
      </c>
      <c r="AN32" s="29">
        <v>0.12050010055641215</v>
      </c>
      <c r="AO32" s="29">
        <v>6.4188509753971973E-2</v>
      </c>
      <c r="AP32" s="29">
        <v>8.2456257960715956E-2</v>
      </c>
      <c r="AQ32" s="29">
        <v>7.3607293691761083E-2</v>
      </c>
      <c r="AR32" s="29">
        <v>0.10591942079506603</v>
      </c>
      <c r="AS32" s="29">
        <v>0.10665917189328494</v>
      </c>
      <c r="AT32" s="29">
        <v>4.7462014978272259E-3</v>
      </c>
      <c r="AU32" s="29">
        <v>0.12223009831417388</v>
      </c>
      <c r="AV32" s="29">
        <v>4.9187906432027612E-2</v>
      </c>
      <c r="AW32" s="29">
        <v>9.7482047646931913E-2</v>
      </c>
      <c r="AX32" s="29">
        <v>0.11760717477732918</v>
      </c>
      <c r="AY32" s="29">
        <v>0.12444910161185933</v>
      </c>
      <c r="AZ32" s="29">
        <v>0.12022683144820785</v>
      </c>
      <c r="BA32" s="29">
        <v>8.5524085431626956E-2</v>
      </c>
      <c r="BB32" s="29">
        <v>0.278546552840016</v>
      </c>
      <c r="BC32" s="29">
        <v>0.39910983130185529</v>
      </c>
      <c r="BD32" s="29">
        <v>4.890704531602616E-2</v>
      </c>
      <c r="BE32" s="29">
        <v>8.6382130561549739E-2</v>
      </c>
      <c r="BF32" s="29">
        <v>6.1854481361292768E-3</v>
      </c>
      <c r="BG32" s="29">
        <v>0.12312418666710594</v>
      </c>
      <c r="BH32" s="29">
        <v>9.8069415388670172E-2</v>
      </c>
      <c r="BI32" s="29">
        <v>0.14138402490651819</v>
      </c>
      <c r="BJ32" s="29">
        <v>0.13855074373630719</v>
      </c>
      <c r="BK32" s="29">
        <v>0.32197275437758416</v>
      </c>
      <c r="BL32" s="29">
        <v>3.5424250910109215E-2</v>
      </c>
      <c r="BM32" s="29">
        <v>0.14561555757169342</v>
      </c>
      <c r="BN32" s="29">
        <v>4.0408144837238702E-2</v>
      </c>
      <c r="BO32" s="29">
        <v>0.11002754074676058</v>
      </c>
      <c r="BP32" s="29">
        <v>4.1604587114542416E-2</v>
      </c>
      <c r="BQ32" s="29">
        <v>0.21398257257664002</v>
      </c>
      <c r="BR32" s="29">
        <v>5.2462865140638401E-2</v>
      </c>
      <c r="BS32" s="29">
        <v>0.16623775339744459</v>
      </c>
      <c r="BT32" s="29">
        <v>4.3658855930290306E-2</v>
      </c>
      <c r="BU32" s="29">
        <v>0.331617680256445</v>
      </c>
      <c r="BV32" s="29">
        <v>3.9899806713739105E-2</v>
      </c>
      <c r="BW32" s="29">
        <v>4.1192947767342231E-4</v>
      </c>
      <c r="BX32" s="29">
        <v>2.4715768660405341E-3</v>
      </c>
      <c r="BY32" s="29">
        <v>5.7670126874279125E-4</v>
      </c>
      <c r="BZ32" s="29">
        <v>0.52603394298896033</v>
      </c>
      <c r="CA32" s="29">
        <v>0.47050584939858298</v>
      </c>
      <c r="CB32" s="9">
        <v>304212</v>
      </c>
    </row>
    <row r="33" spans="1:80" x14ac:dyDescent="0.2">
      <c r="A33" s="29" t="s">
        <v>191</v>
      </c>
      <c r="B33" s="29" t="s">
        <v>283</v>
      </c>
      <c r="C33" s="29">
        <v>5.5074895224718187E-2</v>
      </c>
      <c r="D33" s="29">
        <v>8.5601275163823126E-3</v>
      </c>
      <c r="E33" s="29">
        <v>6.0747387685223447E-2</v>
      </c>
      <c r="F33" s="29">
        <v>8.7195229942735694E-2</v>
      </c>
      <c r="G33" s="29">
        <v>0.12007792667808018</v>
      </c>
      <c r="H33" s="29">
        <v>0.11311175394061043</v>
      </c>
      <c r="I33" s="29">
        <v>0.16565322628254325</v>
      </c>
      <c r="J33" s="29">
        <v>2.8632150658244288E-2</v>
      </c>
      <c r="K33" s="29">
        <v>0.12580435680972904</v>
      </c>
      <c r="L33" s="29">
        <v>7.3085778381250369E-2</v>
      </c>
      <c r="M33" s="29">
        <v>0.21713206210520103</v>
      </c>
      <c r="N33" s="29">
        <v>1.2358443635938002E-2</v>
      </c>
      <c r="O33" s="29">
        <v>0.70718232044198892</v>
      </c>
      <c r="P33" s="29">
        <v>0.29281767955801102</v>
      </c>
      <c r="Q33" s="29">
        <v>1.0193033622379805E-2</v>
      </c>
      <c r="R33" s="29">
        <v>2.2328548644338117E-3</v>
      </c>
      <c r="S33" s="29">
        <v>4.0510366826156302E-2</v>
      </c>
      <c r="T33" s="29">
        <v>4.6889952153110051E-2</v>
      </c>
      <c r="U33" s="29">
        <v>0.25550239234449762</v>
      </c>
      <c r="V33" s="29">
        <v>8.2934609250398722E-2</v>
      </c>
      <c r="W33" s="29">
        <v>3.1259968102073363E-2</v>
      </c>
      <c r="X33" s="29">
        <v>9.1228070175438603E-2</v>
      </c>
      <c r="Y33" s="29">
        <v>0.23732057416267943</v>
      </c>
      <c r="Z33" s="29">
        <v>0.21212121212121213</v>
      </c>
      <c r="AA33" s="29">
        <v>0.1261400103393451</v>
      </c>
      <c r="AB33" s="29">
        <v>5.2324981956902777E-3</v>
      </c>
      <c r="AC33" s="29">
        <v>0.98868440045365502</v>
      </c>
      <c r="AD33" s="29">
        <v>6.0831013506547063E-3</v>
      </c>
      <c r="AE33" s="29">
        <v>2.3604919967616391E-3</v>
      </c>
      <c r="AF33" s="29">
        <v>0.11432506887052342</v>
      </c>
      <c r="AG33" s="29">
        <v>0.7975206611570248</v>
      </c>
      <c r="AH33" s="29">
        <v>8.8154269972451793E-2</v>
      </c>
      <c r="AI33" s="29">
        <v>0.10088664761365965</v>
      </c>
      <c r="AJ33" s="29">
        <v>7.2835089754745563E-2</v>
      </c>
      <c r="AK33" s="29">
        <v>3.3226981211125078E-2</v>
      </c>
      <c r="AL33" s="29">
        <v>3.493506074962132E-2</v>
      </c>
      <c r="AM33" s="29">
        <v>0.42257243224080698</v>
      </c>
      <c r="AN33" s="29">
        <v>0.12456089464694318</v>
      </c>
      <c r="AO33" s="29">
        <v>6.9290019014470336E-2</v>
      </c>
      <c r="AP33" s="29">
        <v>7.1255921879532044E-2</v>
      </c>
      <c r="AQ33" s="29">
        <v>7.1739340616842312E-2</v>
      </c>
      <c r="AR33" s="29">
        <v>9.9584259885913184E-2</v>
      </c>
      <c r="AS33" s="29">
        <v>0.10496711242899828</v>
      </c>
      <c r="AT33" s="29">
        <v>4.4294387312600672E-3</v>
      </c>
      <c r="AU33" s="29">
        <v>0.13139635732870772</v>
      </c>
      <c r="AV33" s="29">
        <v>4.6989220666584064E-2</v>
      </c>
      <c r="AW33" s="29">
        <v>0.10333292033205303</v>
      </c>
      <c r="AX33" s="29">
        <v>0.11875851815140627</v>
      </c>
      <c r="AY33" s="29">
        <v>0.12730764465369843</v>
      </c>
      <c r="AZ33" s="29">
        <v>0.10131953909057118</v>
      </c>
      <c r="BA33" s="29">
        <v>8.9022425969520508E-2</v>
      </c>
      <c r="BB33" s="29">
        <v>0.27744393507619874</v>
      </c>
      <c r="BC33" s="29">
        <v>0.4008609618192045</v>
      </c>
      <c r="BD33" s="29">
        <v>5.1180144375050696E-2</v>
      </c>
      <c r="BE33" s="29">
        <v>8.6689918079325162E-2</v>
      </c>
      <c r="BF33" s="29">
        <v>7.007867629167005E-3</v>
      </c>
      <c r="BG33" s="29">
        <v>0.12690404736799415</v>
      </c>
      <c r="BH33" s="29">
        <v>9.5198312920755937E-2</v>
      </c>
      <c r="BI33" s="29">
        <v>0.14314218509205937</v>
      </c>
      <c r="BJ33" s="29">
        <v>0.14154432638494607</v>
      </c>
      <c r="BK33" s="29">
        <v>0.30242517641333444</v>
      </c>
      <c r="BL33" s="29">
        <v>4.5908021737367181E-2</v>
      </c>
      <c r="BM33" s="29">
        <v>0.15059353693389646</v>
      </c>
      <c r="BN33" s="29">
        <v>3.7610380637778787E-2</v>
      </c>
      <c r="BO33" s="29">
        <v>0.10758468812746939</v>
      </c>
      <c r="BP33" s="29">
        <v>4.0719390288662907E-2</v>
      </c>
      <c r="BQ33" s="29">
        <v>0.22032946866161451</v>
      </c>
      <c r="BR33" s="29">
        <v>5.5357644061575666E-2</v>
      </c>
      <c r="BS33" s="29">
        <v>0.16680700390785241</v>
      </c>
      <c r="BT33" s="29">
        <v>4.4864736489841746E-2</v>
      </c>
      <c r="BU33" s="29">
        <v>0.32672668782520459</v>
      </c>
      <c r="BV33" s="29">
        <v>3.6564866385098337E-2</v>
      </c>
      <c r="BW33" s="29">
        <v>4.4460252534234395E-4</v>
      </c>
      <c r="BX33" s="29">
        <v>2.9343766672594702E-3</v>
      </c>
      <c r="BY33" s="29">
        <v>1.7784101013693757E-4</v>
      </c>
      <c r="BZ33" s="29">
        <v>0.60216966032367059</v>
      </c>
      <c r="CA33" s="29">
        <v>0.39427351947359063</v>
      </c>
      <c r="CB33" s="9">
        <v>307563</v>
      </c>
    </row>
    <row r="34" spans="1:80" x14ac:dyDescent="0.2">
      <c r="A34" s="29" t="s">
        <v>192</v>
      </c>
      <c r="B34" s="29" t="s">
        <v>283</v>
      </c>
      <c r="C34" s="29">
        <v>6.0035399195844857E-2</v>
      </c>
      <c r="D34" s="29">
        <v>8.9184276300840713E-3</v>
      </c>
      <c r="E34" s="29">
        <v>5.1408770733924108E-2</v>
      </c>
      <c r="F34" s="29">
        <v>9.0263576459895481E-2</v>
      </c>
      <c r="G34" s="29">
        <v>0.10690752101795047</v>
      </c>
      <c r="H34" s="29">
        <v>0.11860940695296524</v>
      </c>
      <c r="I34" s="29">
        <v>0.17649397864121791</v>
      </c>
      <c r="J34" s="29">
        <v>2.7777777777777776E-2</v>
      </c>
      <c r="K34" s="29">
        <v>0.125426039536469</v>
      </c>
      <c r="L34" s="29">
        <v>7.6971142922063168E-2</v>
      </c>
      <c r="M34" s="29">
        <v>0.2172233583276528</v>
      </c>
      <c r="N34" s="29">
        <v>1.185429718272874E-2</v>
      </c>
      <c r="O34" s="29">
        <v>0.74367088607594933</v>
      </c>
      <c r="P34" s="29">
        <v>0.25632911392405061</v>
      </c>
      <c r="Q34" s="29">
        <v>1.1124487172054415E-2</v>
      </c>
      <c r="R34" s="29">
        <v>2.1459227467811159E-3</v>
      </c>
      <c r="S34" s="29">
        <v>4.3225015328019617E-2</v>
      </c>
      <c r="T34" s="29">
        <v>3.7400367872470877E-2</v>
      </c>
      <c r="U34" s="29">
        <v>0.24555487431023912</v>
      </c>
      <c r="V34" s="29">
        <v>7.3574494175352542E-2</v>
      </c>
      <c r="W34" s="29">
        <v>2.9736358062538319E-2</v>
      </c>
      <c r="X34" s="29">
        <v>9.1354996934396082E-2</v>
      </c>
      <c r="Y34" s="29">
        <v>0.26670754138565295</v>
      </c>
      <c r="Z34" s="29">
        <v>0.21030042918454936</v>
      </c>
      <c r="AA34" s="29">
        <v>7.8771736572689419E-2</v>
      </c>
      <c r="AB34" s="29">
        <v>6.4074811672006236E-3</v>
      </c>
      <c r="AC34" s="29">
        <v>0.98311542124859297</v>
      </c>
      <c r="AD34" s="29">
        <v>1.0477097584206424E-2</v>
      </c>
      <c r="AE34" s="29">
        <v>2.6157209261084414E-3</v>
      </c>
      <c r="AF34" s="29">
        <v>0.11082138200782268</v>
      </c>
      <c r="AG34" s="29">
        <v>0.81747066492829201</v>
      </c>
      <c r="AH34" s="29">
        <v>7.1707953063885263E-2</v>
      </c>
      <c r="AI34" s="29">
        <v>0.11351955993138421</v>
      </c>
      <c r="AJ34" s="29">
        <v>8.0151410460540154E-2</v>
      </c>
      <c r="AK34" s="29">
        <v>3.1333553639558989E-2</v>
      </c>
      <c r="AL34" s="29">
        <v>3.2565265719349895E-2</v>
      </c>
      <c r="AM34" s="29">
        <v>0.41520713792171116</v>
      </c>
      <c r="AN34" s="29">
        <v>0.11926577943341245</v>
      </c>
      <c r="AO34" s="29">
        <v>6.3748610568690481E-2</v>
      </c>
      <c r="AP34" s="29">
        <v>6.4229278697389369E-2</v>
      </c>
      <c r="AQ34" s="29">
        <v>6.8915792952203569E-2</v>
      </c>
      <c r="AR34" s="29">
        <v>0.12458317060714393</v>
      </c>
      <c r="AS34" s="29">
        <v>0.11731525405232124</v>
      </c>
      <c r="AT34" s="29">
        <v>3.9244186046511632E-3</v>
      </c>
      <c r="AU34" s="29">
        <v>0.11886627906976745</v>
      </c>
      <c r="AV34" s="29">
        <v>4.1250000000000002E-2</v>
      </c>
      <c r="AW34" s="29">
        <v>9.5174418604651159E-2</v>
      </c>
      <c r="AX34" s="29">
        <v>0.1713953488372093</v>
      </c>
      <c r="AY34" s="29">
        <v>0.11247093023255814</v>
      </c>
      <c r="AZ34" s="29">
        <v>9.1104651162790692E-2</v>
      </c>
      <c r="BA34" s="29">
        <v>0.10453488372093023</v>
      </c>
      <c r="BB34" s="29">
        <v>0.26127906976744186</v>
      </c>
      <c r="BC34" s="29">
        <v>0.40711462450592883</v>
      </c>
      <c r="BD34" s="29">
        <v>4.7672499727753254E-2</v>
      </c>
      <c r="BE34" s="29">
        <v>8.8852961625773816E-2</v>
      </c>
      <c r="BF34" s="29">
        <v>6.2909940775861348E-3</v>
      </c>
      <c r="BG34" s="29">
        <v>0.13127319332869816</v>
      </c>
      <c r="BH34" s="29">
        <v>0.10433333054105899</v>
      </c>
      <c r="BI34" s="29">
        <v>0.14739020079244747</v>
      </c>
      <c r="BJ34" s="29">
        <v>0.14981110264121231</v>
      </c>
      <c r="BK34" s="29">
        <v>0.28061519388156847</v>
      </c>
      <c r="BL34" s="29">
        <v>4.376052338390142E-2</v>
      </c>
      <c r="BM34" s="29">
        <v>0.15701828276386554</v>
      </c>
      <c r="BN34" s="29">
        <v>3.748751140263238E-2</v>
      </c>
      <c r="BO34" s="29">
        <v>0.11346162199730681</v>
      </c>
      <c r="BP34" s="29">
        <v>3.2839581251900438E-2</v>
      </c>
      <c r="BQ34" s="29">
        <v>0.22123278745493244</v>
      </c>
      <c r="BR34" s="29">
        <v>4.5762564614916817E-2</v>
      </c>
      <c r="BS34" s="29">
        <v>0.16847660831414796</v>
      </c>
      <c r="BT34" s="29">
        <v>4.081056426740802E-2</v>
      </c>
      <c r="BU34" s="29">
        <v>0.33992876069675515</v>
      </c>
      <c r="BV34" s="29">
        <v>4.0630637697074277E-2</v>
      </c>
      <c r="BW34" s="29">
        <v>1.6786973308712439E-4</v>
      </c>
      <c r="BX34" s="29">
        <v>5.036091992613732E-3</v>
      </c>
      <c r="BY34" s="29">
        <v>1.0072183985227463E-3</v>
      </c>
      <c r="BZ34" s="29">
        <v>0.77287225113312075</v>
      </c>
      <c r="CA34" s="29">
        <v>0.22091656874265569</v>
      </c>
      <c r="CB34" s="9">
        <v>293227</v>
      </c>
    </row>
    <row r="35" spans="1:80" x14ac:dyDescent="0.2">
      <c r="A35" s="29" t="s">
        <v>193</v>
      </c>
      <c r="B35" s="29" t="s">
        <v>283</v>
      </c>
      <c r="C35" s="29">
        <v>4.9712607980317361E-2</v>
      </c>
      <c r="D35" s="29">
        <v>9.5081367708904733E-3</v>
      </c>
      <c r="E35" s="29">
        <v>5.8877308465898705E-2</v>
      </c>
      <c r="F35" s="29">
        <v>8.7645517157310907E-2</v>
      </c>
      <c r="G35" s="29">
        <v>0.11421954044005607</v>
      </c>
      <c r="H35" s="29">
        <v>0.10519900042664716</v>
      </c>
      <c r="I35" s="29">
        <v>0.172853050527214</v>
      </c>
      <c r="J35" s="29">
        <v>2.9926250990430912E-2</v>
      </c>
      <c r="K35" s="29">
        <v>0.13189492289876273</v>
      </c>
      <c r="L35" s="29">
        <v>7.4358505515938325E-2</v>
      </c>
      <c r="M35" s="29">
        <v>0.21551776680685072</v>
      </c>
      <c r="N35" s="29">
        <v>1.044731348303372E-2</v>
      </c>
      <c r="O35" s="29">
        <v>0.79582366589327147</v>
      </c>
      <c r="P35" s="29">
        <v>0.20417633410672853</v>
      </c>
      <c r="Q35" s="29">
        <v>1.2871284128749201E-2</v>
      </c>
      <c r="R35" s="29">
        <v>4.7080979284369113E-4</v>
      </c>
      <c r="S35" s="29">
        <v>2.4011299435028249E-2</v>
      </c>
      <c r="T35" s="29">
        <v>3.154425612052731E-2</v>
      </c>
      <c r="U35" s="29">
        <v>0.2474105461393597</v>
      </c>
      <c r="V35" s="29">
        <v>6.6148775894538603E-2</v>
      </c>
      <c r="W35" s="29">
        <v>2.7071563088512243E-2</v>
      </c>
      <c r="X35" s="29">
        <v>0.10028248587570622</v>
      </c>
      <c r="Y35" s="29">
        <v>0.33545197740112992</v>
      </c>
      <c r="Z35" s="29">
        <v>0.16760828625235405</v>
      </c>
      <c r="AA35" s="29">
        <v>0.10485794017034454</v>
      </c>
      <c r="AB35" s="29">
        <v>5.7791776230242432E-3</v>
      </c>
      <c r="AC35" s="29">
        <v>0.98526309706128823</v>
      </c>
      <c r="AD35" s="29">
        <v>8.9577253156875782E-3</v>
      </c>
      <c r="AE35" s="29">
        <v>2.5209294715440997E-3</v>
      </c>
      <c r="AF35" s="29">
        <v>0.10817307692307693</v>
      </c>
      <c r="AG35" s="29">
        <v>0.81850961538461542</v>
      </c>
      <c r="AH35" s="29">
        <v>7.3317307692307696E-2</v>
      </c>
      <c r="AI35" s="29">
        <v>0.11220863115347673</v>
      </c>
      <c r="AJ35" s="29">
        <v>8.2656009505036043E-2</v>
      </c>
      <c r="AK35" s="29">
        <v>3.4698782167256234E-2</v>
      </c>
      <c r="AL35" s="29">
        <v>3.110739070558691E-2</v>
      </c>
      <c r="AM35" s="29">
        <v>0.39904949639510706</v>
      </c>
      <c r="AN35" s="29">
        <v>0.10425836416169362</v>
      </c>
      <c r="AO35" s="29">
        <v>8.8812680582183459E-2</v>
      </c>
      <c r="AP35" s="29">
        <v>7.2286879269840412E-2</v>
      </c>
      <c r="AQ35" s="29">
        <v>6.613020819269301E-2</v>
      </c>
      <c r="AR35" s="29">
        <v>0.12100018902060325</v>
      </c>
      <c r="AS35" s="29">
        <v>0.11205410302481236</v>
      </c>
      <c r="AT35" s="29">
        <v>4.7049916175436702E-3</v>
      </c>
      <c r="AU35" s="29">
        <v>0.11762479043859175</v>
      </c>
      <c r="AV35" s="29">
        <v>4.5373424909415393E-2</v>
      </c>
      <c r="AW35" s="29">
        <v>8.6988264561137854E-2</v>
      </c>
      <c r="AX35" s="29">
        <v>0.12689957276512898</v>
      </c>
      <c r="AY35" s="29">
        <v>0.11575901790060029</v>
      </c>
      <c r="AZ35" s="29">
        <v>0.10951273592558541</v>
      </c>
      <c r="BA35" s="29">
        <v>0.10967497701584554</v>
      </c>
      <c r="BB35" s="29">
        <v>0.28346222486615108</v>
      </c>
      <c r="BC35" s="29">
        <v>0.40936925253835177</v>
      </c>
      <c r="BD35" s="29">
        <v>3.9642653600479617E-2</v>
      </c>
      <c r="BE35" s="29">
        <v>9.6005388321848614E-2</v>
      </c>
      <c r="BF35" s="29">
        <v>7.1720932298104468E-3</v>
      </c>
      <c r="BG35" s="29">
        <v>0.12540430917717069</v>
      </c>
      <c r="BH35" s="29">
        <v>9.7774356621048497E-2</v>
      </c>
      <c r="BI35" s="29">
        <v>0.13087404797678875</v>
      </c>
      <c r="BJ35" s="29">
        <v>0.14548468991243976</v>
      </c>
      <c r="BK35" s="29">
        <v>0.3173336688698587</v>
      </c>
      <c r="BL35" s="29">
        <v>4.0308792290554896E-2</v>
      </c>
      <c r="BM35" s="29">
        <v>0.15193145011013917</v>
      </c>
      <c r="BN35" s="29">
        <v>3.9068264762778457E-2</v>
      </c>
      <c r="BO35" s="29">
        <v>0.11265779869573021</v>
      </c>
      <c r="BP35" s="29">
        <v>3.2566858783878105E-2</v>
      </c>
      <c r="BQ35" s="29">
        <v>0.21905350697006562</v>
      </c>
      <c r="BR35" s="29">
        <v>4.8082484095486905E-2</v>
      </c>
      <c r="BS35" s="29">
        <v>0.16317332429252338</v>
      </c>
      <c r="BT35" s="29">
        <v>4.1222104780328263E-2</v>
      </c>
      <c r="BU35" s="29">
        <v>0.34417565761920904</v>
      </c>
      <c r="BV35" s="29">
        <v>3.4026487939231055E-2</v>
      </c>
      <c r="BW35" s="29">
        <v>3.5618878005342833E-4</v>
      </c>
      <c r="BX35" s="29">
        <v>4.9866429207479964E-3</v>
      </c>
      <c r="BY35" s="29">
        <v>9.7951914514692777E-4</v>
      </c>
      <c r="BZ35" s="29">
        <v>0.58103294746215495</v>
      </c>
      <c r="CA35" s="29">
        <v>0.41264470169189671</v>
      </c>
      <c r="CB35" s="9">
        <v>330037</v>
      </c>
    </row>
    <row r="36" spans="1:80" x14ac:dyDescent="0.2">
      <c r="A36" s="29" t="s">
        <v>160</v>
      </c>
      <c r="B36" s="29" t="s">
        <v>284</v>
      </c>
      <c r="C36" s="29">
        <v>0.18654549746252802</v>
      </c>
      <c r="D36" s="29">
        <v>4.0744021257750222E-2</v>
      </c>
      <c r="E36" s="29">
        <v>0.30659243325319496</v>
      </c>
      <c r="F36" s="29">
        <v>6.6936606352018216E-2</v>
      </c>
      <c r="G36" s="29">
        <v>8.3892192838162724E-2</v>
      </c>
      <c r="H36" s="29">
        <v>0.26205238517018853</v>
      </c>
      <c r="I36" s="29">
        <v>7.6426673415158797E-2</v>
      </c>
      <c r="J36" s="29">
        <v>0.10869290142983677</v>
      </c>
      <c r="K36" s="29">
        <v>8.6043274705807915E-3</v>
      </c>
      <c r="L36" s="29">
        <v>3.454384410983171E-2</v>
      </c>
      <c r="M36" s="29">
        <v>1.1514614703277236E-2</v>
      </c>
      <c r="N36" s="29">
        <v>6.4203941933199575E-3</v>
      </c>
      <c r="O36" s="29">
        <v>0.91911764705882348</v>
      </c>
      <c r="P36" s="29">
        <v>8.0882352941176475E-2</v>
      </c>
      <c r="Q36" s="29">
        <v>0.3156615130414257</v>
      </c>
      <c r="R36" s="29">
        <v>4.5913407612353248E-2</v>
      </c>
      <c r="S36" s="29">
        <v>4.7109848201600238E-3</v>
      </c>
      <c r="T36" s="29">
        <v>7.4777536827936892E-4</v>
      </c>
      <c r="U36" s="29">
        <v>3.2827338667464297E-2</v>
      </c>
      <c r="V36" s="29">
        <v>2.7667688626336648E-3</v>
      </c>
      <c r="W36" s="29">
        <v>0.46885515591116428</v>
      </c>
      <c r="X36" s="29">
        <v>1.6525835638974053E-2</v>
      </c>
      <c r="Y36" s="29">
        <v>0.4183803185523069</v>
      </c>
      <c r="Z36" s="29">
        <v>9.2724145666641736E-3</v>
      </c>
      <c r="AA36" s="29">
        <v>0.15250796648176562</v>
      </c>
      <c r="AB36" s="29">
        <v>0.71753598514161898</v>
      </c>
      <c r="AC36" s="29">
        <v>0.24996130629933447</v>
      </c>
      <c r="AD36" s="29">
        <v>3.2502708559046585E-2</v>
      </c>
      <c r="AE36" s="29">
        <v>3.4462410008261539E-3</v>
      </c>
      <c r="AF36" s="29">
        <v>0.83561643835616439</v>
      </c>
      <c r="AG36" s="29">
        <v>9.5890410958904104E-2</v>
      </c>
      <c r="AH36" s="29">
        <v>6.8493150684931503E-2</v>
      </c>
      <c r="AI36" s="29">
        <v>2.4572170423698809E-2</v>
      </c>
      <c r="AJ36" s="29">
        <v>9.7982708933717577E-2</v>
      </c>
      <c r="AK36" s="29">
        <v>8.2612872238232465E-2</v>
      </c>
      <c r="AL36" s="29">
        <v>0.10470701248799232</v>
      </c>
      <c r="AM36" s="29">
        <v>0.21998078770413065</v>
      </c>
      <c r="AN36" s="29">
        <v>8.5494716618635933E-2</v>
      </c>
      <c r="AO36" s="29">
        <v>8.6455331412103754E-3</v>
      </c>
      <c r="AP36" s="29">
        <v>0.15081652257444764</v>
      </c>
      <c r="AQ36" s="29">
        <v>5.8597502401536987E-2</v>
      </c>
      <c r="AR36" s="29">
        <v>0.19116234390009607</v>
      </c>
      <c r="AS36" s="29">
        <v>0.12614186238640387</v>
      </c>
      <c r="AT36" s="29">
        <v>3.0875748502994012E-2</v>
      </c>
      <c r="AU36" s="29">
        <v>1.3473053892215569E-2</v>
      </c>
      <c r="AV36" s="29">
        <v>2.8068862275449102E-3</v>
      </c>
      <c r="AW36" s="29">
        <v>2.1706586826347306E-2</v>
      </c>
      <c r="AX36" s="29">
        <v>2.7694610778443114E-2</v>
      </c>
      <c r="AY36" s="29">
        <v>5.9505988023952093E-2</v>
      </c>
      <c r="AZ36" s="29">
        <v>9.375E-2</v>
      </c>
      <c r="BA36" s="29">
        <v>0.69292664670658688</v>
      </c>
      <c r="BB36" s="29">
        <v>5.7260479041916168E-2</v>
      </c>
      <c r="BC36" s="29">
        <v>6.4770447303198392E-2</v>
      </c>
      <c r="BD36" s="29">
        <v>0.13338192419825073</v>
      </c>
      <c r="BE36" s="29">
        <v>0.12244897959183673</v>
      </c>
      <c r="BF36" s="29">
        <v>1.4212827988338192E-2</v>
      </c>
      <c r="BG36" s="29">
        <v>0.11734693877551021</v>
      </c>
      <c r="BH36" s="29">
        <v>0.14795918367346939</v>
      </c>
      <c r="BI36" s="29">
        <v>5.1749271137026237E-2</v>
      </c>
      <c r="BJ36" s="29">
        <v>0.10204081632653061</v>
      </c>
      <c r="BK36" s="29">
        <v>0.14285714285714285</v>
      </c>
      <c r="BL36" s="29">
        <v>0.16800291545189505</v>
      </c>
      <c r="BM36" s="29">
        <v>2.5374719697863802E-2</v>
      </c>
      <c r="BN36" s="29">
        <v>2.883720930232558E-2</v>
      </c>
      <c r="BO36" s="29">
        <v>3.3488372093023258E-2</v>
      </c>
      <c r="BP36" s="29">
        <v>1.8604651162790699E-3</v>
      </c>
      <c r="BQ36" s="29">
        <v>6.0465116279069767E-2</v>
      </c>
      <c r="BR36" s="29">
        <v>1.3023255813953489E-2</v>
      </c>
      <c r="BS36" s="29">
        <v>0.18232558139534882</v>
      </c>
      <c r="BT36" s="29">
        <v>0.25767441860465118</v>
      </c>
      <c r="BU36" s="29">
        <v>0.42232558139534881</v>
      </c>
      <c r="BV36" s="29">
        <v>9.4559188008969675E-2</v>
      </c>
      <c r="BW36" s="29">
        <v>3.8941587618572145E-2</v>
      </c>
      <c r="BX36" s="29">
        <v>4.8926610084872688E-2</v>
      </c>
      <c r="BY36" s="29">
        <v>2.4962556165751375E-4</v>
      </c>
      <c r="BZ36" s="29">
        <v>0.66749875187219176</v>
      </c>
      <c r="CA36" s="29">
        <v>0.24438342486270595</v>
      </c>
      <c r="CB36" s="9">
        <v>42365</v>
      </c>
    </row>
    <row r="37" spans="1:80" x14ac:dyDescent="0.2">
      <c r="A37" s="29" t="s">
        <v>161</v>
      </c>
      <c r="B37" s="29" t="s">
        <v>284</v>
      </c>
      <c r="C37" s="29">
        <v>0.20185535862465159</v>
      </c>
      <c r="D37" s="29">
        <v>2.5719405502266261E-2</v>
      </c>
      <c r="E37" s="29">
        <v>0.2781701275429535</v>
      </c>
      <c r="F37" s="29">
        <v>7.1887846526826185E-2</v>
      </c>
      <c r="G37" s="29">
        <v>6.8093180141245921E-2</v>
      </c>
      <c r="H37" s="29">
        <v>0.33783071571624329</v>
      </c>
      <c r="I37" s="29">
        <v>5.4179403394118267E-2</v>
      </c>
      <c r="J37" s="29">
        <v>0.11889954674818172</v>
      </c>
      <c r="K37" s="29">
        <v>6.8514809739643719E-3</v>
      </c>
      <c r="L37" s="29">
        <v>2.8143775693053652E-2</v>
      </c>
      <c r="M37" s="29">
        <v>1.0224517761146832E-2</v>
      </c>
      <c r="N37" s="29">
        <v>4.8511670461073636E-3</v>
      </c>
      <c r="O37" s="29">
        <v>0.92543859649122806</v>
      </c>
      <c r="P37" s="29">
        <v>7.4561403508771926E-2</v>
      </c>
      <c r="Q37" s="29">
        <v>0.30051703227728249</v>
      </c>
      <c r="R37" s="29">
        <v>3.6462758425375247E-2</v>
      </c>
      <c r="S37" s="29">
        <v>3.1152647975077881E-3</v>
      </c>
      <c r="T37" s="29">
        <v>9.9122061738884178E-4</v>
      </c>
      <c r="U37" s="29">
        <v>2.8957802322288305E-2</v>
      </c>
      <c r="V37" s="29">
        <v>2.3364485981308409E-3</v>
      </c>
      <c r="W37" s="29">
        <v>0.39946190880770321</v>
      </c>
      <c r="X37" s="29">
        <v>1.4585103370150098E-2</v>
      </c>
      <c r="Y37" s="29">
        <v>0.50467289719626163</v>
      </c>
      <c r="Z37" s="29">
        <v>9.4165958651939961E-3</v>
      </c>
      <c r="AA37" s="29">
        <v>0.15391816847166961</v>
      </c>
      <c r="AB37" s="29">
        <v>0.73458667403925904</v>
      </c>
      <c r="AC37" s="29">
        <v>0.22947193807022395</v>
      </c>
      <c r="AD37" s="29">
        <v>3.5941387890517006E-2</v>
      </c>
      <c r="AE37" s="29">
        <v>2.3617523777101639E-3</v>
      </c>
      <c r="AF37" s="29">
        <v>0.90090090090090091</v>
      </c>
      <c r="AG37" s="29">
        <v>9.0090090090090089E-3</v>
      </c>
      <c r="AH37" s="29">
        <v>9.0090090090090086E-2</v>
      </c>
      <c r="AI37" s="29">
        <v>2.4979254877763358E-2</v>
      </c>
      <c r="AJ37" s="29">
        <v>7.6660988074957415E-2</v>
      </c>
      <c r="AK37" s="29">
        <v>9.9659284497444628E-2</v>
      </c>
      <c r="AL37" s="29">
        <v>0.20102214650766609</v>
      </c>
      <c r="AM37" s="29">
        <v>0.20954003407155025</v>
      </c>
      <c r="AN37" s="29">
        <v>7.8364565587734247E-2</v>
      </c>
      <c r="AO37" s="29">
        <v>7.6660988074957409E-3</v>
      </c>
      <c r="AP37" s="29">
        <v>0.12350936967632027</v>
      </c>
      <c r="AQ37" s="29">
        <v>4.8551959114139696E-2</v>
      </c>
      <c r="AR37" s="29">
        <v>0.15502555366269166</v>
      </c>
      <c r="AS37" s="29">
        <v>0.12900274473924978</v>
      </c>
      <c r="AT37" s="29">
        <v>2.4905162460827975E-2</v>
      </c>
      <c r="AU37" s="29">
        <v>1.0225960745505525E-2</v>
      </c>
      <c r="AV37" s="29">
        <v>2.1441530595414813E-3</v>
      </c>
      <c r="AW37" s="29">
        <v>2.2596074550552531E-2</v>
      </c>
      <c r="AX37" s="29">
        <v>2.7709054923305294E-2</v>
      </c>
      <c r="AY37" s="29">
        <v>7.3725878278080165E-2</v>
      </c>
      <c r="AZ37" s="29">
        <v>9.6321952828632693E-2</v>
      </c>
      <c r="BA37" s="29">
        <v>0.68497443509813627</v>
      </c>
      <c r="BB37" s="29">
        <v>5.7397328055418112E-2</v>
      </c>
      <c r="BC37" s="29">
        <v>6.9916381199599989E-2</v>
      </c>
      <c r="BD37" s="29">
        <v>0.11503347534996956</v>
      </c>
      <c r="BE37" s="29">
        <v>0.1162507608034084</v>
      </c>
      <c r="BF37" s="29">
        <v>1.6433353621424222E-2</v>
      </c>
      <c r="BG37" s="29">
        <v>0.10681679853925746</v>
      </c>
      <c r="BH37" s="29">
        <v>0.14607425441265978</v>
      </c>
      <c r="BI37" s="29">
        <v>6.6646378575776016E-2</v>
      </c>
      <c r="BJ37" s="29">
        <v>9.9513085818624461E-2</v>
      </c>
      <c r="BK37" s="29">
        <v>0.1545952525867316</v>
      </c>
      <c r="BL37" s="29">
        <v>0.17863664029214851</v>
      </c>
      <c r="BM37" s="29">
        <v>2.674524989893402E-2</v>
      </c>
      <c r="BN37" s="29">
        <v>2.2275258552108195E-2</v>
      </c>
      <c r="BO37" s="29">
        <v>2.7844073190135241E-2</v>
      </c>
      <c r="BP37" s="29">
        <v>2.3866348448687352E-3</v>
      </c>
      <c r="BQ37" s="29">
        <v>7.0007955449482892E-2</v>
      </c>
      <c r="BR37" s="29">
        <v>1.8297533810660304E-2</v>
      </c>
      <c r="BS37" s="29">
        <v>0.1917263325377884</v>
      </c>
      <c r="BT37" s="29">
        <v>0.19888623707239458</v>
      </c>
      <c r="BU37" s="29">
        <v>0.46857597454256167</v>
      </c>
      <c r="BV37" s="29">
        <v>8.5852890487031638E-2</v>
      </c>
      <c r="BW37" s="29">
        <v>3.7918215613382898E-2</v>
      </c>
      <c r="BX37" s="29">
        <v>5.0805452292441142E-2</v>
      </c>
      <c r="BY37" s="29">
        <v>0</v>
      </c>
      <c r="BZ37" s="29">
        <v>0.64188351920693931</v>
      </c>
      <c r="CA37" s="29">
        <v>0.26939281288723665</v>
      </c>
      <c r="CB37" s="9">
        <v>46999</v>
      </c>
    </row>
    <row r="38" spans="1:80" x14ac:dyDescent="0.2">
      <c r="A38" s="29" t="s">
        <v>162</v>
      </c>
      <c r="B38" s="29" t="s">
        <v>284</v>
      </c>
      <c r="C38" s="29">
        <v>0.19111058712567791</v>
      </c>
      <c r="D38" s="29">
        <v>1.6759202138597575E-2</v>
      </c>
      <c r="E38" s="29">
        <v>0.31770512029611353</v>
      </c>
      <c r="F38" s="29">
        <v>6.950442113921447E-2</v>
      </c>
      <c r="G38" s="29">
        <v>6.950442113921447E-2</v>
      </c>
      <c r="H38" s="29">
        <v>0.30989101377750361</v>
      </c>
      <c r="I38" s="29">
        <v>5.9736787990952084E-2</v>
      </c>
      <c r="J38" s="29">
        <v>0.11320172732880937</v>
      </c>
      <c r="K38" s="29">
        <v>8.4310096648159572E-3</v>
      </c>
      <c r="L38" s="29">
        <v>2.4470491466173146E-2</v>
      </c>
      <c r="M38" s="29">
        <v>1.0795805058605799E-2</v>
      </c>
      <c r="N38" s="29">
        <v>5.6000943173779771E-3</v>
      </c>
      <c r="O38" s="29">
        <v>0.93333333333333335</v>
      </c>
      <c r="P38" s="29">
        <v>6.6666666666666666E-2</v>
      </c>
      <c r="Q38" s="29">
        <v>0.26450129686394719</v>
      </c>
      <c r="R38" s="29">
        <v>3.9224426119901942E-2</v>
      </c>
      <c r="S38" s="29">
        <v>3.7887229774905282E-3</v>
      </c>
      <c r="T38" s="29">
        <v>5.9430948666518092E-4</v>
      </c>
      <c r="U38" s="29">
        <v>2.9864051704925339E-2</v>
      </c>
      <c r="V38" s="29">
        <v>1.5600624024960999E-3</v>
      </c>
      <c r="W38" s="29">
        <v>0.29262313349676844</v>
      </c>
      <c r="X38" s="29">
        <v>1.7829284599955426E-2</v>
      </c>
      <c r="Y38" s="29">
        <v>0.60270410816432662</v>
      </c>
      <c r="Z38" s="29">
        <v>1.181190104747047E-2</v>
      </c>
      <c r="AA38" s="29">
        <v>0.18855615813880375</v>
      </c>
      <c r="AB38" s="29">
        <v>0.62776156731971655</v>
      </c>
      <c r="AC38" s="29">
        <v>0.3003334722801167</v>
      </c>
      <c r="AD38" s="29">
        <v>7.1904960400166737E-2</v>
      </c>
      <c r="AE38" s="29">
        <v>2.4758311718934213E-3</v>
      </c>
      <c r="AF38" s="29">
        <v>0.89682539682539686</v>
      </c>
      <c r="AG38" s="29">
        <v>7.9365079365079361E-3</v>
      </c>
      <c r="AH38" s="29">
        <v>9.5238095238095233E-2</v>
      </c>
      <c r="AI38" s="29">
        <v>2.544604260001572E-2</v>
      </c>
      <c r="AJ38" s="29">
        <v>8.1853281853281848E-2</v>
      </c>
      <c r="AK38" s="29">
        <v>0.13513513513513514</v>
      </c>
      <c r="AL38" s="29">
        <v>0.17065637065637065</v>
      </c>
      <c r="AM38" s="29">
        <v>0.22625482625482626</v>
      </c>
      <c r="AN38" s="29">
        <v>8.1081081081081086E-2</v>
      </c>
      <c r="AO38" s="29">
        <v>9.2664092664092659E-3</v>
      </c>
      <c r="AP38" s="29">
        <v>0.10501930501930502</v>
      </c>
      <c r="AQ38" s="29">
        <v>5.8687258687258687E-2</v>
      </c>
      <c r="AR38" s="29">
        <v>0.13204633204633204</v>
      </c>
      <c r="AS38" s="29">
        <v>0.12294663208362808</v>
      </c>
      <c r="AT38" s="29">
        <v>2.8767780086303339E-2</v>
      </c>
      <c r="AU38" s="29">
        <v>1.0708007032124021E-2</v>
      </c>
      <c r="AV38" s="29">
        <v>5.2740930158222789E-3</v>
      </c>
      <c r="AW38" s="29">
        <v>2.6849928080549784E-2</v>
      </c>
      <c r="AX38" s="29">
        <v>3.1324916093974746E-2</v>
      </c>
      <c r="AY38" s="29">
        <v>7.4156944222470836E-2</v>
      </c>
      <c r="AZ38" s="29">
        <v>0.14527728943583187</v>
      </c>
      <c r="BA38" s="29">
        <v>0.61259389483778171</v>
      </c>
      <c r="BB38" s="29">
        <v>6.5047147195141444E-2</v>
      </c>
      <c r="BC38" s="29">
        <v>8.0896801068930282E-2</v>
      </c>
      <c r="BD38" s="29">
        <v>0.11901870293903327</v>
      </c>
      <c r="BE38" s="29">
        <v>0.11148894826329851</v>
      </c>
      <c r="BF38" s="29">
        <v>1.9431624969638087E-2</v>
      </c>
      <c r="BG38" s="29">
        <v>0.10444498421180472</v>
      </c>
      <c r="BH38" s="29">
        <v>0.1542385231965023</v>
      </c>
      <c r="BI38" s="29">
        <v>7.0682535827058537E-2</v>
      </c>
      <c r="BJ38" s="29">
        <v>0.10031576390575662</v>
      </c>
      <c r="BK38" s="29">
        <v>0.1787709497206704</v>
      </c>
      <c r="BL38" s="29">
        <v>0.14160796696623756</v>
      </c>
      <c r="BM38" s="29">
        <v>2.5662186591212763E-2</v>
      </c>
      <c r="BN38" s="29">
        <v>2.8330781010719754E-2</v>
      </c>
      <c r="BO38" s="29">
        <v>3.2159264931087291E-2</v>
      </c>
      <c r="BP38" s="29">
        <v>3.8284839203675345E-3</v>
      </c>
      <c r="BQ38" s="29">
        <v>9.5712098009188368E-2</v>
      </c>
      <c r="BR38" s="29">
        <v>1.6845329249617153E-2</v>
      </c>
      <c r="BS38" s="29">
        <v>0.19295558958652373</v>
      </c>
      <c r="BT38" s="29">
        <v>0.18453292496171517</v>
      </c>
      <c r="BU38" s="29">
        <v>0.44563552833078102</v>
      </c>
      <c r="BV38" s="29">
        <v>9.2804370038512926E-2</v>
      </c>
      <c r="BW38" s="29">
        <v>3.9381748888418375E-2</v>
      </c>
      <c r="BX38" s="29">
        <v>5.2932458183358032E-2</v>
      </c>
      <c r="BY38" s="29">
        <v>4.2345966546686428E-4</v>
      </c>
      <c r="BZ38" s="29">
        <v>0.72835062460300659</v>
      </c>
      <c r="CA38" s="29">
        <v>0.17891170865975015</v>
      </c>
      <c r="CB38" s="9">
        <v>50892</v>
      </c>
    </row>
    <row r="39" spans="1:80" x14ac:dyDescent="0.2">
      <c r="A39" s="29" t="s">
        <v>163</v>
      </c>
      <c r="B39" s="29" t="s">
        <v>284</v>
      </c>
      <c r="C39" s="29">
        <v>0.17337305651242901</v>
      </c>
      <c r="D39" s="29">
        <v>1.9546772634518313E-2</v>
      </c>
      <c r="E39" s="29">
        <v>0.34786811298464182</v>
      </c>
      <c r="F39" s="29">
        <v>8.5168080764686932E-2</v>
      </c>
      <c r="G39" s="29">
        <v>7.9368488884115559E-2</v>
      </c>
      <c r="H39" s="29">
        <v>0.25894103748254754</v>
      </c>
      <c r="I39" s="29">
        <v>6.9917302115777041E-2</v>
      </c>
      <c r="J39" s="29">
        <v>8.2160884974761039E-2</v>
      </c>
      <c r="K39" s="29">
        <v>9.8807861668993666E-3</v>
      </c>
      <c r="L39" s="29">
        <v>3.2649554290623994E-2</v>
      </c>
      <c r="M39" s="29">
        <v>1.4498979701428417E-2</v>
      </c>
      <c r="N39" s="29">
        <v>6.2191602271669307E-3</v>
      </c>
      <c r="O39" s="29">
        <v>0.93712574850299402</v>
      </c>
      <c r="P39" s="29">
        <v>6.2874251497005984E-2</v>
      </c>
      <c r="Q39" s="29">
        <v>0.25459454426962108</v>
      </c>
      <c r="R39" s="29">
        <v>2.5305346302932786E-2</v>
      </c>
      <c r="S39" s="29">
        <v>4.315073502523221E-3</v>
      </c>
      <c r="T39" s="29">
        <v>5.8509471220653841E-4</v>
      </c>
      <c r="U39" s="29">
        <v>3.3716082790901776E-2</v>
      </c>
      <c r="V39" s="29">
        <v>1.4627367805163461E-3</v>
      </c>
      <c r="W39" s="29">
        <v>0.31968112338184745</v>
      </c>
      <c r="X39" s="29">
        <v>2.1209683317487019E-2</v>
      </c>
      <c r="Y39" s="29">
        <v>0.58180355445037668</v>
      </c>
      <c r="Z39" s="29">
        <v>1.192130476120822E-2</v>
      </c>
      <c r="AA39" s="29">
        <v>0.2025323526673494</v>
      </c>
      <c r="AB39" s="29">
        <v>0.63041279764640989</v>
      </c>
      <c r="AC39" s="29">
        <v>0.26799669026385953</v>
      </c>
      <c r="AD39" s="29">
        <v>0.10159051208973062</v>
      </c>
      <c r="AE39" s="29">
        <v>2.5323526673494087E-3</v>
      </c>
      <c r="AF39" s="29">
        <v>0.86029411764705888</v>
      </c>
      <c r="AG39" s="29">
        <v>7.3529411764705881E-3</v>
      </c>
      <c r="AH39" s="29">
        <v>0.13235294117647059</v>
      </c>
      <c r="AI39" s="29">
        <v>2.8507587747881948E-2</v>
      </c>
      <c r="AJ39" s="29">
        <v>6.9235793598954931E-2</v>
      </c>
      <c r="AK39" s="29">
        <v>0.16525146962769433</v>
      </c>
      <c r="AL39" s="29">
        <v>0.12279555845852384</v>
      </c>
      <c r="AM39" s="29">
        <v>0.24885695623775311</v>
      </c>
      <c r="AN39" s="29">
        <v>8.1645983017635537E-2</v>
      </c>
      <c r="AO39" s="29">
        <v>1.1103853690398433E-2</v>
      </c>
      <c r="AP39" s="29">
        <v>0.11822338340953625</v>
      </c>
      <c r="AQ39" s="29">
        <v>5.3559764859568912E-2</v>
      </c>
      <c r="AR39" s="29">
        <v>0.12932723709993468</v>
      </c>
      <c r="AS39" s="29">
        <v>0.12073363746392328</v>
      </c>
      <c r="AT39" s="29">
        <v>2.8840222085132636E-2</v>
      </c>
      <c r="AU39" s="29">
        <v>1.0333127698951264E-2</v>
      </c>
      <c r="AV39" s="29">
        <v>7.7112893275755705E-3</v>
      </c>
      <c r="AW39" s="29">
        <v>3.2233189389265886E-2</v>
      </c>
      <c r="AX39" s="29">
        <v>3.362122146822949E-2</v>
      </c>
      <c r="AY39" s="29">
        <v>8.5749537322640346E-2</v>
      </c>
      <c r="AZ39" s="29">
        <v>0.15838988278840221</v>
      </c>
      <c r="BA39" s="29">
        <v>0.55845157310302285</v>
      </c>
      <c r="BB39" s="29">
        <v>8.4669956816779759E-2</v>
      </c>
      <c r="BC39" s="29">
        <v>9.0531607857741364E-2</v>
      </c>
      <c r="BD39" s="29">
        <v>0.11641299876593994</v>
      </c>
      <c r="BE39" s="29">
        <v>0.10756890168654874</v>
      </c>
      <c r="BF39" s="29">
        <v>1.6248457424928014E-2</v>
      </c>
      <c r="BG39" s="29">
        <v>0.1051007815713698</v>
      </c>
      <c r="BH39" s="29">
        <v>0.16618675442204853</v>
      </c>
      <c r="BI39" s="29">
        <v>6.5199506375976962E-2</v>
      </c>
      <c r="BJ39" s="29">
        <v>0.11147675853558206</v>
      </c>
      <c r="BK39" s="29">
        <v>0.16865487453722747</v>
      </c>
      <c r="BL39" s="29">
        <v>0.14315096668037844</v>
      </c>
      <c r="BM39" s="29">
        <v>2.6496601806163301E-2</v>
      </c>
      <c r="BN39" s="29">
        <v>2.6704146170063246E-2</v>
      </c>
      <c r="BO39" s="29">
        <v>2.5298664792691498E-2</v>
      </c>
      <c r="BP39" s="29">
        <v>1.4054813773717498E-3</v>
      </c>
      <c r="BQ39" s="29">
        <v>9.9789177793394232E-2</v>
      </c>
      <c r="BR39" s="29">
        <v>2.1082220660576249E-2</v>
      </c>
      <c r="BS39" s="29">
        <v>0.21855235418130708</v>
      </c>
      <c r="BT39" s="29">
        <v>0.18271257905832747</v>
      </c>
      <c r="BU39" s="29">
        <v>0.42445537596626842</v>
      </c>
      <c r="BV39" s="29">
        <v>9.4479098780374263E-2</v>
      </c>
      <c r="BW39" s="29">
        <v>3.8825384312179738E-2</v>
      </c>
      <c r="BX39" s="29">
        <v>6.326369728025226E-2</v>
      </c>
      <c r="BY39" s="29">
        <v>0</v>
      </c>
      <c r="BZ39" s="29">
        <v>0.72960189199842329</v>
      </c>
      <c r="CA39" s="29">
        <v>0.16830902640914466</v>
      </c>
      <c r="CB39" s="9">
        <v>53705</v>
      </c>
    </row>
    <row r="40" spans="1:80" x14ac:dyDescent="0.2">
      <c r="A40" s="29" t="s">
        <v>164</v>
      </c>
      <c r="B40" s="29" t="s">
        <v>284</v>
      </c>
      <c r="C40" s="29">
        <v>0.18133694236962927</v>
      </c>
      <c r="D40" s="29">
        <v>2.1350968351440718E-2</v>
      </c>
      <c r="E40" s="29">
        <v>0.34662257912139821</v>
      </c>
      <c r="F40" s="29">
        <v>9.0410958904109592E-2</v>
      </c>
      <c r="G40" s="29">
        <v>8.6254133207368924E-2</v>
      </c>
      <c r="H40" s="29">
        <v>0.23136513934813416</v>
      </c>
      <c r="I40" s="29">
        <v>7.7940481813887574E-2</v>
      </c>
      <c r="J40" s="29">
        <v>8.3892300425129906E-2</v>
      </c>
      <c r="K40" s="29">
        <v>1.0581010864430798E-2</v>
      </c>
      <c r="L40" s="29">
        <v>3.8261691072272085E-2</v>
      </c>
      <c r="M40" s="29">
        <v>1.3320736891828059E-2</v>
      </c>
      <c r="N40" s="29">
        <v>6.4585760296032345E-3</v>
      </c>
      <c r="O40" s="29">
        <v>0.94164456233421756</v>
      </c>
      <c r="P40" s="29">
        <v>5.8355437665782495E-2</v>
      </c>
      <c r="Q40" s="29">
        <v>0.23122387446035769</v>
      </c>
      <c r="R40" s="29">
        <v>2.9488034378009929E-2</v>
      </c>
      <c r="S40" s="29">
        <v>4.5195228569311699E-3</v>
      </c>
      <c r="T40" s="29">
        <v>8.1499592502037486E-4</v>
      </c>
      <c r="U40" s="29">
        <v>3.1043935689412463E-2</v>
      </c>
      <c r="V40" s="29">
        <v>6.6681484774394314E-4</v>
      </c>
      <c r="W40" s="29">
        <v>0.33629695487886196</v>
      </c>
      <c r="X40" s="29">
        <v>2.4301696673334816E-2</v>
      </c>
      <c r="Y40" s="29">
        <v>0.55856857079350963</v>
      </c>
      <c r="Z40" s="29">
        <v>1.4299473957175669E-2</v>
      </c>
      <c r="AA40" s="29">
        <v>0.19893099431234154</v>
      </c>
      <c r="AB40" s="29">
        <v>0.63253530830175675</v>
      </c>
      <c r="AC40" s="29">
        <v>0.26894591801584566</v>
      </c>
      <c r="AD40" s="29">
        <v>9.8518773682397517E-2</v>
      </c>
      <c r="AE40" s="29">
        <v>2.6382512163365996E-3</v>
      </c>
      <c r="AF40" s="29">
        <v>0.85064935064935066</v>
      </c>
      <c r="AG40" s="29">
        <v>6.4935064935064939E-3</v>
      </c>
      <c r="AH40" s="29">
        <v>0.14285714285714285</v>
      </c>
      <c r="AI40" s="29">
        <v>3.1127938052490919E-2</v>
      </c>
      <c r="AJ40" s="29">
        <v>4.2377545404512933E-2</v>
      </c>
      <c r="AK40" s="29">
        <v>0.10731975784259769</v>
      </c>
      <c r="AL40" s="29">
        <v>0.16345624656026417</v>
      </c>
      <c r="AM40" s="29">
        <v>0.2845349477160154</v>
      </c>
      <c r="AN40" s="29">
        <v>8.5305448541552004E-2</v>
      </c>
      <c r="AO40" s="29">
        <v>8.2553659878921298E-3</v>
      </c>
      <c r="AP40" s="29">
        <v>0.10566868464501926</v>
      </c>
      <c r="AQ40" s="29">
        <v>5.1733626857457346E-2</v>
      </c>
      <c r="AR40" s="29">
        <v>0.15134837644468904</v>
      </c>
      <c r="AS40" s="29">
        <v>0.12125676694305489</v>
      </c>
      <c r="AT40" s="29">
        <v>3.6592257699915233E-2</v>
      </c>
      <c r="AU40" s="29">
        <v>1.3845719129697655E-2</v>
      </c>
      <c r="AV40" s="29">
        <v>8.6182537439954791E-3</v>
      </c>
      <c r="AW40" s="29">
        <v>3.4896863520768581E-2</v>
      </c>
      <c r="AX40" s="29">
        <v>3.786380333427522E-2</v>
      </c>
      <c r="AY40" s="29">
        <v>8.5193557502119238E-2</v>
      </c>
      <c r="AZ40" s="29">
        <v>0.16657247810115852</v>
      </c>
      <c r="BA40" s="29">
        <v>0.53913534896863524</v>
      </c>
      <c r="BB40" s="29">
        <v>7.7281717999434868E-2</v>
      </c>
      <c r="BC40" s="29">
        <v>9.80093195367642E-2</v>
      </c>
      <c r="BD40" s="29">
        <v>0.10732389442405174</v>
      </c>
      <c r="BE40" s="29">
        <v>0.10994581366893899</v>
      </c>
      <c r="BF40" s="29">
        <v>1.6605488550952632E-2</v>
      </c>
      <c r="BG40" s="29">
        <v>0.108023072889355</v>
      </c>
      <c r="BH40" s="29">
        <v>0.15801433315853872</v>
      </c>
      <c r="BI40" s="29">
        <v>7.0092641146652687E-2</v>
      </c>
      <c r="BJ40" s="29">
        <v>0.11466526830973606</v>
      </c>
      <c r="BK40" s="29">
        <v>0.15504282468099984</v>
      </c>
      <c r="BL40" s="29">
        <v>0.16028666317077434</v>
      </c>
      <c r="BM40" s="29">
        <v>3.0357020489275681E-2</v>
      </c>
      <c r="BN40" s="29">
        <v>5.1354401805869074E-2</v>
      </c>
      <c r="BO40" s="29">
        <v>2.5395033860045147E-2</v>
      </c>
      <c r="BP40" s="29">
        <v>2.257336343115124E-3</v>
      </c>
      <c r="BQ40" s="29">
        <v>9.8758465011286684E-2</v>
      </c>
      <c r="BR40" s="29">
        <v>2.0316027088036117E-2</v>
      </c>
      <c r="BS40" s="29">
        <v>0.20711060948081264</v>
      </c>
      <c r="BT40" s="29">
        <v>0.19074492099322798</v>
      </c>
      <c r="BU40" s="29">
        <v>0.40406320541760721</v>
      </c>
      <c r="BV40" s="29">
        <v>9.8660316590145958E-2</v>
      </c>
      <c r="BW40" s="29">
        <v>3.5249175204028475E-2</v>
      </c>
      <c r="BX40" s="29">
        <v>5.0182323320020837E-2</v>
      </c>
      <c r="BY40" s="29">
        <v>0</v>
      </c>
      <c r="BZ40" s="29">
        <v>0.77721826706025354</v>
      </c>
      <c r="CA40" s="29">
        <v>0.13735023441569716</v>
      </c>
      <c r="CB40" s="9">
        <v>58372</v>
      </c>
    </row>
    <row r="41" spans="1:80" x14ac:dyDescent="0.2">
      <c r="A41" s="29" t="s">
        <v>165</v>
      </c>
      <c r="B41" s="29" t="s">
        <v>284</v>
      </c>
      <c r="C41" s="29">
        <v>0.19817048877272944</v>
      </c>
      <c r="D41" s="29">
        <v>2.324085243264978E-2</v>
      </c>
      <c r="E41" s="29">
        <v>0.31829513470044229</v>
      </c>
      <c r="F41" s="29">
        <v>9.4008845999195817E-2</v>
      </c>
      <c r="G41" s="29">
        <v>8.5082428628870124E-2</v>
      </c>
      <c r="H41" s="29">
        <v>0.24945717732207479</v>
      </c>
      <c r="I41" s="29">
        <v>7.334137515078408E-2</v>
      </c>
      <c r="J41" s="29">
        <v>9.7305991154000807E-2</v>
      </c>
      <c r="K41" s="29">
        <v>1.1741053478086048E-2</v>
      </c>
      <c r="L41" s="29">
        <v>3.4579815038198632E-2</v>
      </c>
      <c r="M41" s="29">
        <v>1.2947326095697627E-2</v>
      </c>
      <c r="N41" s="29">
        <v>7.840762402588089E-3</v>
      </c>
      <c r="O41" s="29">
        <v>0.92886178861788615</v>
      </c>
      <c r="P41" s="29">
        <v>7.113821138211382E-2</v>
      </c>
      <c r="Q41" s="29">
        <v>0.20323829861830467</v>
      </c>
      <c r="R41" s="29">
        <v>2.9640084685956247E-2</v>
      </c>
      <c r="S41" s="29">
        <v>6.5866854857680544E-3</v>
      </c>
      <c r="T41" s="29">
        <v>7.8412922449619697E-4</v>
      </c>
      <c r="U41" s="29">
        <v>4.1637261820748062E-2</v>
      </c>
      <c r="V41" s="29">
        <v>1.0193679918450561E-3</v>
      </c>
      <c r="W41" s="29">
        <v>0.28714812201050732</v>
      </c>
      <c r="X41" s="29">
        <v>2.9012781306359287E-2</v>
      </c>
      <c r="Y41" s="29">
        <v>0.58801850544969814</v>
      </c>
      <c r="Z41" s="29">
        <v>1.6153062024621658E-2</v>
      </c>
      <c r="AA41" s="29">
        <v>0.19096718672807536</v>
      </c>
      <c r="AB41" s="29">
        <v>0.65075523658516232</v>
      </c>
      <c r="AC41" s="29">
        <v>0.24735041308520403</v>
      </c>
      <c r="AD41" s="29">
        <v>0.10189435032963365</v>
      </c>
      <c r="AE41" s="29">
        <v>3.3307303702051027E-3</v>
      </c>
      <c r="AF41" s="29">
        <v>0.82775119617224879</v>
      </c>
      <c r="AG41" s="29">
        <v>9.5693779904306216E-3</v>
      </c>
      <c r="AH41" s="29">
        <v>0.16267942583732056</v>
      </c>
      <c r="AI41" s="29">
        <v>3.4885018087937654E-2</v>
      </c>
      <c r="AJ41" s="29">
        <v>3.7916857012334403E-2</v>
      </c>
      <c r="AK41" s="29">
        <v>0.10095934216537232</v>
      </c>
      <c r="AL41" s="29">
        <v>0.16171767930561901</v>
      </c>
      <c r="AM41" s="29">
        <v>0.29191411603471906</v>
      </c>
      <c r="AN41" s="29">
        <v>8.725445408862495E-2</v>
      </c>
      <c r="AO41" s="29">
        <v>6.395614435815441E-3</v>
      </c>
      <c r="AP41" s="29">
        <v>9.6391046139789854E-2</v>
      </c>
      <c r="AQ41" s="29">
        <v>5.0708085883965283E-2</v>
      </c>
      <c r="AR41" s="29">
        <v>0.1667428049337597</v>
      </c>
      <c r="AS41" s="29">
        <v>0.12071905528374954</v>
      </c>
      <c r="AT41" s="29">
        <v>4.3168316831683165E-2</v>
      </c>
      <c r="AU41" s="29">
        <v>1.5445544554455445E-2</v>
      </c>
      <c r="AV41" s="29">
        <v>1.1617161716171618E-2</v>
      </c>
      <c r="AW41" s="29">
        <v>3.3399339933993397E-2</v>
      </c>
      <c r="AX41" s="29">
        <v>4.6864686468646867E-2</v>
      </c>
      <c r="AY41" s="29">
        <v>7.6567656765676562E-2</v>
      </c>
      <c r="AZ41" s="29">
        <v>0.18217821782178217</v>
      </c>
      <c r="BA41" s="29">
        <v>0.51419141914191424</v>
      </c>
      <c r="BB41" s="29">
        <v>7.6567656765676562E-2</v>
      </c>
      <c r="BC41" s="29">
        <v>0.11187429281741541</v>
      </c>
      <c r="BD41" s="29">
        <v>8.8888888888888892E-2</v>
      </c>
      <c r="BE41" s="29">
        <v>0.1141025641025641</v>
      </c>
      <c r="BF41" s="29">
        <v>1.3817663817663818E-2</v>
      </c>
      <c r="BG41" s="29">
        <v>0.11638176638176638</v>
      </c>
      <c r="BH41" s="29">
        <v>0.16652421652421653</v>
      </c>
      <c r="BI41" s="29">
        <v>6.2108262108262105E-2</v>
      </c>
      <c r="BJ41" s="29">
        <v>0.12621082621082622</v>
      </c>
      <c r="BK41" s="29">
        <v>0.15612535612535614</v>
      </c>
      <c r="BL41" s="29">
        <v>0.15584045584045583</v>
      </c>
      <c r="BM41" s="29">
        <v>3.1873017896699551E-2</v>
      </c>
      <c r="BN41" s="29">
        <v>2.3E-2</v>
      </c>
      <c r="BO41" s="29">
        <v>3.7499999999999999E-2</v>
      </c>
      <c r="BP41" s="29">
        <v>5.0000000000000001E-3</v>
      </c>
      <c r="BQ41" s="29">
        <v>0.111</v>
      </c>
      <c r="BR41" s="29">
        <v>2.5999999999999999E-2</v>
      </c>
      <c r="BS41" s="29">
        <v>0.19400000000000001</v>
      </c>
      <c r="BT41" s="29">
        <v>0.2225</v>
      </c>
      <c r="BU41" s="29">
        <v>0.38100000000000001</v>
      </c>
      <c r="BV41" s="29">
        <v>9.7101149022295177E-2</v>
      </c>
      <c r="BW41" s="29">
        <v>4.8416215329066141E-2</v>
      </c>
      <c r="BX41" s="29">
        <v>3.643525356967011E-2</v>
      </c>
      <c r="BY41" s="29">
        <v>0</v>
      </c>
      <c r="BZ41" s="29">
        <v>0.76858690300344656</v>
      </c>
      <c r="CA41" s="29">
        <v>0.14656162809781717</v>
      </c>
      <c r="CB41" s="9">
        <v>62749</v>
      </c>
    </row>
    <row r="42" spans="1:80" x14ac:dyDescent="0.2">
      <c r="A42" s="29" t="s">
        <v>166</v>
      </c>
      <c r="B42" s="29" t="s">
        <v>284</v>
      </c>
      <c r="C42" s="29">
        <v>0.20681881350174486</v>
      </c>
      <c r="D42" s="29">
        <v>2.6803046140062715E-2</v>
      </c>
      <c r="E42" s="29">
        <v>0.28363446319247426</v>
      </c>
      <c r="F42" s="29">
        <v>0.10624160071673884</v>
      </c>
      <c r="G42" s="29">
        <v>8.1529042855009712E-2</v>
      </c>
      <c r="H42" s="29">
        <v>0.24936538748693446</v>
      </c>
      <c r="I42" s="29">
        <v>6.9135433776317756E-2</v>
      </c>
      <c r="J42" s="29">
        <v>0.12483201433477677</v>
      </c>
      <c r="K42" s="29">
        <v>1.2916231148275347E-2</v>
      </c>
      <c r="L42" s="29">
        <v>3.008809914887263E-2</v>
      </c>
      <c r="M42" s="29">
        <v>1.5454681200537555E-2</v>
      </c>
      <c r="N42" s="29">
        <v>8.19925264815787E-3</v>
      </c>
      <c r="O42" s="29">
        <v>0.92843691148775898</v>
      </c>
      <c r="P42" s="29">
        <v>7.1563088512241052E-2</v>
      </c>
      <c r="Q42" s="29">
        <v>0.20187764429758193</v>
      </c>
      <c r="R42" s="29">
        <v>3.4572433838152054E-2</v>
      </c>
      <c r="S42" s="29">
        <v>9.7904237417775746E-3</v>
      </c>
      <c r="T42" s="29">
        <v>9.1785222579164757E-4</v>
      </c>
      <c r="U42" s="29">
        <v>4.0614960991280404E-2</v>
      </c>
      <c r="V42" s="29">
        <v>2.0651675080312071E-3</v>
      </c>
      <c r="W42" s="29">
        <v>0.3279027076640661</v>
      </c>
      <c r="X42" s="29">
        <v>2.6923665289888328E-2</v>
      </c>
      <c r="Y42" s="29">
        <v>0.54107388710417625</v>
      </c>
      <c r="Z42" s="29">
        <v>1.613890163683647E-2</v>
      </c>
      <c r="AA42" s="29">
        <v>0.16477255180507089</v>
      </c>
      <c r="AB42" s="29">
        <v>0.63255552431824569</v>
      </c>
      <c r="AC42" s="29">
        <v>0.25349076937494142</v>
      </c>
      <c r="AD42" s="29">
        <v>0.11395370630681285</v>
      </c>
      <c r="AE42" s="29">
        <v>3.4433772891510452E-3</v>
      </c>
      <c r="AF42" s="29">
        <v>0.82511210762331844</v>
      </c>
      <c r="AG42" s="29">
        <v>3.1390134529147982E-2</v>
      </c>
      <c r="AH42" s="29">
        <v>0.14349775784753363</v>
      </c>
      <c r="AI42" s="29">
        <v>3.8093326333343627E-2</v>
      </c>
      <c r="AJ42" s="29">
        <v>3.4454803404945278E-2</v>
      </c>
      <c r="AK42" s="29">
        <v>0.11228212403729226</v>
      </c>
      <c r="AL42" s="29">
        <v>0.15079043372517228</v>
      </c>
      <c r="AM42" s="29">
        <v>0.29550060802594241</v>
      </c>
      <c r="AN42" s="29">
        <v>9.525739764896636E-2</v>
      </c>
      <c r="AO42" s="29">
        <v>9.3230644507498982E-3</v>
      </c>
      <c r="AP42" s="29">
        <v>8.471828131333603E-2</v>
      </c>
      <c r="AQ42" s="29">
        <v>4.9858127280097281E-2</v>
      </c>
      <c r="AR42" s="29">
        <v>0.16781516011349817</v>
      </c>
      <c r="AS42" s="29">
        <v>0.12785275315771594</v>
      </c>
      <c r="AT42" s="29">
        <v>5.1449275362318837E-2</v>
      </c>
      <c r="AU42" s="29">
        <v>1.5217391304347827E-2</v>
      </c>
      <c r="AV42" s="29">
        <v>1.0748792270531401E-2</v>
      </c>
      <c r="AW42" s="29">
        <v>3.0555555555555555E-2</v>
      </c>
      <c r="AX42" s="29">
        <v>5.0362318840579713E-2</v>
      </c>
      <c r="AY42" s="29">
        <v>9.5048309178743962E-2</v>
      </c>
      <c r="AZ42" s="29">
        <v>0.18176328502415459</v>
      </c>
      <c r="BA42" s="29">
        <v>0.48236714975845413</v>
      </c>
      <c r="BB42" s="29">
        <v>8.2487922705314007E-2</v>
      </c>
      <c r="BC42" s="29">
        <v>0.11744541552144776</v>
      </c>
      <c r="BD42" s="29">
        <v>7.9148041020247167E-2</v>
      </c>
      <c r="BE42" s="29">
        <v>0.10596897186431764</v>
      </c>
      <c r="BF42" s="29">
        <v>1.5777018143570864E-2</v>
      </c>
      <c r="BG42" s="29">
        <v>0.12292926636865632</v>
      </c>
      <c r="BH42" s="29">
        <v>0.19839600315540362</v>
      </c>
      <c r="BI42" s="29">
        <v>9.0586379174336054E-2</v>
      </c>
      <c r="BJ42" s="29">
        <v>0.14304496450170917</v>
      </c>
      <c r="BK42" s="29">
        <v>0.1333158033131738</v>
      </c>
      <c r="BL42" s="29">
        <v>0.11083355245858532</v>
      </c>
      <c r="BM42" s="29">
        <v>3.45109786603255E-2</v>
      </c>
      <c r="BN42" s="29">
        <v>2.1476510067114093E-2</v>
      </c>
      <c r="BO42" s="29">
        <v>3.3557046979865772E-2</v>
      </c>
      <c r="BP42" s="29">
        <v>5.8165548098434005E-3</v>
      </c>
      <c r="BQ42" s="29">
        <v>0.12885906040268458</v>
      </c>
      <c r="BR42" s="29">
        <v>2.5055928411633111E-2</v>
      </c>
      <c r="BS42" s="29">
        <v>0.19865771812080538</v>
      </c>
      <c r="BT42" s="29">
        <v>0.21610738255033557</v>
      </c>
      <c r="BU42" s="29">
        <v>0.37046979865771812</v>
      </c>
      <c r="BV42" s="29">
        <v>9.6985886785460607E-2</v>
      </c>
      <c r="BW42" s="29">
        <v>6.0659130711670117E-2</v>
      </c>
      <c r="BX42" s="29">
        <v>3.91657379398185E-2</v>
      </c>
      <c r="BY42" s="29">
        <v>0</v>
      </c>
      <c r="BZ42" s="29">
        <v>0.74367138990606596</v>
      </c>
      <c r="CA42" s="29">
        <v>0.15650374144244547</v>
      </c>
      <c r="CB42" s="9">
        <v>64762</v>
      </c>
    </row>
    <row r="43" spans="1:80" x14ac:dyDescent="0.2">
      <c r="A43" s="29" t="s">
        <v>167</v>
      </c>
      <c r="B43" s="29" t="s">
        <v>284</v>
      </c>
      <c r="C43" s="29">
        <v>0.18236730138801702</v>
      </c>
      <c r="D43" s="29">
        <v>4.4060276906601394E-2</v>
      </c>
      <c r="E43" s="29">
        <v>0.27071062495219156</v>
      </c>
      <c r="F43" s="29">
        <v>0.11435783676279354</v>
      </c>
      <c r="G43" s="29">
        <v>8.8732502103572253E-2</v>
      </c>
      <c r="H43" s="29">
        <v>0.20569111910043603</v>
      </c>
      <c r="I43" s="29">
        <v>7.0450546928784524E-2</v>
      </c>
      <c r="J43" s="29">
        <v>0.14357836762793544</v>
      </c>
      <c r="K43" s="29">
        <v>1.3845330069609118E-2</v>
      </c>
      <c r="L43" s="29">
        <v>3.1515336954027383E-2</v>
      </c>
      <c r="M43" s="29">
        <v>1.7058058594048804E-2</v>
      </c>
      <c r="N43" s="29">
        <v>8.1607030759573134E-3</v>
      </c>
      <c r="O43" s="29">
        <v>0.92649572649572653</v>
      </c>
      <c r="P43" s="29">
        <v>7.3504273504273507E-2</v>
      </c>
      <c r="Q43" s="29">
        <v>0.20432447513426799</v>
      </c>
      <c r="R43" s="29">
        <v>3.359049634737489E-2</v>
      </c>
      <c r="S43" s="29">
        <v>8.3293507202840174E-3</v>
      </c>
      <c r="T43" s="29">
        <v>8.8755376527616581E-4</v>
      </c>
      <c r="U43" s="29">
        <v>4.4172868164129173E-2</v>
      </c>
      <c r="V43" s="29">
        <v>3.2088482283061377E-3</v>
      </c>
      <c r="W43" s="29">
        <v>0.30067590632894109</v>
      </c>
      <c r="X43" s="29">
        <v>2.915272752099406E-2</v>
      </c>
      <c r="Y43" s="29">
        <v>0.56462074144876084</v>
      </c>
      <c r="Z43" s="29">
        <v>1.5361507475933638E-2</v>
      </c>
      <c r="AA43" s="29">
        <v>0.1671200390597754</v>
      </c>
      <c r="AB43" s="29">
        <v>0.62045075125208682</v>
      </c>
      <c r="AC43" s="29">
        <v>0.25283806343906512</v>
      </c>
      <c r="AD43" s="29">
        <v>0.12671118530884809</v>
      </c>
      <c r="AE43" s="29">
        <v>3.571179465718072E-3</v>
      </c>
      <c r="AF43" s="29">
        <v>0.84375</v>
      </c>
      <c r="AG43" s="29">
        <v>7.8125E-3</v>
      </c>
      <c r="AH43" s="29">
        <v>0.1484375</v>
      </c>
      <c r="AI43" s="29">
        <v>4.0566366743391223E-2</v>
      </c>
      <c r="AJ43" s="29">
        <v>2.7510316368638238E-2</v>
      </c>
      <c r="AK43" s="29">
        <v>0.12242090784044017</v>
      </c>
      <c r="AL43" s="29">
        <v>0.14614855570839064</v>
      </c>
      <c r="AM43" s="29">
        <v>0.28679504814305362</v>
      </c>
      <c r="AN43" s="29">
        <v>9.5942228335625865E-2</v>
      </c>
      <c r="AO43" s="29">
        <v>9.9724896836313609E-3</v>
      </c>
      <c r="AP43" s="29">
        <v>0.11691884456671252</v>
      </c>
      <c r="AQ43" s="29">
        <v>5.4676753782668501E-2</v>
      </c>
      <c r="AR43" s="29">
        <v>0.13961485557083905</v>
      </c>
      <c r="AS43" s="29">
        <v>0.13658366464392829</v>
      </c>
      <c r="AT43" s="29">
        <v>5.1475845163926053E-2</v>
      </c>
      <c r="AU43" s="29">
        <v>1.5422326626493718E-2</v>
      </c>
      <c r="AV43" s="29">
        <v>1.0519865182310285E-2</v>
      </c>
      <c r="AW43" s="29">
        <v>2.8597691757736698E-2</v>
      </c>
      <c r="AX43" s="29">
        <v>5.2905729751812888E-2</v>
      </c>
      <c r="AY43" s="29">
        <v>6.9451537125931981E-2</v>
      </c>
      <c r="AZ43" s="29">
        <v>0.18047186191400266</v>
      </c>
      <c r="BA43" s="29">
        <v>0.52027372076396694</v>
      </c>
      <c r="BB43" s="29">
        <v>7.088142171381881E-2</v>
      </c>
      <c r="BC43" s="29">
        <v>0.1278370649368766</v>
      </c>
      <c r="BD43" s="29">
        <v>8.718900043649061E-2</v>
      </c>
      <c r="BE43" s="29">
        <v>0.11599738105630729</v>
      </c>
      <c r="BF43" s="29">
        <v>1.5495416848537757E-2</v>
      </c>
      <c r="BG43" s="29">
        <v>0.11075949367088607</v>
      </c>
      <c r="BH43" s="29">
        <v>0.19129201222173722</v>
      </c>
      <c r="BI43" s="29">
        <v>7.5185508511566995E-2</v>
      </c>
      <c r="BJ43" s="29">
        <v>0.1482976865997381</v>
      </c>
      <c r="BK43" s="29">
        <v>0.12287210824967264</v>
      </c>
      <c r="BL43" s="29">
        <v>0.13291139240506328</v>
      </c>
      <c r="BM43" s="29">
        <v>3.4818999790751204E-2</v>
      </c>
      <c r="BN43" s="29">
        <v>2.6041666666666668E-2</v>
      </c>
      <c r="BO43" s="29">
        <v>3.4455128205128208E-2</v>
      </c>
      <c r="BP43" s="29">
        <v>4.807692307692308E-3</v>
      </c>
      <c r="BQ43" s="29">
        <v>0.12099358974358974</v>
      </c>
      <c r="BR43" s="29">
        <v>2.5240384615384616E-2</v>
      </c>
      <c r="BS43" s="29">
        <v>0.18790064102564102</v>
      </c>
      <c r="BT43" s="29">
        <v>0.21233974358974358</v>
      </c>
      <c r="BU43" s="29">
        <v>0.38822115384615385</v>
      </c>
      <c r="BV43" s="29">
        <v>9.4650205761316872E-2</v>
      </c>
      <c r="BW43" s="29">
        <v>6.2490788504053062E-2</v>
      </c>
      <c r="BX43" s="29">
        <v>2.4023581429624172E-2</v>
      </c>
      <c r="BY43" s="29">
        <v>0</v>
      </c>
      <c r="BZ43" s="29">
        <v>0.77568165070007367</v>
      </c>
      <c r="CA43" s="29">
        <v>0.13780397936624908</v>
      </c>
      <c r="CB43" s="9">
        <v>71685</v>
      </c>
    </row>
    <row r="44" spans="1:80" x14ac:dyDescent="0.2">
      <c r="A44" s="29" t="s">
        <v>168</v>
      </c>
      <c r="B44" s="29" t="s">
        <v>284</v>
      </c>
      <c r="C44" s="29">
        <v>0.20527074593134262</v>
      </c>
      <c r="D44" s="29">
        <v>4.1698304226778032E-2</v>
      </c>
      <c r="E44" s="29">
        <v>0.18299164768413059</v>
      </c>
      <c r="F44" s="29">
        <v>0.11136421159200202</v>
      </c>
      <c r="G44" s="29">
        <v>6.6438876233864838E-2</v>
      </c>
      <c r="H44" s="29">
        <v>0.36452796760313844</v>
      </c>
      <c r="I44" s="29">
        <v>6.8590230321437615E-2</v>
      </c>
      <c r="J44" s="29">
        <v>0.10434067324727916</v>
      </c>
      <c r="K44" s="29">
        <v>1.2401923563654771E-2</v>
      </c>
      <c r="L44" s="29">
        <v>3.1637560111364212E-2</v>
      </c>
      <c r="M44" s="29">
        <v>1.600860541635029E-2</v>
      </c>
      <c r="N44" s="29">
        <v>9.6115130339909857E-3</v>
      </c>
      <c r="O44" s="29">
        <v>0.91486486486486485</v>
      </c>
      <c r="P44" s="29">
        <v>8.513513513513514E-2</v>
      </c>
      <c r="Q44" s="29">
        <v>0.19512670312114402</v>
      </c>
      <c r="R44" s="29">
        <v>3.30160420688278E-2</v>
      </c>
      <c r="S44" s="29">
        <v>1.4511083006057378E-2</v>
      </c>
      <c r="T44" s="29">
        <v>7.9877521134260796E-4</v>
      </c>
      <c r="U44" s="29">
        <v>4.1336617186979965E-2</v>
      </c>
      <c r="V44" s="29">
        <v>9.3190441323304262E-4</v>
      </c>
      <c r="W44" s="29">
        <v>0.28522931505025628</v>
      </c>
      <c r="X44" s="29">
        <v>2.5560806762963455E-2</v>
      </c>
      <c r="Y44" s="29">
        <v>0.58383811489050119</v>
      </c>
      <c r="Z44" s="29">
        <v>1.4777341409838248E-2</v>
      </c>
      <c r="AA44" s="29">
        <v>0.16887688171344703</v>
      </c>
      <c r="AB44" s="29">
        <v>0.60129210890632212</v>
      </c>
      <c r="AC44" s="29">
        <v>0.26980464543916322</v>
      </c>
      <c r="AD44" s="29">
        <v>0.12890324565451469</v>
      </c>
      <c r="AE44" s="29">
        <v>3.0782818771025186E-3</v>
      </c>
      <c r="AF44" s="29">
        <v>0.81856540084388185</v>
      </c>
      <c r="AG44" s="29">
        <v>4.2194092827004218E-2</v>
      </c>
      <c r="AH44" s="29">
        <v>0.13924050632911392</v>
      </c>
      <c r="AI44" s="29">
        <v>3.8978581912171552E-2</v>
      </c>
      <c r="AJ44" s="29">
        <v>3.0323225591469511E-2</v>
      </c>
      <c r="AK44" s="29">
        <v>0.11096301232922359</v>
      </c>
      <c r="AL44" s="29">
        <v>0.13995334888370542</v>
      </c>
      <c r="AM44" s="29">
        <v>0.31389536821059649</v>
      </c>
      <c r="AN44" s="29">
        <v>9.9966677774075308E-2</v>
      </c>
      <c r="AO44" s="29">
        <v>7.6641119626791069E-3</v>
      </c>
      <c r="AP44" s="29">
        <v>9.9633455514828384E-2</v>
      </c>
      <c r="AQ44" s="29">
        <v>5.0983005664778404E-2</v>
      </c>
      <c r="AR44" s="29">
        <v>0.14661779406864378</v>
      </c>
      <c r="AS44" s="29">
        <v>0.12246885999662298</v>
      </c>
      <c r="AT44" s="29">
        <v>4.9952274896595608E-2</v>
      </c>
      <c r="AU44" s="29">
        <v>1.6862869869551385E-2</v>
      </c>
      <c r="AV44" s="29">
        <v>1.156008060239686E-2</v>
      </c>
      <c r="AW44" s="29">
        <v>3.6377134372680031E-2</v>
      </c>
      <c r="AX44" s="29">
        <v>6.0027574504189204E-2</v>
      </c>
      <c r="AY44" s="29">
        <v>8.1662954714179656E-2</v>
      </c>
      <c r="AZ44" s="29">
        <v>0.17212853961183583</v>
      </c>
      <c r="BA44" s="29">
        <v>0.48987167249973484</v>
      </c>
      <c r="BB44" s="29">
        <v>8.1556898928836566E-2</v>
      </c>
      <c r="BC44" s="29">
        <v>0.1293008273694328</v>
      </c>
      <c r="BD44" s="29">
        <v>8.819688598694124E-2</v>
      </c>
      <c r="BE44" s="29">
        <v>0.10939226519337017</v>
      </c>
      <c r="BF44" s="29">
        <v>2.0090406830738324E-2</v>
      </c>
      <c r="BG44" s="29">
        <v>0.12245102963335007</v>
      </c>
      <c r="BH44" s="29">
        <v>0.17890507282772475</v>
      </c>
      <c r="BI44" s="29">
        <v>6.5796082370668002E-2</v>
      </c>
      <c r="BJ44" s="29">
        <v>0.13530889000502261</v>
      </c>
      <c r="BK44" s="29">
        <v>0.15449522852837769</v>
      </c>
      <c r="BL44" s="29">
        <v>0.12536413862380713</v>
      </c>
      <c r="BM44" s="29">
        <v>3.6536738060292763E-2</v>
      </c>
      <c r="BN44" s="29">
        <v>3.0216850337717739E-2</v>
      </c>
      <c r="BO44" s="29">
        <v>3.5193743334518308E-2</v>
      </c>
      <c r="BP44" s="29">
        <v>4.9768929968005684E-3</v>
      </c>
      <c r="BQ44" s="29">
        <v>0.12051190899395663</v>
      </c>
      <c r="BR44" s="29">
        <v>2.2751510842516885E-2</v>
      </c>
      <c r="BS44" s="29">
        <v>0.2118734447209385</v>
      </c>
      <c r="BT44" s="29">
        <v>0.20547458229648063</v>
      </c>
      <c r="BU44" s="29">
        <v>0.36900106647707076</v>
      </c>
      <c r="BV44" s="29">
        <v>9.0750866984452727E-2</v>
      </c>
      <c r="BW44" s="29">
        <v>7.270645484471161E-2</v>
      </c>
      <c r="BX44" s="29">
        <v>1.8033490768570203E-2</v>
      </c>
      <c r="BY44" s="29">
        <v>0</v>
      </c>
      <c r="BZ44" s="29">
        <v>0.74939172749391725</v>
      </c>
      <c r="CA44" s="29">
        <v>0.15986832689280092</v>
      </c>
      <c r="CB44" s="9">
        <v>76991</v>
      </c>
    </row>
    <row r="45" spans="1:80" x14ac:dyDescent="0.2">
      <c r="A45" s="29" t="s">
        <v>169</v>
      </c>
      <c r="B45" s="29" t="s">
        <v>284</v>
      </c>
      <c r="C45" s="29">
        <v>0.20286658015807479</v>
      </c>
      <c r="D45" s="29">
        <v>4.3205210211083325E-2</v>
      </c>
      <c r="E45" s="29">
        <v>0.20015118916090016</v>
      </c>
      <c r="F45" s="29">
        <v>0.10664650811187998</v>
      </c>
      <c r="G45" s="29">
        <v>6.9954061754957261E-2</v>
      </c>
      <c r="H45" s="29">
        <v>0.35134035006105718</v>
      </c>
      <c r="I45" s="29">
        <v>6.7221026923300578E-2</v>
      </c>
      <c r="J45" s="29">
        <v>0.10019189393498866</v>
      </c>
      <c r="K45" s="29">
        <v>1.1222887712973193E-2</v>
      </c>
      <c r="L45" s="29">
        <v>3.2447519916264468E-2</v>
      </c>
      <c r="M45" s="29">
        <v>1.7619352212595221E-2</v>
      </c>
      <c r="N45" s="29">
        <v>1.0498997286775983E-2</v>
      </c>
      <c r="O45" s="29">
        <v>0.9382022471910112</v>
      </c>
      <c r="P45" s="29">
        <v>6.1797752808988762E-2</v>
      </c>
      <c r="Q45" s="29">
        <v>0.20231213872832371</v>
      </c>
      <c r="R45" s="29">
        <v>3.1836734693877551E-2</v>
      </c>
      <c r="S45" s="29">
        <v>1.4868804664723033E-2</v>
      </c>
      <c r="T45" s="29">
        <v>6.4139941690962094E-4</v>
      </c>
      <c r="U45" s="29">
        <v>3.9825072886297379E-2</v>
      </c>
      <c r="V45" s="29">
        <v>1.1078717201166181E-3</v>
      </c>
      <c r="W45" s="29">
        <v>0.30466472303206998</v>
      </c>
      <c r="X45" s="29">
        <v>2.2332361516034984E-2</v>
      </c>
      <c r="Y45" s="29">
        <v>0.57148688046647234</v>
      </c>
      <c r="Z45" s="29">
        <v>1.3236151603498543E-2</v>
      </c>
      <c r="AA45" s="29">
        <v>0.17654830718414533</v>
      </c>
      <c r="AB45" s="29">
        <v>0.58940264599759451</v>
      </c>
      <c r="AC45" s="29">
        <v>0.27408793264733394</v>
      </c>
      <c r="AD45" s="29">
        <v>0.13650942135507149</v>
      </c>
      <c r="AE45" s="29">
        <v>3.1850890645275451E-3</v>
      </c>
      <c r="AF45" s="29">
        <v>0.72592592592592597</v>
      </c>
      <c r="AG45" s="29">
        <v>0.1111111111111111</v>
      </c>
      <c r="AH45" s="29">
        <v>0.16296296296296298</v>
      </c>
      <c r="AI45" s="29">
        <v>3.7902559867877786E-2</v>
      </c>
      <c r="AJ45" s="29">
        <v>4.4506691565515094E-2</v>
      </c>
      <c r="AK45" s="29">
        <v>0.10208527855586678</v>
      </c>
      <c r="AL45" s="29">
        <v>0.1366324307500778</v>
      </c>
      <c r="AM45" s="29">
        <v>0.32928727046374107</v>
      </c>
      <c r="AN45" s="29">
        <v>9.2748210395269218E-2</v>
      </c>
      <c r="AO45" s="29">
        <v>6.5359477124183009E-3</v>
      </c>
      <c r="AP45" s="29">
        <v>9.8972922502334262E-2</v>
      </c>
      <c r="AQ45" s="29">
        <v>5.0420168067226892E-2</v>
      </c>
      <c r="AR45" s="29">
        <v>0.13881107998755057</v>
      </c>
      <c r="AS45" s="29">
        <v>0.11698714167748024</v>
      </c>
      <c r="AT45" s="29">
        <v>5.1426842795200163E-2</v>
      </c>
      <c r="AU45" s="29">
        <v>1.6436422305132599E-2</v>
      </c>
      <c r="AV45" s="29">
        <v>1.0789553292326308E-2</v>
      </c>
      <c r="AW45" s="29">
        <v>4.1948169809418172E-2</v>
      </c>
      <c r="AX45" s="29">
        <v>6.3123928607441773E-2</v>
      </c>
      <c r="AY45" s="29">
        <v>7.8955329232630836E-2</v>
      </c>
      <c r="AZ45" s="29">
        <v>0.16799435313098721</v>
      </c>
      <c r="BA45" s="29">
        <v>0.49379852778057881</v>
      </c>
      <c r="BB45" s="29">
        <v>7.5526873046284165E-2</v>
      </c>
      <c r="BC45" s="29">
        <v>0.13346702842986904</v>
      </c>
      <c r="BD45" s="29">
        <v>9.1479582817747929E-2</v>
      </c>
      <c r="BE45" s="29">
        <v>0.10509103765246597</v>
      </c>
      <c r="BF45" s="29">
        <v>1.9533321548523951E-2</v>
      </c>
      <c r="BG45" s="29">
        <v>0.10129043662718755</v>
      </c>
      <c r="BH45" s="29">
        <v>0.14795828177479228</v>
      </c>
      <c r="BI45" s="29">
        <v>8.723705144069295E-2</v>
      </c>
      <c r="BJ45" s="29">
        <v>0.11154322078840374</v>
      </c>
      <c r="BK45" s="29">
        <v>0.16519356549407813</v>
      </c>
      <c r="BL45" s="29">
        <v>0.17067350185610747</v>
      </c>
      <c r="BM45" s="29">
        <v>3.5991506429161262E-2</v>
      </c>
      <c r="BN45" s="29">
        <v>2.8515240904621434E-2</v>
      </c>
      <c r="BO45" s="29">
        <v>3.1792854801704358E-2</v>
      </c>
      <c r="BP45" s="29">
        <v>4.5886594559160932E-3</v>
      </c>
      <c r="BQ45" s="29">
        <v>0.12323828253031793</v>
      </c>
      <c r="BR45" s="29">
        <v>1.9337921992789251E-2</v>
      </c>
      <c r="BS45" s="29">
        <v>0.23271058669288758</v>
      </c>
      <c r="BT45" s="29">
        <v>0.21796132415601441</v>
      </c>
      <c r="BU45" s="29">
        <v>0.34185512946574892</v>
      </c>
      <c r="BV45" s="29">
        <v>8.0240651173764305E-2</v>
      </c>
      <c r="BW45" s="29">
        <v>7.7918259335489556E-2</v>
      </c>
      <c r="BX45" s="29">
        <v>1.8817994707438987E-2</v>
      </c>
      <c r="BY45" s="29">
        <v>1.4701558365186709E-4</v>
      </c>
      <c r="BZ45" s="29">
        <v>0.72375771831814173</v>
      </c>
      <c r="CA45" s="29">
        <v>0.17935901205527785</v>
      </c>
      <c r="CB45" s="9">
        <v>84770</v>
      </c>
    </row>
    <row r="46" spans="1:80" x14ac:dyDescent="0.2">
      <c r="A46" s="29" t="s">
        <v>170</v>
      </c>
      <c r="B46" s="29" t="s">
        <v>284</v>
      </c>
      <c r="C46" s="29">
        <v>0.17027206221133423</v>
      </c>
      <c r="D46" s="29">
        <v>3.7420802534318905E-2</v>
      </c>
      <c r="E46" s="29">
        <v>0.25811774023231254</v>
      </c>
      <c r="F46" s="29">
        <v>0.14136747624076029</v>
      </c>
      <c r="G46" s="29">
        <v>7.7745512143611403E-2</v>
      </c>
      <c r="H46" s="29">
        <v>0.3311114044350581</v>
      </c>
      <c r="I46" s="29">
        <v>7.4907602956705385E-2</v>
      </c>
      <c r="J46" s="29">
        <v>1.187961985216473E-2</v>
      </c>
      <c r="K46" s="29">
        <v>1.1615628299894404E-2</v>
      </c>
      <c r="L46" s="29">
        <v>3.5968848996832101E-2</v>
      </c>
      <c r="M46" s="29">
        <v>1.9865364308342133E-2</v>
      </c>
      <c r="N46" s="29">
        <v>1.2968186364300404E-2</v>
      </c>
      <c r="O46" s="29">
        <v>0.93934142114384744</v>
      </c>
      <c r="P46" s="29">
        <v>6.0658578856152515E-2</v>
      </c>
      <c r="Q46" s="29">
        <v>0.20124287817321632</v>
      </c>
      <c r="R46" s="29">
        <v>2.8478892115255752E-2</v>
      </c>
      <c r="S46" s="29">
        <v>2.524011614920706E-2</v>
      </c>
      <c r="T46" s="29">
        <v>5.5840964931874021E-4</v>
      </c>
      <c r="U46" s="29">
        <v>3.9032834487379944E-2</v>
      </c>
      <c r="V46" s="29">
        <v>1.2285012285012285E-3</v>
      </c>
      <c r="W46" s="29">
        <v>0.2514518650882287</v>
      </c>
      <c r="X46" s="29">
        <v>2.5072593254411437E-2</v>
      </c>
      <c r="Y46" s="29">
        <v>0.61508822872459235</v>
      </c>
      <c r="Z46" s="29">
        <v>1.3848559303104758E-2</v>
      </c>
      <c r="AA46" s="29">
        <v>0.16944048007012261</v>
      </c>
      <c r="AB46" s="29">
        <v>0.65320334261838442</v>
      </c>
      <c r="AC46" s="29">
        <v>0.22376973073351902</v>
      </c>
      <c r="AD46" s="29">
        <v>0.12302692664809657</v>
      </c>
      <c r="AE46" s="29">
        <v>4.3264746536010876E-3</v>
      </c>
      <c r="AF46" s="29">
        <v>0.68831168831168832</v>
      </c>
      <c r="AG46" s="29">
        <v>0.18181818181818182</v>
      </c>
      <c r="AH46" s="29">
        <v>0.12987012987012986</v>
      </c>
      <c r="AI46" s="29">
        <v>3.8072976951689576E-2</v>
      </c>
      <c r="AJ46" s="29">
        <v>4.1027154663518299E-2</v>
      </c>
      <c r="AK46" s="29">
        <v>9.3270365997638729E-2</v>
      </c>
      <c r="AL46" s="29">
        <v>0.15495867768595042</v>
      </c>
      <c r="AM46" s="29">
        <v>0.36157024793388431</v>
      </c>
      <c r="AN46" s="29">
        <v>8.3530106257378986E-2</v>
      </c>
      <c r="AO46" s="29">
        <v>9.4451003541912628E-3</v>
      </c>
      <c r="AP46" s="29">
        <v>6.9952774498229051E-2</v>
      </c>
      <c r="AQ46" s="29">
        <v>4.8406139315230225E-2</v>
      </c>
      <c r="AR46" s="29">
        <v>0.13783943329397874</v>
      </c>
      <c r="AS46" s="29">
        <v>0.11718565633182375</v>
      </c>
      <c r="AT46" s="29">
        <v>4.7660145761411588E-2</v>
      </c>
      <c r="AU46" s="29">
        <v>1.6206367472190258E-2</v>
      </c>
      <c r="AV46" s="29">
        <v>9.9731492136555435E-3</v>
      </c>
      <c r="AW46" s="29">
        <v>4.0372075182201768E-2</v>
      </c>
      <c r="AX46" s="29">
        <v>5.6866129650939776E-2</v>
      </c>
      <c r="AY46" s="29">
        <v>6.6935174530111233E-2</v>
      </c>
      <c r="AZ46" s="29">
        <v>0.17510548523206751</v>
      </c>
      <c r="BA46" s="29">
        <v>0.51956271576524737</v>
      </c>
      <c r="BB46" s="29">
        <v>6.7318757192174908E-2</v>
      </c>
      <c r="BC46" s="29">
        <v>0.11974782833447582</v>
      </c>
      <c r="BD46" s="29">
        <v>7.5825825825825824E-2</v>
      </c>
      <c r="BE46" s="29">
        <v>0.12809684684684686</v>
      </c>
      <c r="BF46" s="29">
        <v>1.6985735735735735E-2</v>
      </c>
      <c r="BG46" s="29">
        <v>9.7034534534534533E-2</v>
      </c>
      <c r="BH46" s="29">
        <v>0.14686561561561562</v>
      </c>
      <c r="BI46" s="29">
        <v>8.0893393393393395E-2</v>
      </c>
      <c r="BJ46" s="29">
        <v>0.11983858858858859</v>
      </c>
      <c r="BK46" s="29">
        <v>0.17483108108108109</v>
      </c>
      <c r="BL46" s="29">
        <v>0.15962837837837837</v>
      </c>
      <c r="BM46" s="29">
        <v>3.7589760302066594E-2</v>
      </c>
      <c r="BN46" s="29">
        <v>2.5411061285500747E-2</v>
      </c>
      <c r="BO46" s="29">
        <v>2.9297458893871451E-2</v>
      </c>
      <c r="BP46" s="29">
        <v>3.5874439461883408E-3</v>
      </c>
      <c r="BQ46" s="29">
        <v>0.10911808669656203</v>
      </c>
      <c r="BR46" s="29">
        <v>1.8535127055306428E-2</v>
      </c>
      <c r="BS46" s="29">
        <v>0.26068759342301945</v>
      </c>
      <c r="BT46" s="29">
        <v>0.20059790732436472</v>
      </c>
      <c r="BU46" s="29">
        <v>0.35276532137518685</v>
      </c>
      <c r="BV46" s="29">
        <v>0.12915369660736961</v>
      </c>
      <c r="BW46" s="29">
        <v>6.6649264769859912E-2</v>
      </c>
      <c r="BX46" s="29">
        <v>1.1746280344557557E-2</v>
      </c>
      <c r="BY46" s="29">
        <v>1.7401896806751936E-4</v>
      </c>
      <c r="BZ46" s="29">
        <v>0.6649264769859915</v>
      </c>
      <c r="CA46" s="29">
        <v>0.25650395893152356</v>
      </c>
      <c r="CB46" s="9">
        <v>88987</v>
      </c>
    </row>
    <row r="47" spans="1:80" x14ac:dyDescent="0.2">
      <c r="A47" s="29" t="s">
        <v>171</v>
      </c>
      <c r="B47" s="29" t="s">
        <v>284</v>
      </c>
      <c r="C47" s="29">
        <v>0.18271576524741082</v>
      </c>
      <c r="D47" s="29">
        <v>4.3960196498299534E-2</v>
      </c>
      <c r="E47" s="29">
        <v>0.26218667338455726</v>
      </c>
      <c r="F47" s="29">
        <v>0.1391233152790024</v>
      </c>
      <c r="G47" s="29">
        <v>8.7353570978712686E-2</v>
      </c>
      <c r="H47" s="29">
        <v>0.30746945459125835</v>
      </c>
      <c r="I47" s="29">
        <v>7.5072427257841037E-2</v>
      </c>
      <c r="J47" s="29">
        <v>1.0328756770374103E-2</v>
      </c>
      <c r="K47" s="29">
        <v>1.3414787756644413E-2</v>
      </c>
      <c r="L47" s="29">
        <v>3.9425620355208461E-2</v>
      </c>
      <c r="M47" s="29">
        <v>2.1665197128101776E-2</v>
      </c>
      <c r="N47" s="29">
        <v>1.6133486766398159E-2</v>
      </c>
      <c r="O47" s="29">
        <v>0.95934379457917263</v>
      </c>
      <c r="P47" s="29">
        <v>4.0656205420827388E-2</v>
      </c>
      <c r="Q47" s="29">
        <v>0.1918181818181818</v>
      </c>
      <c r="R47" s="29">
        <v>2.0577119203311536E-2</v>
      </c>
      <c r="S47" s="29">
        <v>4.6613474113624091E-2</v>
      </c>
      <c r="T47" s="29">
        <v>7.7989081528585997E-4</v>
      </c>
      <c r="U47" s="29">
        <v>4.1874137620733096E-2</v>
      </c>
      <c r="V47" s="29">
        <v>1.7997480352750614E-3</v>
      </c>
      <c r="W47" s="29">
        <v>0.23828663987041815</v>
      </c>
      <c r="X47" s="29">
        <v>2.4896514487971685E-2</v>
      </c>
      <c r="Y47" s="29">
        <v>0.60975463435119082</v>
      </c>
      <c r="Z47" s="29">
        <v>1.5417841502189694E-2</v>
      </c>
      <c r="AA47" s="29">
        <v>0.16639815880322209</v>
      </c>
      <c r="AB47" s="29">
        <v>0.58132780082987556</v>
      </c>
      <c r="AC47" s="29">
        <v>0.28865836791147992</v>
      </c>
      <c r="AD47" s="29">
        <v>0.13001383125864455</v>
      </c>
      <c r="AE47" s="29">
        <v>3.7744533947065592E-3</v>
      </c>
      <c r="AF47" s="29">
        <v>0.68902439024390238</v>
      </c>
      <c r="AG47" s="29">
        <v>0.15548780487804878</v>
      </c>
      <c r="AH47" s="29">
        <v>0.15548780487804878</v>
      </c>
      <c r="AI47" s="29">
        <v>4.4361334867663985E-2</v>
      </c>
      <c r="AJ47" s="29">
        <v>4.1245136186770427E-2</v>
      </c>
      <c r="AK47" s="29">
        <v>9.8573281452658881E-2</v>
      </c>
      <c r="AL47" s="29">
        <v>0.13592736705577171</v>
      </c>
      <c r="AM47" s="29">
        <v>0.38417639429312583</v>
      </c>
      <c r="AN47" s="29">
        <v>8.664072632944228E-2</v>
      </c>
      <c r="AO47" s="29">
        <v>8.0415045395590135E-3</v>
      </c>
      <c r="AP47" s="29">
        <v>6.0181582360570689E-2</v>
      </c>
      <c r="AQ47" s="29">
        <v>4.6173800259403375E-2</v>
      </c>
      <c r="AR47" s="29">
        <v>0.1390402075226978</v>
      </c>
      <c r="AS47" s="29">
        <v>0.12294591484464902</v>
      </c>
      <c r="AT47" s="29">
        <v>4.0247098464994385E-2</v>
      </c>
      <c r="AU47" s="29">
        <v>1.6847622613253461E-2</v>
      </c>
      <c r="AV47" s="29">
        <v>1.2916510670160988E-2</v>
      </c>
      <c r="AW47" s="29">
        <v>4.3991014601272929E-2</v>
      </c>
      <c r="AX47" s="29">
        <v>5.6533133657806066E-2</v>
      </c>
      <c r="AY47" s="29">
        <v>8.1242980157244474E-2</v>
      </c>
      <c r="AZ47" s="29">
        <v>0.12748034444028453</v>
      </c>
      <c r="BA47" s="29">
        <v>0.55915387495320101</v>
      </c>
      <c r="BB47" s="29">
        <v>6.1587420441782101E-2</v>
      </c>
      <c r="BC47" s="29">
        <v>0.12644418872266974</v>
      </c>
      <c r="BD47" s="29">
        <v>7.2169639606843833E-2</v>
      </c>
      <c r="BE47" s="29">
        <v>9.9745176556243167E-2</v>
      </c>
      <c r="BF47" s="29">
        <v>1.7928649435748088E-2</v>
      </c>
      <c r="BG47" s="29">
        <v>9.364761558063342E-2</v>
      </c>
      <c r="BH47" s="29">
        <v>0.1278667637422643</v>
      </c>
      <c r="BI47" s="29">
        <v>8.2453585729887147E-2</v>
      </c>
      <c r="BJ47" s="29">
        <v>0.11812886785584274</v>
      </c>
      <c r="BK47" s="29">
        <v>0.22215143793228978</v>
      </c>
      <c r="BL47" s="29">
        <v>0.16590826356024754</v>
      </c>
      <c r="BM47" s="29">
        <v>4.1634062140391254E-2</v>
      </c>
      <c r="BN47" s="29">
        <v>2.1282476506357104E-2</v>
      </c>
      <c r="BO47" s="29">
        <v>3.5102266445550027E-2</v>
      </c>
      <c r="BP47" s="29">
        <v>3.3167495854063019E-3</v>
      </c>
      <c r="BQ47" s="29">
        <v>9.1487009397457159E-2</v>
      </c>
      <c r="BR47" s="29">
        <v>1.7412935323383085E-2</v>
      </c>
      <c r="BS47" s="29">
        <v>0.27750138197899393</v>
      </c>
      <c r="BT47" s="29">
        <v>0.21669430624654507</v>
      </c>
      <c r="BU47" s="29">
        <v>0.33720287451630737</v>
      </c>
      <c r="BV47" s="29">
        <v>0.10377445339470656</v>
      </c>
      <c r="BW47" s="29">
        <v>0.20037702373031716</v>
      </c>
      <c r="BX47" s="29">
        <v>1.086715457972943E-2</v>
      </c>
      <c r="BY47" s="29">
        <v>8.8711465956974934E-4</v>
      </c>
      <c r="BZ47" s="29">
        <v>0.53337768906631178</v>
      </c>
      <c r="CA47" s="29">
        <v>0.25449101796407186</v>
      </c>
      <c r="CB47" s="9">
        <v>86900</v>
      </c>
    </row>
    <row r="48" spans="1:80" x14ac:dyDescent="0.2">
      <c r="A48" s="29" t="s">
        <v>172</v>
      </c>
      <c r="B48" s="29" t="s">
        <v>284</v>
      </c>
      <c r="C48" s="29">
        <v>0.17191577268773559</v>
      </c>
      <c r="D48" s="29">
        <v>4.2057552440181299E-2</v>
      </c>
      <c r="E48" s="29">
        <v>0.26552123959101931</v>
      </c>
      <c r="F48" s="29">
        <v>0.14356487825445347</v>
      </c>
      <c r="G48" s="29">
        <v>8.9069252661536841E-2</v>
      </c>
      <c r="H48" s="29">
        <v>0.28491620111731841</v>
      </c>
      <c r="I48" s="29">
        <v>7.694740170759988E-2</v>
      </c>
      <c r="J48" s="29">
        <v>1.1015073258142721E-2</v>
      </c>
      <c r="K48" s="29">
        <v>1.3544850848529567E-2</v>
      </c>
      <c r="L48" s="29">
        <v>5.1491514704332247E-2</v>
      </c>
      <c r="M48" s="29">
        <v>2.1872035416886267E-2</v>
      </c>
      <c r="N48" s="29">
        <v>1.6046317773267614E-2</v>
      </c>
      <c r="O48" s="29">
        <v>0.96837944664031617</v>
      </c>
      <c r="P48" s="29">
        <v>3.1620553359683792E-2</v>
      </c>
      <c r="Q48" s="29">
        <v>0.19241084372281822</v>
      </c>
      <c r="R48" s="29">
        <v>2.7971369372763233E-2</v>
      </c>
      <c r="S48" s="29">
        <v>3.4045959691090602E-2</v>
      </c>
      <c r="T48" s="29">
        <v>5.1798832171783763E-4</v>
      </c>
      <c r="U48" s="29">
        <v>4.1015257110566965E-2</v>
      </c>
      <c r="V48" s="29">
        <v>2.448672066302505E-3</v>
      </c>
      <c r="W48" s="29">
        <v>0.22975136560557544</v>
      </c>
      <c r="X48" s="29">
        <v>2.1237521190431343E-2</v>
      </c>
      <c r="Y48" s="29">
        <v>0.63015633829346396</v>
      </c>
      <c r="Z48" s="29">
        <v>1.2855528348088152E-2</v>
      </c>
      <c r="AA48" s="29">
        <v>0.20876522180342127</v>
      </c>
      <c r="AB48" s="29">
        <v>0.40575495855214616</v>
      </c>
      <c r="AC48" s="29">
        <v>0.45419035632134019</v>
      </c>
      <c r="AD48" s="29">
        <v>0.14005468512651362</v>
      </c>
      <c r="AE48" s="29">
        <v>2.7816033632937082E-3</v>
      </c>
      <c r="AF48" s="29">
        <v>0.70032573289902278</v>
      </c>
      <c r="AG48" s="29">
        <v>0.13680781758957655</v>
      </c>
      <c r="AH48" s="29">
        <v>0.16286644951140064</v>
      </c>
      <c r="AI48" s="29">
        <v>4.2729776746883157E-2</v>
      </c>
      <c r="AJ48" s="29">
        <v>2.6081424936386769E-2</v>
      </c>
      <c r="AK48" s="29">
        <v>0.10368956743002544</v>
      </c>
      <c r="AL48" s="29">
        <v>0.13146734520780323</v>
      </c>
      <c r="AM48" s="29">
        <v>0.42748091603053434</v>
      </c>
      <c r="AN48" s="29">
        <v>7.9940627650551321E-2</v>
      </c>
      <c r="AO48" s="29">
        <v>1.5691263782866838E-2</v>
      </c>
      <c r="AP48" s="29">
        <v>4.6225614927905001E-2</v>
      </c>
      <c r="AQ48" s="29">
        <v>4.2620865139949109E-2</v>
      </c>
      <c r="AR48" s="29">
        <v>0.12680237489397794</v>
      </c>
      <c r="AS48" s="29">
        <v>0.12296136561322123</v>
      </c>
      <c r="AT48" s="29">
        <v>3.7138014884680569E-2</v>
      </c>
      <c r="AU48" s="29">
        <v>1.2158278682484711E-2</v>
      </c>
      <c r="AV48" s="29">
        <v>1.2821457519711149E-2</v>
      </c>
      <c r="AW48" s="29">
        <v>4.163289367032643E-2</v>
      </c>
      <c r="AX48" s="29">
        <v>4.4211922481762582E-2</v>
      </c>
      <c r="AY48" s="29">
        <v>7.4423402844300351E-2</v>
      </c>
      <c r="AZ48" s="29">
        <v>8.636062191437624E-2</v>
      </c>
      <c r="BA48" s="29">
        <v>0.64217817404760147</v>
      </c>
      <c r="BB48" s="29">
        <v>4.9075233954756464E-2</v>
      </c>
      <c r="BC48" s="29">
        <v>0.11320310234850681</v>
      </c>
      <c r="BD48" s="29">
        <v>7.7317112213862657E-2</v>
      </c>
      <c r="BE48" s="29">
        <v>9.884744677445173E-2</v>
      </c>
      <c r="BF48" s="29">
        <v>2.0489835120858012E-2</v>
      </c>
      <c r="BG48" s="29">
        <v>8.9562990235312945E-2</v>
      </c>
      <c r="BH48" s="29">
        <v>0.11237393949095566</v>
      </c>
      <c r="BI48" s="29">
        <v>0.11605570673923483</v>
      </c>
      <c r="BJ48" s="29">
        <v>0.12021770449815912</v>
      </c>
      <c r="BK48" s="29">
        <v>0.26212582039378901</v>
      </c>
      <c r="BL48" s="29">
        <v>0.10300944453337602</v>
      </c>
      <c r="BM48" s="29">
        <v>3.7746448245868369E-2</v>
      </c>
      <c r="BN48" s="29">
        <v>2.0163226116178587E-2</v>
      </c>
      <c r="BO48" s="29">
        <v>2.9044647143542966E-2</v>
      </c>
      <c r="BP48" s="29">
        <v>3.3605376860297649E-3</v>
      </c>
      <c r="BQ48" s="29">
        <v>8.1613058089294283E-2</v>
      </c>
      <c r="BR48" s="29">
        <v>1.5602496399423908E-2</v>
      </c>
      <c r="BS48" s="29">
        <v>0.27172347575612099</v>
      </c>
      <c r="BT48" s="29">
        <v>0.25468074891982717</v>
      </c>
      <c r="BU48" s="29">
        <v>0.32381180988958236</v>
      </c>
      <c r="BV48" s="29">
        <v>9.1439547694984052E-2</v>
      </c>
      <c r="BW48" s="29">
        <v>0.17756638921918352</v>
      </c>
      <c r="BX48" s="29">
        <v>8.2243361078081657E-3</v>
      </c>
      <c r="BY48" s="29">
        <v>4.9544193420531109E-4</v>
      </c>
      <c r="BZ48" s="29">
        <v>0.49068569163694015</v>
      </c>
      <c r="CA48" s="29">
        <v>0.32302814110186284</v>
      </c>
      <c r="CB48" s="9">
        <v>110368</v>
      </c>
    </row>
    <row r="49" spans="1:80" x14ac:dyDescent="0.2">
      <c r="A49" s="29" t="s">
        <v>173</v>
      </c>
      <c r="B49" s="29" t="s">
        <v>284</v>
      </c>
      <c r="C49" s="29">
        <v>0.17944407266554588</v>
      </c>
      <c r="D49" s="29">
        <v>4.6843732945242862E-2</v>
      </c>
      <c r="E49" s="29">
        <v>0.28965799527014735</v>
      </c>
      <c r="F49" s="29">
        <v>0.13866654538839368</v>
      </c>
      <c r="G49" s="29">
        <v>7.7815171911951975E-2</v>
      </c>
      <c r="H49" s="29">
        <v>0.28565581226123338</v>
      </c>
      <c r="I49" s="29">
        <v>7.4313261779152262E-2</v>
      </c>
      <c r="J49" s="29">
        <v>1.0187374931780971E-2</v>
      </c>
      <c r="K49" s="29">
        <v>1.1733672912497725E-2</v>
      </c>
      <c r="L49" s="29">
        <v>4.5342914316900129E-2</v>
      </c>
      <c r="M49" s="29">
        <v>1.9783518282699655E-2</v>
      </c>
      <c r="N49" s="29">
        <v>1.7848107464050793E-2</v>
      </c>
      <c r="O49" s="29">
        <v>0.96707818930041156</v>
      </c>
      <c r="P49" s="29">
        <v>3.292181069958848E-2</v>
      </c>
      <c r="Q49" s="29">
        <v>0.19401961904451009</v>
      </c>
      <c r="R49" s="29">
        <v>3.4827963321275343E-2</v>
      </c>
      <c r="S49" s="29">
        <v>3.0916126861277024E-2</v>
      </c>
      <c r="T49" s="29">
        <v>7.1506687978463868E-4</v>
      </c>
      <c r="U49" s="29">
        <v>3.6131908807941447E-2</v>
      </c>
      <c r="V49" s="29">
        <v>2.145200639353916E-3</v>
      </c>
      <c r="W49" s="29">
        <v>0.23479431311516782</v>
      </c>
      <c r="X49" s="29">
        <v>2.233532430386136E-2</v>
      </c>
      <c r="Y49" s="29">
        <v>0.62538908050811814</v>
      </c>
      <c r="Z49" s="29">
        <v>1.2745015563220325E-2</v>
      </c>
      <c r="AA49" s="29">
        <v>0.20753423539589011</v>
      </c>
      <c r="AB49" s="29">
        <v>0.4920959496657491</v>
      </c>
      <c r="AC49" s="29">
        <v>0.36224931183641368</v>
      </c>
      <c r="AD49" s="29">
        <v>0.14565473849783719</v>
      </c>
      <c r="AE49" s="29">
        <v>2.5217490655654756E-3</v>
      </c>
      <c r="AF49" s="29">
        <v>0.70226537216828477</v>
      </c>
      <c r="AG49" s="29">
        <v>0.14239482200647249</v>
      </c>
      <c r="AH49" s="29">
        <v>0.1553398058252427</v>
      </c>
      <c r="AI49" s="29">
        <v>4.4273426151109081E-2</v>
      </c>
      <c r="AJ49" s="29">
        <v>2.5069124423963134E-2</v>
      </c>
      <c r="AK49" s="29">
        <v>0.103963133640553</v>
      </c>
      <c r="AL49" s="29">
        <v>0.11926267281105991</v>
      </c>
      <c r="AM49" s="29">
        <v>0.44866359447004606</v>
      </c>
      <c r="AN49" s="29">
        <v>7.2626728110599073E-2</v>
      </c>
      <c r="AO49" s="29">
        <v>2.8018433179723502E-2</v>
      </c>
      <c r="AP49" s="29">
        <v>4.3133640552995393E-2</v>
      </c>
      <c r="AQ49" s="29">
        <v>4.2211981566820274E-2</v>
      </c>
      <c r="AR49" s="29">
        <v>0.11705069124423963</v>
      </c>
      <c r="AS49" s="29">
        <v>0.11362560595426575</v>
      </c>
      <c r="AT49" s="29">
        <v>3.9143862673274438E-2</v>
      </c>
      <c r="AU49" s="29">
        <v>1.2425483013718307E-2</v>
      </c>
      <c r="AV49" s="29">
        <v>1.5585721468074409E-2</v>
      </c>
      <c r="AW49" s="29">
        <v>4.7475400416576885E-2</v>
      </c>
      <c r="AX49" s="29">
        <v>4.0795805501687855E-2</v>
      </c>
      <c r="AY49" s="29">
        <v>6.8376068376068383E-2</v>
      </c>
      <c r="AZ49" s="29">
        <v>5.2933994110464698E-2</v>
      </c>
      <c r="BA49" s="29">
        <v>0.66932413991237516</v>
      </c>
      <c r="BB49" s="29">
        <v>5.3939524527759825E-2</v>
      </c>
      <c r="BC49" s="29">
        <v>0.11296456493707868</v>
      </c>
      <c r="BD49" s="29">
        <v>5.4182921543129606E-2</v>
      </c>
      <c r="BE49" s="29">
        <v>9.9407600057795115E-2</v>
      </c>
      <c r="BF49" s="29">
        <v>1.5026730241294611E-2</v>
      </c>
      <c r="BG49" s="29">
        <v>9.4133795694263833E-2</v>
      </c>
      <c r="BH49" s="29">
        <v>0.11833550065019506</v>
      </c>
      <c r="BI49" s="29">
        <v>9.8034966045369168E-2</v>
      </c>
      <c r="BJ49" s="29">
        <v>0.12346481722294467</v>
      </c>
      <c r="BK49" s="29">
        <v>0.30703655541106778</v>
      </c>
      <c r="BL49" s="29">
        <v>9.0377113133940187E-2</v>
      </c>
      <c r="BM49" s="29">
        <v>3.7222321967780372E-2</v>
      </c>
      <c r="BN49" s="29">
        <v>2.0828765621574215E-2</v>
      </c>
      <c r="BO49" s="29">
        <v>3.2449024336768252E-2</v>
      </c>
      <c r="BP49" s="29">
        <v>2.8502521376891033E-3</v>
      </c>
      <c r="BQ49" s="29">
        <v>8.0903310677483006E-2</v>
      </c>
      <c r="BR49" s="29">
        <v>1.3593510195132646E-2</v>
      </c>
      <c r="BS49" s="29">
        <v>0.28305196228897173</v>
      </c>
      <c r="BT49" s="29">
        <v>0.24402543301907476</v>
      </c>
      <c r="BU49" s="29">
        <v>0.32229774172330627</v>
      </c>
      <c r="BV49" s="29">
        <v>9.0546297354203734E-2</v>
      </c>
      <c r="BW49" s="29">
        <v>0.20117169896349707</v>
      </c>
      <c r="BX49" s="29">
        <v>5.4979720594862547E-3</v>
      </c>
      <c r="BY49" s="29">
        <v>0</v>
      </c>
      <c r="BZ49" s="29">
        <v>0.464803965750338</v>
      </c>
      <c r="CA49" s="29">
        <v>0.32852636322667866</v>
      </c>
      <c r="CB49" s="9">
        <v>122534</v>
      </c>
    </row>
    <row r="50" spans="1:80" x14ac:dyDescent="0.2">
      <c r="A50" s="29" t="s">
        <v>174</v>
      </c>
      <c r="B50" s="29" t="s">
        <v>284</v>
      </c>
      <c r="C50" s="29">
        <v>0.17703249139785845</v>
      </c>
      <c r="D50" s="29">
        <v>5.5235032630284689E-2</v>
      </c>
      <c r="E50" s="29">
        <v>0.28147167312966992</v>
      </c>
      <c r="F50" s="29">
        <v>0.13652700274283552</v>
      </c>
      <c r="G50" s="29">
        <v>7.6941265487562666E-2</v>
      </c>
      <c r="H50" s="29">
        <v>0.28180270500331034</v>
      </c>
      <c r="I50" s="29">
        <v>7.774520003783221E-2</v>
      </c>
      <c r="J50" s="29">
        <v>1.0876761562470444E-2</v>
      </c>
      <c r="K50" s="29">
        <v>1.3288565213279107E-2</v>
      </c>
      <c r="L50" s="29">
        <v>4.5351366688735462E-2</v>
      </c>
      <c r="M50" s="29">
        <v>2.0760427504019671E-2</v>
      </c>
      <c r="N50" s="29">
        <v>2.1900926770869088E-2</v>
      </c>
      <c r="O50" s="29">
        <v>0.96177370030581044</v>
      </c>
      <c r="P50" s="29">
        <v>3.82262996941896E-2</v>
      </c>
      <c r="Q50" s="29">
        <v>0.18453372625515918</v>
      </c>
      <c r="R50" s="29">
        <v>2.9852100535341621E-2</v>
      </c>
      <c r="S50" s="29">
        <v>3.434352599582615E-2</v>
      </c>
      <c r="T50" s="29">
        <v>8.6199074494147535E-4</v>
      </c>
      <c r="U50" s="29">
        <v>4.409763179384811E-2</v>
      </c>
      <c r="V50" s="29">
        <v>2.1776608293258325E-3</v>
      </c>
      <c r="W50" s="29">
        <v>0.22212140459123492</v>
      </c>
      <c r="X50" s="29">
        <v>2.2774702840032666E-2</v>
      </c>
      <c r="Y50" s="29">
        <v>0.63011523455221852</v>
      </c>
      <c r="Z50" s="29">
        <v>1.3655748117230741E-2</v>
      </c>
      <c r="AA50" s="29">
        <v>0.20678627340996425</v>
      </c>
      <c r="AB50" s="29">
        <v>0.52133603238866399</v>
      </c>
      <c r="AC50" s="29">
        <v>0.34906882591093119</v>
      </c>
      <c r="AD50" s="29">
        <v>0.12959514170040487</v>
      </c>
      <c r="AE50" s="29">
        <v>2.6790124490359739E-3</v>
      </c>
      <c r="AF50" s="29">
        <v>0.65</v>
      </c>
      <c r="AG50" s="29">
        <v>0.171875</v>
      </c>
      <c r="AH50" s="29">
        <v>0.17812500000000001</v>
      </c>
      <c r="AI50" s="29">
        <v>4.247071923112343E-2</v>
      </c>
      <c r="AJ50" s="29">
        <v>2.5822984427360536E-2</v>
      </c>
      <c r="AK50" s="29">
        <v>0.10802286615414942</v>
      </c>
      <c r="AL50" s="29">
        <v>0.13384585058150997</v>
      </c>
      <c r="AM50" s="29">
        <v>0.38320520402128916</v>
      </c>
      <c r="AN50" s="29">
        <v>9.6984033116499113E-2</v>
      </c>
      <c r="AO50" s="29">
        <v>2.3260398186477429E-2</v>
      </c>
      <c r="AP50" s="29">
        <v>4.6126552335895916E-2</v>
      </c>
      <c r="AQ50" s="29">
        <v>4.9871870687955844E-2</v>
      </c>
      <c r="AR50" s="29">
        <v>0.13286024048886261</v>
      </c>
      <c r="AS50" s="29">
        <v>0.1126943330514789</v>
      </c>
      <c r="AT50" s="29">
        <v>4.6207562588217815E-2</v>
      </c>
      <c r="AU50" s="29">
        <v>1.0474704702473813E-2</v>
      </c>
      <c r="AV50" s="29">
        <v>1.6492088254958771E-2</v>
      </c>
      <c r="AW50" s="29">
        <v>5.8688061808186615E-2</v>
      </c>
      <c r="AX50" s="29">
        <v>3.8481539261570462E-2</v>
      </c>
      <c r="AY50" s="29">
        <v>6.856845702399525E-2</v>
      </c>
      <c r="AZ50" s="29">
        <v>5.9059505237352351E-2</v>
      </c>
      <c r="BA50" s="29">
        <v>0.64163137954089589</v>
      </c>
      <c r="BB50" s="29">
        <v>6.0396701582349006E-2</v>
      </c>
      <c r="BC50" s="29">
        <v>0.11881420211474546</v>
      </c>
      <c r="BD50" s="29">
        <v>4.7562006764374297E-2</v>
      </c>
      <c r="BE50" s="29">
        <v>9.6321871476888393E-2</v>
      </c>
      <c r="BF50" s="29">
        <v>1.0076099210823E-2</v>
      </c>
      <c r="BG50" s="29">
        <v>8.8711950394588499E-2</v>
      </c>
      <c r="BH50" s="29">
        <v>0.11344419391206313</v>
      </c>
      <c r="BI50" s="29">
        <v>5.2917136414881626E-2</v>
      </c>
      <c r="BJ50" s="29">
        <v>0.12147688838782413</v>
      </c>
      <c r="BK50" s="29">
        <v>0.30038049605411499</v>
      </c>
      <c r="BL50" s="29">
        <v>0.16910935738444194</v>
      </c>
      <c r="BM50" s="29">
        <v>3.7054090935728819E-2</v>
      </c>
      <c r="BN50" s="29">
        <v>2.869408043380027E-2</v>
      </c>
      <c r="BO50" s="29">
        <v>3.9990962494351558E-2</v>
      </c>
      <c r="BP50" s="29">
        <v>3.3890646181653863E-3</v>
      </c>
      <c r="BQ50" s="29">
        <v>7.2300045187528236E-2</v>
      </c>
      <c r="BR50" s="29">
        <v>1.2878445549028467E-2</v>
      </c>
      <c r="BS50" s="29">
        <v>0.30162675101671937</v>
      </c>
      <c r="BT50" s="29">
        <v>0.16380478987799368</v>
      </c>
      <c r="BU50" s="29">
        <v>0.37731586082241303</v>
      </c>
      <c r="BV50" s="29">
        <v>9.6034224384036429E-2</v>
      </c>
      <c r="BW50" s="29">
        <v>0.21733065992502834</v>
      </c>
      <c r="BX50" s="29">
        <v>5.9279923284805162E-3</v>
      </c>
      <c r="BY50" s="29">
        <v>0</v>
      </c>
      <c r="BZ50" s="29">
        <v>0.46264493069479556</v>
      </c>
      <c r="CA50" s="29">
        <v>0.31409641705169555</v>
      </c>
      <c r="CB50" s="9">
        <v>119447</v>
      </c>
    </row>
    <row r="51" spans="1:80" x14ac:dyDescent="0.2">
      <c r="A51" s="29" t="s">
        <v>175</v>
      </c>
      <c r="B51" s="29" t="s">
        <v>284</v>
      </c>
      <c r="C51" s="29">
        <v>0.15179696183771768</v>
      </c>
      <c r="D51" s="29">
        <v>5.9128630705394189E-2</v>
      </c>
      <c r="E51" s="29">
        <v>0.32395655357578718</v>
      </c>
      <c r="F51" s="29">
        <v>0.12637295582133268</v>
      </c>
      <c r="G51" s="29">
        <v>8.2438369538686843E-2</v>
      </c>
      <c r="H51" s="29">
        <v>0.22278496460824995</v>
      </c>
      <c r="I51" s="29">
        <v>7.5115938491579201E-2</v>
      </c>
      <c r="J51" s="29">
        <v>1.0861606053209665E-2</v>
      </c>
      <c r="K51" s="29">
        <v>1.7146692701977058E-2</v>
      </c>
      <c r="L51" s="29">
        <v>5.2965584574078593E-2</v>
      </c>
      <c r="M51" s="29">
        <v>2.9228703929704662E-2</v>
      </c>
      <c r="N51" s="29">
        <v>2.4323823638384586E-2</v>
      </c>
      <c r="O51" s="29">
        <v>0.96268088347296266</v>
      </c>
      <c r="P51" s="29">
        <v>3.7319116527037316E-2</v>
      </c>
      <c r="Q51" s="29">
        <v>0.18708781030011115</v>
      </c>
      <c r="R51" s="29">
        <v>3.1537776017427466E-2</v>
      </c>
      <c r="S51" s="29">
        <v>1.8467174967818595E-2</v>
      </c>
      <c r="T51" s="29">
        <v>7.9215763937023464E-4</v>
      </c>
      <c r="U51" s="29">
        <v>4.7479948509753442E-2</v>
      </c>
      <c r="V51" s="29">
        <v>2.7725517377958212E-3</v>
      </c>
      <c r="W51" s="29">
        <v>0.17313595405485691</v>
      </c>
      <c r="X51" s="29">
        <v>2.227943360728785E-2</v>
      </c>
      <c r="Y51" s="29">
        <v>0.69155361917021485</v>
      </c>
      <c r="Z51" s="29">
        <v>1.19813842954748E-2</v>
      </c>
      <c r="AA51" s="29">
        <v>0.19771211559836976</v>
      </c>
      <c r="AB51" s="29">
        <v>0.51065823377840247</v>
      </c>
      <c r="AC51" s="29">
        <v>0.33937690325603187</v>
      </c>
      <c r="AD51" s="29">
        <v>0.14996486296556572</v>
      </c>
      <c r="AE51" s="29">
        <v>3.0381622823267879E-3</v>
      </c>
      <c r="AF51" s="29">
        <v>0.72865853658536583</v>
      </c>
      <c r="AG51" s="29">
        <v>0.11585365853658537</v>
      </c>
      <c r="AH51" s="29">
        <v>0.15548780487804878</v>
      </c>
      <c r="AI51" s="29">
        <v>4.8101148573545756E-2</v>
      </c>
      <c r="AJ51" s="29">
        <v>2.792220296553052E-2</v>
      </c>
      <c r="AK51" s="29">
        <v>0.10051993067590988</v>
      </c>
      <c r="AL51" s="29">
        <v>0.11900635470826113</v>
      </c>
      <c r="AM51" s="29">
        <v>0.43057962642018099</v>
      </c>
      <c r="AN51" s="29">
        <v>8.3188908145580595E-2</v>
      </c>
      <c r="AO51" s="29">
        <v>2.9077604467552476E-2</v>
      </c>
      <c r="AP51" s="29">
        <v>3.9091084151742728E-2</v>
      </c>
      <c r="AQ51" s="29">
        <v>4.6793760831889082E-2</v>
      </c>
      <c r="AR51" s="29">
        <v>0.12382052763335259</v>
      </c>
      <c r="AS51" s="29">
        <v>0.10535383475361244</v>
      </c>
      <c r="AT51" s="29">
        <v>4.5718304905925794E-2</v>
      </c>
      <c r="AU51" s="29">
        <v>1.186917531211535E-2</v>
      </c>
      <c r="AV51" s="29">
        <v>1.7144364339722173E-2</v>
      </c>
      <c r="AW51" s="29">
        <v>6.550026375945138E-2</v>
      </c>
      <c r="AX51" s="29">
        <v>4.176191313522068E-2</v>
      </c>
      <c r="AY51" s="29">
        <v>7.6490240900298934E-2</v>
      </c>
      <c r="AZ51" s="29">
        <v>7.8512396694214878E-2</v>
      </c>
      <c r="BA51" s="29">
        <v>0.5952171619483031</v>
      </c>
      <c r="BB51" s="29">
        <v>6.7786179004747676E-2</v>
      </c>
      <c r="BC51" s="29">
        <v>0.11532975175991107</v>
      </c>
      <c r="BD51" s="29">
        <v>5.9914866275801143E-2</v>
      </c>
      <c r="BE51" s="29">
        <v>9.4610874628543895E-2</v>
      </c>
      <c r="BF51" s="29">
        <v>1.1324391615131315E-2</v>
      </c>
      <c r="BG51" s="29">
        <v>0.10015259818488474</v>
      </c>
      <c r="BH51" s="29">
        <v>0.10746124809252269</v>
      </c>
      <c r="BI51" s="29">
        <v>6.2565255802746772E-2</v>
      </c>
      <c r="BJ51" s="29">
        <v>0.12336358525419645</v>
      </c>
      <c r="BK51" s="29">
        <v>0.32937113484860653</v>
      </c>
      <c r="BL51" s="29">
        <v>0.11123604529756646</v>
      </c>
      <c r="BM51" s="29">
        <v>3.9746202297147093E-2</v>
      </c>
      <c r="BN51" s="29">
        <v>2.2605453274295036E-2</v>
      </c>
      <c r="BO51" s="29">
        <v>3.6821253786996036E-2</v>
      </c>
      <c r="BP51" s="29">
        <v>4.8939641109298528E-3</v>
      </c>
      <c r="BQ51" s="29">
        <v>7.7138196224656258E-2</v>
      </c>
      <c r="BR51" s="29">
        <v>1.1652295502213935E-2</v>
      </c>
      <c r="BS51" s="29">
        <v>0.28082032160335585</v>
      </c>
      <c r="BT51" s="29">
        <v>0.1358657655558145</v>
      </c>
      <c r="BU51" s="29">
        <v>0.43020274994173852</v>
      </c>
      <c r="BV51" s="29">
        <v>0.12751018895887364</v>
      </c>
      <c r="BW51" s="29">
        <v>0.19635333430190324</v>
      </c>
      <c r="BX51" s="29">
        <v>5.8114194391980243E-3</v>
      </c>
      <c r="BY51" s="29">
        <v>0</v>
      </c>
      <c r="BZ51" s="29">
        <v>0.42590440215022518</v>
      </c>
      <c r="CA51" s="29">
        <v>0.37193084410867355</v>
      </c>
      <c r="CB51" s="9">
        <v>107960</v>
      </c>
    </row>
    <row r="52" spans="1:80" x14ac:dyDescent="0.2">
      <c r="A52" s="29" t="s">
        <v>176</v>
      </c>
      <c r="B52" s="29" t="s">
        <v>284</v>
      </c>
      <c r="C52" s="29">
        <v>0.17352206918805088</v>
      </c>
      <c r="D52" s="29">
        <v>4.0567653535600684E-2</v>
      </c>
      <c r="E52" s="29">
        <v>0.32062637631514557</v>
      </c>
      <c r="F52" s="29">
        <v>0.1163200391485197</v>
      </c>
      <c r="G52" s="29">
        <v>6.0239784683141666E-2</v>
      </c>
      <c r="H52" s="29">
        <v>0.30300954245167605</v>
      </c>
      <c r="I52" s="29">
        <v>6.2882309762662097E-2</v>
      </c>
      <c r="J52" s="29">
        <v>9.7871299241497432E-3</v>
      </c>
      <c r="K52" s="29">
        <v>1.3995595791534133E-2</v>
      </c>
      <c r="L52" s="29">
        <v>4.9767555664301445E-2</v>
      </c>
      <c r="M52" s="29">
        <v>2.2804012723268902E-2</v>
      </c>
      <c r="N52" s="29">
        <v>2.4981743457364605E-2</v>
      </c>
      <c r="O52" s="29">
        <v>0.96430999320190347</v>
      </c>
      <c r="P52" s="29">
        <v>3.569000679809653E-2</v>
      </c>
      <c r="Q52" s="29">
        <v>0.19579505120323354</v>
      </c>
      <c r="R52" s="29">
        <v>2.9751062537947785E-2</v>
      </c>
      <c r="S52" s="29">
        <v>2.7539248850724261E-2</v>
      </c>
      <c r="T52" s="29">
        <v>6.5053343741868332E-4</v>
      </c>
      <c r="U52" s="29">
        <v>4.5233758348512447E-2</v>
      </c>
      <c r="V52" s="29">
        <v>2.9924538121259433E-3</v>
      </c>
      <c r="W52" s="29">
        <v>0.15526064706392576</v>
      </c>
      <c r="X52" s="29">
        <v>1.8214936247723135E-2</v>
      </c>
      <c r="Y52" s="29">
        <v>0.70834417555729035</v>
      </c>
      <c r="Z52" s="29">
        <v>1.2013184144331685E-2</v>
      </c>
      <c r="AA52" s="29">
        <v>0.20240137221269297</v>
      </c>
      <c r="AB52" s="29">
        <v>0.56532136264473909</v>
      </c>
      <c r="AC52" s="29">
        <v>0.29736532975331431</v>
      </c>
      <c r="AD52" s="29">
        <v>0.13731330760194663</v>
      </c>
      <c r="AE52" s="29">
        <v>3.1078579556068813E-3</v>
      </c>
      <c r="AF52" s="29">
        <v>0.65573770491803274</v>
      </c>
      <c r="AG52" s="29">
        <v>0.16666666666666666</v>
      </c>
      <c r="AH52" s="29">
        <v>0.17759562841530055</v>
      </c>
      <c r="AI52" s="29">
        <v>4.6923560280556359E-2</v>
      </c>
      <c r="AJ52" s="29">
        <v>2.3706116539992762E-2</v>
      </c>
      <c r="AK52" s="29">
        <v>9.2652913499819037E-2</v>
      </c>
      <c r="AL52" s="29">
        <v>0.11346362649294245</v>
      </c>
      <c r="AM52" s="29">
        <v>0.4703221136445892</v>
      </c>
      <c r="AN52" s="29">
        <v>7.5461454940282308E-2</v>
      </c>
      <c r="AO52" s="29">
        <v>2.4610930148389432E-2</v>
      </c>
      <c r="AP52" s="29">
        <v>3.8906985161056826E-2</v>
      </c>
      <c r="AQ52" s="29">
        <v>5.1031487513572206E-2</v>
      </c>
      <c r="AR52" s="29">
        <v>0.10984437205935577</v>
      </c>
      <c r="AS52" s="29">
        <v>0.10199038771801708</v>
      </c>
      <c r="AT52" s="29">
        <v>3.7632170510365499E-2</v>
      </c>
      <c r="AU52" s="29">
        <v>1.2072267088502207E-2</v>
      </c>
      <c r="AV52" s="29">
        <v>1.9315627341603529E-2</v>
      </c>
      <c r="AW52" s="29">
        <v>6.3608359004246107E-2</v>
      </c>
      <c r="AX52" s="29">
        <v>3.7049371409541253E-2</v>
      </c>
      <c r="AY52" s="29">
        <v>6.9020064940471235E-2</v>
      </c>
      <c r="AZ52" s="29">
        <v>7.2183831487802844E-2</v>
      </c>
      <c r="BA52" s="29">
        <v>0.62492715011239697</v>
      </c>
      <c r="BB52" s="29">
        <v>6.4191158105070353E-2</v>
      </c>
      <c r="BC52" s="29">
        <v>0.10164223969566769</v>
      </c>
      <c r="BD52" s="29">
        <v>7.811194653299916E-2</v>
      </c>
      <c r="BE52" s="29">
        <v>9.9164578111946539E-2</v>
      </c>
      <c r="BF52" s="29">
        <v>1.1445279866332498E-2</v>
      </c>
      <c r="BG52" s="29">
        <v>0.11445279866332497</v>
      </c>
      <c r="BH52" s="29">
        <v>9.4235588972431075E-2</v>
      </c>
      <c r="BI52" s="29">
        <v>7.176274018379282E-2</v>
      </c>
      <c r="BJ52" s="29">
        <v>0.12840434419381788</v>
      </c>
      <c r="BK52" s="29">
        <v>0.32974101921470345</v>
      </c>
      <c r="BL52" s="29">
        <v>7.2681704260651625E-2</v>
      </c>
      <c r="BM52" s="29">
        <v>3.7413175279792127E-2</v>
      </c>
      <c r="BN52" s="29">
        <v>2.2469359963685882E-2</v>
      </c>
      <c r="BO52" s="29">
        <v>2.9959146618247844E-2</v>
      </c>
      <c r="BP52" s="29">
        <v>4.7662278710848844E-3</v>
      </c>
      <c r="BQ52" s="29">
        <v>6.5819337267362693E-2</v>
      </c>
      <c r="BR52" s="29">
        <v>9.9863822060826148E-3</v>
      </c>
      <c r="BS52" s="29">
        <v>0.29664094416704495</v>
      </c>
      <c r="BT52" s="29">
        <v>0.12868815251929189</v>
      </c>
      <c r="BU52" s="29">
        <v>0.44167044938719929</v>
      </c>
      <c r="BV52" s="29">
        <v>0.11222254300901788</v>
      </c>
      <c r="BW52" s="29">
        <v>0.14648910411622276</v>
      </c>
      <c r="BX52" s="29">
        <v>8.2475786924939461E-3</v>
      </c>
      <c r="BY52" s="29">
        <v>0</v>
      </c>
      <c r="BZ52" s="29">
        <v>0.42683111380145278</v>
      </c>
      <c r="CA52" s="29">
        <v>0.4184322033898305</v>
      </c>
      <c r="CB52" s="9">
        <v>117766</v>
      </c>
    </row>
    <row r="53" spans="1:80" x14ac:dyDescent="0.2">
      <c r="A53" s="29" t="s">
        <v>177</v>
      </c>
      <c r="B53" s="29" t="s">
        <v>284</v>
      </c>
      <c r="C53" s="29">
        <v>0.13472918269472745</v>
      </c>
      <c r="D53" s="29">
        <v>4.3601238125733806E-2</v>
      </c>
      <c r="E53" s="29">
        <v>0.36610097128829117</v>
      </c>
      <c r="F53" s="29">
        <v>0.13016330451488953</v>
      </c>
      <c r="G53" s="29">
        <v>6.521507097875974E-2</v>
      </c>
      <c r="H53" s="29">
        <v>0.23513715444551178</v>
      </c>
      <c r="I53" s="29">
        <v>6.8790692710001072E-2</v>
      </c>
      <c r="J53" s="29">
        <v>1.1313907567509872E-2</v>
      </c>
      <c r="K53" s="29">
        <v>1.3075034688867542E-2</v>
      </c>
      <c r="L53" s="29">
        <v>4.3014195751947912E-2</v>
      </c>
      <c r="M53" s="29">
        <v>2.3588429928487566E-2</v>
      </c>
      <c r="N53" s="29">
        <v>2.1290058168379124E-2</v>
      </c>
      <c r="O53" s="29">
        <v>0.97399527186761226</v>
      </c>
      <c r="P53" s="29">
        <v>2.6004728132387706E-2</v>
      </c>
      <c r="Q53" s="29">
        <v>0.21662508358558805</v>
      </c>
      <c r="R53" s="29">
        <v>2.0678438661710038E-2</v>
      </c>
      <c r="S53" s="29">
        <v>1.3210302708443972E-2</v>
      </c>
      <c r="T53" s="29">
        <v>2.9872543813064262E-4</v>
      </c>
      <c r="U53" s="29">
        <v>3.375597450876261E-2</v>
      </c>
      <c r="V53" s="29">
        <v>4.3481147105682424E-3</v>
      </c>
      <c r="W53" s="29">
        <v>0.11159054699946894</v>
      </c>
      <c r="X53" s="29">
        <v>1.6695432819968135E-2</v>
      </c>
      <c r="Y53" s="29">
        <v>0.79016197557089751</v>
      </c>
      <c r="Z53" s="29">
        <v>9.2604885820499212E-3</v>
      </c>
      <c r="AA53" s="29">
        <v>0.25576111418690095</v>
      </c>
      <c r="AB53" s="29">
        <v>0.61552950437153864</v>
      </c>
      <c r="AC53" s="29">
        <v>0.2545331871468331</v>
      </c>
      <c r="AD53" s="29">
        <v>0.12993730848162829</v>
      </c>
      <c r="AE53" s="29">
        <v>2.1282868010267545E-3</v>
      </c>
      <c r="AF53" s="29">
        <v>0.68918918918918914</v>
      </c>
      <c r="AG53" s="29">
        <v>0.1891891891891892</v>
      </c>
      <c r="AH53" s="29">
        <v>0.12162162162162163</v>
      </c>
      <c r="AI53" s="29">
        <v>4.6448421400786602E-2</v>
      </c>
      <c r="AJ53" s="29">
        <v>2.0743034055727555E-2</v>
      </c>
      <c r="AK53" s="29">
        <v>8.3746130030959751E-2</v>
      </c>
      <c r="AL53" s="29">
        <v>9.6749226006191957E-2</v>
      </c>
      <c r="AM53" s="29">
        <v>0.4998452012383901</v>
      </c>
      <c r="AN53" s="29">
        <v>7.1517027863777088E-2</v>
      </c>
      <c r="AO53" s="29">
        <v>2.910216718266254E-2</v>
      </c>
      <c r="AP53" s="29">
        <v>4.7987616099071206E-2</v>
      </c>
      <c r="AQ53" s="29">
        <v>4.907120743034056E-2</v>
      </c>
      <c r="AR53" s="29">
        <v>0.10123839009287926</v>
      </c>
      <c r="AS53" s="29">
        <v>9.300469517324686E-2</v>
      </c>
      <c r="AT53" s="29">
        <v>3.0769230769230771E-2</v>
      </c>
      <c r="AU53" s="29">
        <v>1.2988017008117511E-2</v>
      </c>
      <c r="AV53" s="29">
        <v>1.8245071511403171E-2</v>
      </c>
      <c r="AW53" s="29">
        <v>5.4194047158871279E-2</v>
      </c>
      <c r="AX53" s="29">
        <v>3.3243138770776962E-2</v>
      </c>
      <c r="AY53" s="29">
        <v>6.6331658291457291E-2</v>
      </c>
      <c r="AZ53" s="29">
        <v>5.7672980286045609E-2</v>
      </c>
      <c r="BA53" s="29">
        <v>0.66022419791264009</v>
      </c>
      <c r="BB53" s="29">
        <v>6.6331658291457291E-2</v>
      </c>
      <c r="BC53" s="29">
        <v>9.4485867744231691E-2</v>
      </c>
      <c r="BD53" s="29">
        <v>8.5153336884559769E-2</v>
      </c>
      <c r="BE53" s="29">
        <v>0.10836313826953808</v>
      </c>
      <c r="BF53" s="29">
        <v>1.3925880830986987E-2</v>
      </c>
      <c r="BG53" s="29">
        <v>0.11368997793166426</v>
      </c>
      <c r="BH53" s="29">
        <v>9.2458716992618525E-2</v>
      </c>
      <c r="BI53" s="29">
        <v>6.042158131040256E-2</v>
      </c>
      <c r="BJ53" s="29">
        <v>0.11589681150597367</v>
      </c>
      <c r="BK53" s="29">
        <v>0.32623088045049842</v>
      </c>
      <c r="BL53" s="29">
        <v>8.3859675823757709E-2</v>
      </c>
      <c r="BM53" s="29">
        <v>3.1960252805959204E-2</v>
      </c>
      <c r="BN53" s="29">
        <v>2.6096737907761531E-2</v>
      </c>
      <c r="BO53" s="29">
        <v>2.9471316085489314E-2</v>
      </c>
      <c r="BP53" s="29">
        <v>5.3993250843644546E-3</v>
      </c>
      <c r="BQ53" s="29">
        <v>6.0967379077615298E-2</v>
      </c>
      <c r="BR53" s="29">
        <v>9.8987626546681671E-3</v>
      </c>
      <c r="BS53" s="29">
        <v>0.33745781777277839</v>
      </c>
      <c r="BT53" s="29">
        <v>7.6040494938132738E-2</v>
      </c>
      <c r="BU53" s="29">
        <v>0.45466816647919012</v>
      </c>
      <c r="BV53" s="29">
        <v>0.10356703743915328</v>
      </c>
      <c r="BW53" s="29">
        <v>0.14003054707025825</v>
      </c>
      <c r="BX53" s="29">
        <v>7.8450430435990006E-3</v>
      </c>
      <c r="BY53" s="29">
        <v>0</v>
      </c>
      <c r="BZ53" s="29">
        <v>0.40426270480422105</v>
      </c>
      <c r="CA53" s="29">
        <v>0.44786170508192169</v>
      </c>
      <c r="CB53" s="9">
        <v>139079</v>
      </c>
    </row>
    <row r="54" spans="1:80" x14ac:dyDescent="0.2">
      <c r="A54" s="29" t="s">
        <v>178</v>
      </c>
      <c r="B54" s="29" t="s">
        <v>284</v>
      </c>
      <c r="C54" s="29">
        <v>0.12254482826012605</v>
      </c>
      <c r="D54" s="29">
        <v>4.3907301270869677E-2</v>
      </c>
      <c r="E54" s="29">
        <v>0.35305257911786692</v>
      </c>
      <c r="F54" s="29">
        <v>0.12080737602790929</v>
      </c>
      <c r="G54" s="29">
        <v>6.0902068278096189E-2</v>
      </c>
      <c r="H54" s="29">
        <v>0.25880887116870172</v>
      </c>
      <c r="I54" s="29">
        <v>7.2414652379765757E-2</v>
      </c>
      <c r="J54" s="29">
        <v>1.3854971343134811E-2</v>
      </c>
      <c r="K54" s="29">
        <v>1.0814851731871418E-2</v>
      </c>
      <c r="L54" s="29">
        <v>4.3558435085970598E-2</v>
      </c>
      <c r="M54" s="29">
        <v>2.1878893595813607E-2</v>
      </c>
      <c r="N54" s="29">
        <v>1.8371036302340354E-2</v>
      </c>
      <c r="O54" s="29">
        <v>0.96143617021276595</v>
      </c>
      <c r="P54" s="29">
        <v>3.8563829787234043E-2</v>
      </c>
      <c r="Q54" s="29">
        <v>0.23933038549860752</v>
      </c>
      <c r="R54" s="29">
        <v>1.686783882409983E-2</v>
      </c>
      <c r="S54" s="29">
        <v>9.3398320871717656E-3</v>
      </c>
      <c r="T54" s="29">
        <v>0</v>
      </c>
      <c r="U54" s="29">
        <v>2.9167836272233138E-2</v>
      </c>
      <c r="V54" s="29">
        <v>4.0319493709648612E-3</v>
      </c>
      <c r="W54" s="29">
        <v>8.7146247480031649E-2</v>
      </c>
      <c r="X54" s="29">
        <v>1.3831117462423763E-2</v>
      </c>
      <c r="Y54" s="29">
        <v>0.8335417357797229</v>
      </c>
      <c r="Z54" s="29">
        <v>6.0734427233521317E-3</v>
      </c>
      <c r="AA54" s="29">
        <v>0.24023427957199395</v>
      </c>
      <c r="AB54" s="29">
        <v>0.59379687301385531</v>
      </c>
      <c r="AC54" s="29">
        <v>0.24944705732807931</v>
      </c>
      <c r="AD54" s="29">
        <v>0.15675606965806532</v>
      </c>
      <c r="AE54" s="29">
        <v>1.7344994381199004E-3</v>
      </c>
      <c r="AF54" s="29">
        <v>0.72535211267605637</v>
      </c>
      <c r="AG54" s="29">
        <v>0.22887323943661972</v>
      </c>
      <c r="AH54" s="29">
        <v>4.5774647887323945E-2</v>
      </c>
      <c r="AI54" s="29">
        <v>4.2165437044999268E-2</v>
      </c>
      <c r="AJ54" s="29">
        <v>2.2740440324449593E-2</v>
      </c>
      <c r="AK54" s="29">
        <v>9.3858632676709158E-2</v>
      </c>
      <c r="AL54" s="29">
        <v>9.2844727694090384E-2</v>
      </c>
      <c r="AM54" s="29">
        <v>0.49971031286210893</v>
      </c>
      <c r="AN54" s="29">
        <v>7.0249130938586327E-2</v>
      </c>
      <c r="AO54" s="29">
        <v>2.1436848203939745E-2</v>
      </c>
      <c r="AP54" s="29">
        <v>3.8962920046349943E-2</v>
      </c>
      <c r="AQ54" s="29">
        <v>5.1129779837775204E-2</v>
      </c>
      <c r="AR54" s="29">
        <v>0.10906720741599073</v>
      </c>
      <c r="AS54" s="29">
        <v>0.10557849220696731</v>
      </c>
      <c r="AT54" s="29">
        <v>2.4237866604963267E-2</v>
      </c>
      <c r="AU54" s="29">
        <v>1.0528142534852779E-2</v>
      </c>
      <c r="AV54" s="29">
        <v>1.1685081274946491E-2</v>
      </c>
      <c r="AW54" s="29">
        <v>4.1707641580378318E-2</v>
      </c>
      <c r="AX54" s="29">
        <v>2.3948631919939838E-2</v>
      </c>
      <c r="AY54" s="29">
        <v>5.1830855556198298E-2</v>
      </c>
      <c r="AZ54" s="29">
        <v>6.1433447098976107E-2</v>
      </c>
      <c r="BA54" s="29">
        <v>0.71805402903916238</v>
      </c>
      <c r="BB54" s="29">
        <v>5.6574304390582517E-2</v>
      </c>
      <c r="BC54" s="29">
        <v>7.9402208433087415E-2</v>
      </c>
      <c r="BD54" s="29">
        <v>9.9376971002230599E-2</v>
      </c>
      <c r="BE54" s="29">
        <v>0.11068379355434198</v>
      </c>
      <c r="BF54" s="29">
        <v>1.3614337358664718E-2</v>
      </c>
      <c r="BG54" s="29">
        <v>0.12375971079147757</v>
      </c>
      <c r="BH54" s="29">
        <v>9.7069456195677251E-2</v>
      </c>
      <c r="BI54" s="29">
        <v>5.8764710406891775E-2</v>
      </c>
      <c r="BJ54" s="29">
        <v>0.12599030843781248</v>
      </c>
      <c r="BK54" s="29">
        <v>0.29505422659795399</v>
      </c>
      <c r="BL54" s="29">
        <v>7.568648565494962E-2</v>
      </c>
      <c r="BM54" s="29">
        <v>2.929105389163043E-2</v>
      </c>
      <c r="BN54" s="29">
        <v>2.2518765638031693E-2</v>
      </c>
      <c r="BO54" s="29">
        <v>2.9399499582985822E-2</v>
      </c>
      <c r="BP54" s="29">
        <v>5.2126772310258545E-3</v>
      </c>
      <c r="BQ54" s="29">
        <v>5.0875729774812341E-2</v>
      </c>
      <c r="BR54" s="29">
        <v>8.9658048373644703E-3</v>
      </c>
      <c r="BS54" s="29">
        <v>0.35258548790658883</v>
      </c>
      <c r="BT54" s="29">
        <v>7.4645537948290236E-2</v>
      </c>
      <c r="BU54" s="29">
        <v>0.45579649708090075</v>
      </c>
      <c r="BV54" s="29">
        <v>0.12134777935212782</v>
      </c>
      <c r="BW54" s="29">
        <v>0.13568876138708541</v>
      </c>
      <c r="BX54" s="29">
        <v>7.5997785494992202E-3</v>
      </c>
      <c r="BY54" s="29">
        <v>0</v>
      </c>
      <c r="BZ54" s="29">
        <v>0.46066737128189644</v>
      </c>
      <c r="CA54" s="29">
        <v>0.39604408878151892</v>
      </c>
      <c r="CB54" s="9">
        <v>163736</v>
      </c>
    </row>
    <row r="55" spans="1:80" x14ac:dyDescent="0.2">
      <c r="A55" s="29" t="s">
        <v>179</v>
      </c>
      <c r="B55" s="29" t="s">
        <v>284</v>
      </c>
      <c r="C55" s="29">
        <v>0.10350397909490439</v>
      </c>
      <c r="D55" s="29">
        <v>5.3247647463851272E-2</v>
      </c>
      <c r="E55" s="29">
        <v>0.38007803534542117</v>
      </c>
      <c r="F55" s="29">
        <v>0.13971769566215286</v>
      </c>
      <c r="G55" s="29">
        <v>6.3690612806977284E-2</v>
      </c>
      <c r="H55" s="29">
        <v>0.1929079641955474</v>
      </c>
      <c r="I55" s="29">
        <v>7.3731925636906129E-2</v>
      </c>
      <c r="J55" s="29">
        <v>1.2795501491852192E-2</v>
      </c>
      <c r="K55" s="29">
        <v>1.468900619692449E-2</v>
      </c>
      <c r="L55" s="29">
        <v>4.3665366077576311E-2</v>
      </c>
      <c r="M55" s="29">
        <v>2.5476245122790911E-2</v>
      </c>
      <c r="N55" s="29">
        <v>1.9289701864829551E-2</v>
      </c>
      <c r="O55" s="29">
        <v>0.95474137931034486</v>
      </c>
      <c r="P55" s="29">
        <v>4.5258620689655173E-2</v>
      </c>
      <c r="Q55" s="29">
        <v>0.24978619788573464</v>
      </c>
      <c r="R55" s="29">
        <v>1.7451675027936944E-2</v>
      </c>
      <c r="S55" s="29">
        <v>3.5664186024394304E-3</v>
      </c>
      <c r="T55" s="29">
        <v>7.1328372048788606E-5</v>
      </c>
      <c r="U55" s="29">
        <v>2.9815259516393636E-2</v>
      </c>
      <c r="V55" s="29">
        <v>5.3971801516916711E-3</v>
      </c>
      <c r="W55" s="29">
        <v>7.9388478090301723E-2</v>
      </c>
      <c r="X55" s="29">
        <v>1.2910435340830738E-2</v>
      </c>
      <c r="Y55" s="29">
        <v>0.84657267172305573</v>
      </c>
      <c r="Z55" s="29">
        <v>4.8265531753013628E-3</v>
      </c>
      <c r="AA55" s="29">
        <v>0.22724789167359544</v>
      </c>
      <c r="AB55" s="29">
        <v>0.54555195484005858</v>
      </c>
      <c r="AC55" s="29">
        <v>0.2929908007526657</v>
      </c>
      <c r="AD55" s="29">
        <v>0.16145724440727577</v>
      </c>
      <c r="AE55" s="29">
        <v>2.1558379855089677E-3</v>
      </c>
      <c r="AF55" s="29">
        <v>0.77685950413223137</v>
      </c>
      <c r="AG55" s="29">
        <v>0.18732782369146006</v>
      </c>
      <c r="AH55" s="29">
        <v>3.5812672176308541E-2</v>
      </c>
      <c r="AI55" s="29">
        <v>4.6905808290770873E-2</v>
      </c>
      <c r="AJ55" s="29">
        <v>2.025829323879463E-2</v>
      </c>
      <c r="AK55" s="29">
        <v>0.10306406685236769</v>
      </c>
      <c r="AL55" s="29">
        <v>7.7994428969359333E-2</v>
      </c>
      <c r="AM55" s="29">
        <v>0.49987338566725753</v>
      </c>
      <c r="AN55" s="29">
        <v>6.7232210686249683E-2</v>
      </c>
      <c r="AO55" s="29">
        <v>3.279311218029881E-2</v>
      </c>
      <c r="AP55" s="29">
        <v>4.7227146112939981E-2</v>
      </c>
      <c r="AQ55" s="29">
        <v>4.4188402127120788E-2</v>
      </c>
      <c r="AR55" s="29">
        <v>0.10736895416561154</v>
      </c>
      <c r="AS55" s="29">
        <v>0.11033970780377717</v>
      </c>
      <c r="AT55" s="29">
        <v>2.0507024059421928E-2</v>
      </c>
      <c r="AU55" s="29">
        <v>1.3079283061521072E-2</v>
      </c>
      <c r="AV55" s="29">
        <v>8.9886430916626299E-3</v>
      </c>
      <c r="AW55" s="29">
        <v>3.8161364981968891E-2</v>
      </c>
      <c r="AX55" s="29">
        <v>2.2067926153183703E-2</v>
      </c>
      <c r="AY55" s="29">
        <v>4.1336993379622156E-2</v>
      </c>
      <c r="AZ55" s="29">
        <v>6.4750524786048771E-2</v>
      </c>
      <c r="BA55" s="29">
        <v>0.73426987458959037</v>
      </c>
      <c r="BB55" s="29">
        <v>5.6838365896980464E-2</v>
      </c>
      <c r="BC55" s="29">
        <v>8.1779308706497203E-2</v>
      </c>
      <c r="BD55" s="29">
        <v>8.4894698620188822E-2</v>
      </c>
      <c r="BE55" s="29">
        <v>0.12490922294843863</v>
      </c>
      <c r="BF55" s="29">
        <v>1.4814814814814815E-2</v>
      </c>
      <c r="BG55" s="29">
        <v>0.12091503267973856</v>
      </c>
      <c r="BH55" s="29">
        <v>8.3877995642701528E-2</v>
      </c>
      <c r="BI55" s="29">
        <v>6.383442265795207E-2</v>
      </c>
      <c r="BJ55" s="29">
        <v>0.13413217138707334</v>
      </c>
      <c r="BK55" s="29">
        <v>0.29738562091503268</v>
      </c>
      <c r="BL55" s="29">
        <v>7.5236020334059545E-2</v>
      </c>
      <c r="BM55" s="29">
        <v>3.0057013897137427E-2</v>
      </c>
      <c r="BN55" s="29">
        <v>2.7069749061450307E-2</v>
      </c>
      <c r="BO55" s="29">
        <v>2.1734835012843311E-2</v>
      </c>
      <c r="BP55" s="29">
        <v>5.9276822762299938E-3</v>
      </c>
      <c r="BQ55" s="29">
        <v>4.7619047619047616E-2</v>
      </c>
      <c r="BR55" s="29">
        <v>8.8915234143449907E-3</v>
      </c>
      <c r="BS55" s="29">
        <v>0.35783442007508398</v>
      </c>
      <c r="BT55" s="29">
        <v>6.3426200355660933E-2</v>
      </c>
      <c r="BU55" s="29">
        <v>0.46749654218533887</v>
      </c>
      <c r="BV55" s="29">
        <v>0.12893455279724433</v>
      </c>
      <c r="BW55" s="29">
        <v>6.2183325656379546E-2</v>
      </c>
      <c r="BX55" s="29">
        <v>9.6269000460617229E-3</v>
      </c>
      <c r="BY55" s="29">
        <v>0</v>
      </c>
      <c r="BZ55" s="29">
        <v>0.52330723169046522</v>
      </c>
      <c r="CA55" s="29">
        <v>0.4048825426070935</v>
      </c>
      <c r="CB55" s="9">
        <v>168380</v>
      </c>
    </row>
    <row r="56" spans="1:80" x14ac:dyDescent="0.2">
      <c r="A56" s="29" t="s">
        <v>180</v>
      </c>
      <c r="B56" s="29" t="s">
        <v>284</v>
      </c>
      <c r="C56" s="29">
        <v>9.8117348636809293E-2</v>
      </c>
      <c r="D56" s="29">
        <v>5.1292629262926291E-2</v>
      </c>
      <c r="E56" s="29">
        <v>0.32989548954895487</v>
      </c>
      <c r="F56" s="29">
        <v>0.1216996699669967</v>
      </c>
      <c r="G56" s="29">
        <v>5.0696736340300697E-2</v>
      </c>
      <c r="H56" s="29">
        <v>0.27951961862852953</v>
      </c>
      <c r="I56" s="29">
        <v>6.4493949394939493E-2</v>
      </c>
      <c r="J56" s="29">
        <v>1.0955262192885956E-2</v>
      </c>
      <c r="K56" s="29">
        <v>1.2330399706637331E-2</v>
      </c>
      <c r="L56" s="29">
        <v>5.1292629262926291E-2</v>
      </c>
      <c r="M56" s="29">
        <v>2.7823615694902822E-2</v>
      </c>
      <c r="N56" s="29">
        <v>1.2476050839682297E-2</v>
      </c>
      <c r="O56" s="29">
        <v>0.95493871665465035</v>
      </c>
      <c r="P56" s="29">
        <v>4.5061283345349673E-2</v>
      </c>
      <c r="Q56" s="29">
        <v>0.25304255529669972</v>
      </c>
      <c r="R56" s="29">
        <v>1.2797042461297833E-2</v>
      </c>
      <c r="S56" s="29">
        <v>7.0205996836286725E-3</v>
      </c>
      <c r="T56" s="29">
        <v>1.9551037093649469E-4</v>
      </c>
      <c r="U56" s="29">
        <v>2.4421022696976699E-2</v>
      </c>
      <c r="V56" s="29">
        <v>5.189911664859677E-3</v>
      </c>
      <c r="W56" s="29">
        <v>4.9464123846933154E-2</v>
      </c>
      <c r="X56" s="29">
        <v>7.1094680340543521E-3</v>
      </c>
      <c r="Y56" s="29">
        <v>0.88948331941062508</v>
      </c>
      <c r="Z56" s="29">
        <v>4.3190018306880186E-3</v>
      </c>
      <c r="AA56" s="29">
        <v>0.31980786701807096</v>
      </c>
      <c r="AB56" s="29">
        <v>0.65911008606626542</v>
      </c>
      <c r="AC56" s="29">
        <v>0.19418349552792935</v>
      </c>
      <c r="AD56" s="29">
        <v>0.14670641840580526</v>
      </c>
      <c r="AE56" s="29">
        <v>2.5725670801363641E-3</v>
      </c>
      <c r="AF56" s="29">
        <v>0.68531468531468531</v>
      </c>
      <c r="AG56" s="29">
        <v>0.29195804195804198</v>
      </c>
      <c r="AH56" s="29">
        <v>2.2727272727272728E-2</v>
      </c>
      <c r="AI56" s="29">
        <v>3.8080289278871665E-2</v>
      </c>
      <c r="AJ56" s="29">
        <v>2.1849533482933742E-2</v>
      </c>
      <c r="AK56" s="29">
        <v>9.0705090350773593E-2</v>
      </c>
      <c r="AL56" s="29">
        <v>6.8973662454234086E-2</v>
      </c>
      <c r="AM56" s="29">
        <v>0.47029644502184953</v>
      </c>
      <c r="AN56" s="29">
        <v>7.0036612731782216E-2</v>
      </c>
      <c r="AO56" s="29">
        <v>7.6650525569859448E-2</v>
      </c>
      <c r="AP56" s="29">
        <v>3.9092949096492267E-2</v>
      </c>
      <c r="AQ56" s="29">
        <v>4.2754222274713594E-2</v>
      </c>
      <c r="AR56" s="29">
        <v>0.11964095901736152</v>
      </c>
      <c r="AS56" s="29">
        <v>8.1013375549818745E-2</v>
      </c>
      <c r="AT56" s="29">
        <v>1.8042524843168824E-2</v>
      </c>
      <c r="AU56" s="29">
        <v>1.5322267251429524E-2</v>
      </c>
      <c r="AV56" s="29">
        <v>9.049020152112364E-3</v>
      </c>
      <c r="AW56" s="29">
        <v>3.9804585577083218E-2</v>
      </c>
      <c r="AX56" s="29">
        <v>2.1040359740187642E-2</v>
      </c>
      <c r="AY56" s="29">
        <v>4.5189585299505911E-2</v>
      </c>
      <c r="AZ56" s="29">
        <v>9.4653861100316442E-2</v>
      </c>
      <c r="BA56" s="29">
        <v>0.69361017043246542</v>
      </c>
      <c r="BB56" s="29">
        <v>6.3287625603730635E-2</v>
      </c>
      <c r="BC56" s="29">
        <v>6.8735214485531562E-2</v>
      </c>
      <c r="BD56" s="29">
        <v>6.9161813780017012E-2</v>
      </c>
      <c r="BE56" s="29">
        <v>0.12248904010992606</v>
      </c>
      <c r="BF56" s="29">
        <v>1.3217300268271935E-2</v>
      </c>
      <c r="BG56" s="29">
        <v>0.11954459203036052</v>
      </c>
      <c r="BH56" s="29">
        <v>7.7929725839167699E-2</v>
      </c>
      <c r="BI56" s="29">
        <v>6.7656873650461302E-2</v>
      </c>
      <c r="BJ56" s="29">
        <v>0.12150755741673755</v>
      </c>
      <c r="BK56" s="29">
        <v>0.31682261336125106</v>
      </c>
      <c r="BL56" s="29">
        <v>9.1670483543806844E-2</v>
      </c>
      <c r="BM56" s="29">
        <v>2.4160542577784175E-2</v>
      </c>
      <c r="BN56" s="29">
        <v>2.4944154877140731E-2</v>
      </c>
      <c r="BO56" s="29">
        <v>2.1965748324646314E-2</v>
      </c>
      <c r="BP56" s="29">
        <v>5.956813104988831E-3</v>
      </c>
      <c r="BQ56" s="29">
        <v>4.7096053611317946E-2</v>
      </c>
      <c r="BR56" s="29">
        <v>9.4936708860759497E-3</v>
      </c>
      <c r="BS56" s="29">
        <v>0.38440059568131052</v>
      </c>
      <c r="BT56" s="29">
        <v>6.5711094564408046E-2</v>
      </c>
      <c r="BU56" s="29">
        <v>0.44043186895011172</v>
      </c>
      <c r="BV56" s="29">
        <v>0.10199418923659521</v>
      </c>
      <c r="BW56" s="29">
        <v>6.0058206191022138E-2</v>
      </c>
      <c r="BX56" s="29">
        <v>1.8299673692565483E-2</v>
      </c>
      <c r="BY56" s="29">
        <v>0</v>
      </c>
      <c r="BZ56" s="29">
        <v>0.6304788782079549</v>
      </c>
      <c r="CA56" s="29">
        <v>0.29116324190845755</v>
      </c>
      <c r="CB56" s="9">
        <v>222346</v>
      </c>
    </row>
    <row r="57" spans="1:80" x14ac:dyDescent="0.2">
      <c r="A57" s="29" t="s">
        <v>181</v>
      </c>
      <c r="B57" s="29" t="s">
        <v>284</v>
      </c>
      <c r="C57" s="29">
        <v>0.11000376463884903</v>
      </c>
      <c r="D57" s="29">
        <v>5.3230356564768995E-2</v>
      </c>
      <c r="E57" s="29">
        <v>0.3068491883642418</v>
      </c>
      <c r="F57" s="29">
        <v>9.8829949590713589E-2</v>
      </c>
      <c r="G57" s="29">
        <v>4.7819451509966242E-2</v>
      </c>
      <c r="H57" s="29">
        <v>0.29981963649817323</v>
      </c>
      <c r="I57" s="29">
        <v>7.8111270406511585E-2</v>
      </c>
      <c r="J57" s="29">
        <v>1.2579198076122648E-2</v>
      </c>
      <c r="K57" s="29">
        <v>1.4059103732137077E-2</v>
      </c>
      <c r="L57" s="29">
        <v>5.8410026360819496E-2</v>
      </c>
      <c r="M57" s="29">
        <v>3.0291818896545347E-2</v>
      </c>
      <c r="N57" s="29">
        <v>1.3181323321428936E-2</v>
      </c>
      <c r="O57" s="29">
        <v>0.95021227325357005</v>
      </c>
      <c r="P57" s="29">
        <v>4.978772674642995E-2</v>
      </c>
      <c r="Q57" s="29">
        <v>0.26111331562935602</v>
      </c>
      <c r="R57" s="29">
        <v>1.0189767369364455E-2</v>
      </c>
      <c r="S57" s="29">
        <v>1.4904726649261582E-2</v>
      </c>
      <c r="T57" s="29">
        <v>2.3379963371390717E-4</v>
      </c>
      <c r="U57" s="29">
        <v>2.1236800062346569E-2</v>
      </c>
      <c r="V57" s="29">
        <v>4.0914935899933761E-3</v>
      </c>
      <c r="W57" s="29">
        <v>4.7266492615828236E-2</v>
      </c>
      <c r="X57" s="29">
        <v>5.6306745119432643E-3</v>
      </c>
      <c r="Y57" s="29">
        <v>0.8922963020691268</v>
      </c>
      <c r="Z57" s="29">
        <v>4.1499434984218521E-3</v>
      </c>
      <c r="AA57" s="29">
        <v>0.29421670075191031</v>
      </c>
      <c r="AB57" s="29">
        <v>0.68476475368734113</v>
      </c>
      <c r="AC57" s="29">
        <v>0.16599519305586777</v>
      </c>
      <c r="AD57" s="29">
        <v>0.1492400532567911</v>
      </c>
      <c r="AE57" s="29">
        <v>2.2791327086067784E-3</v>
      </c>
      <c r="AF57" s="29">
        <v>0.6071428571428571</v>
      </c>
      <c r="AG57" s="29">
        <v>0.359375</v>
      </c>
      <c r="AH57" s="29">
        <v>3.3482142857142856E-2</v>
      </c>
      <c r="AI57" s="29">
        <v>4.1177009248801931E-2</v>
      </c>
      <c r="AJ57" s="29">
        <v>1.9026439337781073E-2</v>
      </c>
      <c r="AK57" s="29">
        <v>6.3998023227081785E-2</v>
      </c>
      <c r="AL57" s="29">
        <v>8.3518655794415614E-2</v>
      </c>
      <c r="AM57" s="29">
        <v>0.50296515937731656</v>
      </c>
      <c r="AN57" s="29">
        <v>7.4376081047689641E-2</v>
      </c>
      <c r="AO57" s="29">
        <v>5.0037064492216454E-2</v>
      </c>
      <c r="AP57" s="29">
        <v>3.1257721769211759E-2</v>
      </c>
      <c r="AQ57" s="29">
        <v>5.1766740795651099E-2</v>
      </c>
      <c r="AR57" s="29">
        <v>0.12305411415863603</v>
      </c>
      <c r="AS57" s="29">
        <v>6.9808613900674582E-2</v>
      </c>
      <c r="AT57" s="29">
        <v>1.8146042850896372E-2</v>
      </c>
      <c r="AU57" s="29">
        <v>1.4793761842297042E-2</v>
      </c>
      <c r="AV57" s="29">
        <v>1.1368605159597726E-2</v>
      </c>
      <c r="AW57" s="29">
        <v>4.7879317883690424E-2</v>
      </c>
      <c r="AX57" s="29">
        <v>2.2445707622795512E-2</v>
      </c>
      <c r="AY57" s="29">
        <v>6.0559685177087888E-2</v>
      </c>
      <c r="AZ57" s="29">
        <v>6.2673079725987471E-2</v>
      </c>
      <c r="BA57" s="29">
        <v>0.68415682845066317</v>
      </c>
      <c r="BB57" s="29">
        <v>7.7976971286984401E-2</v>
      </c>
      <c r="BC57" s="29">
        <v>6.0559811971551539E-2</v>
      </c>
      <c r="BD57" s="29">
        <v>6.5944220430107531E-2</v>
      </c>
      <c r="BE57" s="29">
        <v>0.15650201612903225</v>
      </c>
      <c r="BF57" s="29">
        <v>1.2264784946236559E-2</v>
      </c>
      <c r="BG57" s="29">
        <v>0.14818548387096775</v>
      </c>
      <c r="BH57" s="29">
        <v>8.5601478494623656E-2</v>
      </c>
      <c r="BI57" s="29">
        <v>8.4509408602150532E-2</v>
      </c>
      <c r="BJ57" s="29">
        <v>0.12894825268817203</v>
      </c>
      <c r="BK57" s="29">
        <v>0.21009744623655913</v>
      </c>
      <c r="BL57" s="29">
        <v>0.10794690860215053</v>
      </c>
      <c r="BM57" s="29">
        <v>2.5782688766114181E-2</v>
      </c>
      <c r="BN57" s="29">
        <v>2.8216258879242305E-2</v>
      </c>
      <c r="BO57" s="29">
        <v>2.1310181531176007E-2</v>
      </c>
      <c r="BP57" s="29">
        <v>6.5114443567482238E-3</v>
      </c>
      <c r="BQ57" s="29">
        <v>4.5580110497237571E-2</v>
      </c>
      <c r="BR57" s="29">
        <v>8.4846093133385952E-3</v>
      </c>
      <c r="BS57" s="29">
        <v>0.4127861089187056</v>
      </c>
      <c r="BT57" s="29">
        <v>6.5509076558800311E-2</v>
      </c>
      <c r="BU57" s="29">
        <v>0.41160220994475138</v>
      </c>
      <c r="BV57" s="29">
        <v>0.12187763906270667</v>
      </c>
      <c r="BW57" s="29">
        <v>8.1145385482322488E-2</v>
      </c>
      <c r="BX57" s="29">
        <v>2.2999540844012189E-2</v>
      </c>
      <c r="BY57" s="29">
        <v>0</v>
      </c>
      <c r="BZ57" s="29">
        <v>0.62829235713987563</v>
      </c>
      <c r="CA57" s="29">
        <v>0.26756271653378971</v>
      </c>
      <c r="CB57" s="9">
        <v>196566</v>
      </c>
    </row>
    <row r="58" spans="1:80" x14ac:dyDescent="0.2">
      <c r="A58" s="29" t="s">
        <v>182</v>
      </c>
      <c r="B58" s="29" t="s">
        <v>284</v>
      </c>
      <c r="C58" s="29">
        <v>9.0336816146407942E-2</v>
      </c>
      <c r="D58" s="29">
        <v>5.4837164750957852E-2</v>
      </c>
      <c r="E58" s="29">
        <v>0.32131226053639844</v>
      </c>
      <c r="F58" s="29">
        <v>0.10344827586206896</v>
      </c>
      <c r="G58" s="29">
        <v>4.8802681992337164E-2</v>
      </c>
      <c r="H58" s="29">
        <v>0.28074712643678162</v>
      </c>
      <c r="I58" s="29">
        <v>7.4473180076628356E-2</v>
      </c>
      <c r="J58" s="29">
        <v>1.6139846743295019E-2</v>
      </c>
      <c r="K58" s="29">
        <v>1.3649425287356323E-2</v>
      </c>
      <c r="L58" s="29">
        <v>4.8371647509578543E-2</v>
      </c>
      <c r="M58" s="29">
        <v>3.8218390804597699E-2</v>
      </c>
      <c r="N58" s="29">
        <v>1.0465745127306553E-2</v>
      </c>
      <c r="O58" s="29">
        <v>0.94749896651508891</v>
      </c>
      <c r="P58" s="29">
        <v>5.2501033484911121E-2</v>
      </c>
      <c r="Q58" s="29">
        <v>0.32836653903562851</v>
      </c>
      <c r="R58" s="29">
        <v>9.4865409699988138E-3</v>
      </c>
      <c r="S58" s="29">
        <v>7.6946387867768157E-3</v>
      </c>
      <c r="T58" s="29">
        <v>1.9763627020830864E-4</v>
      </c>
      <c r="U58" s="29">
        <v>1.602171363822022E-2</v>
      </c>
      <c r="V58" s="29">
        <v>3.4783983556662319E-3</v>
      </c>
      <c r="W58" s="29">
        <v>4.3717142970077866E-2</v>
      </c>
      <c r="X58" s="29">
        <v>4.7564462363466273E-3</v>
      </c>
      <c r="Y58" s="29">
        <v>0.91192010224383047</v>
      </c>
      <c r="Z58" s="29">
        <v>2.7273805288746591E-3</v>
      </c>
      <c r="AA58" s="29">
        <v>0.28810002812209312</v>
      </c>
      <c r="AB58" s="29">
        <v>0.64761976272713617</v>
      </c>
      <c r="AC58" s="29">
        <v>0.19457876558041748</v>
      </c>
      <c r="AD58" s="29">
        <v>0.15780147169244632</v>
      </c>
      <c r="AE58" s="29">
        <v>2.0334436584679948E-3</v>
      </c>
      <c r="AF58" s="29">
        <v>0.65106382978723409</v>
      </c>
      <c r="AG58" s="29">
        <v>0.32340425531914896</v>
      </c>
      <c r="AH58" s="29">
        <v>2.553191489361702E-2</v>
      </c>
      <c r="AI58" s="29">
        <v>3.4953598546304109E-2</v>
      </c>
      <c r="AJ58" s="29">
        <v>2.2651318232454511E-2</v>
      </c>
      <c r="AK58" s="29">
        <v>7.0058175516771876E-2</v>
      </c>
      <c r="AL58" s="29">
        <v>8.2064611956925368E-2</v>
      </c>
      <c r="AM58" s="29">
        <v>0.49486322564673846</v>
      </c>
      <c r="AN58" s="29">
        <v>8.0826835004332215E-2</v>
      </c>
      <c r="AO58" s="29">
        <v>4.035152865453645E-2</v>
      </c>
      <c r="AP58" s="29">
        <v>4.295086025498205E-2</v>
      </c>
      <c r="AQ58" s="29">
        <v>4.2827082559722736E-2</v>
      </c>
      <c r="AR58" s="29">
        <v>0.12340636217353633</v>
      </c>
      <c r="AS58" s="29">
        <v>6.597875700348281E-2</v>
      </c>
      <c r="AT58" s="29">
        <v>1.8098360655737705E-2</v>
      </c>
      <c r="AU58" s="29">
        <v>1.2262295081967214E-2</v>
      </c>
      <c r="AV58" s="29">
        <v>9.9016393442622943E-3</v>
      </c>
      <c r="AW58" s="29">
        <v>5.2196721311475409E-2</v>
      </c>
      <c r="AX58" s="29">
        <v>1.7377049180327869E-2</v>
      </c>
      <c r="AY58" s="29">
        <v>4.7737704918032788E-2</v>
      </c>
      <c r="AZ58" s="29">
        <v>9.2065573770491807E-2</v>
      </c>
      <c r="BA58" s="29">
        <v>0.68085245901639346</v>
      </c>
      <c r="BB58" s="29">
        <v>6.9508196721311477E-2</v>
      </c>
      <c r="BC58" s="29">
        <v>5.2908473402989598E-2</v>
      </c>
      <c r="BD58" s="29">
        <v>6.8198544443535861E-2</v>
      </c>
      <c r="BE58" s="29">
        <v>0.15561370512715675</v>
      </c>
      <c r="BF58" s="29">
        <v>1.1121105568730067E-2</v>
      </c>
      <c r="BG58" s="29">
        <v>0.14670046610515985</v>
      </c>
      <c r="BH58" s="29">
        <v>9.6655491045874564E-2</v>
      </c>
      <c r="BI58" s="29">
        <v>7.6294055114890832E-2</v>
      </c>
      <c r="BJ58" s="29">
        <v>0.12633903017417614</v>
      </c>
      <c r="BK58" s="29">
        <v>0.23665058467577071</v>
      </c>
      <c r="BL58" s="29">
        <v>8.2427017744705205E-2</v>
      </c>
      <c r="BM58" s="29">
        <v>2.1082916910030933E-2</v>
      </c>
      <c r="BN58" s="29">
        <v>2.9550584855325263E-2</v>
      </c>
      <c r="BO58" s="29">
        <v>2.0726451877693414E-2</v>
      </c>
      <c r="BP58" s="29">
        <v>6.3615842396880775E-3</v>
      </c>
      <c r="BQ58" s="29">
        <v>4.9456187153704083E-2</v>
      </c>
      <c r="BR58" s="29">
        <v>8.6189205828032019E-3</v>
      </c>
      <c r="BS58" s="29">
        <v>0.3997537451262056</v>
      </c>
      <c r="BT58" s="29">
        <v>5.4586497024420276E-2</v>
      </c>
      <c r="BU58" s="29">
        <v>0.43094602914016006</v>
      </c>
      <c r="BV58" s="29">
        <v>0.10577368204728838</v>
      </c>
      <c r="BW58" s="29">
        <v>6.4504253926701574E-2</v>
      </c>
      <c r="BX58" s="29">
        <v>2.3273887434554975E-2</v>
      </c>
      <c r="BY58" s="29">
        <v>0</v>
      </c>
      <c r="BZ58" s="29">
        <v>0.59047774869109948</v>
      </c>
      <c r="CA58" s="29">
        <v>0.32174410994764396</v>
      </c>
      <c r="CB58" s="9">
        <v>231135</v>
      </c>
    </row>
    <row r="59" spans="1:80" x14ac:dyDescent="0.2">
      <c r="A59" s="29" t="s">
        <v>183</v>
      </c>
      <c r="B59" s="29" t="s">
        <v>284</v>
      </c>
      <c r="C59" s="29">
        <v>9.2430970049446309E-2</v>
      </c>
      <c r="D59" s="29">
        <v>4.4317665054363554E-2</v>
      </c>
      <c r="E59" s="29">
        <v>0.29476208193807102</v>
      </c>
      <c r="F59" s="29">
        <v>8.9792881061639587E-2</v>
      </c>
      <c r="G59" s="29">
        <v>4.3945595105213113E-2</v>
      </c>
      <c r="H59" s="29">
        <v>0.35098598536524866</v>
      </c>
      <c r="I59" s="29">
        <v>6.9122328331059579E-2</v>
      </c>
      <c r="J59" s="29">
        <v>1.3642564802182811E-2</v>
      </c>
      <c r="K59" s="29">
        <v>1.2154285005581049E-2</v>
      </c>
      <c r="L59" s="29">
        <v>4.4483029476208191E-2</v>
      </c>
      <c r="M59" s="29">
        <v>3.6793583860432431E-2</v>
      </c>
      <c r="N59" s="29">
        <v>8.4410274438474885E-3</v>
      </c>
      <c r="O59" s="29">
        <v>0.94522408329560892</v>
      </c>
      <c r="P59" s="29">
        <v>5.477591670439113E-2</v>
      </c>
      <c r="Q59" s="29">
        <v>0.36599439048063037</v>
      </c>
      <c r="R59" s="29">
        <v>8.8745040718312806E-3</v>
      </c>
      <c r="S59" s="29">
        <v>1.3645855084568803E-2</v>
      </c>
      <c r="T59" s="29">
        <v>1.774900814366256E-4</v>
      </c>
      <c r="U59" s="29">
        <v>1.1401127584046773E-2</v>
      </c>
      <c r="V59" s="29">
        <v>2.5997076633952807E-3</v>
      </c>
      <c r="W59" s="29">
        <v>5.6661098350386303E-2</v>
      </c>
      <c r="X59" s="29">
        <v>4.3328461056588016E-3</v>
      </c>
      <c r="Y59" s="29">
        <v>0.90019837126748803</v>
      </c>
      <c r="Z59" s="29">
        <v>2.1089997911881396E-3</v>
      </c>
      <c r="AA59" s="29">
        <v>0.28044157769642869</v>
      </c>
      <c r="AB59" s="29">
        <v>0.63969696556798517</v>
      </c>
      <c r="AC59" s="29">
        <v>0.19615484187434426</v>
      </c>
      <c r="AD59" s="29">
        <v>0.16414819255767055</v>
      </c>
      <c r="AE59" s="29">
        <v>2.2888978899341991E-3</v>
      </c>
      <c r="AF59" s="29">
        <v>0.68948247078464109</v>
      </c>
      <c r="AG59" s="29">
        <v>0.29048414023372288</v>
      </c>
      <c r="AH59" s="29">
        <v>2.003338898163606E-2</v>
      </c>
      <c r="AI59" s="29">
        <v>3.017982560050134E-2</v>
      </c>
      <c r="AJ59" s="29">
        <v>2.3930108888326158E-2</v>
      </c>
      <c r="AK59" s="29">
        <v>7.4195998987085343E-2</v>
      </c>
      <c r="AL59" s="29">
        <v>9.8126107875411497E-2</v>
      </c>
      <c r="AM59" s="29">
        <v>0.47391744745505193</v>
      </c>
      <c r="AN59" s="29">
        <v>7.8880729298556593E-2</v>
      </c>
      <c r="AO59" s="29">
        <v>5.0139275766016712E-2</v>
      </c>
      <c r="AP59" s="29">
        <v>3.81109141554824E-2</v>
      </c>
      <c r="AQ59" s="29">
        <v>4.1149658141301594E-2</v>
      </c>
      <c r="AR59" s="29">
        <v>0.12154975943276779</v>
      </c>
      <c r="AS59" s="29">
        <v>6.105510932448853E-2</v>
      </c>
      <c r="AT59" s="29">
        <v>1.5145825510076354E-2</v>
      </c>
      <c r="AU59" s="29">
        <v>1.2767555388659407E-2</v>
      </c>
      <c r="AV59" s="29">
        <v>7.3225685317311303E-3</v>
      </c>
      <c r="AW59" s="29">
        <v>5.3072975341094002E-2</v>
      </c>
      <c r="AX59" s="29">
        <v>1.6522718738265114E-2</v>
      </c>
      <c r="AY59" s="29">
        <v>4.0868694454875454E-2</v>
      </c>
      <c r="AZ59" s="29">
        <v>7.7231192890224051E-2</v>
      </c>
      <c r="BA59" s="29">
        <v>0.71197897108524222</v>
      </c>
      <c r="BB59" s="29">
        <v>6.5089498059832274E-2</v>
      </c>
      <c r="BC59" s="29">
        <v>4.8101246474944404E-2</v>
      </c>
      <c r="BD59" s="29">
        <v>7.6342548458849704E-2</v>
      </c>
      <c r="BE59" s="29">
        <v>0.1548299968223705</v>
      </c>
      <c r="BF59" s="29">
        <v>1.2789958690816651E-2</v>
      </c>
      <c r="BG59" s="29">
        <v>0.14577375278042581</v>
      </c>
      <c r="BH59" s="29">
        <v>9.1436288528757542E-2</v>
      </c>
      <c r="BI59" s="29">
        <v>7.7375278042580237E-2</v>
      </c>
      <c r="BJ59" s="29">
        <v>0.12368922783603432</v>
      </c>
      <c r="BK59" s="29">
        <v>0.20185891325071498</v>
      </c>
      <c r="BL59" s="29">
        <v>0.11590403558945027</v>
      </c>
      <c r="BM59" s="29">
        <v>1.9820556519346728E-2</v>
      </c>
      <c r="BN59" s="29">
        <v>2.2749180643917486E-2</v>
      </c>
      <c r="BO59" s="29">
        <v>1.8893387314439947E-2</v>
      </c>
      <c r="BP59" s="29">
        <v>5.9764796606901873E-3</v>
      </c>
      <c r="BQ59" s="29">
        <v>4.8197416618469248E-2</v>
      </c>
      <c r="BR59" s="29">
        <v>1.0025062656641603E-2</v>
      </c>
      <c r="BS59" s="29">
        <v>0.37381916329284748</v>
      </c>
      <c r="BT59" s="29">
        <v>5.0125313283208017E-2</v>
      </c>
      <c r="BU59" s="29">
        <v>0.47021399652978602</v>
      </c>
      <c r="BV59" s="29">
        <v>9.1246398520431954E-2</v>
      </c>
      <c r="BW59" s="29">
        <v>5.3687340340885299E-2</v>
      </c>
      <c r="BX59" s="29">
        <v>3.7522509317810628E-2</v>
      </c>
      <c r="BY59" s="29">
        <v>0</v>
      </c>
      <c r="BZ59" s="29">
        <v>0.63130784371204829</v>
      </c>
      <c r="CA59" s="29">
        <v>0.27748230662925583</v>
      </c>
      <c r="CB59" s="9">
        <v>261698</v>
      </c>
    </row>
    <row r="60" spans="1:80" x14ac:dyDescent="0.2">
      <c r="A60" s="29" t="s">
        <v>184</v>
      </c>
      <c r="B60" s="29" t="s">
        <v>284</v>
      </c>
      <c r="C60" s="29">
        <v>0.1019472341524849</v>
      </c>
      <c r="D60" s="29">
        <v>4.1534684827367753E-2</v>
      </c>
      <c r="E60" s="29">
        <v>0.28512036743744062</v>
      </c>
      <c r="F60" s="29">
        <v>8.592017738359202E-2</v>
      </c>
      <c r="G60" s="29">
        <v>3.7733607855559077E-2</v>
      </c>
      <c r="H60" s="29">
        <v>0.35781596452328157</v>
      </c>
      <c r="I60" s="29">
        <v>8.2435856826100731E-2</v>
      </c>
      <c r="J60" s="29">
        <v>1.1680392777953753E-2</v>
      </c>
      <c r="K60" s="29">
        <v>1.0017421602787456E-2</v>
      </c>
      <c r="L60" s="29">
        <v>5.155210643015521E-2</v>
      </c>
      <c r="M60" s="29">
        <v>3.61894203357618E-2</v>
      </c>
      <c r="N60" s="29">
        <v>8.6907030064261957E-3</v>
      </c>
      <c r="O60" s="29">
        <v>0.96144914073385968</v>
      </c>
      <c r="P60" s="29">
        <v>3.8550859266140269E-2</v>
      </c>
      <c r="Q60" s="29">
        <v>0.34807617786676137</v>
      </c>
      <c r="R60" s="29">
        <v>9.4861476731105988E-3</v>
      </c>
      <c r="S60" s="29">
        <v>2.0839373311222181E-2</v>
      </c>
      <c r="T60" s="29">
        <v>2.5512866602497939E-4</v>
      </c>
      <c r="U60" s="29">
        <v>1.0297920701371897E-2</v>
      </c>
      <c r="V60" s="29">
        <v>2.7368347809952338E-3</v>
      </c>
      <c r="W60" s="29">
        <v>6.0465493847920118E-2</v>
      </c>
      <c r="X60" s="29">
        <v>4.9634122299405089E-3</v>
      </c>
      <c r="Y60" s="29">
        <v>0.8879753220999409</v>
      </c>
      <c r="Z60" s="29">
        <v>2.9803666894736231E-3</v>
      </c>
      <c r="AA60" s="29">
        <v>0.28394742790712696</v>
      </c>
      <c r="AB60" s="29">
        <v>0.59089616740589102</v>
      </c>
      <c r="AC60" s="29">
        <v>0.20308768338451041</v>
      </c>
      <c r="AD60" s="29">
        <v>0.20601614920959854</v>
      </c>
      <c r="AE60" s="29">
        <v>2.050569961571996E-3</v>
      </c>
      <c r="AF60" s="29">
        <v>0.66732283464566933</v>
      </c>
      <c r="AG60" s="29">
        <v>0.31299212598425197</v>
      </c>
      <c r="AH60" s="29">
        <v>1.968503937007874E-2</v>
      </c>
      <c r="AI60" s="29">
        <v>3.3999903122678983E-2</v>
      </c>
      <c r="AJ60" s="29">
        <v>2.6475127626736317E-2</v>
      </c>
      <c r="AK60" s="29">
        <v>8.2868336697138792E-2</v>
      </c>
      <c r="AL60" s="29">
        <v>7.942538288020895E-2</v>
      </c>
      <c r="AM60" s="29">
        <v>0.51300011872254536</v>
      </c>
      <c r="AN60" s="29">
        <v>7.4201590882108509E-2</v>
      </c>
      <c r="AO60" s="29">
        <v>3.6685266532114451E-2</v>
      </c>
      <c r="AP60" s="29">
        <v>3.9059717440341923E-2</v>
      </c>
      <c r="AQ60" s="29">
        <v>3.716015671375994E-2</v>
      </c>
      <c r="AR60" s="29">
        <v>0.11112430250504571</v>
      </c>
      <c r="AS60" s="29">
        <v>5.5793263796945138E-2</v>
      </c>
      <c r="AT60" s="29">
        <v>1.4180292287657359E-2</v>
      </c>
      <c r="AU60" s="29">
        <v>1.5193170308204312E-2</v>
      </c>
      <c r="AV60" s="29">
        <v>6.8731008537114748E-3</v>
      </c>
      <c r="AW60" s="29">
        <v>5.8023440891332656E-2</v>
      </c>
      <c r="AX60" s="29">
        <v>1.7870062219649832E-2</v>
      </c>
      <c r="AY60" s="29">
        <v>4.4132542323831569E-2</v>
      </c>
      <c r="AZ60" s="29">
        <v>5.1367385327738387E-2</v>
      </c>
      <c r="BA60" s="29">
        <v>0.71473014035595428</v>
      </c>
      <c r="BB60" s="29">
        <v>7.7629865431920131E-2</v>
      </c>
      <c r="BC60" s="29">
        <v>5.3706364839990958E-2</v>
      </c>
      <c r="BD60" s="29">
        <v>6.3359639233370915E-2</v>
      </c>
      <c r="BE60" s="29">
        <v>0.15971439308530627</v>
      </c>
      <c r="BF60" s="29">
        <v>1.2777151446824501E-2</v>
      </c>
      <c r="BG60" s="29">
        <v>0.14205186020293123</v>
      </c>
      <c r="BH60" s="29">
        <v>8.3352123261931602E-2</v>
      </c>
      <c r="BI60" s="29">
        <v>7.5760992108229994E-2</v>
      </c>
      <c r="BJ60" s="29">
        <v>0.1186771890266817</v>
      </c>
      <c r="BK60" s="29">
        <v>0.22720781661029688</v>
      </c>
      <c r="BL60" s="29">
        <v>0.1170988350244269</v>
      </c>
      <c r="BM60" s="29">
        <v>1.9855814253883167E-2</v>
      </c>
      <c r="BN60" s="29">
        <v>2.744460256149624E-2</v>
      </c>
      <c r="BO60" s="29">
        <v>1.6873348241512504E-2</v>
      </c>
      <c r="BP60" s="29">
        <v>7.3185606830656639E-3</v>
      </c>
      <c r="BQ60" s="29">
        <v>5.2043098190689162E-2</v>
      </c>
      <c r="BR60" s="29">
        <v>9.9613742630615971E-3</v>
      </c>
      <c r="BS60" s="29">
        <v>0.367960967676357</v>
      </c>
      <c r="BT60" s="29">
        <v>4.8383817849156331E-2</v>
      </c>
      <c r="BU60" s="29">
        <v>0.47001423053466151</v>
      </c>
      <c r="BV60" s="29">
        <v>9.1932541092130338E-2</v>
      </c>
      <c r="BW60" s="29">
        <v>4.5400658616904503E-2</v>
      </c>
      <c r="BX60" s="29">
        <v>3.2140504939626786E-2</v>
      </c>
      <c r="BY60" s="29">
        <v>0</v>
      </c>
      <c r="BZ60" s="29">
        <v>0.68171240395170141</v>
      </c>
      <c r="CA60" s="29">
        <v>0.24074643249176728</v>
      </c>
      <c r="CB60" s="9">
        <v>247736</v>
      </c>
    </row>
    <row r="61" spans="1:80" x14ac:dyDescent="0.2">
      <c r="A61" s="29" t="s">
        <v>185</v>
      </c>
      <c r="B61" s="29" t="s">
        <v>284</v>
      </c>
      <c r="C61" s="29">
        <v>0.10350935458873022</v>
      </c>
      <c r="D61" s="29">
        <v>3.8207634150839019E-2</v>
      </c>
      <c r="E61" s="29">
        <v>0.31904849714180344</v>
      </c>
      <c r="F61" s="29">
        <v>8.5008297990042406E-2</v>
      </c>
      <c r="G61" s="29">
        <v>3.7765074681910385E-2</v>
      </c>
      <c r="H61" s="29">
        <v>0.33483311820025818</v>
      </c>
      <c r="I61" s="29">
        <v>8.1873501751797903E-2</v>
      </c>
      <c r="J61" s="29">
        <v>1.0584547298543242E-2</v>
      </c>
      <c r="K61" s="29">
        <v>9.4412686704775962E-3</v>
      </c>
      <c r="L61" s="29">
        <v>4.2928268486077815E-2</v>
      </c>
      <c r="M61" s="29">
        <v>4.0309791628250047E-2</v>
      </c>
      <c r="N61" s="29">
        <v>8.0242177151211846E-3</v>
      </c>
      <c r="O61" s="29">
        <v>0.9733587059942912</v>
      </c>
      <c r="P61" s="29">
        <v>2.6641294005708849E-2</v>
      </c>
      <c r="Q61" s="29">
        <v>0.38845688414510776</v>
      </c>
      <c r="R61" s="29">
        <v>1.0121954814807535E-2</v>
      </c>
      <c r="S61" s="29">
        <v>2.4990418537918023E-2</v>
      </c>
      <c r="T61" s="29">
        <v>1.8671567134110988E-4</v>
      </c>
      <c r="U61" s="29">
        <v>9.5618078007842066E-3</v>
      </c>
      <c r="V61" s="29">
        <v>2.2700694778840201E-3</v>
      </c>
      <c r="W61" s="29">
        <v>5.1956092335813046E-2</v>
      </c>
      <c r="X61" s="29">
        <v>3.1839935533957684E-3</v>
      </c>
      <c r="Y61" s="29">
        <v>0.89492821273793965</v>
      </c>
      <c r="Z61" s="29">
        <v>2.8007350701166481E-3</v>
      </c>
      <c r="AA61" s="29">
        <v>0.25772550456754351</v>
      </c>
      <c r="AB61" s="29">
        <v>0.59261179328425639</v>
      </c>
      <c r="AC61" s="29">
        <v>0.17452934990298163</v>
      </c>
      <c r="AD61" s="29">
        <v>0.232858856812762</v>
      </c>
      <c r="AE61" s="29">
        <v>2.4584187481151488E-3</v>
      </c>
      <c r="AF61" s="29">
        <v>0.6288819875776398</v>
      </c>
      <c r="AG61" s="29">
        <v>0.33695652173913043</v>
      </c>
      <c r="AH61" s="29">
        <v>3.4161490683229816E-2</v>
      </c>
      <c r="AI61" s="29">
        <v>2.9730070202361455E-2</v>
      </c>
      <c r="AJ61" s="29">
        <v>2.1571648690292759E-2</v>
      </c>
      <c r="AK61" s="29">
        <v>0.10747303543913714</v>
      </c>
      <c r="AL61" s="29">
        <v>8.8341037493579869E-2</v>
      </c>
      <c r="AM61" s="29">
        <v>0.45749871597329222</v>
      </c>
      <c r="AN61" s="29">
        <v>8.8469440164355415E-2</v>
      </c>
      <c r="AO61" s="29">
        <v>2.6579352850539292E-2</v>
      </c>
      <c r="AP61" s="29">
        <v>3.7493579866461221E-2</v>
      </c>
      <c r="AQ61" s="29">
        <v>4.198767334360555E-2</v>
      </c>
      <c r="AR61" s="29">
        <v>0.13058551617873651</v>
      </c>
      <c r="AS61" s="29">
        <v>5.5245708265096942E-2</v>
      </c>
      <c r="AT61" s="29">
        <v>1.4994472084024322E-2</v>
      </c>
      <c r="AU61" s="29">
        <v>1.3819789939192924E-2</v>
      </c>
      <c r="AV61" s="29">
        <v>5.1824212271973464E-3</v>
      </c>
      <c r="AW61" s="29">
        <v>6.4607517965726918E-2</v>
      </c>
      <c r="AX61" s="29">
        <v>1.6100055279159756E-2</v>
      </c>
      <c r="AY61" s="29">
        <v>5.700663349917081E-2</v>
      </c>
      <c r="AZ61" s="29">
        <v>4.7816473189607515E-2</v>
      </c>
      <c r="BA61" s="29">
        <v>0.70667495854063023</v>
      </c>
      <c r="BB61" s="29">
        <v>7.3797678275290213E-2</v>
      </c>
      <c r="BC61" s="29">
        <v>5.1993266070385596E-2</v>
      </c>
      <c r="BD61" s="29">
        <v>6.6005873715124813E-2</v>
      </c>
      <c r="BE61" s="29">
        <v>0.14537444933920704</v>
      </c>
      <c r="BF61" s="29">
        <v>1.196769456681351E-2</v>
      </c>
      <c r="BG61" s="29">
        <v>0.13972099853157122</v>
      </c>
      <c r="BH61" s="29">
        <v>9.3024963289280477E-2</v>
      </c>
      <c r="BI61" s="29">
        <v>8.3333333333333329E-2</v>
      </c>
      <c r="BJ61" s="29">
        <v>0.10881057268722467</v>
      </c>
      <c r="BK61" s="29">
        <v>0.22518355359765052</v>
      </c>
      <c r="BL61" s="29">
        <v>0.12657856093979442</v>
      </c>
      <c r="BM61" s="29">
        <v>1.9228346637043484E-2</v>
      </c>
      <c r="BN61" s="29">
        <v>3.3154655548937859E-2</v>
      </c>
      <c r="BO61" s="29">
        <v>1.7073654953345244E-2</v>
      </c>
      <c r="BP61" s="29">
        <v>7.7427039904705182E-3</v>
      </c>
      <c r="BQ61" s="29">
        <v>4.7250347429025216E-2</v>
      </c>
      <c r="BR61" s="29">
        <v>1.1316259678379988E-2</v>
      </c>
      <c r="BS61" s="29">
        <v>0.3718483224141354</v>
      </c>
      <c r="BT61" s="29">
        <v>4.8838594401429423E-2</v>
      </c>
      <c r="BU61" s="29">
        <v>0.46277546158427635</v>
      </c>
      <c r="BV61" s="29">
        <v>8.3628229060494663E-2</v>
      </c>
      <c r="BW61" s="29">
        <v>5.2266398867941752E-2</v>
      </c>
      <c r="BX61" s="29">
        <v>4.7564705345323414E-2</v>
      </c>
      <c r="BY61" s="29">
        <v>0</v>
      </c>
      <c r="BZ61" s="29">
        <v>0.63440909298397774</v>
      </c>
      <c r="CA61" s="29">
        <v>0.26575980280275713</v>
      </c>
      <c r="CB61" s="9">
        <v>261957</v>
      </c>
    </row>
    <row r="62" spans="1:80" x14ac:dyDescent="0.2">
      <c r="A62" s="29" t="s">
        <v>186</v>
      </c>
      <c r="B62" s="29" t="s">
        <v>284</v>
      </c>
      <c r="C62" s="29">
        <v>0.11028948122671252</v>
      </c>
      <c r="D62" s="29">
        <v>4.588142519177002E-2</v>
      </c>
      <c r="E62" s="29">
        <v>0.35181733457595527</v>
      </c>
      <c r="F62" s="29">
        <v>8.2747867230625854E-2</v>
      </c>
      <c r="G62" s="29">
        <v>3.7655029034339378E-2</v>
      </c>
      <c r="H62" s="29">
        <v>0.3057208402035988</v>
      </c>
      <c r="I62" s="29">
        <v>7.9055846297225604E-2</v>
      </c>
      <c r="J62" s="29">
        <v>9.3375869237938211E-3</v>
      </c>
      <c r="K62" s="29">
        <v>9.4988888092336372E-3</v>
      </c>
      <c r="L62" s="29">
        <v>4.0128324611083233E-2</v>
      </c>
      <c r="M62" s="29">
        <v>3.8156857122374363E-2</v>
      </c>
      <c r="N62" s="29">
        <v>8.1299848785839242E-3</v>
      </c>
      <c r="O62" s="29">
        <v>0.97276926817408216</v>
      </c>
      <c r="P62" s="29">
        <v>2.7230731825917821E-2</v>
      </c>
      <c r="Q62" s="29">
        <v>0.37670511261995832</v>
      </c>
      <c r="R62" s="29">
        <v>1.0426231916758056E-2</v>
      </c>
      <c r="S62" s="29">
        <v>2.0081122066146491E-2</v>
      </c>
      <c r="T62" s="29">
        <v>1.6791113303284236E-4</v>
      </c>
      <c r="U62" s="29">
        <v>1.123430424447861E-2</v>
      </c>
      <c r="V62" s="29">
        <v>2.329766970830688E-3</v>
      </c>
      <c r="W62" s="29">
        <v>5.0347103795316331E-2</v>
      </c>
      <c r="X62" s="29">
        <v>3.8462143910335455E-3</v>
      </c>
      <c r="Y62" s="29">
        <v>0.89845574229838854</v>
      </c>
      <c r="Z62" s="29">
        <v>3.1116031840148603E-3</v>
      </c>
      <c r="AA62" s="29">
        <v>0.26065565669443869</v>
      </c>
      <c r="AB62" s="29">
        <v>0.56670736423820967</v>
      </c>
      <c r="AC62" s="29">
        <v>0.18284331940515822</v>
      </c>
      <c r="AD62" s="29">
        <v>0.25044931635663203</v>
      </c>
      <c r="AE62" s="29">
        <v>2.4826795544618061E-3</v>
      </c>
      <c r="AF62" s="29">
        <v>0.63933121019108285</v>
      </c>
      <c r="AG62" s="29">
        <v>0.32802547770700635</v>
      </c>
      <c r="AH62" s="29">
        <v>3.2643312101910828E-2</v>
      </c>
      <c r="AI62" s="29">
        <v>2.9009398997835563E-2</v>
      </c>
      <c r="AJ62" s="29">
        <v>2.2213137094576178E-2</v>
      </c>
      <c r="AK62" s="29">
        <v>0.10677296266012537</v>
      </c>
      <c r="AL62" s="29">
        <v>9.6415917143635871E-2</v>
      </c>
      <c r="AM62" s="29">
        <v>0.43233851185609157</v>
      </c>
      <c r="AN62" s="29">
        <v>9.2804578904333607E-2</v>
      </c>
      <c r="AO62" s="29">
        <v>3.0457890433360588E-2</v>
      </c>
      <c r="AP62" s="29">
        <v>4.1155628236576723E-2</v>
      </c>
      <c r="AQ62" s="29">
        <v>4.4289997274461708E-2</v>
      </c>
      <c r="AR62" s="29">
        <v>0.13355137639683837</v>
      </c>
      <c r="AS62" s="29">
        <v>5.6692462023502435E-2</v>
      </c>
      <c r="AT62" s="29">
        <v>1.5515498064921028E-2</v>
      </c>
      <c r="AU62" s="29">
        <v>1.3841916251176737E-2</v>
      </c>
      <c r="AV62" s="29">
        <v>5.9272689236776963E-3</v>
      </c>
      <c r="AW62" s="29">
        <v>6.4119103239078129E-2</v>
      </c>
      <c r="AX62" s="29">
        <v>1.589902723057076E-2</v>
      </c>
      <c r="AY62" s="29">
        <v>5.8122101739827764E-2</v>
      </c>
      <c r="AZ62" s="29">
        <v>4.6128098741327013E-2</v>
      </c>
      <c r="BA62" s="29">
        <v>0.70799483978940758</v>
      </c>
      <c r="BB62" s="29">
        <v>7.245214602001325E-2</v>
      </c>
      <c r="BC62" s="29">
        <v>5.4300708631067097E-2</v>
      </c>
      <c r="BD62" s="29">
        <v>6.4322376324123617E-2</v>
      </c>
      <c r="BE62" s="29">
        <v>0.14011139019329474</v>
      </c>
      <c r="BF62" s="29">
        <v>1.2558698263623458E-2</v>
      </c>
      <c r="BG62" s="29">
        <v>0.13763605256452258</v>
      </c>
      <c r="BH62" s="29">
        <v>9.7193403953259802E-2</v>
      </c>
      <c r="BI62" s="29">
        <v>8.7110043318408506E-2</v>
      </c>
      <c r="BJ62" s="29">
        <v>0.1070583524443959</v>
      </c>
      <c r="BK62" s="29">
        <v>0.21495395143970006</v>
      </c>
      <c r="BL62" s="29">
        <v>0.13905573149867131</v>
      </c>
      <c r="BM62" s="29">
        <v>2.001363892430397E-2</v>
      </c>
      <c r="BN62" s="29">
        <v>3.0419753086419754E-2</v>
      </c>
      <c r="BO62" s="29">
        <v>1.7777777777777778E-2</v>
      </c>
      <c r="BP62" s="29">
        <v>7.9012345679012348E-3</v>
      </c>
      <c r="BQ62" s="29">
        <v>4.6419753086419754E-2</v>
      </c>
      <c r="BR62" s="29">
        <v>1.2049382716049382E-2</v>
      </c>
      <c r="BS62" s="29">
        <v>0.38301234567901232</v>
      </c>
      <c r="BT62" s="29">
        <v>5.08641975308642E-2</v>
      </c>
      <c r="BU62" s="29">
        <v>0.45155555555555554</v>
      </c>
      <c r="BV62" s="29">
        <v>8.1720876449135713E-2</v>
      </c>
      <c r="BW62" s="29">
        <v>5.6115908376266843E-2</v>
      </c>
      <c r="BX62" s="29">
        <v>4.0925912488208406E-2</v>
      </c>
      <c r="BY62" s="29">
        <v>2.4187891541494327E-5</v>
      </c>
      <c r="BZ62" s="29">
        <v>0.6296350047166388</v>
      </c>
      <c r="CA62" s="29">
        <v>0.27329898652734441</v>
      </c>
      <c r="CB62" s="9">
        <v>505905</v>
      </c>
    </row>
    <row r="63" spans="1:80" x14ac:dyDescent="0.2">
      <c r="A63" s="29" t="s">
        <v>187</v>
      </c>
      <c r="B63" s="29" t="s">
        <v>284</v>
      </c>
      <c r="C63" s="29">
        <v>0.14281421892464674</v>
      </c>
      <c r="D63" s="29">
        <v>5.3214766606822263E-2</v>
      </c>
      <c r="E63" s="29">
        <v>0.3685480251346499</v>
      </c>
      <c r="F63" s="29">
        <v>6.6988330341113109E-2</v>
      </c>
      <c r="G63" s="29">
        <v>3.916068222621185E-2</v>
      </c>
      <c r="H63" s="29">
        <v>0.26197823159784561</v>
      </c>
      <c r="I63" s="29">
        <v>0.10923473967684022</v>
      </c>
      <c r="J63" s="29">
        <v>7.8826301615798917E-3</v>
      </c>
      <c r="K63" s="29">
        <v>9.2010771992818673E-3</v>
      </c>
      <c r="L63" s="29">
        <v>3.3886894075403948E-2</v>
      </c>
      <c r="M63" s="29">
        <v>4.9904622980251348E-2</v>
      </c>
      <c r="N63" s="29">
        <v>1.0099715156783956E-2</v>
      </c>
      <c r="O63" s="29">
        <v>0.97381991273304247</v>
      </c>
      <c r="P63" s="29">
        <v>2.6180087266957558E-2</v>
      </c>
      <c r="Q63" s="29">
        <v>0.32668031456947011</v>
      </c>
      <c r="R63" s="29">
        <v>1.2545528126264671E-2</v>
      </c>
      <c r="S63" s="29">
        <v>1.9695130176716581E-2</v>
      </c>
      <c r="T63" s="29">
        <v>1.3489815189531904E-4</v>
      </c>
      <c r="U63" s="29">
        <v>1.9045166353948224E-2</v>
      </c>
      <c r="V63" s="29">
        <v>3.1149209619464576E-3</v>
      </c>
      <c r="W63" s="29">
        <v>4.992457966962216E-2</v>
      </c>
      <c r="X63" s="29">
        <v>7.2845002023472277E-3</v>
      </c>
      <c r="Y63" s="29">
        <v>0.88235654807892772</v>
      </c>
      <c r="Z63" s="29">
        <v>5.8987282783316778E-3</v>
      </c>
      <c r="AA63" s="29">
        <v>0.24938404156868088</v>
      </c>
      <c r="AB63" s="29">
        <v>0.59615415508682867</v>
      </c>
      <c r="AC63" s="29">
        <v>0.12988160452376746</v>
      </c>
      <c r="AD63" s="29">
        <v>0.27396424038940387</v>
      </c>
      <c r="AE63" s="29">
        <v>2.6200768395623591E-3</v>
      </c>
      <c r="AF63" s="29">
        <v>0.6009174311926605</v>
      </c>
      <c r="AG63" s="29">
        <v>0.36085626911314983</v>
      </c>
      <c r="AH63" s="29">
        <v>3.82262996941896E-2</v>
      </c>
      <c r="AI63" s="29">
        <v>2.9373705485735806E-2</v>
      </c>
      <c r="AJ63" s="29">
        <v>2.823240589198036E-2</v>
      </c>
      <c r="AK63" s="29">
        <v>0.11347517730496454</v>
      </c>
      <c r="AL63" s="29">
        <v>0.11524822695035461</v>
      </c>
      <c r="AM63" s="29">
        <v>0.33728859792689581</v>
      </c>
      <c r="AN63" s="29">
        <v>0.11224768139661756</v>
      </c>
      <c r="AO63" s="29">
        <v>4.9509001636661214E-2</v>
      </c>
      <c r="AP63" s="29">
        <v>4.9645390070921988E-2</v>
      </c>
      <c r="AQ63" s="29">
        <v>5.128205128205128E-2</v>
      </c>
      <c r="AR63" s="29">
        <v>0.14307146753955263</v>
      </c>
      <c r="AS63" s="29">
        <v>5.8955735123852715E-2</v>
      </c>
      <c r="AT63" s="29">
        <v>1.7124218537646098E-2</v>
      </c>
      <c r="AU63" s="29">
        <v>1.6444686055993477E-2</v>
      </c>
      <c r="AV63" s="29">
        <v>6.9991845610220165E-3</v>
      </c>
      <c r="AW63" s="29">
        <v>6.8157107909758083E-2</v>
      </c>
      <c r="AX63" s="29">
        <v>1.916281598260397E-2</v>
      </c>
      <c r="AY63" s="29">
        <v>7.338950801848329E-2</v>
      </c>
      <c r="AZ63" s="29">
        <v>4.6208208752378362E-2</v>
      </c>
      <c r="BA63" s="29">
        <v>0.67966838814895347</v>
      </c>
      <c r="BB63" s="29">
        <v>7.2845882033161183E-2</v>
      </c>
      <c r="BC63" s="29">
        <v>6.423995737367344E-2</v>
      </c>
      <c r="BD63" s="29">
        <v>6.2238852510134085E-2</v>
      </c>
      <c r="BE63" s="29">
        <v>0.12086061739943872</v>
      </c>
      <c r="BF63" s="29">
        <v>9.978172747115684E-3</v>
      </c>
      <c r="BG63" s="29">
        <v>0.13489242282507016</v>
      </c>
      <c r="BH63" s="29">
        <v>0.10951044589959463</v>
      </c>
      <c r="BI63" s="29">
        <v>0.10626753975678203</v>
      </c>
      <c r="BJ63" s="29">
        <v>0.1026504521359526</v>
      </c>
      <c r="BK63" s="29">
        <v>0.20823199251637045</v>
      </c>
      <c r="BL63" s="29">
        <v>0.14536950420954162</v>
      </c>
      <c r="BM63" s="29">
        <v>2.5243278541410435E-2</v>
      </c>
      <c r="BN63" s="29">
        <v>2.9201714013648628E-2</v>
      </c>
      <c r="BO63" s="29">
        <v>2.0314235835581652E-2</v>
      </c>
      <c r="BP63" s="29">
        <v>7.1417235359466751E-3</v>
      </c>
      <c r="BQ63" s="29">
        <v>4.8087605142040947E-2</v>
      </c>
      <c r="BR63" s="29">
        <v>1.3013807332169497E-2</v>
      </c>
      <c r="BS63" s="29">
        <v>0.38612918584351691</v>
      </c>
      <c r="BT63" s="29">
        <v>6.1894937311537848E-2</v>
      </c>
      <c r="BU63" s="29">
        <v>0.43421679098555782</v>
      </c>
      <c r="BV63" s="29">
        <v>9.0588956416183586E-2</v>
      </c>
      <c r="BW63" s="29">
        <v>5.7580045993277908E-2</v>
      </c>
      <c r="BX63" s="29">
        <v>3.7059968158499913E-2</v>
      </c>
      <c r="BY63" s="29">
        <v>2.2112152839200424E-4</v>
      </c>
      <c r="BZ63" s="29">
        <v>0.64142932955952592</v>
      </c>
      <c r="CA63" s="29">
        <v>0.26370953476030429</v>
      </c>
      <c r="CB63" s="9">
        <v>249611</v>
      </c>
    </row>
    <row r="64" spans="1:80" x14ac:dyDescent="0.2">
      <c r="A64" s="29" t="s">
        <v>188</v>
      </c>
      <c r="B64" s="29" t="s">
        <v>284</v>
      </c>
      <c r="C64" s="29">
        <v>0.12619507306824734</v>
      </c>
      <c r="D64" s="29">
        <v>5.7456463085602157E-2</v>
      </c>
      <c r="E64" s="29">
        <v>0.33995584988962474</v>
      </c>
      <c r="F64" s="29">
        <v>6.7696835908756442E-2</v>
      </c>
      <c r="G64" s="29">
        <v>4.2279862644101052E-2</v>
      </c>
      <c r="H64" s="29">
        <v>0.23240127544763306</v>
      </c>
      <c r="I64" s="29">
        <v>0.12733014471425066</v>
      </c>
      <c r="J64" s="29">
        <v>9.7804758400784897E-3</v>
      </c>
      <c r="K64" s="29">
        <v>1.1129506990434144E-2</v>
      </c>
      <c r="L64" s="29">
        <v>3.599460387539858E-2</v>
      </c>
      <c r="M64" s="29">
        <v>7.5974981604120681E-2</v>
      </c>
      <c r="N64" s="29">
        <v>1.0361491466665635E-2</v>
      </c>
      <c r="O64" s="29">
        <v>0.97460791635548916</v>
      </c>
      <c r="P64" s="29">
        <v>2.5392083644510829E-2</v>
      </c>
      <c r="Q64" s="29">
        <v>0.32352383568640042</v>
      </c>
      <c r="R64" s="29">
        <v>9.8903333054283227E-3</v>
      </c>
      <c r="S64" s="29">
        <v>1.6922396163459582E-2</v>
      </c>
      <c r="T64" s="29">
        <v>8.3715034024181686E-5</v>
      </c>
      <c r="U64" s="29">
        <v>2.1155985026968201E-2</v>
      </c>
      <c r="V64" s="29">
        <v>2.8941483191217096E-3</v>
      </c>
      <c r="W64" s="29">
        <v>5.6471770094597987E-2</v>
      </c>
      <c r="X64" s="29">
        <v>7.9529282322972593E-3</v>
      </c>
      <c r="Y64" s="29">
        <v>0.87893610151045842</v>
      </c>
      <c r="Z64" s="29">
        <v>5.6926223136443549E-3</v>
      </c>
      <c r="AA64" s="29">
        <v>0.26193525422023778</v>
      </c>
      <c r="AB64" s="29">
        <v>0.62442576699803543</v>
      </c>
      <c r="AC64" s="29">
        <v>0.10260122010664854</v>
      </c>
      <c r="AD64" s="29">
        <v>0.27297301289531606</v>
      </c>
      <c r="AE64" s="29">
        <v>2.6155221177990924E-3</v>
      </c>
      <c r="AF64" s="29">
        <v>0.62426035502958577</v>
      </c>
      <c r="AG64" s="29">
        <v>0.32100591715976329</v>
      </c>
      <c r="AH64" s="29">
        <v>5.473372781065089E-2</v>
      </c>
      <c r="AI64" s="29">
        <v>3.2380628112219825E-2</v>
      </c>
      <c r="AJ64" s="29">
        <v>2.7123909666626839E-2</v>
      </c>
      <c r="AK64" s="29">
        <v>7.850400286772613E-2</v>
      </c>
      <c r="AL64" s="29">
        <v>0.10120683474728163</v>
      </c>
      <c r="AM64" s="29">
        <v>0.41653722069542359</v>
      </c>
      <c r="AN64" s="29">
        <v>0.11769626000716932</v>
      </c>
      <c r="AO64" s="29">
        <v>4.4091289281873579E-2</v>
      </c>
      <c r="AP64" s="29">
        <v>3.7638905484526225E-2</v>
      </c>
      <c r="AQ64" s="29">
        <v>4.9946230135022106E-2</v>
      </c>
      <c r="AR64" s="29">
        <v>0.12725534711435058</v>
      </c>
      <c r="AS64" s="29">
        <v>5.1861624951152416E-2</v>
      </c>
      <c r="AT64" s="29">
        <v>1.3727245598328858E-2</v>
      </c>
      <c r="AU64" s="29">
        <v>1.8352730528200537E-2</v>
      </c>
      <c r="AV64" s="29">
        <v>8.28111011638317E-3</v>
      </c>
      <c r="AW64" s="29">
        <v>7.3410922112802146E-2</v>
      </c>
      <c r="AX64" s="29">
        <v>1.9994031632348554E-2</v>
      </c>
      <c r="AY64" s="29">
        <v>7.9080871381677117E-2</v>
      </c>
      <c r="AZ64" s="29">
        <v>4.4911966577141152E-2</v>
      </c>
      <c r="BA64" s="29">
        <v>0.65965383467621608</v>
      </c>
      <c r="BB64" s="29">
        <v>8.2587287376902421E-2</v>
      </c>
      <c r="BC64" s="29">
        <v>5.9541819335518095E-2</v>
      </c>
      <c r="BD64" s="29">
        <v>5.666385080252128E-2</v>
      </c>
      <c r="BE64" s="29">
        <v>0.12164533108064202</v>
      </c>
      <c r="BF64" s="29">
        <v>1.0462018324777438E-2</v>
      </c>
      <c r="BG64" s="29">
        <v>0.14744297875105594</v>
      </c>
      <c r="BH64" s="29">
        <v>0.10020144258886217</v>
      </c>
      <c r="BI64" s="29">
        <v>0.11384755344726753</v>
      </c>
      <c r="BJ64" s="29">
        <v>0.10988368315030217</v>
      </c>
      <c r="BK64" s="29">
        <v>0.19104555201767495</v>
      </c>
      <c r="BL64" s="29">
        <v>0.14880758983689649</v>
      </c>
      <c r="BM64" s="29">
        <v>2.5365921603980546E-2</v>
      </c>
      <c r="BN64" s="29">
        <v>2.0744356314826115E-2</v>
      </c>
      <c r="BO64" s="29">
        <v>2.0286760219646125E-2</v>
      </c>
      <c r="BP64" s="29">
        <v>9.762050030506406E-3</v>
      </c>
      <c r="BQ64" s="29">
        <v>5.0030506406345335E-2</v>
      </c>
      <c r="BR64" s="29">
        <v>1.4032946918852958E-2</v>
      </c>
      <c r="BS64" s="29">
        <v>0.38621110433190969</v>
      </c>
      <c r="BT64" s="29">
        <v>6.2385600976205005E-2</v>
      </c>
      <c r="BU64" s="29">
        <v>0.43654667480170833</v>
      </c>
      <c r="BV64" s="29">
        <v>0.10621882943777881</v>
      </c>
      <c r="BW64" s="29">
        <v>5.6933668451535351E-2</v>
      </c>
      <c r="BX64" s="29">
        <v>3.6025206716934398E-2</v>
      </c>
      <c r="BY64" s="29">
        <v>3.6425891523695042E-5</v>
      </c>
      <c r="BZ64" s="29">
        <v>0.68688303646231741</v>
      </c>
      <c r="CA64" s="29">
        <v>0.22012166247768913</v>
      </c>
      <c r="CB64" s="9">
        <v>258457</v>
      </c>
    </row>
    <row r="65" spans="1:80" x14ac:dyDescent="0.2">
      <c r="A65" s="29" t="s">
        <v>189</v>
      </c>
      <c r="B65" s="29" t="s">
        <v>284</v>
      </c>
      <c r="C65" s="29">
        <v>0.12144542488974139</v>
      </c>
      <c r="D65" s="29">
        <v>4.4212482238496012E-2</v>
      </c>
      <c r="E65" s="29">
        <v>0.32336867417204068</v>
      </c>
      <c r="F65" s="29">
        <v>6.4078041315990819E-2</v>
      </c>
      <c r="G65" s="29">
        <v>3.891135643239698E-2</v>
      </c>
      <c r="H65" s="29">
        <v>0.25510984807082743</v>
      </c>
      <c r="I65" s="29">
        <v>0.13933216744999455</v>
      </c>
      <c r="J65" s="29">
        <v>9.0173789485189643E-3</v>
      </c>
      <c r="K65" s="29">
        <v>1.0083069187889386E-2</v>
      </c>
      <c r="L65" s="29">
        <v>3.3610230626297956E-2</v>
      </c>
      <c r="M65" s="29">
        <v>8.2276751557547267E-2</v>
      </c>
      <c r="N65" s="29">
        <v>1.0051868837879185E-2</v>
      </c>
      <c r="O65" s="29">
        <v>0.97788048861010235</v>
      </c>
      <c r="P65" s="29">
        <v>2.2119511389897657E-2</v>
      </c>
      <c r="Q65" s="29">
        <v>0.33010217796022395</v>
      </c>
      <c r="R65" s="29">
        <v>8.1228888531446036E-3</v>
      </c>
      <c r="S65" s="29">
        <v>1.9161170982789126E-2</v>
      </c>
      <c r="T65" s="29">
        <v>0</v>
      </c>
      <c r="U65" s="29">
        <v>1.9854833520990833E-2</v>
      </c>
      <c r="V65" s="29">
        <v>2.7847032330706126E-3</v>
      </c>
      <c r="W65" s="29">
        <v>5.8830625703715618E-2</v>
      </c>
      <c r="X65" s="29">
        <v>1.58336014154737E-2</v>
      </c>
      <c r="Y65" s="29">
        <v>0.87042584847997428</v>
      </c>
      <c r="Z65" s="29">
        <v>4.9863278108412418E-3</v>
      </c>
      <c r="AA65" s="29">
        <v>0.30248525736965592</v>
      </c>
      <c r="AB65" s="29">
        <v>0.62680197476686783</v>
      </c>
      <c r="AC65" s="29">
        <v>8.4059243006034012E-2</v>
      </c>
      <c r="AD65" s="29">
        <v>0.28913878222709821</v>
      </c>
      <c r="AE65" s="29">
        <v>2.2566097093951291E-3</v>
      </c>
      <c r="AF65" s="29">
        <v>0.57352941176470584</v>
      </c>
      <c r="AG65" s="29">
        <v>0.35441176470588237</v>
      </c>
      <c r="AH65" s="29">
        <v>7.2058823529411759E-2</v>
      </c>
      <c r="AI65" s="29">
        <v>2.8662261853008426E-2</v>
      </c>
      <c r="AJ65" s="29">
        <v>2.3040407548917449E-2</v>
      </c>
      <c r="AK65" s="29">
        <v>8.1278221604723866E-2</v>
      </c>
      <c r="AL65" s="29">
        <v>0.11103392381613986</v>
      </c>
      <c r="AM65" s="29">
        <v>0.40268611786499942</v>
      </c>
      <c r="AN65" s="29">
        <v>0.1366215120991085</v>
      </c>
      <c r="AO65" s="29">
        <v>3.0681949751070973E-2</v>
      </c>
      <c r="AP65" s="29">
        <v>3.9249739492879472E-2</v>
      </c>
      <c r="AQ65" s="29">
        <v>5.1290957508394117E-2</v>
      </c>
      <c r="AR65" s="29">
        <v>0.12411717031376636</v>
      </c>
      <c r="AS65" s="29">
        <v>4.8955156519113155E-2</v>
      </c>
      <c r="AT65" s="29">
        <v>1.1252711496746204E-2</v>
      </c>
      <c r="AU65" s="29">
        <v>1.9929501084598698E-2</v>
      </c>
      <c r="AV65" s="29">
        <v>7.7955531453362259E-3</v>
      </c>
      <c r="AW65" s="29">
        <v>6.8668655097613884E-2</v>
      </c>
      <c r="AX65" s="29">
        <v>1.8573752711496746E-2</v>
      </c>
      <c r="AY65" s="29">
        <v>6.1144251626898051E-2</v>
      </c>
      <c r="AZ65" s="29">
        <v>6.2161062906724511E-2</v>
      </c>
      <c r="BA65" s="29">
        <v>0.67495932754880694</v>
      </c>
      <c r="BB65" s="29">
        <v>7.5515184381778747E-2</v>
      </c>
      <c r="BC65" s="29">
        <v>4.8580161082110725E-2</v>
      </c>
      <c r="BD65" s="29">
        <v>5.0686522303436024E-2</v>
      </c>
      <c r="BE65" s="29">
        <v>0.12883393674431315</v>
      </c>
      <c r="BF65" s="29">
        <v>1.2842407268256029E-2</v>
      </c>
      <c r="BG65" s="29">
        <v>0.14966869321674978</v>
      </c>
      <c r="BH65" s="29">
        <v>8.3748889951499414E-2</v>
      </c>
      <c r="BI65" s="29">
        <v>0.13744108204112301</v>
      </c>
      <c r="BJ65" s="29">
        <v>0.1261698203429196</v>
      </c>
      <c r="BK65" s="29">
        <v>0.1546553726347428</v>
      </c>
      <c r="BL65" s="29">
        <v>0.15595327549696017</v>
      </c>
      <c r="BM65" s="29">
        <v>2.2768528259058795E-2</v>
      </c>
      <c r="BN65" s="29">
        <v>2.0988194140795804E-2</v>
      </c>
      <c r="BO65" s="29">
        <v>2.0550940096195888E-2</v>
      </c>
      <c r="BP65" s="29">
        <v>1.020259437399796E-2</v>
      </c>
      <c r="BQ65" s="29">
        <v>4.780644220959044E-2</v>
      </c>
      <c r="BR65" s="29">
        <v>1.6761405042996648E-2</v>
      </c>
      <c r="BS65" s="29">
        <v>0.38172278093572365</v>
      </c>
      <c r="BT65" s="29">
        <v>6.2235825681387552E-2</v>
      </c>
      <c r="BU65" s="29">
        <v>0.43973181751931206</v>
      </c>
      <c r="BV65" s="29">
        <v>8.4692553519813363E-2</v>
      </c>
      <c r="BW65" s="29">
        <v>5.7756357509501977E-2</v>
      </c>
      <c r="BX65" s="29">
        <v>2.6527173700090122E-2</v>
      </c>
      <c r="BY65" s="29">
        <v>3.9183417577681127E-5</v>
      </c>
      <c r="BZ65" s="29">
        <v>0.69041181771874138</v>
      </c>
      <c r="CA65" s="29">
        <v>0.22526546765408878</v>
      </c>
      <c r="CB65" s="9">
        <v>301337</v>
      </c>
    </row>
    <row r="66" spans="1:80" x14ac:dyDescent="0.2">
      <c r="A66" s="29" t="s">
        <v>190</v>
      </c>
      <c r="B66" s="29" t="s">
        <v>284</v>
      </c>
      <c r="C66" s="29">
        <v>0.10230792228940318</v>
      </c>
      <c r="D66" s="29">
        <v>5.1778925268115533E-2</v>
      </c>
      <c r="E66" s="29">
        <v>0.38602962038245475</v>
      </c>
      <c r="F66" s="29">
        <v>7.0390966350791576E-2</v>
      </c>
      <c r="G66" s="29">
        <v>4.1678488339102308E-2</v>
      </c>
      <c r="H66" s="29">
        <v>0.20785337343244623</v>
      </c>
      <c r="I66" s="29">
        <v>0.10120297338705102</v>
      </c>
      <c r="J66" s="29">
        <v>8.5116041536628263E-3</v>
      </c>
      <c r="K66" s="29">
        <v>1.1150201441298304E-2</v>
      </c>
      <c r="L66" s="29">
        <v>3.7819894456108498E-2</v>
      </c>
      <c r="M66" s="29">
        <v>8.3583952788968963E-2</v>
      </c>
      <c r="N66" s="29">
        <v>9.802356397075258E-3</v>
      </c>
      <c r="O66" s="29">
        <v>0.98252887177968606</v>
      </c>
      <c r="P66" s="29">
        <v>1.7471128220313888E-2</v>
      </c>
      <c r="Q66" s="29">
        <v>0.3098990157006058</v>
      </c>
      <c r="R66" s="29">
        <v>6.8563078969305843E-3</v>
      </c>
      <c r="S66" s="29">
        <v>1.3094424098236281E-2</v>
      </c>
      <c r="T66" s="29">
        <v>1.4049811264202016E-4</v>
      </c>
      <c r="U66" s="29">
        <v>2.0774987589333382E-2</v>
      </c>
      <c r="V66" s="29">
        <v>2.22923672058672E-3</v>
      </c>
      <c r="W66" s="29">
        <v>6.0638985416295907E-2</v>
      </c>
      <c r="X66" s="29">
        <v>1.9763401178310838E-2</v>
      </c>
      <c r="Y66" s="29">
        <v>0.87103209913546831</v>
      </c>
      <c r="Z66" s="29">
        <v>5.4700598521959859E-3</v>
      </c>
      <c r="AA66" s="29">
        <v>0.35493412363682808</v>
      </c>
      <c r="AB66" s="29">
        <v>0.5467459395803006</v>
      </c>
      <c r="AC66" s="29">
        <v>9.1529138520420675E-2</v>
      </c>
      <c r="AD66" s="29">
        <v>0.36172492189927868</v>
      </c>
      <c r="AE66" s="29">
        <v>1.9244780252475262E-3</v>
      </c>
      <c r="AF66" s="29">
        <v>0.55505279034690802</v>
      </c>
      <c r="AG66" s="29">
        <v>0.36199095022624433</v>
      </c>
      <c r="AH66" s="29">
        <v>8.2956259426847659E-2</v>
      </c>
      <c r="AI66" s="29">
        <v>3.0501380225190052E-2</v>
      </c>
      <c r="AJ66" s="29">
        <v>1.9128283212790254E-2</v>
      </c>
      <c r="AK66" s="29">
        <v>8.9170156071564519E-2</v>
      </c>
      <c r="AL66" s="29">
        <v>9.7925390178911303E-2</v>
      </c>
      <c r="AM66" s="29">
        <v>0.451941377997716</v>
      </c>
      <c r="AN66" s="29">
        <v>0.12809288161400836</v>
      </c>
      <c r="AO66" s="29">
        <v>3.0452988199467072E-2</v>
      </c>
      <c r="AP66" s="29">
        <v>2.8359345260753711E-2</v>
      </c>
      <c r="AQ66" s="29">
        <v>4.2158355538637227E-2</v>
      </c>
      <c r="AR66" s="29">
        <v>0.11277122192615151</v>
      </c>
      <c r="AS66" s="29">
        <v>4.9450086935319541E-2</v>
      </c>
      <c r="AT66" s="29">
        <v>9.744071378257807E-3</v>
      </c>
      <c r="AU66" s="29">
        <v>1.8020662127259921E-2</v>
      </c>
      <c r="AV66" s="29">
        <v>5.6938248415120919E-3</v>
      </c>
      <c r="AW66" s="29">
        <v>6.7210612819910781E-2</v>
      </c>
      <c r="AX66" s="29">
        <v>1.6024888471472178E-2</v>
      </c>
      <c r="AY66" s="29">
        <v>5.4414181732801124E-2</v>
      </c>
      <c r="AZ66" s="29">
        <v>6.0460201925334585E-2</v>
      </c>
      <c r="BA66" s="29">
        <v>0.69411833763794317</v>
      </c>
      <c r="BB66" s="29">
        <v>7.4313219065508335E-2</v>
      </c>
      <c r="BC66" s="29">
        <v>4.4556165441251169E-2</v>
      </c>
      <c r="BD66" s="29">
        <v>6.1172638436482088E-2</v>
      </c>
      <c r="BE66" s="29">
        <v>0.1193485342019544</v>
      </c>
      <c r="BF66" s="29">
        <v>1.7915309446254073E-2</v>
      </c>
      <c r="BG66" s="29">
        <v>0.14957654723127037</v>
      </c>
      <c r="BH66" s="29">
        <v>8.364820846905538E-2</v>
      </c>
      <c r="BI66" s="29">
        <v>0.13081433224755701</v>
      </c>
      <c r="BJ66" s="29">
        <v>0.13537459283387623</v>
      </c>
      <c r="BK66" s="29">
        <v>0.11029315960912052</v>
      </c>
      <c r="BL66" s="29">
        <v>0.19185667752442997</v>
      </c>
      <c r="BM66" s="29">
        <v>2.1160550232359677E-2</v>
      </c>
      <c r="BN66" s="29">
        <v>2.2222222222222223E-2</v>
      </c>
      <c r="BO66" s="29">
        <v>2.0850480109739368E-2</v>
      </c>
      <c r="BP66" s="29">
        <v>1.0973936899862825E-2</v>
      </c>
      <c r="BQ66" s="29">
        <v>4.6090534979423871E-2</v>
      </c>
      <c r="BR66" s="29">
        <v>1.7009602194787379E-2</v>
      </c>
      <c r="BS66" s="29">
        <v>0.37928669410150889</v>
      </c>
      <c r="BT66" s="29">
        <v>6.035665294924554E-2</v>
      </c>
      <c r="BU66" s="29">
        <v>0.44320987654320987</v>
      </c>
      <c r="BV66" s="29">
        <v>7.5463921116719734E-2</v>
      </c>
      <c r="BW66" s="29">
        <v>5.2696361258558352E-2</v>
      </c>
      <c r="BX66" s="29">
        <v>3.1310100776982847E-2</v>
      </c>
      <c r="BY66" s="29">
        <v>0</v>
      </c>
      <c r="BZ66" s="29">
        <v>0.73605661973998004</v>
      </c>
      <c r="CA66" s="29">
        <v>0.1799369182244788</v>
      </c>
      <c r="CB66" s="9">
        <v>344509</v>
      </c>
    </row>
    <row r="67" spans="1:80" x14ac:dyDescent="0.2">
      <c r="A67" s="29" t="s">
        <v>191</v>
      </c>
      <c r="B67" s="29" t="s">
        <v>284</v>
      </c>
      <c r="C67" s="29">
        <v>9.6559683024093762E-2</v>
      </c>
      <c r="D67" s="29">
        <v>5.6464464039094872E-2</v>
      </c>
      <c r="E67" s="29">
        <v>0.43721449059810902</v>
      </c>
      <c r="F67" s="29">
        <v>6.6078827153936051E-2</v>
      </c>
      <c r="G67" s="29">
        <v>4.0608732603845746E-2</v>
      </c>
      <c r="H67" s="29">
        <v>0.15645915223626899</v>
      </c>
      <c r="I67" s="29">
        <v>0.10921066610007436</v>
      </c>
      <c r="J67" s="29">
        <v>7.1178157866779983E-3</v>
      </c>
      <c r="K67" s="29">
        <v>1.1287581004993094E-2</v>
      </c>
      <c r="L67" s="29">
        <v>3.6492085413789441E-2</v>
      </c>
      <c r="M67" s="29">
        <v>7.9066185063210448E-2</v>
      </c>
      <c r="N67" s="29">
        <v>9.1861464090168873E-3</v>
      </c>
      <c r="O67" s="29">
        <v>0.98352875488553881</v>
      </c>
      <c r="P67" s="29">
        <v>1.6471245114461196E-2</v>
      </c>
      <c r="Q67" s="29">
        <v>0.34983779347840027</v>
      </c>
      <c r="R67" s="29">
        <v>4.2444323896374276E-3</v>
      </c>
      <c r="S67" s="29">
        <v>7.7044878091691469E-3</v>
      </c>
      <c r="T67" s="29">
        <v>1.4661251777676779E-4</v>
      </c>
      <c r="U67" s="29">
        <v>1.6310642602665414E-2</v>
      </c>
      <c r="V67" s="29">
        <v>1.3415045376574252E-3</v>
      </c>
      <c r="W67" s="29">
        <v>3.5509551805533154E-2</v>
      </c>
      <c r="X67" s="29">
        <v>1.2586684651135514E-2</v>
      </c>
      <c r="Y67" s="29">
        <v>0.91787499816734353</v>
      </c>
      <c r="Z67" s="29">
        <v>4.2810855190816193E-3</v>
      </c>
      <c r="AA67" s="29">
        <v>0.32375139446317974</v>
      </c>
      <c r="AB67" s="29">
        <v>0.50649546109852506</v>
      </c>
      <c r="AC67" s="29">
        <v>9.6457597313097068E-2</v>
      </c>
      <c r="AD67" s="29">
        <v>0.39704694158837789</v>
      </c>
      <c r="AE67" s="29">
        <v>1.6643799607626913E-3</v>
      </c>
      <c r="AF67" s="29">
        <v>0.55315870570107861</v>
      </c>
      <c r="AG67" s="29">
        <v>0.37442218798151</v>
      </c>
      <c r="AH67" s="29">
        <v>7.24191063174114E-2</v>
      </c>
      <c r="AI67" s="29">
        <v>3.0689730339671997E-2</v>
      </c>
      <c r="AJ67" s="29">
        <v>1.7715383972591293E-2</v>
      </c>
      <c r="AK67" s="29">
        <v>6.300660148742375E-2</v>
      </c>
      <c r="AL67" s="29">
        <v>8.423163700175483E-2</v>
      </c>
      <c r="AM67" s="29">
        <v>0.52218601153171218</v>
      </c>
      <c r="AN67" s="29">
        <v>0.12801871814155594</v>
      </c>
      <c r="AO67" s="29">
        <v>2.189354056990056E-2</v>
      </c>
      <c r="AP67" s="29">
        <v>2.7408707278348793E-2</v>
      </c>
      <c r="AQ67" s="29">
        <v>3.317456338263558E-2</v>
      </c>
      <c r="AR67" s="29">
        <v>0.10236483663407704</v>
      </c>
      <c r="AS67" s="29">
        <v>4.504853372998064E-2</v>
      </c>
      <c r="AT67" s="29">
        <v>8.0268700899464879E-3</v>
      </c>
      <c r="AU67" s="29">
        <v>1.8501650916543322E-2</v>
      </c>
      <c r="AV67" s="29">
        <v>6.1482409199590119E-3</v>
      </c>
      <c r="AW67" s="29">
        <v>6.227940339291814E-2</v>
      </c>
      <c r="AX67" s="29">
        <v>1.736308778321758E-2</v>
      </c>
      <c r="AY67" s="29">
        <v>5.7212797449618581E-2</v>
      </c>
      <c r="AZ67" s="29">
        <v>6.9281566662871455E-2</v>
      </c>
      <c r="BA67" s="29">
        <v>0.68308095183877948</v>
      </c>
      <c r="BB67" s="29">
        <v>7.8105430946145971E-2</v>
      </c>
      <c r="BC67" s="29">
        <v>4.3591880698065064E-2</v>
      </c>
      <c r="BD67" s="29">
        <v>6.2595599482292028E-2</v>
      </c>
      <c r="BE67" s="29">
        <v>0.115366513707495</v>
      </c>
      <c r="BF67" s="29">
        <v>1.1295446523120367E-2</v>
      </c>
      <c r="BG67" s="29">
        <v>0.14448758677491469</v>
      </c>
      <c r="BH67" s="29">
        <v>8.2950935404165191E-2</v>
      </c>
      <c r="BI67" s="29">
        <v>0.15631250735380633</v>
      </c>
      <c r="BJ67" s="29">
        <v>0.12536769031650782</v>
      </c>
      <c r="BK67" s="29">
        <v>0.11289563478056241</v>
      </c>
      <c r="BL67" s="29">
        <v>0.18872808565713614</v>
      </c>
      <c r="BM67" s="29">
        <v>2.1041968533217076E-2</v>
      </c>
      <c r="BN67" s="29">
        <v>1.9134673979280925E-2</v>
      </c>
      <c r="BO67" s="29">
        <v>2.2181596587446679E-2</v>
      </c>
      <c r="BP67" s="29">
        <v>1.1456429006703231E-2</v>
      </c>
      <c r="BQ67" s="29">
        <v>4.594759293113955E-2</v>
      </c>
      <c r="BR67" s="29">
        <v>1.4868982327848872E-2</v>
      </c>
      <c r="BS67" s="29">
        <v>0.47605118829981719</v>
      </c>
      <c r="BT67" s="29">
        <v>5.6794637416209631E-2</v>
      </c>
      <c r="BU67" s="29">
        <v>0.35356489945155395</v>
      </c>
      <c r="BV67" s="29">
        <v>7.8628489363611886E-2</v>
      </c>
      <c r="BW67" s="29">
        <v>4.041095890410959E-2</v>
      </c>
      <c r="BX67" s="29">
        <v>2.8082191780821917E-2</v>
      </c>
      <c r="BY67" s="29">
        <v>0</v>
      </c>
      <c r="BZ67" s="29">
        <v>0.76229615133724726</v>
      </c>
      <c r="CA67" s="29">
        <v>0.16921069797782126</v>
      </c>
      <c r="CB67" s="9">
        <v>389935</v>
      </c>
    </row>
    <row r="68" spans="1:80" x14ac:dyDescent="0.2">
      <c r="A68" s="29" t="s">
        <v>192</v>
      </c>
      <c r="B68" s="29" t="s">
        <v>284</v>
      </c>
      <c r="C68" s="29">
        <v>9.8168552668920495E-2</v>
      </c>
      <c r="D68" s="29">
        <v>5.4702629880153807E-2</v>
      </c>
      <c r="E68" s="29">
        <v>0.41283785680204327</v>
      </c>
      <c r="F68" s="29">
        <v>7.1402509191950375E-2</v>
      </c>
      <c r="G68" s="29">
        <v>3.4494372561677283E-2</v>
      </c>
      <c r="H68" s="29">
        <v>0.18075163490415111</v>
      </c>
      <c r="I68" s="29">
        <v>0.11583260826854529</v>
      </c>
      <c r="J68" s="29">
        <v>7.9429678071234102E-3</v>
      </c>
      <c r="K68" s="29">
        <v>1.2545959751887508E-2</v>
      </c>
      <c r="L68" s="29">
        <v>3.6767801510005894E-2</v>
      </c>
      <c r="M68" s="29">
        <v>7.2721659322462037E-2</v>
      </c>
      <c r="N68" s="29">
        <v>9.0456470406709705E-3</v>
      </c>
      <c r="O68" s="29">
        <v>0.9887298202863235</v>
      </c>
      <c r="P68" s="29">
        <v>1.1270179713676515E-2</v>
      </c>
      <c r="Q68" s="29">
        <v>0.41730107429113039</v>
      </c>
      <c r="R68" s="29">
        <v>2.7335032419084342E-3</v>
      </c>
      <c r="S68" s="29">
        <v>7.7713365114160078E-3</v>
      </c>
      <c r="T68" s="29">
        <v>6.6026648355276186E-5</v>
      </c>
      <c r="U68" s="29">
        <v>1.1000039615989013E-2</v>
      </c>
      <c r="V68" s="29">
        <v>1.1356583517107505E-3</v>
      </c>
      <c r="W68" s="29">
        <v>1.8084698984510147E-2</v>
      </c>
      <c r="X68" s="29">
        <v>7.6855018685541487E-3</v>
      </c>
      <c r="Y68" s="29">
        <v>0.94788516645318055</v>
      </c>
      <c r="Z68" s="29">
        <v>3.6380683243757181E-3</v>
      </c>
      <c r="AA68" s="29">
        <v>0.2467811217924874</v>
      </c>
      <c r="AB68" s="29">
        <v>0.4841680995020432</v>
      </c>
      <c r="AC68" s="29">
        <v>9.4924413281825687E-2</v>
      </c>
      <c r="AD68" s="29">
        <v>0.42090748721613114</v>
      </c>
      <c r="AE68" s="29">
        <v>2.0912720389489087E-3</v>
      </c>
      <c r="AF68" s="29">
        <v>0.58498023715415015</v>
      </c>
      <c r="AG68" s="29">
        <v>0.3715415019762846</v>
      </c>
      <c r="AH68" s="29">
        <v>4.3478260869565216E-2</v>
      </c>
      <c r="AI68" s="29">
        <v>3.0575554435067244E-2</v>
      </c>
      <c r="AJ68" s="29">
        <v>2.0455979093448678E-2</v>
      </c>
      <c r="AK68" s="29">
        <v>5.7763359466522481E-2</v>
      </c>
      <c r="AL68" s="29">
        <v>8.0562314138956481E-2</v>
      </c>
      <c r="AM68" s="29">
        <v>0.49986482833198159</v>
      </c>
      <c r="AN68" s="29">
        <v>0.14328196809948635</v>
      </c>
      <c r="AO68" s="29">
        <v>2.9737766964044336E-2</v>
      </c>
      <c r="AP68" s="29">
        <v>2.0906551320176624E-2</v>
      </c>
      <c r="AQ68" s="29">
        <v>2.8025592502478148E-2</v>
      </c>
      <c r="AR68" s="29">
        <v>0.11940164008290528</v>
      </c>
      <c r="AS68" s="29">
        <v>4.0491876000517998E-2</v>
      </c>
      <c r="AT68" s="29">
        <v>7.6211213935764837E-3</v>
      </c>
      <c r="AU68" s="29">
        <v>1.7691888949373978E-2</v>
      </c>
      <c r="AV68" s="29">
        <v>7.0087098530212302E-3</v>
      </c>
      <c r="AW68" s="29">
        <v>6.3554708764289605E-2</v>
      </c>
      <c r="AX68" s="29">
        <v>1.8780620577027764E-2</v>
      </c>
      <c r="AY68" s="29">
        <v>5.0081654872074034E-2</v>
      </c>
      <c r="AZ68" s="29">
        <v>6.246597713663582E-2</v>
      </c>
      <c r="BA68" s="29">
        <v>0.694270549809472</v>
      </c>
      <c r="BB68" s="29">
        <v>7.8524768644529119E-2</v>
      </c>
      <c r="BC68" s="29">
        <v>4.045054651358225E-2</v>
      </c>
      <c r="BD68" s="29">
        <v>7.274708807301955E-2</v>
      </c>
      <c r="BE68" s="29">
        <v>0.12049587902731422</v>
      </c>
      <c r="BF68" s="29">
        <v>9.3999046386485929E-3</v>
      </c>
      <c r="BG68" s="29">
        <v>0.14740140317417069</v>
      </c>
      <c r="BH68" s="29">
        <v>8.8549826306109941E-2</v>
      </c>
      <c r="BI68" s="29">
        <v>0.15332743001157959</v>
      </c>
      <c r="BJ68" s="29">
        <v>0.13663919351542811</v>
      </c>
      <c r="BK68" s="29">
        <v>0.10884817110551052</v>
      </c>
      <c r="BL68" s="29">
        <v>0.16259110414821878</v>
      </c>
      <c r="BM68" s="29">
        <v>2.0317575777614297E-2</v>
      </c>
      <c r="BN68" s="29">
        <v>2.1833468944941686E-2</v>
      </c>
      <c r="BO68" s="29">
        <v>1.8443178736099811E-2</v>
      </c>
      <c r="BP68" s="29">
        <v>1.5052888527257934E-2</v>
      </c>
      <c r="BQ68" s="29">
        <v>5.2346080824518582E-2</v>
      </c>
      <c r="BR68" s="29">
        <v>1.735828586927041E-2</v>
      </c>
      <c r="BS68" s="29">
        <v>0.4781665310550583</v>
      </c>
      <c r="BT68" s="29">
        <v>5.858421480878763E-2</v>
      </c>
      <c r="BU68" s="29">
        <v>0.33821535123406565</v>
      </c>
      <c r="BV68" s="29">
        <v>9.4776779441060013E-2</v>
      </c>
      <c r="BW68" s="29">
        <v>3.0990173847316706E-2</v>
      </c>
      <c r="BX68" s="29">
        <v>3.7880109308680736E-2</v>
      </c>
      <c r="BY68" s="29">
        <v>5.8142915285772426E-5</v>
      </c>
      <c r="BZ68" s="29">
        <v>0.74108959823245535</v>
      </c>
      <c r="CA68" s="29">
        <v>0.18998197569626141</v>
      </c>
      <c r="CB68" s="9">
        <v>362937</v>
      </c>
    </row>
    <row r="69" spans="1:80" x14ac:dyDescent="0.2">
      <c r="A69" s="29" t="s">
        <v>193</v>
      </c>
      <c r="B69" s="29" t="s">
        <v>284</v>
      </c>
      <c r="C69" s="29">
        <v>9.5530829957524863E-2</v>
      </c>
      <c r="D69" s="29">
        <v>3.787861469882272E-2</v>
      </c>
      <c r="E69" s="29">
        <v>0.34033603840438909</v>
      </c>
      <c r="F69" s="29">
        <v>6.7939193050634353E-2</v>
      </c>
      <c r="G69" s="29">
        <v>2.7706023545548061E-2</v>
      </c>
      <c r="H69" s="29">
        <v>0.32309978283232371</v>
      </c>
      <c r="I69" s="29">
        <v>0.10360041147559722</v>
      </c>
      <c r="J69" s="29">
        <v>7.3608412389987426E-3</v>
      </c>
      <c r="K69" s="29">
        <v>1.090410332609441E-2</v>
      </c>
      <c r="L69" s="29">
        <v>3.2849468510686937E-2</v>
      </c>
      <c r="M69" s="29">
        <v>4.8325522916904791E-2</v>
      </c>
      <c r="N69" s="29">
        <v>5.5294104801109373E-3</v>
      </c>
      <c r="O69" s="29">
        <v>0.99170616113744081</v>
      </c>
      <c r="P69" s="29">
        <v>8.2938388625592423E-3</v>
      </c>
      <c r="Q69" s="29">
        <v>0.43182468362032256</v>
      </c>
      <c r="R69" s="29">
        <v>2.569043031470777E-3</v>
      </c>
      <c r="S69" s="29">
        <v>1.5925032492325741E-2</v>
      </c>
      <c r="T69" s="29">
        <v>5.5628884539721555E-5</v>
      </c>
      <c r="U69" s="29">
        <v>6.812009770454994E-3</v>
      </c>
      <c r="V69" s="29">
        <v>1.3806077708494531E-3</v>
      </c>
      <c r="W69" s="29">
        <v>2.5887659996257695E-2</v>
      </c>
      <c r="X69" s="29">
        <v>9.8715984201396788E-3</v>
      </c>
      <c r="Y69" s="29">
        <v>0.93436803058577211</v>
      </c>
      <c r="Z69" s="29">
        <v>3.1303890481897854E-3</v>
      </c>
      <c r="AA69" s="29">
        <v>0.27549217649563784</v>
      </c>
      <c r="AB69" s="29">
        <v>0.49174012302619063</v>
      </c>
      <c r="AC69" s="29">
        <v>0.10488933984399772</v>
      </c>
      <c r="AD69" s="29">
        <v>0.40337053712981163</v>
      </c>
      <c r="AE69" s="29">
        <v>2.3803544325912015E-3</v>
      </c>
      <c r="AF69" s="29">
        <v>0.61467889908256879</v>
      </c>
      <c r="AG69" s="29">
        <v>0.33577981651376149</v>
      </c>
      <c r="AH69" s="29">
        <v>4.9541284403669728E-2</v>
      </c>
      <c r="AI69" s="29">
        <v>2.2028105652795824E-2</v>
      </c>
      <c r="AJ69" s="29">
        <v>2.3892138395955189E-2</v>
      </c>
      <c r="AK69" s="29">
        <v>8.0995340537325267E-2</v>
      </c>
      <c r="AL69" s="29">
        <v>0.10369782888866859</v>
      </c>
      <c r="AM69" s="29">
        <v>0.35977000099137502</v>
      </c>
      <c r="AN69" s="29">
        <v>0.16536135620105086</v>
      </c>
      <c r="AO69" s="29">
        <v>4.8676514325369284E-2</v>
      </c>
      <c r="AP69" s="29">
        <v>3.6680876375532863E-2</v>
      </c>
      <c r="AQ69" s="29">
        <v>3.4301576286309109E-2</v>
      </c>
      <c r="AR69" s="29">
        <v>0.1466243679984138</v>
      </c>
      <c r="AS69" s="29">
        <v>3.6639987770656128E-2</v>
      </c>
      <c r="AT69" s="29">
        <v>9.655501251639052E-3</v>
      </c>
      <c r="AU69" s="29">
        <v>1.5556085349862915E-2</v>
      </c>
      <c r="AV69" s="29">
        <v>5.7217785194898082E-3</v>
      </c>
      <c r="AW69" s="29">
        <v>5.668136845869591E-2</v>
      </c>
      <c r="AX69" s="29">
        <v>1.990702109905829E-2</v>
      </c>
      <c r="AY69" s="29">
        <v>3.4032661819048751E-2</v>
      </c>
      <c r="AZ69" s="29">
        <v>4.7443080224102992E-2</v>
      </c>
      <c r="BA69" s="29">
        <v>0.73793062343545124</v>
      </c>
      <c r="BB69" s="29">
        <v>7.3071879842651094E-2</v>
      </c>
      <c r="BC69" s="29">
        <v>3.2261445901531946E-2</v>
      </c>
      <c r="BD69" s="29">
        <v>5.9161984701820887E-2</v>
      </c>
      <c r="BE69" s="29">
        <v>0.11405943274893386</v>
      </c>
      <c r="BF69" s="29">
        <v>1.1913626209977662E-2</v>
      </c>
      <c r="BG69" s="29">
        <v>0.15149258782914776</v>
      </c>
      <c r="BH69" s="29">
        <v>9.3278277939484192E-2</v>
      </c>
      <c r="BI69" s="29">
        <v>0.15812631151424897</v>
      </c>
      <c r="BJ69" s="29">
        <v>0.15142489677113652</v>
      </c>
      <c r="BK69" s="29">
        <v>0.12570229472686659</v>
      </c>
      <c r="BL69" s="29">
        <v>0.13484058755838355</v>
      </c>
      <c r="BM69" s="29">
        <v>1.7575314195866044E-2</v>
      </c>
      <c r="BN69" s="29">
        <v>2.522365805168986E-2</v>
      </c>
      <c r="BO69" s="29">
        <v>1.8016898608349902E-2</v>
      </c>
      <c r="BP69" s="29">
        <v>1.4537773359840954E-2</v>
      </c>
      <c r="BQ69" s="29">
        <v>5.9766401590457256E-2</v>
      </c>
      <c r="BR69" s="29">
        <v>1.4786282306163022E-2</v>
      </c>
      <c r="BS69" s="29">
        <v>0.48198310139165013</v>
      </c>
      <c r="BT69" s="29">
        <v>5.6411530815109343E-2</v>
      </c>
      <c r="BU69" s="29">
        <v>0.32927435387673959</v>
      </c>
      <c r="BV69" s="29">
        <v>8.0737691492962671E-2</v>
      </c>
      <c r="BW69" s="29">
        <v>4.8578615671742716E-2</v>
      </c>
      <c r="BX69" s="29">
        <v>6.9676232722945014E-2</v>
      </c>
      <c r="BY69" s="29">
        <v>5.4096453977441778E-5</v>
      </c>
      <c r="BZ69" s="29">
        <v>0.6297368207513997</v>
      </c>
      <c r="CA69" s="29">
        <v>0.25195423439993508</v>
      </c>
      <c r="CB69" s="9">
        <v>457915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11C2-2AEC-564A-B784-0D1C58BB3DAB}">
  <dimension ref="A1:CB69"/>
  <sheetViews>
    <sheetView workbookViewId="0">
      <selection activeCell="CE29" sqref="CE29"/>
    </sheetView>
  </sheetViews>
  <sheetFormatPr baseColWidth="10" defaultRowHeight="15" x14ac:dyDescent="0.2"/>
  <sheetData>
    <row r="1" spans="1:80" x14ac:dyDescent="0.2">
      <c r="A1" s="1" t="s">
        <v>285</v>
      </c>
      <c r="B1" s="1" t="s">
        <v>282</v>
      </c>
      <c r="C1" s="15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5" t="s">
        <v>12</v>
      </c>
      <c r="O1" s="16" t="s">
        <v>13</v>
      </c>
      <c r="P1" s="16" t="s">
        <v>14</v>
      </c>
      <c r="Q1" s="15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5" t="s">
        <v>25</v>
      </c>
      <c r="AB1" s="16" t="s">
        <v>26</v>
      </c>
      <c r="AC1" s="16" t="s">
        <v>27</v>
      </c>
      <c r="AD1" s="16" t="s">
        <v>28</v>
      </c>
      <c r="AE1" s="15" t="s">
        <v>29</v>
      </c>
      <c r="AF1" s="16" t="s">
        <v>30</v>
      </c>
      <c r="AG1" s="16" t="s">
        <v>31</v>
      </c>
      <c r="AH1" s="16" t="s">
        <v>32</v>
      </c>
      <c r="AI1" s="15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6" t="s">
        <v>41</v>
      </c>
      <c r="AR1" s="16" t="s">
        <v>42</v>
      </c>
      <c r="AS1" s="15" t="s">
        <v>43</v>
      </c>
      <c r="AT1" s="16" t="s">
        <v>44</v>
      </c>
      <c r="AU1" s="16" t="s">
        <v>45</v>
      </c>
      <c r="AV1" s="16" t="s">
        <v>46</v>
      </c>
      <c r="AW1" s="16" t="s">
        <v>47</v>
      </c>
      <c r="AX1" s="16" t="s">
        <v>48</v>
      </c>
      <c r="AY1" s="16" t="s">
        <v>49</v>
      </c>
      <c r="AZ1" s="16" t="s">
        <v>50</v>
      </c>
      <c r="BA1" s="16" t="s">
        <v>51</v>
      </c>
      <c r="BB1" s="16" t="s">
        <v>52</v>
      </c>
      <c r="BC1" s="15" t="s">
        <v>53</v>
      </c>
      <c r="BD1" s="16" t="s">
        <v>54</v>
      </c>
      <c r="BE1" s="16" t="s">
        <v>55</v>
      </c>
      <c r="BF1" s="16" t="s">
        <v>56</v>
      </c>
      <c r="BG1" s="16" t="s">
        <v>57</v>
      </c>
      <c r="BH1" s="16" t="s">
        <v>58</v>
      </c>
      <c r="BI1" s="16" t="s">
        <v>59</v>
      </c>
      <c r="BJ1" s="16" t="s">
        <v>60</v>
      </c>
      <c r="BK1" s="16" t="s">
        <v>61</v>
      </c>
      <c r="BL1" s="16" t="s">
        <v>62</v>
      </c>
      <c r="BM1" s="15" t="s">
        <v>63</v>
      </c>
      <c r="BN1" s="16" t="s">
        <v>64</v>
      </c>
      <c r="BO1" s="16" t="s">
        <v>65</v>
      </c>
      <c r="BP1" s="16" t="s">
        <v>66</v>
      </c>
      <c r="BQ1" s="16" t="s">
        <v>67</v>
      </c>
      <c r="BR1" s="16" t="s">
        <v>68</v>
      </c>
      <c r="BS1" s="16" t="s">
        <v>69</v>
      </c>
      <c r="BT1" s="16" t="s">
        <v>70</v>
      </c>
      <c r="BU1" s="16" t="s">
        <v>71</v>
      </c>
      <c r="BV1" s="15" t="s">
        <v>72</v>
      </c>
      <c r="BW1" s="16" t="s">
        <v>73</v>
      </c>
      <c r="BX1" s="16" t="s">
        <v>74</v>
      </c>
      <c r="BY1" s="16" t="s">
        <v>75</v>
      </c>
      <c r="BZ1" s="16" t="s">
        <v>76</v>
      </c>
      <c r="CA1" s="16" t="s">
        <v>77</v>
      </c>
      <c r="CB1" s="2" t="s">
        <v>78</v>
      </c>
    </row>
    <row r="2" spans="1:80" x14ac:dyDescent="0.2">
      <c r="A2" s="29" t="s">
        <v>160</v>
      </c>
      <c r="B2" s="29" t="s">
        <v>283</v>
      </c>
      <c r="C2" s="29">
        <v>1</v>
      </c>
      <c r="D2" s="29">
        <v>1</v>
      </c>
      <c r="E2" s="29">
        <v>1</v>
      </c>
      <c r="F2" s="29">
        <v>1</v>
      </c>
      <c r="G2" s="29">
        <v>1</v>
      </c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>
        <v>1</v>
      </c>
      <c r="N2" s="29">
        <v>1</v>
      </c>
      <c r="O2" s="29">
        <v>1</v>
      </c>
      <c r="P2" s="29">
        <v>1</v>
      </c>
      <c r="Q2" s="29">
        <v>1</v>
      </c>
      <c r="R2" s="29">
        <v>1</v>
      </c>
      <c r="S2" s="29">
        <v>1</v>
      </c>
      <c r="T2" s="29">
        <v>1</v>
      </c>
      <c r="U2" s="29">
        <v>1</v>
      </c>
      <c r="V2" s="29">
        <v>1</v>
      </c>
      <c r="W2" s="29">
        <v>1</v>
      </c>
      <c r="X2" s="29">
        <v>1</v>
      </c>
      <c r="Y2" s="29">
        <v>1</v>
      </c>
      <c r="Z2" s="29">
        <v>1</v>
      </c>
      <c r="AA2" s="29">
        <v>1</v>
      </c>
      <c r="AB2" s="29">
        <v>1</v>
      </c>
      <c r="AC2" s="29">
        <v>1</v>
      </c>
      <c r="AD2" s="29">
        <v>1</v>
      </c>
      <c r="AE2" s="29">
        <v>1</v>
      </c>
      <c r="AF2" s="29">
        <v>1</v>
      </c>
      <c r="AG2" s="29">
        <v>1</v>
      </c>
      <c r="AH2" s="29">
        <v>1</v>
      </c>
      <c r="AI2" s="29">
        <v>1</v>
      </c>
      <c r="AJ2" s="29">
        <v>1</v>
      </c>
      <c r="AK2" s="29">
        <v>1</v>
      </c>
      <c r="AL2" s="29">
        <v>1</v>
      </c>
      <c r="AM2" s="29">
        <v>1</v>
      </c>
      <c r="AN2" s="29">
        <v>1</v>
      </c>
      <c r="AO2" s="29">
        <v>1</v>
      </c>
      <c r="AP2" s="29">
        <v>1</v>
      </c>
      <c r="AQ2" s="29">
        <v>1</v>
      </c>
      <c r="AR2" s="29">
        <v>1</v>
      </c>
      <c r="AS2" s="29">
        <v>1</v>
      </c>
      <c r="AT2" s="29">
        <v>1</v>
      </c>
      <c r="AU2" s="29">
        <v>1</v>
      </c>
      <c r="AV2" s="29">
        <v>1</v>
      </c>
      <c r="AW2" s="29">
        <v>1</v>
      </c>
      <c r="AX2" s="29">
        <v>1</v>
      </c>
      <c r="AY2" s="29">
        <v>1</v>
      </c>
      <c r="AZ2" s="29">
        <v>1</v>
      </c>
      <c r="BA2" s="29">
        <v>1</v>
      </c>
      <c r="BB2" s="29">
        <v>1</v>
      </c>
      <c r="BC2" s="29">
        <v>1</v>
      </c>
      <c r="BD2" s="29">
        <v>1</v>
      </c>
      <c r="BE2" s="29">
        <v>1</v>
      </c>
      <c r="BF2" s="29">
        <v>1</v>
      </c>
      <c r="BG2" s="29">
        <v>1</v>
      </c>
      <c r="BH2" s="29">
        <v>1</v>
      </c>
      <c r="BI2" s="29">
        <v>1</v>
      </c>
      <c r="BJ2" s="29">
        <v>1</v>
      </c>
      <c r="BK2" s="29">
        <v>1</v>
      </c>
      <c r="BL2" s="29">
        <v>1</v>
      </c>
      <c r="BM2" s="29">
        <v>1</v>
      </c>
      <c r="BN2" s="29">
        <v>1</v>
      </c>
      <c r="BO2" s="29">
        <v>1</v>
      </c>
      <c r="BP2" s="29">
        <v>1</v>
      </c>
      <c r="BQ2" s="29">
        <v>1</v>
      </c>
      <c r="BR2" s="29">
        <v>1</v>
      </c>
      <c r="BS2" s="29">
        <v>1</v>
      </c>
      <c r="BT2" s="29">
        <v>1</v>
      </c>
      <c r="BU2" s="29">
        <v>1</v>
      </c>
      <c r="BV2" s="29">
        <v>1</v>
      </c>
      <c r="BW2" s="29">
        <v>1</v>
      </c>
      <c r="BX2" s="29">
        <v>1</v>
      </c>
      <c r="BY2" s="29">
        <v>1</v>
      </c>
      <c r="BZ2" s="29">
        <v>1</v>
      </c>
      <c r="CA2" s="29">
        <v>1</v>
      </c>
      <c r="CB2" s="29">
        <v>1</v>
      </c>
    </row>
    <row r="3" spans="1:80" x14ac:dyDescent="0.2">
      <c r="A3" s="29" t="s">
        <v>161</v>
      </c>
      <c r="B3" s="29" t="s">
        <v>283</v>
      </c>
      <c r="C3" s="29">
        <v>1.1415038484310243</v>
      </c>
      <c r="D3" s="29">
        <v>0.98051948051948057</v>
      </c>
      <c r="E3" s="29">
        <v>1.2</v>
      </c>
      <c r="F3" s="29">
        <v>1.0666666666666667</v>
      </c>
      <c r="G3" s="29">
        <v>1.0862068965517242</v>
      </c>
      <c r="H3" s="29">
        <v>1.2463768115942029</v>
      </c>
      <c r="I3" s="29">
        <v>1.3397435897435896</v>
      </c>
      <c r="J3" s="29">
        <v>1.3243243243243243</v>
      </c>
      <c r="K3" s="29">
        <v>0.99442896935933145</v>
      </c>
      <c r="L3" s="29">
        <v>1.1166666666666667</v>
      </c>
      <c r="M3" s="29">
        <v>1.3163841807909604</v>
      </c>
      <c r="N3" s="29">
        <v>1.0517711171662125</v>
      </c>
      <c r="O3" s="29">
        <v>1.1287878787878789</v>
      </c>
      <c r="P3" s="29">
        <v>0.85436893203883491</v>
      </c>
      <c r="Q3" s="29">
        <v>1.0592885375494072</v>
      </c>
      <c r="R3" s="29">
        <v>0.76923076923076927</v>
      </c>
      <c r="S3" s="29">
        <v>0.76744186046511631</v>
      </c>
      <c r="T3" s="29">
        <v>0.92792792792792789</v>
      </c>
      <c r="U3" s="29">
        <v>1.1821946169772257</v>
      </c>
      <c r="V3" s="29">
        <v>1.0301724137931034</v>
      </c>
      <c r="W3" s="29">
        <v>0.85945945945945945</v>
      </c>
      <c r="X3" s="29">
        <v>0.96240601503759393</v>
      </c>
      <c r="Y3" s="29">
        <v>1.4567901234567902</v>
      </c>
      <c r="Z3" s="29">
        <v>1.1442307692307692</v>
      </c>
      <c r="AA3" s="29">
        <v>1.55562095350206</v>
      </c>
      <c r="AB3" s="29">
        <v>7.666666666666667</v>
      </c>
      <c r="AC3" s="29">
        <v>1.5428233904311872</v>
      </c>
      <c r="AD3" s="29">
        <v>2.6666666666666665</v>
      </c>
      <c r="AE3" s="29">
        <v>1.1428571428571428</v>
      </c>
      <c r="AF3" s="29">
        <v>0</v>
      </c>
      <c r="AG3" s="29">
        <v>1.1382978723404256</v>
      </c>
      <c r="AH3" s="29">
        <v>1.0909090909090908</v>
      </c>
      <c r="AI3" s="29">
        <v>1.1171403962101636</v>
      </c>
      <c r="AJ3" s="29">
        <v>0.95819112627986347</v>
      </c>
      <c r="AK3" s="29">
        <v>1.2794612794612794</v>
      </c>
      <c r="AL3" s="29">
        <v>1.165</v>
      </c>
      <c r="AM3" s="29">
        <v>1.0756914119359535</v>
      </c>
      <c r="AN3" s="29">
        <v>1.211111111111111</v>
      </c>
      <c r="AO3" s="29">
        <v>1.327485380116959</v>
      </c>
      <c r="AP3" s="29">
        <v>1.170854271356784</v>
      </c>
      <c r="AQ3" s="29">
        <v>1.1472684085510689</v>
      </c>
      <c r="AR3" s="29">
        <v>1.1221804511278195</v>
      </c>
      <c r="AS3" s="29">
        <v>1.1798927245220741</v>
      </c>
      <c r="AT3" s="29">
        <v>0.97333333333333338</v>
      </c>
      <c r="AU3" s="29">
        <v>1.181964573268921</v>
      </c>
      <c r="AV3" s="29">
        <v>1.1355140186915889</v>
      </c>
      <c r="AW3" s="29">
        <v>1.1072607260726073</v>
      </c>
      <c r="AX3" s="29">
        <v>1.0701203558346415</v>
      </c>
      <c r="AY3" s="29">
        <v>1.2180790960451977</v>
      </c>
      <c r="AZ3" s="29">
        <v>1.3654708520179373</v>
      </c>
      <c r="BA3" s="29">
        <v>1.393939393939394</v>
      </c>
      <c r="BB3" s="29">
        <v>1.2479338842975207</v>
      </c>
      <c r="BC3" s="29">
        <v>1.3117100995414384</v>
      </c>
      <c r="BD3" s="29">
        <v>1.1041852181656278</v>
      </c>
      <c r="BE3" s="29">
        <v>1.2914124824026278</v>
      </c>
      <c r="BF3" s="29">
        <v>1.0960451977401129</v>
      </c>
      <c r="BG3" s="29">
        <v>1.2429062768701633</v>
      </c>
      <c r="BH3" s="29">
        <v>1.2180062090375992</v>
      </c>
      <c r="BI3" s="29">
        <v>1.2184057031756319</v>
      </c>
      <c r="BJ3" s="29">
        <v>1.1843651152281971</v>
      </c>
      <c r="BK3" s="29">
        <v>1.4010903426791277</v>
      </c>
      <c r="BL3" s="29">
        <v>1.912560721721027</v>
      </c>
      <c r="BM3" s="29">
        <v>1.1433126363483805</v>
      </c>
      <c r="BN3" s="29">
        <v>1.2068965517241379</v>
      </c>
      <c r="BO3" s="29">
        <v>1.3505976095617529</v>
      </c>
      <c r="BP3" s="29">
        <v>1.2285714285714286</v>
      </c>
      <c r="BQ3" s="29">
        <v>1.2114285714285715</v>
      </c>
      <c r="BR3" s="29">
        <v>1.125</v>
      </c>
      <c r="BS3" s="29">
        <v>1.1460221550855991</v>
      </c>
      <c r="BT3" s="29">
        <v>1.056356487549148</v>
      </c>
      <c r="BU3" s="29">
        <v>1.1234474971772677</v>
      </c>
      <c r="BV3" s="29">
        <v>0.77431906614785995</v>
      </c>
      <c r="BW3" s="29">
        <v>0.69625668449197864</v>
      </c>
      <c r="BX3" s="29">
        <v>1.4705882352941178</v>
      </c>
      <c r="BY3" s="29">
        <v>0</v>
      </c>
      <c r="BZ3" s="29">
        <v>1.8173076923076923</v>
      </c>
      <c r="CA3" s="29">
        <v>0.55458515283842791</v>
      </c>
      <c r="CB3" s="29">
        <v>1.2191706546594687</v>
      </c>
    </row>
    <row r="4" spans="1:80" x14ac:dyDescent="0.2">
      <c r="A4" s="29" t="s">
        <v>162</v>
      </c>
      <c r="B4" s="29" t="s">
        <v>283</v>
      </c>
      <c r="C4" s="29">
        <v>0.99325726141078841</v>
      </c>
      <c r="D4" s="29">
        <v>0.80132450331125826</v>
      </c>
      <c r="E4" s="29">
        <v>0.93333333333333335</v>
      </c>
      <c r="F4" s="29">
        <v>1.1979166666666667</v>
      </c>
      <c r="G4" s="29">
        <v>0.99319727891156462</v>
      </c>
      <c r="H4" s="29">
        <v>1.1744186046511629</v>
      </c>
      <c r="I4" s="29">
        <v>0.92822966507177029</v>
      </c>
      <c r="J4" s="29">
        <v>1.2448979591836735</v>
      </c>
      <c r="K4" s="29">
        <v>0.88515406162464982</v>
      </c>
      <c r="L4" s="29">
        <v>1.0298507462686568</v>
      </c>
      <c r="M4" s="29">
        <v>1.1931330472103003</v>
      </c>
      <c r="N4" s="29">
        <v>1.044041450777202</v>
      </c>
      <c r="O4" s="29">
        <v>1.0100671140939597</v>
      </c>
      <c r="P4" s="29">
        <v>1.1590909090909092</v>
      </c>
      <c r="Q4" s="29">
        <v>0.87375621890547261</v>
      </c>
      <c r="R4" s="29">
        <v>1.4</v>
      </c>
      <c r="S4" s="29">
        <v>1.606060606060606</v>
      </c>
      <c r="T4" s="29">
        <v>0.80582524271844658</v>
      </c>
      <c r="U4" s="29">
        <v>0.79859894921190888</v>
      </c>
      <c r="V4" s="29">
        <v>0.86610878661087864</v>
      </c>
      <c r="W4" s="29">
        <v>0.8867924528301887</v>
      </c>
      <c r="X4" s="29">
        <v>0.7265625</v>
      </c>
      <c r="Y4" s="29">
        <v>1.2542372881355932</v>
      </c>
      <c r="Z4" s="29">
        <v>0.98319327731092432</v>
      </c>
      <c r="AA4" s="29">
        <v>1.0616723420355656</v>
      </c>
      <c r="AB4" s="29">
        <v>0.13043478260869565</v>
      </c>
      <c r="AC4" s="29">
        <v>1.0669984686064318</v>
      </c>
      <c r="AD4" s="29">
        <v>2</v>
      </c>
      <c r="AE4" s="29">
        <v>1.0166666666666666</v>
      </c>
      <c r="AF4" s="29">
        <v>0</v>
      </c>
      <c r="AG4" s="29">
        <v>1.02803738317757</v>
      </c>
      <c r="AH4" s="29">
        <v>1</v>
      </c>
      <c r="AI4" s="29">
        <v>0.98862760215882806</v>
      </c>
      <c r="AJ4" s="29">
        <v>0.87622439893143367</v>
      </c>
      <c r="AK4" s="29">
        <v>0.91447368421052633</v>
      </c>
      <c r="AL4" s="29">
        <v>0.98283261802575106</v>
      </c>
      <c r="AM4" s="29">
        <v>1.2232746955345062</v>
      </c>
      <c r="AN4" s="29">
        <v>1.036697247706422</v>
      </c>
      <c r="AO4" s="29">
        <v>1.1497797356828194</v>
      </c>
      <c r="AP4" s="29">
        <v>0.87696709585121602</v>
      </c>
      <c r="AQ4" s="29">
        <v>0.9503105590062112</v>
      </c>
      <c r="AR4" s="29">
        <v>1.0804020100502512</v>
      </c>
      <c r="AS4" s="29">
        <v>0.889031355635855</v>
      </c>
      <c r="AT4" s="29">
        <v>0.87671232876712324</v>
      </c>
      <c r="AU4" s="29">
        <v>0.95776566757493187</v>
      </c>
      <c r="AV4" s="29">
        <v>0.90946502057613166</v>
      </c>
      <c r="AW4" s="29">
        <v>0.93517138599105809</v>
      </c>
      <c r="AX4" s="29">
        <v>0.90757946210268947</v>
      </c>
      <c r="AY4" s="29">
        <v>0.92393320964749537</v>
      </c>
      <c r="AZ4" s="29">
        <v>0.68472906403940892</v>
      </c>
      <c r="BA4" s="29">
        <v>0.90096618357487923</v>
      </c>
      <c r="BB4" s="29">
        <v>0.92788815305371597</v>
      </c>
      <c r="BC4" s="29">
        <v>0.95416950886766716</v>
      </c>
      <c r="BD4" s="29">
        <v>1.0975806451612904</v>
      </c>
      <c r="BE4" s="29">
        <v>0.88880813953488369</v>
      </c>
      <c r="BF4" s="29">
        <v>0.91237113402061853</v>
      </c>
      <c r="BG4" s="29">
        <v>0.96471809062608094</v>
      </c>
      <c r="BH4" s="29">
        <v>0.98045879354290566</v>
      </c>
      <c r="BI4" s="29">
        <v>0.94574468085106378</v>
      </c>
      <c r="BJ4" s="29">
        <v>0.99771079740557034</v>
      </c>
      <c r="BK4" s="29">
        <v>0.89401519362608861</v>
      </c>
      <c r="BL4" s="29">
        <v>0.99818577648766327</v>
      </c>
      <c r="BM4" s="29">
        <v>1.0154117129018054</v>
      </c>
      <c r="BN4" s="29">
        <v>0.99285714285714288</v>
      </c>
      <c r="BO4" s="29">
        <v>0.92625368731563418</v>
      </c>
      <c r="BP4" s="29">
        <v>0.97209302325581393</v>
      </c>
      <c r="BQ4" s="29">
        <v>1.0778301886792452</v>
      </c>
      <c r="BR4" s="29">
        <v>1.0497076023391814</v>
      </c>
      <c r="BS4" s="29">
        <v>1.0149384885764499</v>
      </c>
      <c r="BT4" s="29">
        <v>0.97518610421836227</v>
      </c>
      <c r="BU4" s="29">
        <v>1.0190954773869347</v>
      </c>
      <c r="BV4" s="29">
        <v>1.0974874371859296</v>
      </c>
      <c r="BW4" s="29">
        <v>0.75729646697388631</v>
      </c>
      <c r="BX4" s="29">
        <v>1.1200000000000001</v>
      </c>
      <c r="BY4" s="29">
        <v>2.3333333333333335</v>
      </c>
      <c r="BZ4" s="29">
        <v>2.2592592592592591</v>
      </c>
      <c r="CA4" s="29">
        <v>1.078740157480315</v>
      </c>
      <c r="CB4" s="29">
        <v>0.96291283161884134</v>
      </c>
    </row>
    <row r="5" spans="1:80" x14ac:dyDescent="0.2">
      <c r="A5" s="29" t="s">
        <v>163</v>
      </c>
      <c r="B5" s="29" t="s">
        <v>283</v>
      </c>
      <c r="C5" s="29">
        <v>1.0490861618798955</v>
      </c>
      <c r="D5" s="29">
        <v>0.51239669421487599</v>
      </c>
      <c r="E5" s="29">
        <v>1.4285714285714286</v>
      </c>
      <c r="F5" s="29">
        <v>1.1565217391304348</v>
      </c>
      <c r="G5" s="29">
        <v>1.0342465753424657</v>
      </c>
      <c r="H5" s="29">
        <v>1.0693069306930694</v>
      </c>
      <c r="I5" s="29">
        <v>1.115979381443299</v>
      </c>
      <c r="J5" s="29">
        <v>0.93442622950819676</v>
      </c>
      <c r="K5" s="29">
        <v>0.98101265822784811</v>
      </c>
      <c r="L5" s="29">
        <v>1.2318840579710144</v>
      </c>
      <c r="M5" s="29">
        <v>1.1798561151079137</v>
      </c>
      <c r="N5" s="29">
        <v>0.96277915632754341</v>
      </c>
      <c r="O5" s="29">
        <v>0.95016611295681064</v>
      </c>
      <c r="P5" s="29">
        <v>1</v>
      </c>
      <c r="Q5" s="29">
        <v>0.85053380782918153</v>
      </c>
      <c r="R5" s="29">
        <v>0.6428571428571429</v>
      </c>
      <c r="S5" s="29">
        <v>1.0943396226415094</v>
      </c>
      <c r="T5" s="29">
        <v>0.95180722891566261</v>
      </c>
      <c r="U5" s="29">
        <v>0.95833333333333337</v>
      </c>
      <c r="V5" s="29">
        <v>0.6280193236714976</v>
      </c>
      <c r="W5" s="29">
        <v>0.95035460992907805</v>
      </c>
      <c r="X5" s="29">
        <v>0.66129032258064513</v>
      </c>
      <c r="Y5" s="29">
        <v>0.77702702702702697</v>
      </c>
      <c r="Z5" s="29">
        <v>0.94017094017094016</v>
      </c>
      <c r="AA5" s="29">
        <v>1.0509622238061298</v>
      </c>
      <c r="AB5" s="29">
        <v>1.3333333333333333</v>
      </c>
      <c r="AC5" s="29">
        <v>1.0541801219949767</v>
      </c>
      <c r="AD5" s="29">
        <v>0.4375</v>
      </c>
      <c r="AE5" s="29">
        <v>1.1229508196721312</v>
      </c>
      <c r="AF5" s="29">
        <v>0</v>
      </c>
      <c r="AG5" s="29">
        <v>1.1272727272727272</v>
      </c>
      <c r="AH5" s="29">
        <v>1.0833333333333333</v>
      </c>
      <c r="AI5" s="29">
        <v>1.0239812829011503</v>
      </c>
      <c r="AJ5" s="29">
        <v>1.0609756097560976</v>
      </c>
      <c r="AK5" s="29">
        <v>1.0330935251798561</v>
      </c>
      <c r="AL5" s="29">
        <v>1.0698689956331877</v>
      </c>
      <c r="AM5" s="29">
        <v>1.0365044247787611</v>
      </c>
      <c r="AN5" s="29">
        <v>1.0324483775811208</v>
      </c>
      <c r="AO5" s="29">
        <v>1.0881226053639848</v>
      </c>
      <c r="AP5" s="29">
        <v>0.98205546492659057</v>
      </c>
      <c r="AQ5" s="29">
        <v>0.98910675381263613</v>
      </c>
      <c r="AR5" s="29">
        <v>0.95813953488372094</v>
      </c>
      <c r="AS5" s="29">
        <v>0.99318211616625152</v>
      </c>
      <c r="AT5" s="29">
        <v>0.921875</v>
      </c>
      <c r="AU5" s="29">
        <v>1.0014224751066856</v>
      </c>
      <c r="AV5" s="29">
        <v>1.0180995475113122</v>
      </c>
      <c r="AW5" s="29">
        <v>0.96334661354581674</v>
      </c>
      <c r="AX5" s="29">
        <v>1.0274784482758621</v>
      </c>
      <c r="AY5" s="29">
        <v>0.92871485943775101</v>
      </c>
      <c r="AZ5" s="29">
        <v>1.0731414868105515</v>
      </c>
      <c r="BA5" s="29">
        <v>0.99463806970509383</v>
      </c>
      <c r="BB5" s="29">
        <v>0.9682791435368755</v>
      </c>
      <c r="BC5" s="29">
        <v>0.97788302578079622</v>
      </c>
      <c r="BD5" s="29">
        <v>0.96326230712711247</v>
      </c>
      <c r="BE5" s="29">
        <v>0.82706459525756337</v>
      </c>
      <c r="BF5" s="29">
        <v>0.88983050847457623</v>
      </c>
      <c r="BG5" s="29">
        <v>0.9910362136966655</v>
      </c>
      <c r="BH5" s="29">
        <v>0.98382437897169261</v>
      </c>
      <c r="BI5" s="29">
        <v>1.0253093363329584</v>
      </c>
      <c r="BJ5" s="29">
        <v>1.0114722753346079</v>
      </c>
      <c r="BK5" s="29">
        <v>0.88704663212435231</v>
      </c>
      <c r="BL5" s="29">
        <v>1.2064703744093057</v>
      </c>
      <c r="BM5" s="29">
        <v>1.0524718126626194</v>
      </c>
      <c r="BN5" s="29">
        <v>1.1079136690647482</v>
      </c>
      <c r="BO5" s="29">
        <v>0.95859872611464969</v>
      </c>
      <c r="BP5" s="29">
        <v>1.0574162679425838</v>
      </c>
      <c r="BQ5" s="29">
        <v>1.12363238512035</v>
      </c>
      <c r="BR5" s="29">
        <v>1.0696378830083566</v>
      </c>
      <c r="BS5" s="29">
        <v>1.0744588744588746</v>
      </c>
      <c r="BT5" s="29">
        <v>1.0089058524173029</v>
      </c>
      <c r="BU5" s="29">
        <v>1.0387902695595004</v>
      </c>
      <c r="BV5" s="29">
        <v>0.91391941391941389</v>
      </c>
      <c r="BW5" s="29">
        <v>5.6795131845841784E-2</v>
      </c>
      <c r="BX5" s="29">
        <v>0.39285714285714285</v>
      </c>
      <c r="BY5" s="29">
        <v>0</v>
      </c>
      <c r="BZ5" s="29">
        <v>2.0281030444964872</v>
      </c>
      <c r="CA5" s="29">
        <v>0.67883211678832112</v>
      </c>
      <c r="CB5" s="29">
        <v>0.99742961564721477</v>
      </c>
    </row>
    <row r="6" spans="1:80" x14ac:dyDescent="0.2">
      <c r="A6" s="29" t="s">
        <v>164</v>
      </c>
      <c r="B6" s="29" t="s">
        <v>283</v>
      </c>
      <c r="C6" s="29">
        <v>1.0691886510701842</v>
      </c>
      <c r="D6" s="29">
        <v>0.95161290322580649</v>
      </c>
      <c r="E6" s="29">
        <v>0.97499999999999998</v>
      </c>
      <c r="F6" s="29">
        <v>1.1428571428571428</v>
      </c>
      <c r="G6" s="29">
        <v>1.0662251655629138</v>
      </c>
      <c r="H6" s="29">
        <v>1.212962962962963</v>
      </c>
      <c r="I6" s="29">
        <v>1.0969976905311778</v>
      </c>
      <c r="J6" s="29">
        <v>1.2807017543859649</v>
      </c>
      <c r="K6" s="29">
        <v>1.0580645161290323</v>
      </c>
      <c r="L6" s="29">
        <v>0.82352941176470584</v>
      </c>
      <c r="M6" s="29">
        <v>1.0304878048780488</v>
      </c>
      <c r="N6" s="29">
        <v>1.0567010309278351</v>
      </c>
      <c r="O6" s="29">
        <v>1.0594405594405594</v>
      </c>
      <c r="P6" s="29">
        <v>1.0490196078431373</v>
      </c>
      <c r="Q6" s="29">
        <v>1.18744769874477</v>
      </c>
      <c r="R6" s="29">
        <v>0</v>
      </c>
      <c r="S6" s="29">
        <v>1</v>
      </c>
      <c r="T6" s="29">
        <v>1.1772151898734178</v>
      </c>
      <c r="U6" s="29">
        <v>1.1807780320366132</v>
      </c>
      <c r="V6" s="29">
        <v>1.176923076923077</v>
      </c>
      <c r="W6" s="29">
        <v>1.0597014925373134</v>
      </c>
      <c r="X6" s="29">
        <v>1.2520325203252032</v>
      </c>
      <c r="Y6" s="29">
        <v>1.4782608695652173</v>
      </c>
      <c r="Z6" s="29">
        <v>1.209090909090909</v>
      </c>
      <c r="AA6" s="29">
        <v>1.0993557138012886</v>
      </c>
      <c r="AB6" s="29">
        <v>1.25</v>
      </c>
      <c r="AC6" s="29">
        <v>1.0966643975493533</v>
      </c>
      <c r="AD6" s="29">
        <v>2.1428571428571428</v>
      </c>
      <c r="AE6" s="29">
        <v>1.2700729927007299</v>
      </c>
      <c r="AF6" s="29">
        <v>0</v>
      </c>
      <c r="AG6" s="29">
        <v>1.2580645161290323</v>
      </c>
      <c r="AH6" s="29">
        <v>1.3846153846153846</v>
      </c>
      <c r="AI6" s="29">
        <v>1.1843107387661842</v>
      </c>
      <c r="AJ6" s="29">
        <v>1.2298850574712643</v>
      </c>
      <c r="AK6" s="29">
        <v>0.97493036211699169</v>
      </c>
      <c r="AL6" s="29">
        <v>1.2448979591836735</v>
      </c>
      <c r="AM6" s="29">
        <v>1.3607257203842049</v>
      </c>
      <c r="AN6" s="29">
        <v>1.2514285714285713</v>
      </c>
      <c r="AO6" s="29">
        <v>1.091549295774648</v>
      </c>
      <c r="AP6" s="29">
        <v>1.0797342192691031</v>
      </c>
      <c r="AQ6" s="29">
        <v>1.169603524229075</v>
      </c>
      <c r="AR6" s="29">
        <v>1.1763754045307444</v>
      </c>
      <c r="AS6" s="29">
        <v>1.1132673267326734</v>
      </c>
      <c r="AT6" s="29">
        <v>1.1186440677966101</v>
      </c>
      <c r="AU6" s="29">
        <v>1.109375</v>
      </c>
      <c r="AV6" s="29">
        <v>1.0888888888888888</v>
      </c>
      <c r="AW6" s="29">
        <v>1.1472291149710505</v>
      </c>
      <c r="AX6" s="29">
        <v>1.0959622443628736</v>
      </c>
      <c r="AY6" s="29">
        <v>1.107027027027027</v>
      </c>
      <c r="AZ6" s="29">
        <v>0.95642458100558658</v>
      </c>
      <c r="BA6" s="29">
        <v>1.1859838274932615</v>
      </c>
      <c r="BB6" s="29">
        <v>1.2104832104832104</v>
      </c>
      <c r="BC6" s="29">
        <v>1.0843461573608699</v>
      </c>
      <c r="BD6" s="29">
        <v>1.0259344012204423</v>
      </c>
      <c r="BE6" s="29">
        <v>1.161641127039051</v>
      </c>
      <c r="BF6" s="29">
        <v>0.99682539682539684</v>
      </c>
      <c r="BG6" s="29">
        <v>1.0463096960926195</v>
      </c>
      <c r="BH6" s="29">
        <v>1.1594245449207281</v>
      </c>
      <c r="BI6" s="29">
        <v>1.2002194185408668</v>
      </c>
      <c r="BJ6" s="29">
        <v>1.1693761814744801</v>
      </c>
      <c r="BK6" s="29">
        <v>1.3028037383177571</v>
      </c>
      <c r="BL6" s="29">
        <v>0.61012353118409157</v>
      </c>
      <c r="BM6" s="29">
        <v>1.1694822139815959</v>
      </c>
      <c r="BN6" s="29">
        <v>1.0779220779220779</v>
      </c>
      <c r="BO6" s="29">
        <v>1.1362126245847175</v>
      </c>
      <c r="BP6" s="29">
        <v>1.2352941176470589</v>
      </c>
      <c r="BQ6" s="29">
        <v>1.1762414800389485</v>
      </c>
      <c r="BR6" s="29">
        <v>1.2526041666666667</v>
      </c>
      <c r="BS6" s="29">
        <v>1.1635777598710717</v>
      </c>
      <c r="BT6" s="29">
        <v>1.1740226986128626</v>
      </c>
      <c r="BU6" s="29">
        <v>1.1613924050632911</v>
      </c>
      <c r="BV6" s="29">
        <v>1.2004008016032064</v>
      </c>
      <c r="BW6" s="29">
        <v>0.9642857142857143</v>
      </c>
      <c r="BX6" s="29">
        <v>9.0909090909090912E-2</v>
      </c>
      <c r="BY6" s="29">
        <v>0</v>
      </c>
      <c r="BZ6" s="29">
        <v>1.2748267898383372</v>
      </c>
      <c r="CA6" s="29">
        <v>0.70967741935483875</v>
      </c>
      <c r="CB6" s="29">
        <v>1.1171934769478558</v>
      </c>
    </row>
    <row r="7" spans="1:80" x14ac:dyDescent="0.2">
      <c r="A7" s="29" t="s">
        <v>165</v>
      </c>
      <c r="B7" s="29" t="s">
        <v>283</v>
      </c>
      <c r="C7" s="29">
        <v>1.1084729981378025</v>
      </c>
      <c r="D7" s="29">
        <v>1.1016949152542372</v>
      </c>
      <c r="E7" s="29">
        <v>1</v>
      </c>
      <c r="F7" s="29">
        <v>1.0460526315789473</v>
      </c>
      <c r="G7" s="29">
        <v>1.1138716356107661</v>
      </c>
      <c r="H7" s="29">
        <v>1.0610687022900764</v>
      </c>
      <c r="I7" s="29">
        <v>1.0547368421052632</v>
      </c>
      <c r="J7" s="29">
        <v>1</v>
      </c>
      <c r="K7" s="29">
        <v>1.0914634146341464</v>
      </c>
      <c r="L7" s="29">
        <v>1.2428571428571429</v>
      </c>
      <c r="M7" s="29">
        <v>1.2485207100591715</v>
      </c>
      <c r="N7" s="29">
        <v>1.1000000000000001</v>
      </c>
      <c r="O7" s="29">
        <v>1.0495049504950495</v>
      </c>
      <c r="P7" s="29">
        <v>1.2429906542056075</v>
      </c>
      <c r="Q7" s="29">
        <v>1.0909090909090908</v>
      </c>
      <c r="R7" s="29">
        <v>0</v>
      </c>
      <c r="S7" s="29">
        <v>1.1206896551724137</v>
      </c>
      <c r="T7" s="29">
        <v>1.1935483870967742</v>
      </c>
      <c r="U7" s="29">
        <v>1.2635658914728682</v>
      </c>
      <c r="V7" s="29">
        <v>0.92156862745098034</v>
      </c>
      <c r="W7" s="29">
        <v>1.0774647887323943</v>
      </c>
      <c r="X7" s="29">
        <v>0.90259740259740262</v>
      </c>
      <c r="Y7" s="29">
        <v>0.75294117647058822</v>
      </c>
      <c r="Z7" s="29">
        <v>1.1654135338345866</v>
      </c>
      <c r="AA7" s="29">
        <v>1.1779765576804442</v>
      </c>
      <c r="AB7" s="29">
        <v>3.2</v>
      </c>
      <c r="AC7" s="29">
        <v>1.1734947237740534</v>
      </c>
      <c r="AD7" s="29">
        <v>1.4666666666666666</v>
      </c>
      <c r="AE7" s="29">
        <v>1.1264367816091954</v>
      </c>
      <c r="AF7" s="29">
        <v>0</v>
      </c>
      <c r="AG7" s="29">
        <v>1.1474358974358974</v>
      </c>
      <c r="AH7" s="29">
        <v>0.94444444444444442</v>
      </c>
      <c r="AI7" s="29">
        <v>1.1001607717041801</v>
      </c>
      <c r="AJ7" s="29">
        <v>1.1612149532710281</v>
      </c>
      <c r="AK7" s="29">
        <v>0.83142857142857141</v>
      </c>
      <c r="AL7" s="29">
        <v>1.098360655737705</v>
      </c>
      <c r="AM7" s="29">
        <v>1.0925490196078431</v>
      </c>
      <c r="AN7" s="29">
        <v>1.1210045662100456</v>
      </c>
      <c r="AO7" s="29">
        <v>1.2129032258064516</v>
      </c>
      <c r="AP7" s="29">
        <v>1.1200000000000001</v>
      </c>
      <c r="AQ7" s="29">
        <v>1.1412429378531073</v>
      </c>
      <c r="AR7" s="29">
        <v>1.156808803301238</v>
      </c>
      <c r="AS7" s="29">
        <v>1.0834815605359895</v>
      </c>
      <c r="AT7" s="29">
        <v>1.0378787878787878</v>
      </c>
      <c r="AU7" s="29">
        <v>1.1306017925736236</v>
      </c>
      <c r="AV7" s="29">
        <v>1.1183673469387756</v>
      </c>
      <c r="AW7" s="29">
        <v>1.0706560922855084</v>
      </c>
      <c r="AX7" s="29">
        <v>1.0564593301435408</v>
      </c>
      <c r="AY7" s="29">
        <v>1.013671875</v>
      </c>
      <c r="AZ7" s="29">
        <v>1.2126168224299065</v>
      </c>
      <c r="BA7" s="29">
        <v>1.0818181818181818</v>
      </c>
      <c r="BB7" s="29">
        <v>1.0811907983761839</v>
      </c>
      <c r="BC7" s="29">
        <v>1.1581830439912355</v>
      </c>
      <c r="BD7" s="29">
        <v>1.237918215613383</v>
      </c>
      <c r="BE7" s="29">
        <v>1.1561702127659574</v>
      </c>
      <c r="BF7" s="29">
        <v>1.0318471337579618</v>
      </c>
      <c r="BG7" s="29">
        <v>1.1843015214384509</v>
      </c>
      <c r="BH7" s="29">
        <v>1.158774373259053</v>
      </c>
      <c r="BI7" s="29">
        <v>1.1371115173674589</v>
      </c>
      <c r="BJ7" s="29">
        <v>1.2130617523440026</v>
      </c>
      <c r="BK7" s="29">
        <v>1.2006814921090387</v>
      </c>
      <c r="BL7" s="29">
        <v>0.91061728395061725</v>
      </c>
      <c r="BM7" s="29">
        <v>1.1064004697592484</v>
      </c>
      <c r="BN7" s="29">
        <v>1.0963855421686748</v>
      </c>
      <c r="BO7" s="29">
        <v>1.0789473684210527</v>
      </c>
      <c r="BP7" s="29">
        <v>0.99633699633699635</v>
      </c>
      <c r="BQ7" s="29">
        <v>1.2036423841059603</v>
      </c>
      <c r="BR7" s="29">
        <v>1.0706860706860706</v>
      </c>
      <c r="BS7" s="29">
        <v>1.1412742382271468</v>
      </c>
      <c r="BT7" s="29">
        <v>1.0998925886143931</v>
      </c>
      <c r="BU7" s="29">
        <v>1.0782016348773842</v>
      </c>
      <c r="BV7" s="29">
        <v>0.92570951585976624</v>
      </c>
      <c r="BW7" s="29">
        <v>1.3703703703703705</v>
      </c>
      <c r="BX7" s="29">
        <v>1</v>
      </c>
      <c r="BY7" s="29">
        <v>0</v>
      </c>
      <c r="BZ7" s="29">
        <v>0.90851449275362317</v>
      </c>
      <c r="CA7" s="29">
        <v>1.0303030303030303</v>
      </c>
      <c r="CB7" s="29">
        <v>1.1243444882953992</v>
      </c>
    </row>
    <row r="8" spans="1:80" x14ac:dyDescent="0.2">
      <c r="A8" s="29" t="s">
        <v>166</v>
      </c>
      <c r="B8" s="29" t="s">
        <v>283</v>
      </c>
      <c r="C8" s="29">
        <v>1.0848383032339353</v>
      </c>
      <c r="D8" s="29">
        <v>1.2461538461538462</v>
      </c>
      <c r="E8" s="29">
        <v>1.0769230769230769</v>
      </c>
      <c r="F8" s="29">
        <v>1.0125786163522013</v>
      </c>
      <c r="G8" s="29">
        <v>1.0817843866171004</v>
      </c>
      <c r="H8" s="29">
        <v>1.064748201438849</v>
      </c>
      <c r="I8" s="29">
        <v>1.0059880239520957</v>
      </c>
      <c r="J8" s="29">
        <v>1.0273972602739727</v>
      </c>
      <c r="K8" s="29">
        <v>1.2206703910614525</v>
      </c>
      <c r="L8" s="29">
        <v>1.2298850574712643</v>
      </c>
      <c r="M8" s="29">
        <v>1.0568720379146919</v>
      </c>
      <c r="N8" s="29">
        <v>1.1108647450110865</v>
      </c>
      <c r="O8" s="29">
        <v>1.0628930817610063</v>
      </c>
      <c r="P8" s="29">
        <v>1.2255639097744362</v>
      </c>
      <c r="Q8" s="29">
        <v>1.0658914728682169</v>
      </c>
      <c r="R8" s="29">
        <v>1</v>
      </c>
      <c r="S8" s="29">
        <v>1.6153846153846154</v>
      </c>
      <c r="T8" s="29">
        <v>1.1531531531531531</v>
      </c>
      <c r="U8" s="29">
        <v>0.92791411042944782</v>
      </c>
      <c r="V8" s="29">
        <v>0.92907801418439717</v>
      </c>
      <c r="W8" s="29">
        <v>1.1372549019607843</v>
      </c>
      <c r="X8" s="29">
        <v>1.1726618705035972</v>
      </c>
      <c r="Y8" s="29">
        <v>1.3203125</v>
      </c>
      <c r="Z8" s="29">
        <v>1.1032258064516129</v>
      </c>
      <c r="AA8" s="29">
        <v>0.85467399842890812</v>
      </c>
      <c r="AB8" s="29">
        <v>1.625</v>
      </c>
      <c r="AC8" s="29">
        <v>0.84951071145199686</v>
      </c>
      <c r="AD8" s="29">
        <v>1.1818181818181819</v>
      </c>
      <c r="AE8" s="29">
        <v>1.0663265306122449</v>
      </c>
      <c r="AF8" s="29">
        <v>0</v>
      </c>
      <c r="AG8" s="29">
        <v>1.0446927374301676</v>
      </c>
      <c r="AH8" s="29">
        <v>1.1764705882352942</v>
      </c>
      <c r="AI8" s="29">
        <v>1.0754055238930293</v>
      </c>
      <c r="AJ8" s="29">
        <v>1.1441985244802146</v>
      </c>
      <c r="AK8" s="29">
        <v>0.79381443298969068</v>
      </c>
      <c r="AL8" s="29">
        <v>1.0597014925373134</v>
      </c>
      <c r="AM8" s="29">
        <v>1.0796841349605169</v>
      </c>
      <c r="AN8" s="29">
        <v>1.1140529531568228</v>
      </c>
      <c r="AO8" s="29">
        <v>1.178191489361702</v>
      </c>
      <c r="AP8" s="29">
        <v>1.1043956043956045</v>
      </c>
      <c r="AQ8" s="29">
        <v>1.0990099009900991</v>
      </c>
      <c r="AR8" s="29">
        <v>1.0368608799048751</v>
      </c>
      <c r="AS8" s="29">
        <v>1.0965305899091606</v>
      </c>
      <c r="AT8" s="29">
        <v>1.1386861313868613</v>
      </c>
      <c r="AU8" s="29">
        <v>1.130237825594564</v>
      </c>
      <c r="AV8" s="29">
        <v>1.1131386861313868</v>
      </c>
      <c r="AW8" s="29">
        <v>1.1037037037037036</v>
      </c>
      <c r="AX8" s="29">
        <v>1.0724637681159421</v>
      </c>
      <c r="AY8" s="29">
        <v>1.1021194605009634</v>
      </c>
      <c r="AZ8" s="29">
        <v>1.0606936416184971</v>
      </c>
      <c r="BA8" s="29">
        <v>1.2352941176470589</v>
      </c>
      <c r="BB8" s="29">
        <v>1.0763454317897372</v>
      </c>
      <c r="BC8" s="29">
        <v>1.1433820854253074</v>
      </c>
      <c r="BD8" s="29">
        <v>1.0564564564564565</v>
      </c>
      <c r="BE8" s="29">
        <v>1.229665071770335</v>
      </c>
      <c r="BF8" s="29">
        <v>1.345679012345679</v>
      </c>
      <c r="BG8" s="29">
        <v>1.1421897810218977</v>
      </c>
      <c r="BH8" s="29">
        <v>1.1365821678321679</v>
      </c>
      <c r="BI8" s="29">
        <v>1.155144694533762</v>
      </c>
      <c r="BJ8" s="29">
        <v>1.166044776119403</v>
      </c>
      <c r="BK8" s="29">
        <v>1.1893950709484691</v>
      </c>
      <c r="BL8" s="29">
        <v>0.84924078091106292</v>
      </c>
      <c r="BM8" s="29">
        <v>1.0857658422672751</v>
      </c>
      <c r="BN8" s="29">
        <v>1.1318681318681318</v>
      </c>
      <c r="BO8" s="29">
        <v>1.1517615176151761</v>
      </c>
      <c r="BP8" s="29">
        <v>1.1544117647058822</v>
      </c>
      <c r="BQ8" s="29">
        <v>1.0639614855570838</v>
      </c>
      <c r="BR8" s="29">
        <v>1.0815533980582523</v>
      </c>
      <c r="BS8" s="29">
        <v>1.0691747572815533</v>
      </c>
      <c r="BT8" s="29">
        <v>1.11328125</v>
      </c>
      <c r="BU8" s="29">
        <v>1.0811220621683093</v>
      </c>
      <c r="BV8" s="29">
        <v>0.77637511271415693</v>
      </c>
      <c r="BW8" s="29">
        <v>0.67567567567567566</v>
      </c>
      <c r="BX8" s="29">
        <v>1</v>
      </c>
      <c r="BY8" s="29">
        <v>0</v>
      </c>
      <c r="BZ8" s="29">
        <v>0.77068793619142573</v>
      </c>
      <c r="CA8" s="29">
        <v>0.91176470588235292</v>
      </c>
      <c r="CB8" s="29">
        <v>1.0915356381529386</v>
      </c>
    </row>
    <row r="9" spans="1:80" x14ac:dyDescent="0.2">
      <c r="A9" s="29" t="s">
        <v>167</v>
      </c>
      <c r="B9" s="29" t="s">
        <v>283</v>
      </c>
      <c r="C9" s="29">
        <v>1.1409214092140922</v>
      </c>
      <c r="D9" s="29">
        <v>1.308641975308642</v>
      </c>
      <c r="E9" s="29">
        <v>1.2142857142857142</v>
      </c>
      <c r="F9" s="29">
        <v>1.1490683229813665</v>
      </c>
      <c r="G9" s="29">
        <v>1.0274914089347078</v>
      </c>
      <c r="H9" s="29">
        <v>1.472972972972973</v>
      </c>
      <c r="I9" s="29">
        <v>1.1408730158730158</v>
      </c>
      <c r="J9" s="29">
        <v>1.1733333333333333</v>
      </c>
      <c r="K9" s="29">
        <v>1.2013729977116705</v>
      </c>
      <c r="L9" s="29">
        <v>0.9719626168224299</v>
      </c>
      <c r="M9" s="29">
        <v>1.1143497757847534</v>
      </c>
      <c r="N9" s="29">
        <v>1.0059880239520957</v>
      </c>
      <c r="O9" s="29">
        <v>1.0088757396449703</v>
      </c>
      <c r="P9" s="29">
        <v>1</v>
      </c>
      <c r="Q9" s="29">
        <v>1.0581818181818181</v>
      </c>
      <c r="R9" s="29">
        <v>0.25</v>
      </c>
      <c r="S9" s="29">
        <v>1.2476190476190476</v>
      </c>
      <c r="T9" s="29">
        <v>1.296875</v>
      </c>
      <c r="U9" s="29">
        <v>0.86280991735537194</v>
      </c>
      <c r="V9" s="29">
        <v>1.5648854961832062</v>
      </c>
      <c r="W9" s="29">
        <v>1.0459770114942528</v>
      </c>
      <c r="X9" s="29">
        <v>0.96319018404907975</v>
      </c>
      <c r="Y9" s="29">
        <v>1.0769230769230769</v>
      </c>
      <c r="Z9" s="29">
        <v>1.1695906432748537</v>
      </c>
      <c r="AA9" s="29">
        <v>1.1908700980392157</v>
      </c>
      <c r="AB9" s="29">
        <v>0.53846153846153844</v>
      </c>
      <c r="AC9" s="29">
        <v>1.1902241594022416</v>
      </c>
      <c r="AD9" s="29">
        <v>1.9230769230769231</v>
      </c>
      <c r="AE9" s="29">
        <v>1.200956937799043</v>
      </c>
      <c r="AF9" s="29">
        <v>1</v>
      </c>
      <c r="AG9" s="29">
        <v>1.2085561497326203</v>
      </c>
      <c r="AH9" s="29">
        <v>1.1499999999999999</v>
      </c>
      <c r="AI9" s="29">
        <v>1.1685011550482403</v>
      </c>
      <c r="AJ9" s="29">
        <v>1.0914419695193436</v>
      </c>
      <c r="AK9" s="29">
        <v>1.725108225108225</v>
      </c>
      <c r="AL9" s="29">
        <v>1.0422535211267605</v>
      </c>
      <c r="AM9" s="29">
        <v>1.1243351063829787</v>
      </c>
      <c r="AN9" s="29">
        <v>1.093235831809872</v>
      </c>
      <c r="AO9" s="29">
        <v>1.3182844243792324</v>
      </c>
      <c r="AP9" s="29">
        <v>1.2189054726368158</v>
      </c>
      <c r="AQ9" s="29">
        <v>1.1621621621621621</v>
      </c>
      <c r="AR9" s="29">
        <v>1.0814220183486238</v>
      </c>
      <c r="AS9" s="29">
        <v>1.1331470206607446</v>
      </c>
      <c r="AT9" s="29">
        <v>1.0769230769230769</v>
      </c>
      <c r="AU9" s="29">
        <v>1.0861723446893787</v>
      </c>
      <c r="AV9" s="29">
        <v>1.0721311475409836</v>
      </c>
      <c r="AW9" s="29">
        <v>1.24954240390482</v>
      </c>
      <c r="AX9" s="29">
        <v>1.0202702702702702</v>
      </c>
      <c r="AY9" s="29">
        <v>1.0585664335664335</v>
      </c>
      <c r="AZ9" s="29">
        <v>1.3251589464123523</v>
      </c>
      <c r="BA9" s="29">
        <v>1.1717687074829932</v>
      </c>
      <c r="BB9" s="29">
        <v>1.1343023255813953</v>
      </c>
      <c r="BC9" s="29">
        <v>1.1580169917586789</v>
      </c>
      <c r="BD9" s="29">
        <v>1.0488914155770324</v>
      </c>
      <c r="BE9" s="29">
        <v>1.1715055372642922</v>
      </c>
      <c r="BF9" s="29">
        <v>1.2798165137614679</v>
      </c>
      <c r="BG9" s="29">
        <v>1.1193762781186094</v>
      </c>
      <c r="BH9" s="29">
        <v>1.1476639107863873</v>
      </c>
      <c r="BI9" s="29">
        <v>1.2818371607515657</v>
      </c>
      <c r="BJ9" s="29">
        <v>1.2109714285714286</v>
      </c>
      <c r="BK9" s="29">
        <v>1.0590229812884591</v>
      </c>
      <c r="BL9" s="29">
        <v>1.4770114942528736</v>
      </c>
      <c r="BM9" s="29">
        <v>1.0717567699677388</v>
      </c>
      <c r="BN9" s="29">
        <v>1.058252427184466</v>
      </c>
      <c r="BO9" s="29">
        <v>1.0752941176470587</v>
      </c>
      <c r="BP9" s="29">
        <v>1.1433121019108281</v>
      </c>
      <c r="BQ9" s="29">
        <v>1.1008403361344539</v>
      </c>
      <c r="BR9" s="29">
        <v>1.0197486535008977</v>
      </c>
      <c r="BS9" s="29">
        <v>1.0709421112372304</v>
      </c>
      <c r="BT9" s="29">
        <v>1.0789473684210527</v>
      </c>
      <c r="BU9" s="29">
        <v>1.0614773258532024</v>
      </c>
      <c r="BV9" s="29">
        <v>0.96051103368176538</v>
      </c>
      <c r="BW9" s="29">
        <v>1.08</v>
      </c>
      <c r="BX9" s="29">
        <v>1</v>
      </c>
      <c r="BY9" s="29">
        <v>0</v>
      </c>
      <c r="BZ9" s="29">
        <v>0.94566623544631312</v>
      </c>
      <c r="CA9" s="29">
        <v>1.096774193548387</v>
      </c>
      <c r="CB9" s="29">
        <v>1.1375583683298582</v>
      </c>
    </row>
    <row r="10" spans="1:80" x14ac:dyDescent="0.2">
      <c r="A10" s="29" t="s">
        <v>168</v>
      </c>
      <c r="B10" s="29" t="s">
        <v>283</v>
      </c>
      <c r="C10" s="29">
        <v>0.99049881235154391</v>
      </c>
      <c r="D10" s="29">
        <v>0.86792452830188682</v>
      </c>
      <c r="E10" s="29">
        <v>1.0980392156862746</v>
      </c>
      <c r="F10" s="29">
        <v>1.0864864864864865</v>
      </c>
      <c r="G10" s="29">
        <v>1.0117056856187292</v>
      </c>
      <c r="H10" s="29">
        <v>0.75688073394495414</v>
      </c>
      <c r="I10" s="29">
        <v>1.0382608695652173</v>
      </c>
      <c r="J10" s="29">
        <v>0.98863636363636365</v>
      </c>
      <c r="K10" s="29">
        <v>0.92190476190476189</v>
      </c>
      <c r="L10" s="29">
        <v>1.0096153846153846</v>
      </c>
      <c r="M10" s="29">
        <v>1.0603621730382293</v>
      </c>
      <c r="N10" s="29">
        <v>1.0138888888888888</v>
      </c>
      <c r="O10" s="29">
        <v>1</v>
      </c>
      <c r="P10" s="29">
        <v>1.0429447852760736</v>
      </c>
      <c r="Q10" s="29">
        <v>0.86082474226804129</v>
      </c>
      <c r="R10" s="29">
        <v>0</v>
      </c>
      <c r="S10" s="29">
        <v>0.76335877862595425</v>
      </c>
      <c r="T10" s="29">
        <v>0.86746987951807231</v>
      </c>
      <c r="U10" s="29">
        <v>0.80268199233716475</v>
      </c>
      <c r="V10" s="29">
        <v>0.75609756097560976</v>
      </c>
      <c r="W10" s="29">
        <v>0.91208791208791207</v>
      </c>
      <c r="X10" s="29">
        <v>0.83439490445859876</v>
      </c>
      <c r="Y10" s="29">
        <v>0.93956043956043955</v>
      </c>
      <c r="Z10" s="29">
        <v>1.085</v>
      </c>
      <c r="AA10" s="29">
        <v>1.2600977617700027</v>
      </c>
      <c r="AB10" s="29">
        <v>1.0714285714285714</v>
      </c>
      <c r="AC10" s="29">
        <v>1.2555584619408842</v>
      </c>
      <c r="AD10" s="29">
        <v>1.66</v>
      </c>
      <c r="AE10" s="29">
        <v>1.047808764940239</v>
      </c>
      <c r="AF10" s="29">
        <v>2</v>
      </c>
      <c r="AG10" s="29">
        <v>1.0442477876106195</v>
      </c>
      <c r="AH10" s="29">
        <v>1</v>
      </c>
      <c r="AI10" s="29">
        <v>1.0557041516455401</v>
      </c>
      <c r="AJ10" s="29">
        <v>1.0778732545649838</v>
      </c>
      <c r="AK10" s="29">
        <v>0.9974905897114178</v>
      </c>
      <c r="AL10" s="29">
        <v>1.0918918918918918</v>
      </c>
      <c r="AM10" s="29">
        <v>1.1454760496747487</v>
      </c>
      <c r="AN10" s="29">
        <v>1.0418060200668897</v>
      </c>
      <c r="AO10" s="29">
        <v>1.2773972602739727</v>
      </c>
      <c r="AP10" s="29">
        <v>0.88673469387755099</v>
      </c>
      <c r="AQ10" s="29">
        <v>0.92894056847545214</v>
      </c>
      <c r="AR10" s="29">
        <v>1.0371155885471899</v>
      </c>
      <c r="AS10" s="29">
        <v>0.93455474323967236</v>
      </c>
      <c r="AT10" s="29">
        <v>0.9464285714285714</v>
      </c>
      <c r="AU10" s="29">
        <v>1.0322878228782288</v>
      </c>
      <c r="AV10" s="29">
        <v>0.97553516819571862</v>
      </c>
      <c r="AW10" s="29">
        <v>0.8642578125</v>
      </c>
      <c r="AX10" s="29">
        <v>0.95985099337748347</v>
      </c>
      <c r="AY10" s="29">
        <v>0.99752270850536751</v>
      </c>
      <c r="AZ10" s="29">
        <v>0.86634681288553805</v>
      </c>
      <c r="BA10" s="29">
        <v>0.87227866473149496</v>
      </c>
      <c r="BB10" s="29">
        <v>0.94874423372629424</v>
      </c>
      <c r="BC10" s="29">
        <v>1.011540680900173</v>
      </c>
      <c r="BD10" s="29">
        <v>1.1040650406504064</v>
      </c>
      <c r="BE10" s="29">
        <v>1.0493101686254471</v>
      </c>
      <c r="BF10" s="29">
        <v>1.086021505376344</v>
      </c>
      <c r="BG10" s="29">
        <v>1.042932176295958</v>
      </c>
      <c r="BH10" s="29">
        <v>0.98542469425364387</v>
      </c>
      <c r="BI10" s="29">
        <v>1.01085776330076</v>
      </c>
      <c r="BJ10" s="29">
        <v>0.96262740656851642</v>
      </c>
      <c r="BK10" s="29">
        <v>0.97746946519625277</v>
      </c>
      <c r="BL10" s="29">
        <v>1.1011673151750974</v>
      </c>
      <c r="BM10" s="29">
        <v>1.0083918635410016</v>
      </c>
      <c r="BN10" s="29">
        <v>1.0321100917431192</v>
      </c>
      <c r="BO10" s="29">
        <v>1.0831509846827134</v>
      </c>
      <c r="BP10" s="29">
        <v>0.95543175487465182</v>
      </c>
      <c r="BQ10" s="29">
        <v>1.0581327069876689</v>
      </c>
      <c r="BR10" s="29">
        <v>1.073943661971831</v>
      </c>
      <c r="BS10" s="29">
        <v>1.0026497085320614</v>
      </c>
      <c r="BT10" s="29">
        <v>1.0089430894308944</v>
      </c>
      <c r="BU10" s="29">
        <v>0.97929971371944502</v>
      </c>
      <c r="BV10" s="29">
        <v>0.90810157194679564</v>
      </c>
      <c r="BW10" s="29">
        <v>1.1481481481481481</v>
      </c>
      <c r="BX10" s="29">
        <v>9</v>
      </c>
      <c r="BY10" s="29">
        <v>0</v>
      </c>
      <c r="BZ10" s="29">
        <v>0.87961696306429549</v>
      </c>
      <c r="CA10" s="29">
        <v>1</v>
      </c>
      <c r="CB10" s="29">
        <v>1.0120175551826514</v>
      </c>
    </row>
    <row r="11" spans="1:80" x14ac:dyDescent="0.2">
      <c r="A11" s="29" t="s">
        <v>169</v>
      </c>
      <c r="B11" s="29" t="s">
        <v>283</v>
      </c>
      <c r="C11" s="29">
        <v>1.0935251798561152</v>
      </c>
      <c r="D11" s="29">
        <v>1.3043478260869565</v>
      </c>
      <c r="E11" s="29">
        <v>1.2321428571428572</v>
      </c>
      <c r="F11" s="29">
        <v>0.96019900497512434</v>
      </c>
      <c r="G11" s="29">
        <v>1.0429752066115703</v>
      </c>
      <c r="H11" s="29">
        <v>1.2363636363636363</v>
      </c>
      <c r="I11" s="29">
        <v>0.98827470686767172</v>
      </c>
      <c r="J11" s="29">
        <v>1.0344827586206897</v>
      </c>
      <c r="K11" s="29">
        <v>1.2024793388429753</v>
      </c>
      <c r="L11" s="29">
        <v>1.2761904761904761</v>
      </c>
      <c r="M11" s="29">
        <v>1.0986717267552182</v>
      </c>
      <c r="N11" s="29">
        <v>1.0645792563600782</v>
      </c>
      <c r="O11" s="29">
        <v>1.1759530791788857</v>
      </c>
      <c r="P11" s="29">
        <v>0.8411764705882353</v>
      </c>
      <c r="Q11" s="29">
        <v>1.0392548236859613</v>
      </c>
      <c r="R11" s="29">
        <v>0</v>
      </c>
      <c r="S11" s="29">
        <v>0.91</v>
      </c>
      <c r="T11" s="29">
        <v>0.90277777777777779</v>
      </c>
      <c r="U11" s="29">
        <v>1.1026252983293556</v>
      </c>
      <c r="V11" s="29">
        <v>0.8</v>
      </c>
      <c r="W11" s="29">
        <v>0.89759036144578308</v>
      </c>
      <c r="X11" s="29">
        <v>1.2595419847328244</v>
      </c>
      <c r="Y11" s="29">
        <v>1.1637426900584795</v>
      </c>
      <c r="Z11" s="29">
        <v>1.1105990783410138</v>
      </c>
      <c r="AA11" s="29">
        <v>1.0255206206614944</v>
      </c>
      <c r="AB11" s="29">
        <v>0.8666666666666667</v>
      </c>
      <c r="AC11" s="29">
        <v>1.0241666666666667</v>
      </c>
      <c r="AD11" s="29">
        <v>1.1325301204819278</v>
      </c>
      <c r="AE11" s="29">
        <v>1.0266159695817489</v>
      </c>
      <c r="AF11" s="29">
        <v>2.25</v>
      </c>
      <c r="AG11" s="29">
        <v>1.0169491525423728</v>
      </c>
      <c r="AH11" s="29">
        <v>0.91304347826086951</v>
      </c>
      <c r="AI11" s="29">
        <v>1.03547036792245</v>
      </c>
      <c r="AJ11" s="29">
        <v>1.0313901345291481</v>
      </c>
      <c r="AK11" s="29">
        <v>0.79748427672955979</v>
      </c>
      <c r="AL11" s="29">
        <v>1.051980198019802</v>
      </c>
      <c r="AM11" s="29">
        <v>1.1435209086215798</v>
      </c>
      <c r="AN11" s="29">
        <v>1.0850722311396468</v>
      </c>
      <c r="AO11" s="29">
        <v>0.886058981233244</v>
      </c>
      <c r="AP11" s="29">
        <v>1.0655926352128884</v>
      </c>
      <c r="AQ11" s="29">
        <v>1.0486787204450625</v>
      </c>
      <c r="AR11" s="29">
        <v>1.0623721881390593</v>
      </c>
      <c r="AS11" s="29">
        <v>1.0869934024505183</v>
      </c>
      <c r="AT11" s="29">
        <v>1</v>
      </c>
      <c r="AU11" s="29">
        <v>1.0214477211796247</v>
      </c>
      <c r="AV11" s="29">
        <v>1.1536050156739812</v>
      </c>
      <c r="AW11" s="29">
        <v>1.035593220338983</v>
      </c>
      <c r="AX11" s="29">
        <v>1.0284605433376455</v>
      </c>
      <c r="AY11" s="29">
        <v>1.1059602649006623</v>
      </c>
      <c r="AZ11" s="29">
        <v>1.1598101265822784</v>
      </c>
      <c r="BA11" s="29">
        <v>1.1514143094841931</v>
      </c>
      <c r="BB11" s="29">
        <v>1.1620745542949757</v>
      </c>
      <c r="BC11" s="29">
        <v>1.0510960801890636</v>
      </c>
      <c r="BD11" s="29">
        <v>0.95827196858124697</v>
      </c>
      <c r="BE11" s="29">
        <v>0.98173849525200874</v>
      </c>
      <c r="BF11" s="29">
        <v>0.98349834983498352</v>
      </c>
      <c r="BG11" s="29">
        <v>1.103569082548719</v>
      </c>
      <c r="BH11" s="29">
        <v>1.1043862631757906</v>
      </c>
      <c r="BI11" s="29">
        <v>1.0107411385606875</v>
      </c>
      <c r="BJ11" s="29">
        <v>0.99705882352941178</v>
      </c>
      <c r="BK11" s="29">
        <v>1.1634113793521776</v>
      </c>
      <c r="BL11" s="29">
        <v>0.83981154299175498</v>
      </c>
      <c r="BM11" s="29">
        <v>1.1113523292627769</v>
      </c>
      <c r="BN11" s="29">
        <v>1.1466666666666667</v>
      </c>
      <c r="BO11" s="29">
        <v>1.2383838383838384</v>
      </c>
      <c r="BP11" s="29">
        <v>1.0437317784256559</v>
      </c>
      <c r="BQ11" s="29">
        <v>1.1370699223085461</v>
      </c>
      <c r="BR11" s="29">
        <v>1.0786885245901638</v>
      </c>
      <c r="BS11" s="29">
        <v>1.1300211416490487</v>
      </c>
      <c r="BT11" s="29">
        <v>1.0596293311845286</v>
      </c>
      <c r="BU11" s="29">
        <v>1.1011918147065438</v>
      </c>
      <c r="BV11" s="29">
        <v>1.2210386151797603</v>
      </c>
      <c r="BW11" s="29">
        <v>1.1935483870967742</v>
      </c>
      <c r="BX11" s="29">
        <v>1</v>
      </c>
      <c r="BY11" s="29">
        <v>0</v>
      </c>
      <c r="BZ11" s="29">
        <v>1.2379471228615864</v>
      </c>
      <c r="CA11" s="29">
        <v>1.1029411764705883</v>
      </c>
      <c r="CB11" s="29">
        <v>1.0640297955383222</v>
      </c>
    </row>
    <row r="12" spans="1:80" x14ac:dyDescent="0.2">
      <c r="A12" s="29" t="s">
        <v>170</v>
      </c>
      <c r="B12" s="29" t="s">
        <v>283</v>
      </c>
      <c r="C12" s="29">
        <v>1.1475563909774436</v>
      </c>
      <c r="D12" s="29">
        <v>1</v>
      </c>
      <c r="E12" s="29">
        <v>0.85507246376811596</v>
      </c>
      <c r="F12" s="29">
        <v>1.2383419689119171</v>
      </c>
      <c r="G12" s="29">
        <v>1.1553090332805072</v>
      </c>
      <c r="H12" s="29">
        <v>1.1274509803921569</v>
      </c>
      <c r="I12" s="29">
        <v>1.1288135593220339</v>
      </c>
      <c r="J12" s="29">
        <v>1.1555555555555554</v>
      </c>
      <c r="K12" s="29">
        <v>1.1649484536082475</v>
      </c>
      <c r="L12" s="29">
        <v>1.1567164179104477</v>
      </c>
      <c r="M12" s="29">
        <v>1.1796200345423142</v>
      </c>
      <c r="N12" s="29">
        <v>1.0827205882352942</v>
      </c>
      <c r="O12" s="29">
        <v>1.0822942643391522</v>
      </c>
      <c r="P12" s="29">
        <v>1.083916083916084</v>
      </c>
      <c r="Q12" s="29">
        <v>1.0396927016645328</v>
      </c>
      <c r="R12" s="29">
        <v>0</v>
      </c>
      <c r="S12" s="29">
        <v>0.70329670329670335</v>
      </c>
      <c r="T12" s="29">
        <v>0.90769230769230769</v>
      </c>
      <c r="U12" s="29">
        <v>1.0389610389610389</v>
      </c>
      <c r="V12" s="29">
        <v>1.3951612903225807</v>
      </c>
      <c r="W12" s="29">
        <v>0.93288590604026844</v>
      </c>
      <c r="X12" s="29">
        <v>1.1575757575757575</v>
      </c>
      <c r="Y12" s="29">
        <v>1.0050251256281406</v>
      </c>
      <c r="Z12" s="29">
        <v>1.0746887966804979</v>
      </c>
      <c r="AA12" s="29">
        <v>0.86064105116464262</v>
      </c>
      <c r="AB12" s="29">
        <v>2.1538461538461537</v>
      </c>
      <c r="AC12" s="29">
        <v>0.85903173311635472</v>
      </c>
      <c r="AD12" s="29">
        <v>0.76595744680851063</v>
      </c>
      <c r="AE12" s="29">
        <v>0.99259259259259258</v>
      </c>
      <c r="AF12" s="29">
        <v>0.66666666666666663</v>
      </c>
      <c r="AG12" s="29">
        <v>0.9916666666666667</v>
      </c>
      <c r="AH12" s="29">
        <v>1.1428571428571428</v>
      </c>
      <c r="AI12" s="29">
        <v>1.1741489361702129</v>
      </c>
      <c r="AJ12" s="29">
        <v>1.0942028985507246</v>
      </c>
      <c r="AK12" s="29">
        <v>1.2287066246056781</v>
      </c>
      <c r="AL12" s="29">
        <v>1.1105882352941177</v>
      </c>
      <c r="AM12" s="29">
        <v>1.2835214446952596</v>
      </c>
      <c r="AN12" s="29">
        <v>1.220414201183432</v>
      </c>
      <c r="AO12" s="29">
        <v>1.172465960665658</v>
      </c>
      <c r="AP12" s="29">
        <v>1.0907127429805616</v>
      </c>
      <c r="AQ12" s="29">
        <v>1.1551724137931034</v>
      </c>
      <c r="AR12" s="29">
        <v>1.1520692974013476</v>
      </c>
      <c r="AS12" s="29">
        <v>1.1288476545564901</v>
      </c>
      <c r="AT12" s="29">
        <v>0.86163522012578619</v>
      </c>
      <c r="AU12" s="29">
        <v>1.1531058617672791</v>
      </c>
      <c r="AV12" s="29">
        <v>1.138586956521739</v>
      </c>
      <c r="AW12" s="29">
        <v>1.1412984178941625</v>
      </c>
      <c r="AX12" s="29">
        <v>1.0901467505241089</v>
      </c>
      <c r="AY12" s="29">
        <v>1.1639221556886228</v>
      </c>
      <c r="AZ12" s="29">
        <v>1.0975443383356072</v>
      </c>
      <c r="BA12" s="29">
        <v>1.2630057803468209</v>
      </c>
      <c r="BB12" s="29">
        <v>1.1227336122733613</v>
      </c>
      <c r="BC12" s="29">
        <v>1.1457331886080528</v>
      </c>
      <c r="BD12" s="29">
        <v>1.108094262295082</v>
      </c>
      <c r="BE12" s="29">
        <v>1.1049107142857142</v>
      </c>
      <c r="BF12" s="29">
        <v>0.89093959731543626</v>
      </c>
      <c r="BG12" s="29">
        <v>1.1617063492063493</v>
      </c>
      <c r="BH12" s="29">
        <v>1.0912869458128078</v>
      </c>
      <c r="BI12" s="29">
        <v>1.099893730074389</v>
      </c>
      <c r="BJ12" s="29">
        <v>1.1240904621435595</v>
      </c>
      <c r="BK12" s="29">
        <v>1.2225234619395204</v>
      </c>
      <c r="BL12" s="29">
        <v>1.2435717625058438</v>
      </c>
      <c r="BM12" s="29">
        <v>1.1846817515871724</v>
      </c>
      <c r="BN12" s="29">
        <v>1.1976744186046511</v>
      </c>
      <c r="BO12" s="29">
        <v>1.2251223491027732</v>
      </c>
      <c r="BP12" s="29">
        <v>1.005586592178771</v>
      </c>
      <c r="BQ12" s="29">
        <v>1.1805758906783796</v>
      </c>
      <c r="BR12" s="29">
        <v>1.1854103343465046</v>
      </c>
      <c r="BS12" s="29">
        <v>1.1492048643592143</v>
      </c>
      <c r="BT12" s="29">
        <v>1.0806083650190115</v>
      </c>
      <c r="BU12" s="29">
        <v>1.2370839289360833</v>
      </c>
      <c r="BV12" s="29">
        <v>3.6739367502726283</v>
      </c>
      <c r="BW12" s="29">
        <v>1.1621621621621621</v>
      </c>
      <c r="BX12" s="29">
        <v>0.44444444444444442</v>
      </c>
      <c r="BY12" s="29">
        <v>0</v>
      </c>
      <c r="BZ12" s="29">
        <v>3.987437185929648</v>
      </c>
      <c r="CA12" s="29">
        <v>1.9733333333333334</v>
      </c>
      <c r="CB12" s="29">
        <v>1.160139533211062</v>
      </c>
    </row>
    <row r="13" spans="1:80" x14ac:dyDescent="0.2">
      <c r="A13" s="29" t="s">
        <v>171</v>
      </c>
      <c r="B13" s="29" t="s">
        <v>283</v>
      </c>
      <c r="C13" s="29">
        <v>1.0494130494130494</v>
      </c>
      <c r="D13" s="29">
        <v>1.0416666666666667</v>
      </c>
      <c r="E13" s="29">
        <v>1.6610169491525424</v>
      </c>
      <c r="F13" s="29">
        <v>1.1464435146443515</v>
      </c>
      <c r="G13" s="29">
        <v>1.0685871056241427</v>
      </c>
      <c r="H13" s="29">
        <v>1.1000000000000001</v>
      </c>
      <c r="I13" s="29">
        <v>1.1141141141141142</v>
      </c>
      <c r="J13" s="29">
        <v>1.0192307692307692</v>
      </c>
      <c r="K13" s="29">
        <v>0.92920353982300885</v>
      </c>
      <c r="L13" s="29">
        <v>0.92903225806451617</v>
      </c>
      <c r="M13" s="29">
        <v>1.0146412884333822</v>
      </c>
      <c r="N13" s="29">
        <v>1.1409168081494059</v>
      </c>
      <c r="O13" s="29">
        <v>1.1428571428571428</v>
      </c>
      <c r="P13" s="29">
        <v>1.1354838709677419</v>
      </c>
      <c r="Q13" s="29">
        <v>0.99815270935960587</v>
      </c>
      <c r="R13" s="29">
        <v>0</v>
      </c>
      <c r="S13" s="29">
        <v>1.0625</v>
      </c>
      <c r="T13" s="29">
        <v>0.88135593220338981</v>
      </c>
      <c r="U13" s="29">
        <v>1.0125</v>
      </c>
      <c r="V13" s="29">
        <v>1.1734104046242775</v>
      </c>
      <c r="W13" s="29">
        <v>1</v>
      </c>
      <c r="X13" s="29">
        <v>0.82198952879581155</v>
      </c>
      <c r="Y13" s="29">
        <v>0.91</v>
      </c>
      <c r="Z13" s="29">
        <v>1.0888030888030888</v>
      </c>
      <c r="AA13" s="29">
        <v>1.3668748554244738</v>
      </c>
      <c r="AB13" s="29">
        <v>0.9285714285714286</v>
      </c>
      <c r="AC13" s="29">
        <v>1.3727208145867866</v>
      </c>
      <c r="AD13" s="29">
        <v>1.1944444444444444</v>
      </c>
      <c r="AE13" s="29">
        <v>1.0597014925373134</v>
      </c>
      <c r="AF13" s="29">
        <v>1</v>
      </c>
      <c r="AG13" s="29">
        <v>1.0252100840336134</v>
      </c>
      <c r="AH13" s="29">
        <v>1.4166666666666667</v>
      </c>
      <c r="AI13" s="29">
        <v>1.0656881398930869</v>
      </c>
      <c r="AJ13" s="29">
        <v>1.1289183222958057</v>
      </c>
      <c r="AK13" s="29">
        <v>0.84724005134788194</v>
      </c>
      <c r="AL13" s="29">
        <v>1.0593220338983051</v>
      </c>
      <c r="AM13" s="29">
        <v>1.1297924727400632</v>
      </c>
      <c r="AN13" s="29">
        <v>1.0715151515151515</v>
      </c>
      <c r="AO13" s="29">
        <v>0.96258064516129027</v>
      </c>
      <c r="AP13" s="29">
        <v>1.0306930693069307</v>
      </c>
      <c r="AQ13" s="29">
        <v>1.034443168771527</v>
      </c>
      <c r="AR13" s="29">
        <v>1.0534670008354219</v>
      </c>
      <c r="AS13" s="29">
        <v>0.99347108072816648</v>
      </c>
      <c r="AT13" s="29">
        <v>1.1605839416058394</v>
      </c>
      <c r="AU13" s="29">
        <v>0.93399089529590285</v>
      </c>
      <c r="AV13" s="29">
        <v>1.2171837708830548</v>
      </c>
      <c r="AW13" s="29">
        <v>1.0449330783938815</v>
      </c>
      <c r="AX13" s="29">
        <v>0.99192307692307691</v>
      </c>
      <c r="AY13" s="29">
        <v>1.0790996784565916</v>
      </c>
      <c r="AZ13" s="29">
        <v>0.87818520820385337</v>
      </c>
      <c r="BA13" s="29">
        <v>0.90846681922196793</v>
      </c>
      <c r="BB13" s="29">
        <v>0.98716356107660452</v>
      </c>
      <c r="BC13" s="29">
        <v>1.0782261520763314</v>
      </c>
      <c r="BD13" s="29">
        <v>1.0924641701340732</v>
      </c>
      <c r="BE13" s="29">
        <v>0.91200897867564534</v>
      </c>
      <c r="BF13" s="29">
        <v>0.82109227871939738</v>
      </c>
      <c r="BG13" s="29">
        <v>0.91460290350128093</v>
      </c>
      <c r="BH13" s="29">
        <v>1.0155169981661729</v>
      </c>
      <c r="BI13" s="29">
        <v>1.4268115942028985</v>
      </c>
      <c r="BJ13" s="29">
        <v>1.0316655003498951</v>
      </c>
      <c r="BK13" s="29">
        <v>1.0553565336062778</v>
      </c>
      <c r="BL13" s="29">
        <v>1.5819548872180451</v>
      </c>
      <c r="BM13" s="29">
        <v>0.99711439367914811</v>
      </c>
      <c r="BN13" s="29">
        <v>1.051779935275081</v>
      </c>
      <c r="BO13" s="29">
        <v>1.1890812250332889</v>
      </c>
      <c r="BP13" s="29">
        <v>1.0611111111111111</v>
      </c>
      <c r="BQ13" s="29">
        <v>1.0636626705250103</v>
      </c>
      <c r="BR13" s="29">
        <v>1.0025641025641026</v>
      </c>
      <c r="BS13" s="29">
        <v>1.0150590150590151</v>
      </c>
      <c r="BT13" s="29">
        <v>1.0182969739619987</v>
      </c>
      <c r="BU13" s="29">
        <v>0.92720369758996368</v>
      </c>
      <c r="BV13" s="29">
        <v>0.64292074799643806</v>
      </c>
      <c r="BW13" s="29">
        <v>0.86046511627906974</v>
      </c>
      <c r="BX13" s="29">
        <v>1.75</v>
      </c>
      <c r="BY13" s="29">
        <v>0</v>
      </c>
      <c r="BZ13" s="29">
        <v>0.63169502205419026</v>
      </c>
      <c r="CA13" s="29">
        <v>0.7567567567567568</v>
      </c>
      <c r="CB13" s="29">
        <v>1.0488324033891301</v>
      </c>
    </row>
    <row r="14" spans="1:80" x14ac:dyDescent="0.2">
      <c r="A14" s="29" t="s">
        <v>172</v>
      </c>
      <c r="B14" s="29" t="s">
        <v>283</v>
      </c>
      <c r="C14" s="29">
        <v>1.0608740894901145</v>
      </c>
      <c r="D14" s="29">
        <v>0.77600000000000002</v>
      </c>
      <c r="E14" s="29">
        <v>1.653061224489796</v>
      </c>
      <c r="F14" s="29">
        <v>1.0109489051094891</v>
      </c>
      <c r="G14" s="29">
        <v>1.0308087291399231</v>
      </c>
      <c r="H14" s="29">
        <v>1.1699604743083003</v>
      </c>
      <c r="I14" s="29">
        <v>1.0026954177897573</v>
      </c>
      <c r="J14" s="29">
        <v>1.1132075471698113</v>
      </c>
      <c r="K14" s="29">
        <v>0.9555555555555556</v>
      </c>
      <c r="L14" s="29">
        <v>1.0555555555555556</v>
      </c>
      <c r="M14" s="29">
        <v>1.1933621933621934</v>
      </c>
      <c r="N14" s="29">
        <v>1.1860119047619047</v>
      </c>
      <c r="O14" s="29">
        <v>1.2318548387096775</v>
      </c>
      <c r="P14" s="29">
        <v>1.0568181818181819</v>
      </c>
      <c r="Q14" s="29">
        <v>1.2572486119679209</v>
      </c>
      <c r="R14" s="29">
        <v>0</v>
      </c>
      <c r="S14" s="29">
        <v>1.338235294117647</v>
      </c>
      <c r="T14" s="29">
        <v>1.125</v>
      </c>
      <c r="U14" s="29">
        <v>1.3703703703703705</v>
      </c>
      <c r="V14" s="29">
        <v>1.6600985221674878</v>
      </c>
      <c r="W14" s="29">
        <v>1.0503597122302157</v>
      </c>
      <c r="X14" s="29">
        <v>1.1210191082802548</v>
      </c>
      <c r="Y14" s="29">
        <v>1.2802197802197801</v>
      </c>
      <c r="Z14" s="29">
        <v>0.96453900709219853</v>
      </c>
      <c r="AA14" s="29">
        <v>1.6065324081908952</v>
      </c>
      <c r="AB14" s="29">
        <v>0.61538461538461542</v>
      </c>
      <c r="AC14" s="29">
        <v>1.6068656201483527</v>
      </c>
      <c r="AD14" s="29">
        <v>1.8837209302325582</v>
      </c>
      <c r="AE14" s="29">
        <v>0.98943661971830987</v>
      </c>
      <c r="AF14" s="29">
        <v>1.5</v>
      </c>
      <c r="AG14" s="29">
        <v>0.97131147540983609</v>
      </c>
      <c r="AH14" s="29">
        <v>1.0294117647058822</v>
      </c>
      <c r="AI14" s="29">
        <v>1.1318653290256759</v>
      </c>
      <c r="AJ14" s="29">
        <v>1.1357059053578413</v>
      </c>
      <c r="AK14" s="29">
        <v>1.1287878787878789</v>
      </c>
      <c r="AL14" s="29">
        <v>1.0920000000000001</v>
      </c>
      <c r="AM14" s="29">
        <v>1.2459526774595269</v>
      </c>
      <c r="AN14" s="29">
        <v>1.0791855203619909</v>
      </c>
      <c r="AO14" s="29">
        <v>0.97721179624664878</v>
      </c>
      <c r="AP14" s="29">
        <v>1.096061479346782</v>
      </c>
      <c r="AQ14" s="29">
        <v>1.0810210876803552</v>
      </c>
      <c r="AR14" s="29">
        <v>1.0452022204599525</v>
      </c>
      <c r="AS14" s="29">
        <v>1.0951755064171951</v>
      </c>
      <c r="AT14" s="29">
        <v>1.1132075471698113</v>
      </c>
      <c r="AU14" s="29">
        <v>1.065800162469537</v>
      </c>
      <c r="AV14" s="29">
        <v>1.1196078431372549</v>
      </c>
      <c r="AW14" s="29">
        <v>1.1285452881976212</v>
      </c>
      <c r="AX14" s="29">
        <v>1.0321830166731292</v>
      </c>
      <c r="AY14" s="29">
        <v>1.1561382598331347</v>
      </c>
      <c r="AZ14" s="29">
        <v>1.0658174097664543</v>
      </c>
      <c r="BA14" s="29">
        <v>1.0654911838790933</v>
      </c>
      <c r="BB14" s="29">
        <v>1.1258389261744965</v>
      </c>
      <c r="BC14" s="29">
        <v>1.139599589966737</v>
      </c>
      <c r="BD14" s="29">
        <v>1.1515023275497249</v>
      </c>
      <c r="BE14" s="29">
        <v>0.97760275658380502</v>
      </c>
      <c r="BF14" s="29">
        <v>0.99770642201834858</v>
      </c>
      <c r="BG14" s="29">
        <v>1.0412698412698413</v>
      </c>
      <c r="BH14" s="29">
        <v>1.1804417280177804</v>
      </c>
      <c r="BI14" s="29">
        <v>1.3934315219231421</v>
      </c>
      <c r="BJ14" s="29">
        <v>1.1471934882143462</v>
      </c>
      <c r="BK14" s="29">
        <v>1.141356178776368</v>
      </c>
      <c r="BL14" s="29">
        <v>0.98716730038022815</v>
      </c>
      <c r="BM14" s="29">
        <v>1.133535450974988</v>
      </c>
      <c r="BN14" s="29">
        <v>1.1538461538461537</v>
      </c>
      <c r="BO14" s="29">
        <v>1.2430011198208286</v>
      </c>
      <c r="BP14" s="29">
        <v>1.1884816753926701</v>
      </c>
      <c r="BQ14" s="29">
        <v>1.1884959191605131</v>
      </c>
      <c r="BR14" s="29">
        <v>1.1547314578005115</v>
      </c>
      <c r="BS14" s="29">
        <v>1.0649558941459503</v>
      </c>
      <c r="BT14" s="29">
        <v>1.1036627505183139</v>
      </c>
      <c r="BU14" s="29">
        <v>1.1212390956026348</v>
      </c>
      <c r="BV14" s="29">
        <v>0.85364727608494917</v>
      </c>
      <c r="BW14" s="29">
        <v>1.5945945945945945</v>
      </c>
      <c r="BX14" s="29">
        <v>1.2857142857142858</v>
      </c>
      <c r="BY14" s="29">
        <v>0.2</v>
      </c>
      <c r="BZ14" s="29">
        <v>0.82094763092269329</v>
      </c>
      <c r="CA14" s="29">
        <v>1.1964285714285714</v>
      </c>
      <c r="CB14" s="29">
        <v>1.1520402734813706</v>
      </c>
    </row>
    <row r="15" spans="1:80" x14ac:dyDescent="0.2">
      <c r="A15" s="29" t="s">
        <v>173</v>
      </c>
      <c r="B15" s="29" t="s">
        <v>283</v>
      </c>
      <c r="C15" s="29">
        <v>1.0934281510544384</v>
      </c>
      <c r="D15" s="29">
        <v>0.7010309278350515</v>
      </c>
      <c r="E15" s="29">
        <v>1.0802469135802468</v>
      </c>
      <c r="F15" s="29">
        <v>1.1841155234657039</v>
      </c>
      <c r="G15" s="29">
        <v>1.1270236612702367</v>
      </c>
      <c r="H15" s="29">
        <v>1.0101351351351351</v>
      </c>
      <c r="I15" s="29">
        <v>1.0725806451612903</v>
      </c>
      <c r="J15" s="29">
        <v>1.0847457627118644</v>
      </c>
      <c r="K15" s="29">
        <v>1.0033222591362125</v>
      </c>
      <c r="L15" s="29">
        <v>1.5526315789473684</v>
      </c>
      <c r="M15" s="29">
        <v>1.1100362756952842</v>
      </c>
      <c r="N15" s="29">
        <v>1.1744040150564616</v>
      </c>
      <c r="O15" s="29">
        <v>1.1767594108019639</v>
      </c>
      <c r="P15" s="29">
        <v>1.1666666666666667</v>
      </c>
      <c r="Q15" s="29">
        <v>0.85377821393523057</v>
      </c>
      <c r="R15" s="29">
        <v>0</v>
      </c>
      <c r="S15" s="29">
        <v>0.45054945054945056</v>
      </c>
      <c r="T15" s="29">
        <v>1.1196581196581197</v>
      </c>
      <c r="U15" s="29">
        <v>0.65315315315315314</v>
      </c>
      <c r="V15" s="29">
        <v>0.73293768545994065</v>
      </c>
      <c r="W15" s="29">
        <v>0.99315068493150682</v>
      </c>
      <c r="X15" s="29">
        <v>1.1590909090909092</v>
      </c>
      <c r="Y15" s="29">
        <v>1.1416309012875536</v>
      </c>
      <c r="Z15" s="29">
        <v>0.98897058823529416</v>
      </c>
      <c r="AA15" s="29">
        <v>1.0475086906141367</v>
      </c>
      <c r="AB15" s="29">
        <v>0.75</v>
      </c>
      <c r="AC15" s="29">
        <v>1.0521739130434782</v>
      </c>
      <c r="AD15" s="29">
        <v>0.80864197530864201</v>
      </c>
      <c r="AE15" s="29">
        <v>1.0213523131672597</v>
      </c>
      <c r="AF15" s="29">
        <v>1.7777777777777777</v>
      </c>
      <c r="AG15" s="29">
        <v>1.0042194092827004</v>
      </c>
      <c r="AH15" s="29">
        <v>0.94285714285714284</v>
      </c>
      <c r="AI15" s="29">
        <v>1.0954705926537971</v>
      </c>
      <c r="AJ15" s="29">
        <v>0.9276859504132231</v>
      </c>
      <c r="AK15" s="29">
        <v>1.4617449664429529</v>
      </c>
      <c r="AL15" s="29">
        <v>1.0329670329670331</v>
      </c>
      <c r="AM15" s="29">
        <v>1.1539230384807597</v>
      </c>
      <c r="AN15" s="29">
        <v>1.2264150943396226</v>
      </c>
      <c r="AO15" s="29">
        <v>1.1412894375857339</v>
      </c>
      <c r="AP15" s="29">
        <v>1.0490797546012269</v>
      </c>
      <c r="AQ15" s="29">
        <v>1.0071868583162218</v>
      </c>
      <c r="AR15" s="29">
        <v>1.0918057663125948</v>
      </c>
      <c r="AS15" s="29">
        <v>1.0016237204376985</v>
      </c>
      <c r="AT15" s="29">
        <v>1.1186440677966101</v>
      </c>
      <c r="AU15" s="29">
        <v>1.1661585365853659</v>
      </c>
      <c r="AV15" s="29">
        <v>0.93169877408056045</v>
      </c>
      <c r="AW15" s="29">
        <v>0.94041345764085937</v>
      </c>
      <c r="AX15" s="29">
        <v>0.94477836213373401</v>
      </c>
      <c r="AY15" s="29">
        <v>0.97113402061855669</v>
      </c>
      <c r="AZ15" s="29">
        <v>1.0517928286852589</v>
      </c>
      <c r="BA15" s="29">
        <v>1.0768321513002364</v>
      </c>
      <c r="BB15" s="29">
        <v>1.0111773472429211</v>
      </c>
      <c r="BC15" s="29">
        <v>0.95867753423651647</v>
      </c>
      <c r="BD15" s="29">
        <v>1.1231165012862918</v>
      </c>
      <c r="BE15" s="29">
        <v>0.98237663645518636</v>
      </c>
      <c r="BF15" s="29">
        <v>1.1954022988505748</v>
      </c>
      <c r="BG15" s="29">
        <v>1.0964849354375896</v>
      </c>
      <c r="BH15" s="29">
        <v>0.9213932690044716</v>
      </c>
      <c r="BI15" s="29">
        <v>0.85724699307496055</v>
      </c>
      <c r="BJ15" s="29">
        <v>0.97767923133776791</v>
      </c>
      <c r="BK15" s="29">
        <v>1.0061606004815182</v>
      </c>
      <c r="BL15" s="29">
        <v>0.70341839191141065</v>
      </c>
      <c r="BM15" s="29">
        <v>1.0358640812108686</v>
      </c>
      <c r="BN15" s="29">
        <v>1.0373333333333334</v>
      </c>
      <c r="BO15" s="29">
        <v>1.0171171171171172</v>
      </c>
      <c r="BP15" s="29">
        <v>1.0506607929515419</v>
      </c>
      <c r="BQ15" s="29">
        <v>1.0359712230215827</v>
      </c>
      <c r="BR15" s="29">
        <v>1.0398671096345515</v>
      </c>
      <c r="BS15" s="29">
        <v>1.1189759036144578</v>
      </c>
      <c r="BT15" s="29">
        <v>1.0100187852222917</v>
      </c>
      <c r="BU15" s="29">
        <v>1.0088917116544935</v>
      </c>
      <c r="BV15" s="29">
        <v>1.2671714440237967</v>
      </c>
      <c r="BW15" s="29">
        <v>0.72881355932203384</v>
      </c>
      <c r="BX15" s="29">
        <v>0.77777777777777779</v>
      </c>
      <c r="BY15" s="29">
        <v>0</v>
      </c>
      <c r="BZ15" s="29">
        <v>1.3092345078979344</v>
      </c>
      <c r="CA15" s="29">
        <v>1.0298507462686568</v>
      </c>
      <c r="CB15" s="29">
        <v>1.0068924824053567</v>
      </c>
    </row>
    <row r="16" spans="1:80" x14ac:dyDescent="0.2">
      <c r="A16" s="29" t="s">
        <v>174</v>
      </c>
      <c r="B16" s="29" t="s">
        <v>283</v>
      </c>
      <c r="C16" s="29">
        <v>1.08656649472976</v>
      </c>
      <c r="D16" s="29">
        <v>1.2647058823529411</v>
      </c>
      <c r="E16" s="29">
        <v>1.2114285714285715</v>
      </c>
      <c r="F16" s="29">
        <v>0.90548780487804881</v>
      </c>
      <c r="G16" s="29">
        <v>1.0154696132596686</v>
      </c>
      <c r="H16" s="29">
        <v>1.0903010033444815</v>
      </c>
      <c r="I16" s="29">
        <v>1.1165413533834587</v>
      </c>
      <c r="J16" s="29">
        <v>1.203125</v>
      </c>
      <c r="K16" s="29">
        <v>1.1076158940397351</v>
      </c>
      <c r="L16" s="29">
        <v>1.3220338983050848</v>
      </c>
      <c r="M16" s="29">
        <v>1.0664488017429194</v>
      </c>
      <c r="N16" s="29">
        <v>1.0512820512820513</v>
      </c>
      <c r="O16" s="29">
        <v>0.95271210013908203</v>
      </c>
      <c r="P16" s="29">
        <v>1.3778801843317972</v>
      </c>
      <c r="Q16" s="29">
        <v>1.0798850574712644</v>
      </c>
      <c r="R16" s="29">
        <v>1.5</v>
      </c>
      <c r="S16" s="29">
        <v>1.1951219512195121</v>
      </c>
      <c r="T16" s="29">
        <v>0.95419847328244278</v>
      </c>
      <c r="U16" s="29">
        <v>1.3034482758620689</v>
      </c>
      <c r="V16" s="29">
        <v>0.99595141700404854</v>
      </c>
      <c r="W16" s="29">
        <v>1.1379310344827587</v>
      </c>
      <c r="X16" s="29">
        <v>0.99019607843137258</v>
      </c>
      <c r="Y16" s="29">
        <v>0.90225563909774431</v>
      </c>
      <c r="Z16" s="29">
        <v>1.0483271375464684</v>
      </c>
      <c r="AA16" s="29">
        <v>0.98602172164119062</v>
      </c>
      <c r="AB16" s="29">
        <v>1.8333333333333333</v>
      </c>
      <c r="AC16" s="29">
        <v>0.98602183450668301</v>
      </c>
      <c r="AD16" s="29">
        <v>0.90839694656488545</v>
      </c>
      <c r="AE16" s="29">
        <v>1.1951219512195121</v>
      </c>
      <c r="AF16" s="29">
        <v>1.3125</v>
      </c>
      <c r="AG16" s="29">
        <v>1.1890756302521008</v>
      </c>
      <c r="AH16" s="29">
        <v>1.1818181818181819</v>
      </c>
      <c r="AI16" s="29">
        <v>1.0080224904004389</v>
      </c>
      <c r="AJ16" s="29">
        <v>0.87713437268002969</v>
      </c>
      <c r="AK16" s="29">
        <v>0.62809917355371903</v>
      </c>
      <c r="AL16" s="29">
        <v>0.97163120567375882</v>
      </c>
      <c r="AM16" s="29">
        <v>1.1320918146383716</v>
      </c>
      <c r="AN16" s="29">
        <v>1.0666666666666667</v>
      </c>
      <c r="AO16" s="29">
        <v>0.91706730769230771</v>
      </c>
      <c r="AP16" s="29">
        <v>1.1019214703425231</v>
      </c>
      <c r="AQ16" s="29">
        <v>1.0601427115188584</v>
      </c>
      <c r="AR16" s="29">
        <v>1.0479499652536484</v>
      </c>
      <c r="AS16" s="29">
        <v>1.109952072173668</v>
      </c>
      <c r="AT16" s="29">
        <v>1.0858585858585859</v>
      </c>
      <c r="AU16" s="29">
        <v>1.1215686274509804</v>
      </c>
      <c r="AV16" s="29">
        <v>1.2575187969924813</v>
      </c>
      <c r="AW16" s="29">
        <v>1.068103448275862</v>
      </c>
      <c r="AX16" s="29">
        <v>1.0831013916500993</v>
      </c>
      <c r="AY16" s="29">
        <v>1.1104033970276008</v>
      </c>
      <c r="AZ16" s="29">
        <v>1.1691919191919191</v>
      </c>
      <c r="BA16" s="29">
        <v>1.0669593852908892</v>
      </c>
      <c r="BB16" s="29">
        <v>1.1164333087693441</v>
      </c>
      <c r="BC16" s="29">
        <v>1.1270704478869464</v>
      </c>
      <c r="BD16" s="29">
        <v>1.0330497382198953</v>
      </c>
      <c r="BE16" s="29">
        <v>1.1406970784213224</v>
      </c>
      <c r="BF16" s="29">
        <v>1.273076923076923</v>
      </c>
      <c r="BG16" s="29">
        <v>1.1056591429506051</v>
      </c>
      <c r="BH16" s="29">
        <v>1.010727969348659</v>
      </c>
      <c r="BI16" s="29">
        <v>0.97689909297052158</v>
      </c>
      <c r="BJ16" s="29">
        <v>1.0338675536740247</v>
      </c>
      <c r="BK16" s="29">
        <v>1.1223168414385249</v>
      </c>
      <c r="BL16" s="29">
        <v>2.1344969199178645</v>
      </c>
      <c r="BM16" s="29">
        <v>1.0873188193181151</v>
      </c>
      <c r="BN16" s="29">
        <v>1.0874035989717223</v>
      </c>
      <c r="BO16" s="29">
        <v>1.2533215234720991</v>
      </c>
      <c r="BP16" s="29">
        <v>0.99161425576519913</v>
      </c>
      <c r="BQ16" s="29">
        <v>1.0653409090909092</v>
      </c>
      <c r="BR16" s="29">
        <v>1.1022364217252396</v>
      </c>
      <c r="BS16" s="29">
        <v>1.0070659488559892</v>
      </c>
      <c r="BT16" s="29">
        <v>0.96652200867947924</v>
      </c>
      <c r="BU16" s="29">
        <v>1.1419578218445074</v>
      </c>
      <c r="BV16" s="29">
        <v>1.4997865983781478</v>
      </c>
      <c r="BW16" s="29">
        <v>0.93023255813953487</v>
      </c>
      <c r="BX16" s="29">
        <v>0.8571428571428571</v>
      </c>
      <c r="BY16" s="29">
        <v>0</v>
      </c>
      <c r="BZ16" s="29">
        <v>1.3095127610208817</v>
      </c>
      <c r="CA16" s="29">
        <v>4.6811594202898554</v>
      </c>
      <c r="CB16" s="29">
        <v>1.0973459594887256</v>
      </c>
    </row>
    <row r="17" spans="1:80" x14ac:dyDescent="0.2">
      <c r="A17" s="29" t="s">
        <v>175</v>
      </c>
      <c r="B17" s="29" t="s">
        <v>283</v>
      </c>
      <c r="C17" s="29">
        <v>1.9700722394220846</v>
      </c>
      <c r="D17" s="29">
        <v>1.8255813953488371</v>
      </c>
      <c r="E17" s="29">
        <v>2.0283018867924527</v>
      </c>
      <c r="F17" s="29">
        <v>1.9865319865319866</v>
      </c>
      <c r="G17" s="29">
        <v>1.9499455930359086</v>
      </c>
      <c r="H17" s="29">
        <v>2.1165644171779143</v>
      </c>
      <c r="I17" s="29">
        <v>1.9640852974186307</v>
      </c>
      <c r="J17" s="29">
        <v>2.1493506493506493</v>
      </c>
      <c r="K17" s="29">
        <v>1.9162929745889388</v>
      </c>
      <c r="L17" s="29">
        <v>1.9102564102564104</v>
      </c>
      <c r="M17" s="29">
        <v>1.9683350357507661</v>
      </c>
      <c r="N17" s="29">
        <v>1.8800813008130082</v>
      </c>
      <c r="O17" s="29">
        <v>1.9416058394160585</v>
      </c>
      <c r="P17" s="29">
        <v>1.7391304347826086</v>
      </c>
      <c r="Q17" s="29">
        <v>1.9558275678552421</v>
      </c>
      <c r="R17" s="29">
        <v>1.6666666666666667</v>
      </c>
      <c r="S17" s="29">
        <v>2.306122448979592</v>
      </c>
      <c r="T17" s="29">
        <v>1.968</v>
      </c>
      <c r="U17" s="29">
        <v>1.9753086419753085</v>
      </c>
      <c r="V17" s="29">
        <v>1.8780487804878048</v>
      </c>
      <c r="W17" s="29">
        <v>1.9212121212121211</v>
      </c>
      <c r="X17" s="29">
        <v>1.8811881188118811</v>
      </c>
      <c r="Y17" s="29">
        <v>2.0874999999999999</v>
      </c>
      <c r="Z17" s="29">
        <v>1.8829787234042554</v>
      </c>
      <c r="AA17" s="29">
        <v>1.9060683324834269</v>
      </c>
      <c r="AB17" s="29">
        <v>1.7272727272727273</v>
      </c>
      <c r="AC17" s="29">
        <v>1.9074917218543046</v>
      </c>
      <c r="AD17" s="29">
        <v>1.8235294117647058</v>
      </c>
      <c r="AE17" s="29">
        <v>1.9533527696793003</v>
      </c>
      <c r="AF17" s="29">
        <v>2</v>
      </c>
      <c r="AG17" s="29">
        <v>1.9434628975265018</v>
      </c>
      <c r="AH17" s="29">
        <v>2</v>
      </c>
      <c r="AI17" s="29">
        <v>1.9304128970818311</v>
      </c>
      <c r="AJ17" s="29">
        <v>1.9187473550571308</v>
      </c>
      <c r="AK17" s="29">
        <v>1.9298245614035088</v>
      </c>
      <c r="AL17" s="29">
        <v>1.8813868613138687</v>
      </c>
      <c r="AM17" s="29">
        <v>1.976664116296863</v>
      </c>
      <c r="AN17" s="29">
        <v>1.9190705128205128</v>
      </c>
      <c r="AO17" s="29">
        <v>1.9370904325032765</v>
      </c>
      <c r="AP17" s="29">
        <v>1.8749052312357848</v>
      </c>
      <c r="AQ17" s="29">
        <v>1.9028846153846153</v>
      </c>
      <c r="AR17" s="29">
        <v>1.879973474801061</v>
      </c>
      <c r="AS17" s="29">
        <v>1.914782829565659</v>
      </c>
      <c r="AT17" s="29">
        <v>1.7255813953488373</v>
      </c>
      <c r="AU17" s="29">
        <v>1.93006993006993</v>
      </c>
      <c r="AV17" s="29">
        <v>1.8849028400597907</v>
      </c>
      <c r="AW17" s="29">
        <v>1.9063761097659402</v>
      </c>
      <c r="AX17" s="29">
        <v>1.8560939794419971</v>
      </c>
      <c r="AY17" s="29">
        <v>1.9005736137667304</v>
      </c>
      <c r="AZ17" s="29">
        <v>1.9757019438444925</v>
      </c>
      <c r="BA17" s="29">
        <v>1.9753086419753085</v>
      </c>
      <c r="BB17" s="29">
        <v>1.938943894389439</v>
      </c>
      <c r="BC17" s="29">
        <v>1.9309366452029426</v>
      </c>
      <c r="BD17" s="29">
        <v>1.8530250237567312</v>
      </c>
      <c r="BE17" s="29">
        <v>1.9409121545720063</v>
      </c>
      <c r="BF17" s="29">
        <v>2.0815709969788521</v>
      </c>
      <c r="BG17" s="29">
        <v>1.9399408284023669</v>
      </c>
      <c r="BH17" s="29">
        <v>1.8803386403841293</v>
      </c>
      <c r="BI17" s="29">
        <v>1.9579283330915422</v>
      </c>
      <c r="BJ17" s="29">
        <v>1.9249780637613336</v>
      </c>
      <c r="BK17" s="29">
        <v>2.0050793252649401</v>
      </c>
      <c r="BL17" s="29">
        <v>1.7888407888407889</v>
      </c>
      <c r="BM17" s="29">
        <v>1.9102487991796644</v>
      </c>
      <c r="BN17" s="29">
        <v>1.9834515366430261</v>
      </c>
      <c r="BO17" s="29">
        <v>1.9872791519434629</v>
      </c>
      <c r="BP17" s="29">
        <v>1.9069767441860466</v>
      </c>
      <c r="BQ17" s="29">
        <v>1.8959999999999999</v>
      </c>
      <c r="BR17" s="29">
        <v>1.796135265700483</v>
      </c>
      <c r="BS17" s="29">
        <v>1.9488807216839292</v>
      </c>
      <c r="BT17" s="29">
        <v>1.8120590121872995</v>
      </c>
      <c r="BU17" s="29">
        <v>1.9192392502756339</v>
      </c>
      <c r="BV17" s="29">
        <v>1.7854297097324985</v>
      </c>
      <c r="BW17" s="29">
        <v>1.65</v>
      </c>
      <c r="BX17" s="29">
        <v>1.3333333333333333</v>
      </c>
      <c r="BY17" s="29">
        <v>0</v>
      </c>
      <c r="BZ17" s="29">
        <v>1.8664068036853296</v>
      </c>
      <c r="CA17" s="29">
        <v>1.4442724458204335</v>
      </c>
      <c r="CB17" s="29">
        <v>1.9215986749943887</v>
      </c>
    </row>
    <row r="18" spans="1:80" x14ac:dyDescent="0.2">
      <c r="A18" s="29" t="s">
        <v>176</v>
      </c>
      <c r="B18" s="29" t="s">
        <v>283</v>
      </c>
      <c r="C18" s="29">
        <v>0.55212152959664751</v>
      </c>
      <c r="D18" s="29">
        <v>0.42038216560509556</v>
      </c>
      <c r="E18" s="29">
        <v>0.66279069767441856</v>
      </c>
      <c r="F18" s="29">
        <v>0.6</v>
      </c>
      <c r="G18" s="29">
        <v>0.5133928571428571</v>
      </c>
      <c r="H18" s="29">
        <v>0.55217391304347829</v>
      </c>
      <c r="I18" s="29">
        <v>0.60628571428571432</v>
      </c>
      <c r="J18" s="29">
        <v>0.52567975830815705</v>
      </c>
      <c r="K18" s="29">
        <v>0.52340093603744153</v>
      </c>
      <c r="L18" s="29">
        <v>0.44798657718120805</v>
      </c>
      <c r="M18" s="29">
        <v>0.56616502335236119</v>
      </c>
      <c r="N18" s="29">
        <v>0.51351351351351349</v>
      </c>
      <c r="O18" s="29">
        <v>0.59022556390977443</v>
      </c>
      <c r="P18" s="29">
        <v>0.31730769230769229</v>
      </c>
      <c r="Q18" s="29">
        <v>0.51401360544217689</v>
      </c>
      <c r="R18" s="29">
        <v>0</v>
      </c>
      <c r="S18" s="29">
        <v>0.5663716814159292</v>
      </c>
      <c r="T18" s="29">
        <v>0.54878048780487809</v>
      </c>
      <c r="U18" s="29">
        <v>0.53660714285714284</v>
      </c>
      <c r="V18" s="29">
        <v>0.51948051948051943</v>
      </c>
      <c r="W18" s="29">
        <v>0.48895899053627762</v>
      </c>
      <c r="X18" s="29">
        <v>0.46842105263157896</v>
      </c>
      <c r="Y18" s="29">
        <v>0.50698602794411174</v>
      </c>
      <c r="Z18" s="29">
        <v>0.49340866290018831</v>
      </c>
      <c r="AA18" s="29">
        <v>0.68837283963828988</v>
      </c>
      <c r="AB18" s="29">
        <v>0.47368421052631576</v>
      </c>
      <c r="AC18" s="29">
        <v>0.688944341976782</v>
      </c>
      <c r="AD18" s="29">
        <v>0.67741935483870963</v>
      </c>
      <c r="AE18" s="29">
        <v>0.57313432835820899</v>
      </c>
      <c r="AF18" s="29">
        <v>0.42857142857142855</v>
      </c>
      <c r="AG18" s="29">
        <v>0.58727272727272728</v>
      </c>
      <c r="AH18" s="29">
        <v>0.55128205128205132</v>
      </c>
      <c r="AI18" s="29">
        <v>0.57658832235103419</v>
      </c>
      <c r="AJ18" s="29">
        <v>0.56726951918835467</v>
      </c>
      <c r="AK18" s="29">
        <v>0.5492424242424242</v>
      </c>
      <c r="AL18" s="29">
        <v>0.51503394762366639</v>
      </c>
      <c r="AM18" s="29">
        <v>0.63141087671763108</v>
      </c>
      <c r="AN18" s="29">
        <v>0.54070981210855951</v>
      </c>
      <c r="AO18" s="29">
        <v>0.59742895805142082</v>
      </c>
      <c r="AP18" s="29">
        <v>0.50262838657501008</v>
      </c>
      <c r="AQ18" s="29">
        <v>0.53966649823142998</v>
      </c>
      <c r="AR18" s="29">
        <v>0.53650793650793649</v>
      </c>
      <c r="AS18" s="29">
        <v>0.5547522716720833</v>
      </c>
      <c r="AT18" s="29">
        <v>0.44204851752021562</v>
      </c>
      <c r="AU18" s="29">
        <v>0.53351449275362317</v>
      </c>
      <c r="AV18" s="29">
        <v>0.52815226011102301</v>
      </c>
      <c r="AW18" s="29">
        <v>0.5309060118543607</v>
      </c>
      <c r="AX18" s="29">
        <v>0.49109968354430378</v>
      </c>
      <c r="AY18" s="29">
        <v>0.54502012072434602</v>
      </c>
      <c r="AZ18" s="29">
        <v>0.68133369773162067</v>
      </c>
      <c r="BA18" s="29">
        <v>0.50260416666666663</v>
      </c>
      <c r="BB18" s="29">
        <v>0.59829787234042553</v>
      </c>
      <c r="BC18" s="29">
        <v>0.56516765945465586</v>
      </c>
      <c r="BD18" s="29">
        <v>0.53350427350427354</v>
      </c>
      <c r="BE18" s="29">
        <v>0.63861558050700318</v>
      </c>
      <c r="BF18" s="29">
        <v>0.46806966618287371</v>
      </c>
      <c r="BG18" s="29">
        <v>0.58868384932133599</v>
      </c>
      <c r="BH18" s="29">
        <v>0.55144143538740675</v>
      </c>
      <c r="BI18" s="29">
        <v>0.6308535862477771</v>
      </c>
      <c r="BJ18" s="29">
        <v>0.57107042467522606</v>
      </c>
      <c r="BK18" s="29">
        <v>0.57598123534010948</v>
      </c>
      <c r="BL18" s="29">
        <v>0.41014609662095547</v>
      </c>
      <c r="BM18" s="29">
        <v>0.5615199886989688</v>
      </c>
      <c r="BN18" s="29">
        <v>0.58879618593563765</v>
      </c>
      <c r="BO18" s="29">
        <v>0.6397581792318634</v>
      </c>
      <c r="BP18" s="29">
        <v>0.58536585365853655</v>
      </c>
      <c r="BQ18" s="29">
        <v>0.56649476480700112</v>
      </c>
      <c r="BR18" s="29">
        <v>0.51694459386767078</v>
      </c>
      <c r="BS18" s="29">
        <v>0.5962626435796331</v>
      </c>
      <c r="BT18" s="29">
        <v>0.47327433628318583</v>
      </c>
      <c r="BU18" s="29">
        <v>0.54954760878931497</v>
      </c>
      <c r="BV18" s="29">
        <v>0.43162256933375837</v>
      </c>
      <c r="BW18" s="29">
        <v>0.43939393939393939</v>
      </c>
      <c r="BX18" s="29">
        <v>0.875</v>
      </c>
      <c r="BY18" s="29">
        <v>0</v>
      </c>
      <c r="BZ18" s="29">
        <v>0.46573001708752609</v>
      </c>
      <c r="CA18" s="29">
        <v>0.21650589496248659</v>
      </c>
      <c r="CB18" s="29">
        <v>0.56896537835704275</v>
      </c>
    </row>
    <row r="19" spans="1:80" x14ac:dyDescent="0.2">
      <c r="A19" s="29" t="s">
        <v>177</v>
      </c>
      <c r="B19" s="29" t="s">
        <v>283</v>
      </c>
      <c r="C19" s="29">
        <v>1.0948766603415561</v>
      </c>
      <c r="D19" s="29">
        <v>1.4242424242424243</v>
      </c>
      <c r="E19" s="29">
        <v>1.2771929824561403</v>
      </c>
      <c r="F19" s="29">
        <v>1.1129943502824859</v>
      </c>
      <c r="G19" s="29">
        <v>1.0728260869565218</v>
      </c>
      <c r="H19" s="29">
        <v>1.1154855643044619</v>
      </c>
      <c r="I19" s="29">
        <v>1.0612629594721961</v>
      </c>
      <c r="J19" s="29">
        <v>1.0459770114942528</v>
      </c>
      <c r="K19" s="29">
        <v>1.1028315946348732</v>
      </c>
      <c r="L19" s="29">
        <v>1.0711610486891385</v>
      </c>
      <c r="M19" s="29">
        <v>1.074243813015582</v>
      </c>
      <c r="N19" s="29">
        <v>1.0863157894736841</v>
      </c>
      <c r="O19" s="29">
        <v>1.0828025477707006</v>
      </c>
      <c r="P19" s="29">
        <v>1.103030303030303</v>
      </c>
      <c r="Q19" s="29">
        <v>1.0328215987294864</v>
      </c>
      <c r="R19" s="29">
        <v>0</v>
      </c>
      <c r="S19" s="29">
        <v>1.046875</v>
      </c>
      <c r="T19" s="29">
        <v>1.125925925925926</v>
      </c>
      <c r="U19" s="29">
        <v>0.96672212978369387</v>
      </c>
      <c r="V19" s="29">
        <v>0.98333333333333328</v>
      </c>
      <c r="W19" s="29">
        <v>0.92258064516129035</v>
      </c>
      <c r="X19" s="29">
        <v>1.0056179775280898</v>
      </c>
      <c r="Y19" s="29">
        <v>1.311023622047244</v>
      </c>
      <c r="Z19" s="29">
        <v>0.99236641221374045</v>
      </c>
      <c r="AA19" s="29">
        <v>1.3383598911776138</v>
      </c>
      <c r="AB19" s="29">
        <v>1.2777777777777777</v>
      </c>
      <c r="AC19" s="29">
        <v>1.3417322834645669</v>
      </c>
      <c r="AD19" s="29">
        <v>1.0544217687074831</v>
      </c>
      <c r="AE19" s="29">
        <v>0.95833333333333337</v>
      </c>
      <c r="AF19" s="29">
        <v>1.0555555555555556</v>
      </c>
      <c r="AG19" s="29">
        <v>0.94427244582043346</v>
      </c>
      <c r="AH19" s="29">
        <v>1.0232558139534884</v>
      </c>
      <c r="AI19" s="29">
        <v>1.1058485607773636</v>
      </c>
      <c r="AJ19" s="29">
        <v>1.124416796267496</v>
      </c>
      <c r="AK19" s="29">
        <v>1.4262068965517241</v>
      </c>
      <c r="AL19" s="29">
        <v>1.0112994350282485</v>
      </c>
      <c r="AM19" s="29">
        <v>1.0956321839080461</v>
      </c>
      <c r="AN19" s="29">
        <v>1.1042471042471043</v>
      </c>
      <c r="AO19" s="29">
        <v>1.1585503963759909</v>
      </c>
      <c r="AP19" s="29">
        <v>1.073209975864843</v>
      </c>
      <c r="AQ19" s="29">
        <v>1.0402621722846441</v>
      </c>
      <c r="AR19" s="29">
        <v>1.0420775805391189</v>
      </c>
      <c r="AS19" s="29">
        <v>1.0843495934959348</v>
      </c>
      <c r="AT19" s="29">
        <v>0.85365853658536583</v>
      </c>
      <c r="AU19" s="29">
        <v>1.0899830220713074</v>
      </c>
      <c r="AV19" s="29">
        <v>0.88438438438438438</v>
      </c>
      <c r="AW19" s="29">
        <v>1.0223285486443381</v>
      </c>
      <c r="AX19" s="29">
        <v>0.93113169552960129</v>
      </c>
      <c r="AY19" s="29">
        <v>0.98384863867097372</v>
      </c>
      <c r="AZ19" s="29">
        <v>1.3850782190132371</v>
      </c>
      <c r="BA19" s="29">
        <v>1.1357512953367876</v>
      </c>
      <c r="BB19" s="29">
        <v>1.1172119487908962</v>
      </c>
      <c r="BC19" s="29">
        <v>1.0728286083477341</v>
      </c>
      <c r="BD19" s="29">
        <v>1.1223966677347004</v>
      </c>
      <c r="BE19" s="29">
        <v>1.1315932572050027</v>
      </c>
      <c r="BF19" s="29">
        <v>1.3488372093023255</v>
      </c>
      <c r="BG19" s="29">
        <v>1.0564766839378239</v>
      </c>
      <c r="BH19" s="29">
        <v>1.0711674384596637</v>
      </c>
      <c r="BI19" s="29">
        <v>1.0016443504815598</v>
      </c>
      <c r="BJ19" s="29">
        <v>1.0364507117201012</v>
      </c>
      <c r="BK19" s="29">
        <v>1.107672259325623</v>
      </c>
      <c r="BL19" s="29">
        <v>1.0118006993006994</v>
      </c>
      <c r="BM19" s="29">
        <v>1.070188679245283</v>
      </c>
      <c r="BN19" s="29">
        <v>1.034412955465587</v>
      </c>
      <c r="BO19" s="29">
        <v>1.0906058921623123</v>
      </c>
      <c r="BP19" s="29">
        <v>1.0643939393939394</v>
      </c>
      <c r="BQ19" s="29">
        <v>1.1268965517241378</v>
      </c>
      <c r="BR19" s="29">
        <v>1.093652445369407</v>
      </c>
      <c r="BS19" s="29">
        <v>1.0598044853364001</v>
      </c>
      <c r="BT19" s="29">
        <v>0.98878085265519822</v>
      </c>
      <c r="BU19" s="29">
        <v>1.0572324578596628</v>
      </c>
      <c r="BV19" s="29">
        <v>1.0952732644017724</v>
      </c>
      <c r="BW19" s="29">
        <v>1.0344827586206897</v>
      </c>
      <c r="BX19" s="29">
        <v>0.42857142857142855</v>
      </c>
      <c r="BY19" s="29">
        <v>0</v>
      </c>
      <c r="BZ19" s="29">
        <v>1.1402364451691807</v>
      </c>
      <c r="CA19" s="29">
        <v>0.67326732673267331</v>
      </c>
      <c r="CB19" s="29">
        <v>1.1023254167699006</v>
      </c>
    </row>
    <row r="20" spans="1:80" x14ac:dyDescent="0.2">
      <c r="A20" s="29" t="s">
        <v>178</v>
      </c>
      <c r="B20" s="29" t="s">
        <v>283</v>
      </c>
      <c r="C20" s="29">
        <v>1.108318890814558</v>
      </c>
      <c r="D20" s="29">
        <v>1.3191489361702127</v>
      </c>
      <c r="E20" s="29">
        <v>1.0494505494505495</v>
      </c>
      <c r="F20" s="29">
        <v>1.116751269035533</v>
      </c>
      <c r="G20" s="29">
        <v>1.1469098277608916</v>
      </c>
      <c r="H20" s="29">
        <v>1.171764705882353</v>
      </c>
      <c r="I20" s="29">
        <v>1.1003552397868561</v>
      </c>
      <c r="J20" s="29">
        <v>1.0274725274725274</v>
      </c>
      <c r="K20" s="29">
        <v>1.0756756756756756</v>
      </c>
      <c r="L20" s="29">
        <v>1.2482517482517483</v>
      </c>
      <c r="M20" s="29">
        <v>1.0580204778156996</v>
      </c>
      <c r="N20" s="29">
        <v>1.2393410852713178</v>
      </c>
      <c r="O20" s="29">
        <v>1.2317647058823529</v>
      </c>
      <c r="P20" s="29">
        <v>1.2747252747252746</v>
      </c>
      <c r="Q20" s="29">
        <v>1.1358277806253203</v>
      </c>
      <c r="R20" s="29">
        <v>0</v>
      </c>
      <c r="S20" s="29">
        <v>0.94029850746268662</v>
      </c>
      <c r="T20" s="29">
        <v>1.2236842105263157</v>
      </c>
      <c r="U20" s="29">
        <v>0.94492254733218584</v>
      </c>
      <c r="V20" s="29">
        <v>1.0381355932203389</v>
      </c>
      <c r="W20" s="29">
        <v>1.0419580419580419</v>
      </c>
      <c r="X20" s="29">
        <v>0.95530726256983245</v>
      </c>
      <c r="Y20" s="29">
        <v>1.6846846846846846</v>
      </c>
      <c r="Z20" s="29">
        <v>1.1230769230769231</v>
      </c>
      <c r="AA20" s="29">
        <v>1.3463816935764896</v>
      </c>
      <c r="AB20" s="29">
        <v>0.82608695652173914</v>
      </c>
      <c r="AC20" s="29">
        <v>1.3120892018779342</v>
      </c>
      <c r="AD20" s="29">
        <v>5.193548387096774</v>
      </c>
      <c r="AE20" s="29">
        <v>1.3016304347826086</v>
      </c>
      <c r="AF20" s="29">
        <v>1</v>
      </c>
      <c r="AG20" s="29">
        <v>1.340983606557377</v>
      </c>
      <c r="AH20" s="29">
        <v>1.1590909090909092</v>
      </c>
      <c r="AI20" s="29">
        <v>1.0488532743851893</v>
      </c>
      <c r="AJ20" s="29">
        <v>1.1065006915629323</v>
      </c>
      <c r="AK20" s="29">
        <v>1.0560928433268859</v>
      </c>
      <c r="AL20" s="29">
        <v>1.1229050279329609</v>
      </c>
      <c r="AM20" s="29">
        <v>1.0183242411526088</v>
      </c>
      <c r="AN20" s="29">
        <v>1.0846153846153845</v>
      </c>
      <c r="AO20" s="29">
        <v>0.76050830889540566</v>
      </c>
      <c r="AP20" s="29">
        <v>1.1446776611694154</v>
      </c>
      <c r="AQ20" s="29">
        <v>1.0963096309630964</v>
      </c>
      <c r="AR20" s="29">
        <v>1.0914826498422714</v>
      </c>
      <c r="AS20" s="29">
        <v>1.0719444291306026</v>
      </c>
      <c r="AT20" s="29">
        <v>1.0428571428571429</v>
      </c>
      <c r="AU20" s="29">
        <v>1.2050882658359294</v>
      </c>
      <c r="AV20" s="29">
        <v>1.069609507640068</v>
      </c>
      <c r="AW20" s="29">
        <v>1.0245709828393135</v>
      </c>
      <c r="AX20" s="29">
        <v>1.0540657439446366</v>
      </c>
      <c r="AY20" s="29">
        <v>1.0628517823639776</v>
      </c>
      <c r="AZ20" s="29">
        <v>0.95482189400521289</v>
      </c>
      <c r="BA20" s="29">
        <v>1.3512773722627738</v>
      </c>
      <c r="BB20" s="29">
        <v>1.079449961802903</v>
      </c>
      <c r="BC20" s="29">
        <v>1.0869672476092351</v>
      </c>
      <c r="BD20" s="29">
        <v>1.0451041964030832</v>
      </c>
      <c r="BE20" s="29">
        <v>1.0941854877462758</v>
      </c>
      <c r="BF20" s="29">
        <v>0.83448275862068966</v>
      </c>
      <c r="BG20" s="29">
        <v>1.1419813634134379</v>
      </c>
      <c r="BH20" s="29">
        <v>1.1034129692832764</v>
      </c>
      <c r="BI20" s="29">
        <v>1.1457551594746718</v>
      </c>
      <c r="BJ20" s="29">
        <v>1.0816326530612246</v>
      </c>
      <c r="BK20" s="29">
        <v>1.0531372549019609</v>
      </c>
      <c r="BL20" s="29">
        <v>1.0779697624190065</v>
      </c>
      <c r="BM20" s="29">
        <v>1.0914903620122238</v>
      </c>
      <c r="BN20" s="29">
        <v>1.1565557729941291</v>
      </c>
      <c r="BO20" s="29">
        <v>1.1462793068297656</v>
      </c>
      <c r="BP20" s="29">
        <v>1.0658362989323844</v>
      </c>
      <c r="BQ20" s="29">
        <v>1.0653610771113831</v>
      </c>
      <c r="BR20" s="29">
        <v>1.1065651760228354</v>
      </c>
      <c r="BS20" s="29">
        <v>1.1017362995116657</v>
      </c>
      <c r="BT20" s="29">
        <v>0.99621785173978816</v>
      </c>
      <c r="BU20" s="29">
        <v>1.0980101347175875</v>
      </c>
      <c r="BV20" s="29">
        <v>2.0209035738368173</v>
      </c>
      <c r="BW20" s="29">
        <v>1.3666666666666667</v>
      </c>
      <c r="BX20" s="29">
        <v>0.33333333333333331</v>
      </c>
      <c r="BY20" s="29">
        <v>0</v>
      </c>
      <c r="BZ20" s="29">
        <v>2.0704326063639615</v>
      </c>
      <c r="CA20" s="29">
        <v>1.1838235294117647</v>
      </c>
      <c r="CB20" s="29">
        <v>1.1307988697662472</v>
      </c>
    </row>
    <row r="21" spans="1:80" x14ac:dyDescent="0.2">
      <c r="A21" s="29" t="s">
        <v>179</v>
      </c>
      <c r="B21" s="29" t="s">
        <v>283</v>
      </c>
      <c r="C21" s="29">
        <v>1.1247849882720875</v>
      </c>
      <c r="D21" s="29">
        <v>0.87096774193548387</v>
      </c>
      <c r="E21" s="29">
        <v>1.243455497382199</v>
      </c>
      <c r="F21" s="29">
        <v>1.0977272727272727</v>
      </c>
      <c r="G21" s="29">
        <v>1.0185512367491165</v>
      </c>
      <c r="H21" s="29">
        <v>1.1405622489959839</v>
      </c>
      <c r="I21" s="29">
        <v>1.1339790153349476</v>
      </c>
      <c r="J21" s="29">
        <v>1.2032085561497325</v>
      </c>
      <c r="K21" s="29">
        <v>1.1394472361809045</v>
      </c>
      <c r="L21" s="29">
        <v>1.4229691876750701</v>
      </c>
      <c r="M21" s="29">
        <v>1.0975806451612904</v>
      </c>
      <c r="N21" s="29">
        <v>1.1188428459734168</v>
      </c>
      <c r="O21" s="29">
        <v>1.1556829035339065</v>
      </c>
      <c r="P21" s="29">
        <v>0.95258620689655171</v>
      </c>
      <c r="Q21" s="29">
        <v>1.1155234657039712</v>
      </c>
      <c r="R21" s="29">
        <v>0</v>
      </c>
      <c r="S21" s="29">
        <v>1.126984126984127</v>
      </c>
      <c r="T21" s="29">
        <v>0.89784946236559138</v>
      </c>
      <c r="U21" s="29">
        <v>1.1693989071038251</v>
      </c>
      <c r="V21" s="29">
        <v>1.1673469387755102</v>
      </c>
      <c r="W21" s="29">
        <v>0.94630872483221473</v>
      </c>
      <c r="X21" s="29">
        <v>1.0467836257309941</v>
      </c>
      <c r="Y21" s="29">
        <v>1.2299465240641712</v>
      </c>
      <c r="Z21" s="29">
        <v>1.0136986301369864</v>
      </c>
      <c r="AA21" s="29">
        <v>1.0544387887153825</v>
      </c>
      <c r="AB21" s="29">
        <v>1</v>
      </c>
      <c r="AC21" s="29">
        <v>1.0474550496466588</v>
      </c>
      <c r="AD21" s="29">
        <v>1.2496894409937889</v>
      </c>
      <c r="AE21" s="29">
        <v>1.1148225469728601</v>
      </c>
      <c r="AF21" s="29">
        <v>1.5263157894736843</v>
      </c>
      <c r="AG21" s="29">
        <v>1.1124694376528117</v>
      </c>
      <c r="AH21" s="29">
        <v>0.98039215686274506</v>
      </c>
      <c r="AI21" s="29">
        <v>1.0765583012803626</v>
      </c>
      <c r="AJ21" s="29">
        <v>1.0587500000000001</v>
      </c>
      <c r="AK21" s="29">
        <v>0.98168498168498164</v>
      </c>
      <c r="AL21" s="29">
        <v>0.99336650082918743</v>
      </c>
      <c r="AM21" s="29">
        <v>1.0979395604395605</v>
      </c>
      <c r="AN21" s="29">
        <v>1.0373952288845907</v>
      </c>
      <c r="AO21" s="29">
        <v>1.1876606683804627</v>
      </c>
      <c r="AP21" s="29">
        <v>1.1414538310412574</v>
      </c>
      <c r="AQ21" s="29">
        <v>1.0714285714285714</v>
      </c>
      <c r="AR21" s="29">
        <v>1.0398843930635837</v>
      </c>
      <c r="AS21" s="29">
        <v>1.092984982513886</v>
      </c>
      <c r="AT21" s="29">
        <v>1.178082191780822</v>
      </c>
      <c r="AU21" s="29">
        <v>1.059887979319259</v>
      </c>
      <c r="AV21" s="29">
        <v>1.0269841269841269</v>
      </c>
      <c r="AW21" s="29">
        <v>1.0468214693566806</v>
      </c>
      <c r="AX21" s="29">
        <v>1.0147722609766106</v>
      </c>
      <c r="AY21" s="29">
        <v>1.0511915269196823</v>
      </c>
      <c r="AZ21" s="29">
        <v>1.1507430997876857</v>
      </c>
      <c r="BA21" s="29">
        <v>1.2694125590817016</v>
      </c>
      <c r="BB21" s="29">
        <v>1.1073366359990564</v>
      </c>
      <c r="BC21" s="29">
        <v>1.0553374986649577</v>
      </c>
      <c r="BD21" s="29">
        <v>1.0789401802786125</v>
      </c>
      <c r="BE21" s="29">
        <v>1.0374762113892548</v>
      </c>
      <c r="BF21" s="29">
        <v>1.1143250688705235</v>
      </c>
      <c r="BG21" s="29">
        <v>1.063989692935366</v>
      </c>
      <c r="BH21" s="29">
        <v>0.92576554283946799</v>
      </c>
      <c r="BI21" s="29">
        <v>1.1172858458704329</v>
      </c>
      <c r="BJ21" s="29">
        <v>1.0571971045449151</v>
      </c>
      <c r="BK21" s="29">
        <v>1.1314932042450196</v>
      </c>
      <c r="BL21" s="29">
        <v>0.83730715287517532</v>
      </c>
      <c r="BM21" s="29">
        <v>1.0546605789110959</v>
      </c>
      <c r="BN21" s="29">
        <v>1.1201353637901861</v>
      </c>
      <c r="BO21" s="29">
        <v>1.0827034237438862</v>
      </c>
      <c r="BP21" s="29">
        <v>1.0984974958263773</v>
      </c>
      <c r="BQ21" s="29">
        <v>1.0259650735294117</v>
      </c>
      <c r="BR21" s="29">
        <v>1.0060189165950129</v>
      </c>
      <c r="BS21" s="29">
        <v>1.0396454075350898</v>
      </c>
      <c r="BT21" s="29">
        <v>1.0220197418375094</v>
      </c>
      <c r="BU21" s="29">
        <v>1.0723773075191356</v>
      </c>
      <c r="BV21" s="29">
        <v>1.097263930597264</v>
      </c>
      <c r="BW21" s="29">
        <v>0.92682926829268297</v>
      </c>
      <c r="BX21" s="29">
        <v>3</v>
      </c>
      <c r="BY21" s="29">
        <v>0</v>
      </c>
      <c r="BZ21" s="29">
        <v>1.0581937489207391</v>
      </c>
      <c r="CA21" s="29">
        <v>2.5341614906832297</v>
      </c>
      <c r="CB21" s="29">
        <v>1.0669040479760119</v>
      </c>
    </row>
    <row r="22" spans="1:80" x14ac:dyDescent="0.2">
      <c r="A22" s="29" t="s">
        <v>180</v>
      </c>
      <c r="B22" s="29" t="s">
        <v>283</v>
      </c>
      <c r="C22" s="29">
        <v>1.1513971917141665</v>
      </c>
      <c r="D22" s="29">
        <v>1.287037037037037</v>
      </c>
      <c r="E22" s="29">
        <v>1.0336842105263158</v>
      </c>
      <c r="F22" s="29">
        <v>1.4057971014492754</v>
      </c>
      <c r="G22" s="29">
        <v>1.0537727666955767</v>
      </c>
      <c r="H22" s="29">
        <v>1.3450704225352113</v>
      </c>
      <c r="I22" s="29">
        <v>1.1779359430604983</v>
      </c>
      <c r="J22" s="29">
        <v>1.0533333333333332</v>
      </c>
      <c r="K22" s="29">
        <v>1.1984564498346195</v>
      </c>
      <c r="L22" s="29">
        <v>1.1141732283464567</v>
      </c>
      <c r="M22" s="29">
        <v>1.0646583394562821</v>
      </c>
      <c r="N22" s="29">
        <v>1.1579315164220825</v>
      </c>
      <c r="O22" s="29">
        <v>1.2148760330578512</v>
      </c>
      <c r="P22" s="29">
        <v>0.84615384615384615</v>
      </c>
      <c r="Q22" s="29">
        <v>1.1634304207119741</v>
      </c>
      <c r="R22" s="29">
        <v>0</v>
      </c>
      <c r="S22" s="29">
        <v>0.81690140845070425</v>
      </c>
      <c r="T22" s="29">
        <v>1.3652694610778444</v>
      </c>
      <c r="U22" s="29">
        <v>1.0311526479750779</v>
      </c>
      <c r="V22" s="29">
        <v>1.1328671328671329</v>
      </c>
      <c r="W22" s="29">
        <v>0.99290780141843971</v>
      </c>
      <c r="X22" s="29">
        <v>3.0558659217877095</v>
      </c>
      <c r="Y22" s="29">
        <v>0.84057971014492749</v>
      </c>
      <c r="Z22" s="29">
        <v>1.1385135135135136</v>
      </c>
      <c r="AA22" s="29">
        <v>1.4520127638684339</v>
      </c>
      <c r="AB22" s="29">
        <v>1.4210526315789473</v>
      </c>
      <c r="AC22" s="29">
        <v>1.4362269951748581</v>
      </c>
      <c r="AD22" s="29">
        <v>1.820079522862823</v>
      </c>
      <c r="AE22" s="29">
        <v>1.1329588014981273</v>
      </c>
      <c r="AF22" s="29">
        <v>1.3448275862068966</v>
      </c>
      <c r="AG22" s="29">
        <v>1.0945054945054946</v>
      </c>
      <c r="AH22" s="29">
        <v>1.36</v>
      </c>
      <c r="AI22" s="29">
        <v>1.1670418950665622</v>
      </c>
      <c r="AJ22" s="29">
        <v>1.0723140495867769</v>
      </c>
      <c r="AK22" s="29">
        <v>1.7042910447761195</v>
      </c>
      <c r="AL22" s="29">
        <v>1.1686143572621035</v>
      </c>
      <c r="AM22" s="29">
        <v>1.0430376579507068</v>
      </c>
      <c r="AN22" s="29">
        <v>1.0602858918582971</v>
      </c>
      <c r="AO22" s="29">
        <v>2.4372294372294374</v>
      </c>
      <c r="AP22" s="29">
        <v>1.0481927710843373</v>
      </c>
      <c r="AQ22" s="29">
        <v>1.0827586206896551</v>
      </c>
      <c r="AR22" s="29">
        <v>1.1951083935519733</v>
      </c>
      <c r="AS22" s="29">
        <v>1.181441746659138</v>
      </c>
      <c r="AT22" s="29">
        <v>1.0988372093023255</v>
      </c>
      <c r="AU22" s="29">
        <v>1.102439024390244</v>
      </c>
      <c r="AV22" s="29">
        <v>1.0989180834621328</v>
      </c>
      <c r="AW22" s="29">
        <v>1.0530909090909091</v>
      </c>
      <c r="AX22" s="29">
        <v>1.0537808329963607</v>
      </c>
      <c r="AY22" s="29">
        <v>1.1553316540722083</v>
      </c>
      <c r="AZ22" s="29">
        <v>1.4243542435424354</v>
      </c>
      <c r="BA22" s="29">
        <v>1.2095744680851064</v>
      </c>
      <c r="BB22" s="29">
        <v>1.1853429910524074</v>
      </c>
      <c r="BC22" s="29">
        <v>1.1135877746714062</v>
      </c>
      <c r="BD22" s="29">
        <v>1.2896202531645569</v>
      </c>
      <c r="BE22" s="29">
        <v>1.2153238323691267</v>
      </c>
      <c r="BF22" s="29">
        <v>0.9715698393077874</v>
      </c>
      <c r="BG22" s="29">
        <v>1.1029263370332998</v>
      </c>
      <c r="BH22" s="29">
        <v>0.99632475776812568</v>
      </c>
      <c r="BI22" s="29">
        <v>1.025648071814601</v>
      </c>
      <c r="BJ22" s="29">
        <v>1.1040520821641038</v>
      </c>
      <c r="BK22" s="29">
        <v>1.0884034719651159</v>
      </c>
      <c r="BL22" s="29">
        <v>1.4759511844938982</v>
      </c>
      <c r="BM22" s="29">
        <v>1.1379620175617726</v>
      </c>
      <c r="BN22" s="29">
        <v>1.1858006042296072</v>
      </c>
      <c r="BO22" s="29">
        <v>1.151129363449692</v>
      </c>
      <c r="BP22" s="29">
        <v>1.1580547112462005</v>
      </c>
      <c r="BQ22" s="29">
        <v>1.1307950727883538</v>
      </c>
      <c r="BR22" s="29">
        <v>1.1136752136752137</v>
      </c>
      <c r="BS22" s="29">
        <v>1.1470866887730933</v>
      </c>
      <c r="BT22" s="29">
        <v>1.0594353640416048</v>
      </c>
      <c r="BU22" s="29">
        <v>1.1432770022042615</v>
      </c>
      <c r="BV22" s="29">
        <v>1.85327656986468</v>
      </c>
      <c r="BW22" s="29">
        <v>1.3421052631578947</v>
      </c>
      <c r="BX22" s="29">
        <v>2</v>
      </c>
      <c r="BY22" s="29">
        <v>0</v>
      </c>
      <c r="BZ22" s="29">
        <v>1.5882832898172323</v>
      </c>
      <c r="CA22" s="29">
        <v>5.8799019607843137</v>
      </c>
      <c r="CB22" s="29">
        <v>1.2026784621198814</v>
      </c>
    </row>
    <row r="23" spans="1:80" x14ac:dyDescent="0.2">
      <c r="A23" s="29" t="s">
        <v>181</v>
      </c>
      <c r="B23" s="29" t="s">
        <v>283</v>
      </c>
      <c r="C23" s="29">
        <v>1.0432262738468969</v>
      </c>
      <c r="D23" s="29">
        <v>0.72661870503597126</v>
      </c>
      <c r="E23" s="29">
        <v>1.1690427698574337</v>
      </c>
      <c r="F23" s="29">
        <v>0.79823269513991169</v>
      </c>
      <c r="G23" s="29">
        <v>1.042798353909465</v>
      </c>
      <c r="H23" s="29">
        <v>1.0903141361256545</v>
      </c>
      <c r="I23" s="29">
        <v>0.97341389728096672</v>
      </c>
      <c r="J23" s="29">
        <v>1.2025316455696202</v>
      </c>
      <c r="K23" s="29">
        <v>1.1122355105795769</v>
      </c>
      <c r="L23" s="29">
        <v>1.0512367491166077</v>
      </c>
      <c r="M23" s="29">
        <v>1.1200828157349896</v>
      </c>
      <c r="N23" s="29">
        <v>1.0543150271575137</v>
      </c>
      <c r="O23" s="29">
        <v>1</v>
      </c>
      <c r="P23" s="29">
        <v>1.481283422459893</v>
      </c>
      <c r="Q23" s="29">
        <v>0.69575799721835885</v>
      </c>
      <c r="R23" s="29">
        <v>0</v>
      </c>
      <c r="S23" s="29">
        <v>0.86206896551724133</v>
      </c>
      <c r="T23" s="29">
        <v>0.56578947368421051</v>
      </c>
      <c r="U23" s="29">
        <v>0.85800604229607247</v>
      </c>
      <c r="V23" s="29">
        <v>0.55864197530864201</v>
      </c>
      <c r="W23" s="29">
        <v>0.98571428571428577</v>
      </c>
      <c r="X23" s="29">
        <v>0.28153564899451555</v>
      </c>
      <c r="Y23" s="29">
        <v>0.76379310344827589</v>
      </c>
      <c r="Z23" s="29">
        <v>1.0029673590504451</v>
      </c>
      <c r="AA23" s="29">
        <v>0.7159721635252021</v>
      </c>
      <c r="AB23" s="29">
        <v>0.92592592592592593</v>
      </c>
      <c r="AC23" s="29">
        <v>0.6874981418165601</v>
      </c>
      <c r="AD23" s="29">
        <v>1.2359366466411796</v>
      </c>
      <c r="AE23" s="29">
        <v>0.92727272727272725</v>
      </c>
      <c r="AF23" s="29">
        <v>0.76923076923076927</v>
      </c>
      <c r="AG23" s="29">
        <v>0.93775100401606426</v>
      </c>
      <c r="AH23" s="29">
        <v>0.94117647058823528</v>
      </c>
      <c r="AI23" s="29">
        <v>0.91964772488991398</v>
      </c>
      <c r="AJ23" s="29">
        <v>0.88053949903660889</v>
      </c>
      <c r="AK23" s="29">
        <v>0.73399014778325122</v>
      </c>
      <c r="AL23" s="29">
        <v>0.88428571428571423</v>
      </c>
      <c r="AM23" s="29">
        <v>1.1240254288113229</v>
      </c>
      <c r="AN23" s="29">
        <v>1.0791324736225087</v>
      </c>
      <c r="AO23" s="29">
        <v>0.4178507992895204</v>
      </c>
      <c r="AP23" s="29">
        <v>0.71319102353585118</v>
      </c>
      <c r="AQ23" s="29">
        <v>0.95470629865534329</v>
      </c>
      <c r="AR23" s="29">
        <v>0.913953488372093</v>
      </c>
      <c r="AS23" s="29">
        <v>0.86378843396527005</v>
      </c>
      <c r="AT23" s="29">
        <v>0.75132275132275128</v>
      </c>
      <c r="AU23" s="29">
        <v>0.97087020648967548</v>
      </c>
      <c r="AV23" s="29">
        <v>0.88466947960618847</v>
      </c>
      <c r="AW23" s="29">
        <v>0.90745856353591159</v>
      </c>
      <c r="AX23" s="29">
        <v>0.93284727551803526</v>
      </c>
      <c r="AY23" s="29">
        <v>0.95712209302325579</v>
      </c>
      <c r="AZ23" s="29">
        <v>0.67005921539600299</v>
      </c>
      <c r="BA23" s="29">
        <v>0.79331574318381703</v>
      </c>
      <c r="BB23" s="29">
        <v>0.92846872753414811</v>
      </c>
      <c r="BC23" s="29">
        <v>0.8687463079929113</v>
      </c>
      <c r="BD23" s="29">
        <v>0.94581861012956414</v>
      </c>
      <c r="BE23" s="29">
        <v>0.80320445837687215</v>
      </c>
      <c r="BF23" s="29">
        <v>0.80788804071246823</v>
      </c>
      <c r="BG23" s="29">
        <v>1.1084172003659651</v>
      </c>
      <c r="BH23" s="29">
        <v>0.95238095238095233</v>
      </c>
      <c r="BI23" s="29">
        <v>1.044118960435831</v>
      </c>
      <c r="BJ23" s="29">
        <v>0.97285481903212689</v>
      </c>
      <c r="BK23" s="29">
        <v>0.75474336684556653</v>
      </c>
      <c r="BL23" s="29">
        <v>0.36300259403372243</v>
      </c>
      <c r="BM23" s="29">
        <v>0.98313175178552203</v>
      </c>
      <c r="BN23" s="29">
        <v>1.0025477707006369</v>
      </c>
      <c r="BO23" s="29">
        <v>0.93935069568319662</v>
      </c>
      <c r="BP23" s="29">
        <v>1.026246719160105</v>
      </c>
      <c r="BQ23" s="29">
        <v>1.0144583085759555</v>
      </c>
      <c r="BR23" s="29">
        <v>1.0092095165003838</v>
      </c>
      <c r="BS23" s="29">
        <v>0.98533966549659302</v>
      </c>
      <c r="BT23" s="29">
        <v>1.0245441795231416</v>
      </c>
      <c r="BU23" s="29">
        <v>0.96593830334190234</v>
      </c>
      <c r="BV23" s="29">
        <v>1.2095331856592009</v>
      </c>
      <c r="BW23" s="29">
        <v>1</v>
      </c>
      <c r="BX23" s="29">
        <v>0.66666666666666663</v>
      </c>
      <c r="BY23" s="29">
        <v>0</v>
      </c>
      <c r="BZ23" s="29">
        <v>0.94503236412205893</v>
      </c>
      <c r="CA23" s="29">
        <v>2.2884535223009586</v>
      </c>
      <c r="CB23" s="29">
        <v>0.88776964407424785</v>
      </c>
    </row>
    <row r="24" spans="1:80" x14ac:dyDescent="0.2">
      <c r="A24" s="29" t="s">
        <v>182</v>
      </c>
      <c r="B24" s="29" t="s">
        <v>283</v>
      </c>
      <c r="C24" s="29">
        <v>1.0006944444444446</v>
      </c>
      <c r="D24" s="29">
        <v>1.1287128712871286</v>
      </c>
      <c r="E24" s="29">
        <v>1</v>
      </c>
      <c r="F24" s="29">
        <v>1.2361623616236161</v>
      </c>
      <c r="G24" s="29">
        <v>1.0031570639305445</v>
      </c>
      <c r="H24" s="29">
        <v>0.92436974789915971</v>
      </c>
      <c r="I24" s="29">
        <v>0.96648044692737434</v>
      </c>
      <c r="J24" s="29">
        <v>1.0736842105263158</v>
      </c>
      <c r="K24" s="29">
        <v>0.98014888337468986</v>
      </c>
      <c r="L24" s="29">
        <v>0.94285714285714284</v>
      </c>
      <c r="M24" s="29">
        <v>1.0092421441774491</v>
      </c>
      <c r="N24" s="29">
        <v>0.97653119633657703</v>
      </c>
      <c r="O24" s="29">
        <v>0.98911564625850346</v>
      </c>
      <c r="P24" s="29">
        <v>0.90974729241877261</v>
      </c>
      <c r="Q24" s="29">
        <v>1.1649175412293853</v>
      </c>
      <c r="R24" s="29">
        <v>0</v>
      </c>
      <c r="S24" s="29">
        <v>1.04</v>
      </c>
      <c r="T24" s="29">
        <v>0.99224806201550386</v>
      </c>
      <c r="U24" s="29">
        <v>1.1830985915492958</v>
      </c>
      <c r="V24" s="29">
        <v>1.0386740331491713</v>
      </c>
      <c r="W24" s="29">
        <v>0.78260869565217395</v>
      </c>
      <c r="X24" s="29">
        <v>1.2792207792207793</v>
      </c>
      <c r="Y24" s="29">
        <v>1.528216704288939</v>
      </c>
      <c r="Z24" s="29">
        <v>0.91420118343195267</v>
      </c>
      <c r="AA24" s="29">
        <v>1.1350149535652447</v>
      </c>
      <c r="AB24" s="29">
        <v>1.72</v>
      </c>
      <c r="AC24" s="29">
        <v>1.1555959176613042</v>
      </c>
      <c r="AD24" s="29">
        <v>0.91825011047282368</v>
      </c>
      <c r="AE24" s="29">
        <v>0.93582887700534756</v>
      </c>
      <c r="AF24" s="29">
        <v>1.2333333333333334</v>
      </c>
      <c r="AG24" s="29">
        <v>0.92505353319057815</v>
      </c>
      <c r="AH24" s="29">
        <v>0.875</v>
      </c>
      <c r="AI24" s="29">
        <v>1.0413607551643942</v>
      </c>
      <c r="AJ24" s="29">
        <v>1.0581431697405439</v>
      </c>
      <c r="AK24" s="29">
        <v>0.82102908277404918</v>
      </c>
      <c r="AL24" s="29">
        <v>1.0145395799676897</v>
      </c>
      <c r="AM24" s="29">
        <v>1.0271048980898516</v>
      </c>
      <c r="AN24" s="29">
        <v>0.99782726778924502</v>
      </c>
      <c r="AO24" s="29">
        <v>1.40807651434644</v>
      </c>
      <c r="AP24" s="29">
        <v>1.1212586339217192</v>
      </c>
      <c r="AQ24" s="29">
        <v>1.0429948109710896</v>
      </c>
      <c r="AR24" s="29">
        <v>1.0519083969465648</v>
      </c>
      <c r="AS24" s="29">
        <v>1.0550534857985983</v>
      </c>
      <c r="AT24" s="29">
        <v>0.99295774647887325</v>
      </c>
      <c r="AU24" s="29">
        <v>1.1230535510824156</v>
      </c>
      <c r="AV24" s="29">
        <v>1.1399046104928459</v>
      </c>
      <c r="AW24" s="29">
        <v>1.0787671232876712</v>
      </c>
      <c r="AX24" s="29">
        <v>1</v>
      </c>
      <c r="AY24" s="29">
        <v>0.96659073652239935</v>
      </c>
      <c r="AZ24" s="29">
        <v>1.0289975144987573</v>
      </c>
      <c r="BA24" s="29">
        <v>1.3758314855875831</v>
      </c>
      <c r="BB24" s="29">
        <v>0.97696476964769652</v>
      </c>
      <c r="BC24" s="29">
        <v>1.0754766325810079</v>
      </c>
      <c r="BD24" s="29">
        <v>0.88335408883354094</v>
      </c>
      <c r="BE24" s="29">
        <v>1.001879155825383</v>
      </c>
      <c r="BF24" s="29">
        <v>0.99370078740157475</v>
      </c>
      <c r="BG24" s="29">
        <v>0.86595130004127119</v>
      </c>
      <c r="BH24" s="29">
        <v>1.1205399061032864</v>
      </c>
      <c r="BI24" s="29">
        <v>0.97664870413138316</v>
      </c>
      <c r="BJ24" s="29">
        <v>1.1198662347162713</v>
      </c>
      <c r="BK24" s="29">
        <v>1.3166407932295057</v>
      </c>
      <c r="BL24" s="29">
        <v>0.87717731129968735</v>
      </c>
      <c r="BM24" s="29">
        <v>0.99580184718723763</v>
      </c>
      <c r="BN24" s="29">
        <v>1.1016518424396442</v>
      </c>
      <c r="BO24" s="29">
        <v>0.99848082035700725</v>
      </c>
      <c r="BP24" s="29">
        <v>0.97186700767263423</v>
      </c>
      <c r="BQ24" s="29">
        <v>1.0501757126122608</v>
      </c>
      <c r="BR24" s="29">
        <v>1.0212927756653993</v>
      </c>
      <c r="BS24" s="29">
        <v>0.99979044425817265</v>
      </c>
      <c r="BT24" s="29">
        <v>0.93429158110882959</v>
      </c>
      <c r="BU24" s="29">
        <v>0.96606786427145708</v>
      </c>
      <c r="BV24" s="29">
        <v>0.89534016143254425</v>
      </c>
      <c r="BW24" s="29">
        <v>0.74509803921568629</v>
      </c>
      <c r="BX24" s="29">
        <v>3.25</v>
      </c>
      <c r="BY24" s="29">
        <v>0</v>
      </c>
      <c r="BZ24" s="29">
        <v>0.76625353337682101</v>
      </c>
      <c r="CA24" s="29">
        <v>1.110928961748634</v>
      </c>
      <c r="CB24" s="29">
        <v>1.0493798233194409</v>
      </c>
    </row>
    <row r="25" spans="1:80" x14ac:dyDescent="0.2">
      <c r="A25" s="29" t="s">
        <v>183</v>
      </c>
      <c r="B25" s="29" t="s">
        <v>283</v>
      </c>
      <c r="C25" s="29">
        <v>1.0697432338653712</v>
      </c>
      <c r="D25" s="29">
        <v>0.97368421052631582</v>
      </c>
      <c r="E25" s="29">
        <v>0.9616724738675958</v>
      </c>
      <c r="F25" s="29">
        <v>1</v>
      </c>
      <c r="G25" s="29">
        <v>1.0267505900865461</v>
      </c>
      <c r="H25" s="29">
        <v>1.0441558441558441</v>
      </c>
      <c r="I25" s="29">
        <v>1.1830443159922928</v>
      </c>
      <c r="J25" s="29">
        <v>1.2352941176470589</v>
      </c>
      <c r="K25" s="29">
        <v>1.1434599156118144</v>
      </c>
      <c r="L25" s="29">
        <v>0.97860962566844922</v>
      </c>
      <c r="M25" s="29">
        <v>1.0274725274725274</v>
      </c>
      <c r="N25" s="29">
        <v>1.0638921453692849</v>
      </c>
      <c r="O25" s="29">
        <v>1.0570839064649244</v>
      </c>
      <c r="P25" s="29">
        <v>1.1031746031746033</v>
      </c>
      <c r="Q25" s="29">
        <v>1.1879021879021878</v>
      </c>
      <c r="R25" s="29">
        <v>0</v>
      </c>
      <c r="S25" s="29">
        <v>0.88461538461538458</v>
      </c>
      <c r="T25" s="29">
        <v>1.171875</v>
      </c>
      <c r="U25" s="29">
        <v>0.98065476190476186</v>
      </c>
      <c r="V25" s="29">
        <v>0.97340425531914898</v>
      </c>
      <c r="W25" s="29">
        <v>1.0555555555555556</v>
      </c>
      <c r="X25" s="29">
        <v>1.4619289340101522</v>
      </c>
      <c r="Y25" s="29">
        <v>1.4608567208271788</v>
      </c>
      <c r="Z25" s="29">
        <v>1.1003236245954693</v>
      </c>
      <c r="AA25" s="29">
        <v>1.3271504351142391</v>
      </c>
      <c r="AB25" s="29">
        <v>1.5348837209302326</v>
      </c>
      <c r="AC25" s="29">
        <v>1.33953296908914</v>
      </c>
      <c r="AD25" s="29">
        <v>1.1636188642925891</v>
      </c>
      <c r="AE25" s="29">
        <v>1.0342857142857143</v>
      </c>
      <c r="AF25" s="29">
        <v>1.0810810810810811</v>
      </c>
      <c r="AG25" s="29">
        <v>1.0138888888888888</v>
      </c>
      <c r="AH25" s="29">
        <v>1.1607142857142858</v>
      </c>
      <c r="AI25" s="29">
        <v>1.0661236643895604</v>
      </c>
      <c r="AJ25" s="29">
        <v>0.90457902511078292</v>
      </c>
      <c r="AK25" s="29">
        <v>1.2942779291553133</v>
      </c>
      <c r="AL25" s="29">
        <v>1.0143312101910829</v>
      </c>
      <c r="AM25" s="29">
        <v>1.098077922077922</v>
      </c>
      <c r="AN25" s="29">
        <v>1.0223189983669025</v>
      </c>
      <c r="AO25" s="29">
        <v>1.2181132075471699</v>
      </c>
      <c r="AP25" s="29">
        <v>1.0650239561943875</v>
      </c>
      <c r="AQ25" s="29">
        <v>1.015636105188344</v>
      </c>
      <c r="AR25" s="29">
        <v>1.0527334300919207</v>
      </c>
      <c r="AS25" s="29">
        <v>1.0865308976488068</v>
      </c>
      <c r="AT25" s="29">
        <v>1.0567375886524824</v>
      </c>
      <c r="AU25" s="29">
        <v>1.1914102130537707</v>
      </c>
      <c r="AV25" s="29">
        <v>1.0641562064156207</v>
      </c>
      <c r="AW25" s="29">
        <v>0.90970017636684308</v>
      </c>
      <c r="AX25" s="29">
        <v>1.0168654874537228</v>
      </c>
      <c r="AY25" s="29">
        <v>0.94658287509819328</v>
      </c>
      <c r="AZ25" s="29">
        <v>0.96349973161567359</v>
      </c>
      <c r="BA25" s="29">
        <v>1.3110394842868653</v>
      </c>
      <c r="BB25" s="29">
        <v>1.2129978204874183</v>
      </c>
      <c r="BC25" s="29">
        <v>1.0184203487099677</v>
      </c>
      <c r="BD25" s="29">
        <v>1.0810620300751879</v>
      </c>
      <c r="BE25" s="29">
        <v>1.2191602943298225</v>
      </c>
      <c r="BF25" s="29">
        <v>1.0808240887480189</v>
      </c>
      <c r="BG25" s="29">
        <v>0.99275569535792585</v>
      </c>
      <c r="BH25" s="29">
        <v>0.98051744003351837</v>
      </c>
      <c r="BI25" s="29">
        <v>1.0076195480819758</v>
      </c>
      <c r="BJ25" s="29">
        <v>1.0530048525569242</v>
      </c>
      <c r="BK25" s="29">
        <v>0.93975353719762666</v>
      </c>
      <c r="BL25" s="29">
        <v>1.4027494908350306</v>
      </c>
      <c r="BM25" s="29">
        <v>1.0300608549013857</v>
      </c>
      <c r="BN25" s="29">
        <v>1.2975778546712802</v>
      </c>
      <c r="BO25" s="29">
        <v>1.0581970330924306</v>
      </c>
      <c r="BP25" s="29">
        <v>1.0907894736842105</v>
      </c>
      <c r="BQ25" s="29">
        <v>1.0561442647332218</v>
      </c>
      <c r="BR25" s="29">
        <v>0.98585256887565154</v>
      </c>
      <c r="BS25" s="29">
        <v>1.0106895828966673</v>
      </c>
      <c r="BT25" s="29">
        <v>1.0168498168498168</v>
      </c>
      <c r="BU25" s="29">
        <v>0.99832743014561198</v>
      </c>
      <c r="BV25" s="29">
        <v>0.99954545454545451</v>
      </c>
      <c r="BW25" s="29">
        <v>1.1842105263157894</v>
      </c>
      <c r="BX25" s="29">
        <v>1.4615384615384615</v>
      </c>
      <c r="BY25" s="29">
        <v>2</v>
      </c>
      <c r="BZ25" s="29">
        <v>0.90777525539160042</v>
      </c>
      <c r="CA25" s="29">
        <v>1.1031316609280211</v>
      </c>
      <c r="CB25" s="29">
        <v>1.0780215969177123</v>
      </c>
    </row>
    <row r="26" spans="1:80" x14ac:dyDescent="0.2">
      <c r="A26" s="29" t="s">
        <v>184</v>
      </c>
      <c r="B26" s="29" t="s">
        <v>283</v>
      </c>
      <c r="C26" s="29">
        <v>1.0370850902800304</v>
      </c>
      <c r="D26" s="29">
        <v>0.90090090090090091</v>
      </c>
      <c r="E26" s="29">
        <v>1.1213768115942029</v>
      </c>
      <c r="F26" s="29">
        <v>0.94626865671641791</v>
      </c>
      <c r="G26" s="29">
        <v>1.0850574712643679</v>
      </c>
      <c r="H26" s="29">
        <v>1.0559701492537314</v>
      </c>
      <c r="I26" s="29">
        <v>0.97937024972855591</v>
      </c>
      <c r="J26" s="29">
        <v>0.94179894179894175</v>
      </c>
      <c r="K26" s="29">
        <v>0.99704797047970484</v>
      </c>
      <c r="L26" s="29">
        <v>1.156648451730419</v>
      </c>
      <c r="M26" s="29">
        <v>1.0861556743909686</v>
      </c>
      <c r="N26" s="29">
        <v>1.0991735537190082</v>
      </c>
      <c r="O26" s="29">
        <v>1.0969420949902406</v>
      </c>
      <c r="P26" s="29">
        <v>1.1115107913669064</v>
      </c>
      <c r="Q26" s="29">
        <v>0.90899241603466951</v>
      </c>
      <c r="R26" s="29">
        <v>0</v>
      </c>
      <c r="S26" s="29">
        <v>1.2608695652173914</v>
      </c>
      <c r="T26" s="29">
        <v>0.89333333333333331</v>
      </c>
      <c r="U26" s="29">
        <v>0.96358118361153267</v>
      </c>
      <c r="V26" s="29">
        <v>0.79234972677595628</v>
      </c>
      <c r="W26" s="29">
        <v>0.79824561403508776</v>
      </c>
      <c r="X26" s="29">
        <v>1.0868055555555556</v>
      </c>
      <c r="Y26" s="29">
        <v>0.74014155712841256</v>
      </c>
      <c r="Z26" s="29">
        <v>1.2</v>
      </c>
      <c r="AA26" s="29">
        <v>1.0672953838919512</v>
      </c>
      <c r="AB26" s="29">
        <v>0.27272727272727271</v>
      </c>
      <c r="AC26" s="29">
        <v>1.0676630814359547</v>
      </c>
      <c r="AD26" s="29">
        <v>1.0835401157981803</v>
      </c>
      <c r="AE26" s="29">
        <v>1.0055248618784531</v>
      </c>
      <c r="AF26" s="29">
        <v>1.5249999999999999</v>
      </c>
      <c r="AG26" s="29">
        <v>0.93835616438356162</v>
      </c>
      <c r="AH26" s="29">
        <v>1.1384615384615384</v>
      </c>
      <c r="AI26" s="29">
        <v>1.0058325803006654</v>
      </c>
      <c r="AJ26" s="29">
        <v>0.95917700849118226</v>
      </c>
      <c r="AK26" s="29">
        <v>1.1894736842105262</v>
      </c>
      <c r="AL26" s="29">
        <v>0.9686028257456829</v>
      </c>
      <c r="AM26" s="29">
        <v>0.98505061973696662</v>
      </c>
      <c r="AN26" s="29">
        <v>1.0585729499467518</v>
      </c>
      <c r="AO26" s="29">
        <v>1.0216852540272614</v>
      </c>
      <c r="AP26" s="29">
        <v>0.97493573264781486</v>
      </c>
      <c r="AQ26" s="29">
        <v>1.0090972708187544</v>
      </c>
      <c r="AR26" s="29">
        <v>1.025735294117647</v>
      </c>
      <c r="AS26" s="29">
        <v>1.0448073364974659</v>
      </c>
      <c r="AT26" s="29">
        <v>0.95302013422818788</v>
      </c>
      <c r="AU26" s="29">
        <v>1.1328413284132841</v>
      </c>
      <c r="AV26" s="29">
        <v>1.053735255570118</v>
      </c>
      <c r="AW26" s="29">
        <v>1.0306320279177976</v>
      </c>
      <c r="AX26" s="29">
        <v>1.0117313915857604</v>
      </c>
      <c r="AY26" s="29">
        <v>1.0070539419087137</v>
      </c>
      <c r="AZ26" s="29">
        <v>1.2025069637883008</v>
      </c>
      <c r="BA26" s="29">
        <v>0.77996312231100184</v>
      </c>
      <c r="BB26" s="29">
        <v>1.0777523685070238</v>
      </c>
      <c r="BC26" s="29">
        <v>1.1418559950334881</v>
      </c>
      <c r="BD26" s="29">
        <v>1.0897630949793524</v>
      </c>
      <c r="BE26" s="29">
        <v>1.3902958579881657</v>
      </c>
      <c r="BF26" s="29">
        <v>1.0293255131964809</v>
      </c>
      <c r="BG26" s="29">
        <v>1.1684109457513203</v>
      </c>
      <c r="BH26" s="29">
        <v>0.98429654951394085</v>
      </c>
      <c r="BI26" s="29">
        <v>0.99687092568448499</v>
      </c>
      <c r="BJ26" s="29">
        <v>1.0016838000708967</v>
      </c>
      <c r="BK26" s="29">
        <v>1.2324753116399547</v>
      </c>
      <c r="BL26" s="29">
        <v>1.296551724137931</v>
      </c>
      <c r="BM26" s="29">
        <v>1.0358032600185068</v>
      </c>
      <c r="BN26" s="29">
        <v>1.1919999999999999</v>
      </c>
      <c r="BO26" s="29">
        <v>1.0438533429187635</v>
      </c>
      <c r="BP26" s="29">
        <v>1.1170084439083232</v>
      </c>
      <c r="BQ26" s="29">
        <v>1.0373173737018131</v>
      </c>
      <c r="BR26" s="29">
        <v>1.1178247734138973</v>
      </c>
      <c r="BS26" s="29">
        <v>1.0889672335130651</v>
      </c>
      <c r="BT26" s="29">
        <v>1.0180115273775217</v>
      </c>
      <c r="BU26" s="29">
        <v>0.97526362471666506</v>
      </c>
      <c r="BV26" s="29">
        <v>0.84038199181446116</v>
      </c>
      <c r="BW26" s="29">
        <v>1</v>
      </c>
      <c r="BX26" s="29">
        <v>2.3157894736842106</v>
      </c>
      <c r="BY26" s="29">
        <v>1</v>
      </c>
      <c r="BZ26" s="29">
        <v>0.91294154423257268</v>
      </c>
      <c r="CA26" s="29">
        <v>0.76605231866825207</v>
      </c>
      <c r="CB26" s="29">
        <v>1.0656101817412611</v>
      </c>
    </row>
    <row r="27" spans="1:80" x14ac:dyDescent="0.2">
      <c r="A27" s="29" t="s">
        <v>185</v>
      </c>
      <c r="B27" s="29" t="s">
        <v>283</v>
      </c>
      <c r="C27" s="29">
        <v>1.1089449541284404</v>
      </c>
      <c r="D27" s="29">
        <v>0.97</v>
      </c>
      <c r="E27" s="29">
        <v>1.012924071082391</v>
      </c>
      <c r="F27" s="29">
        <v>1.1735015772870663</v>
      </c>
      <c r="G27" s="29">
        <v>1.1327683615819208</v>
      </c>
      <c r="H27" s="29">
        <v>1.2014134275618376</v>
      </c>
      <c r="I27" s="29">
        <v>1.0753880266075388</v>
      </c>
      <c r="J27" s="29">
        <v>1.0646067415730338</v>
      </c>
      <c r="K27" s="29">
        <v>1.0584752035529237</v>
      </c>
      <c r="L27" s="29">
        <v>1.1606299212598425</v>
      </c>
      <c r="M27" s="29">
        <v>1.12636761487965</v>
      </c>
      <c r="N27" s="29">
        <v>1.2155388471177946</v>
      </c>
      <c r="O27" s="29">
        <v>1.1399762752075919</v>
      </c>
      <c r="P27" s="29">
        <v>1.6278317152103561</v>
      </c>
      <c r="Q27" s="29">
        <v>0.93126738180373458</v>
      </c>
      <c r="R27" s="29">
        <v>1</v>
      </c>
      <c r="S27" s="29">
        <v>1.1724137931034482</v>
      </c>
      <c r="T27" s="29">
        <v>0.78358208955223885</v>
      </c>
      <c r="U27" s="29">
        <v>1.0220472440944881</v>
      </c>
      <c r="V27" s="29">
        <v>1.2344827586206897</v>
      </c>
      <c r="W27" s="29">
        <v>1.0659340659340659</v>
      </c>
      <c r="X27" s="29">
        <v>0.88817891373801916</v>
      </c>
      <c r="Y27" s="29">
        <v>0.73497267759562845</v>
      </c>
      <c r="Z27" s="29">
        <v>1.0514705882352942</v>
      </c>
      <c r="AA27" s="29">
        <v>1.0320156651572634</v>
      </c>
      <c r="AB27" s="29">
        <v>2.0555555555555554</v>
      </c>
      <c r="AC27" s="29">
        <v>1.0287045032315463</v>
      </c>
      <c r="AD27" s="29">
        <v>1.0732824427480916</v>
      </c>
      <c r="AE27" s="29">
        <v>0.97435897435897434</v>
      </c>
      <c r="AF27" s="29">
        <v>0.91803278688524592</v>
      </c>
      <c r="AG27" s="29">
        <v>1.0291970802919708</v>
      </c>
      <c r="AH27" s="29">
        <v>0.71621621621621623</v>
      </c>
      <c r="AI27" s="29">
        <v>0.98007187193727541</v>
      </c>
      <c r="AJ27" s="29">
        <v>0.7694926796050392</v>
      </c>
      <c r="AK27" s="29">
        <v>0.80766961651917402</v>
      </c>
      <c r="AL27" s="29">
        <v>1.0421393841166937</v>
      </c>
      <c r="AM27" s="29">
        <v>0.98175007203918929</v>
      </c>
      <c r="AN27" s="29">
        <v>1.1161971830985915</v>
      </c>
      <c r="AO27" s="29">
        <v>0.92540933899332933</v>
      </c>
      <c r="AP27" s="29">
        <v>1.1324983520105472</v>
      </c>
      <c r="AQ27" s="29">
        <v>1.0970873786407767</v>
      </c>
      <c r="AR27" s="29">
        <v>1.1030465949820789</v>
      </c>
      <c r="AS27" s="29">
        <v>1.0245226362796427</v>
      </c>
      <c r="AT27" s="29">
        <v>1.0211267605633803</v>
      </c>
      <c r="AU27" s="29">
        <v>0.90603858682034577</v>
      </c>
      <c r="AV27" s="29">
        <v>1.0746268656716418</v>
      </c>
      <c r="AW27" s="29">
        <v>1.0116629044394281</v>
      </c>
      <c r="AX27" s="29">
        <v>1.0859656137544982</v>
      </c>
      <c r="AY27" s="29">
        <v>1.1017717346518336</v>
      </c>
      <c r="AZ27" s="29">
        <v>0.83182765809589998</v>
      </c>
      <c r="BA27" s="29">
        <v>1.0354609929078014</v>
      </c>
      <c r="BB27" s="29">
        <v>1.1655046983934525</v>
      </c>
      <c r="BC27" s="29">
        <v>0.95592986418242842</v>
      </c>
      <c r="BD27" s="29">
        <v>0.93119266055045868</v>
      </c>
      <c r="BE27" s="29">
        <v>0.65040858018386105</v>
      </c>
      <c r="BF27" s="29">
        <v>0.79059829059829057</v>
      </c>
      <c r="BG27" s="29">
        <v>1.17281617224094</v>
      </c>
      <c r="BH27" s="29">
        <v>1.0156283915780335</v>
      </c>
      <c r="BI27" s="29">
        <v>1.0079344319469876</v>
      </c>
      <c r="BJ27" s="29">
        <v>1.0035388834822614</v>
      </c>
      <c r="BK27" s="29">
        <v>0.97428740312623141</v>
      </c>
      <c r="BL27" s="29">
        <v>0.66097424412094063</v>
      </c>
      <c r="BM27" s="29">
        <v>1.0727735019241342</v>
      </c>
      <c r="BN27" s="29">
        <v>1.0447427293064877</v>
      </c>
      <c r="BO27" s="29">
        <v>1.09400826446281</v>
      </c>
      <c r="BP27" s="29">
        <v>1.1468682505399568</v>
      </c>
      <c r="BQ27" s="29">
        <v>1.1045307992533515</v>
      </c>
      <c r="BR27" s="29">
        <v>1.0885135135135136</v>
      </c>
      <c r="BS27" s="29">
        <v>0.99885736050276142</v>
      </c>
      <c r="BT27" s="29">
        <v>1.0771408351026186</v>
      </c>
      <c r="BU27" s="29">
        <v>1.0807396928051738</v>
      </c>
      <c r="BV27" s="29">
        <v>0.84884559884559885</v>
      </c>
      <c r="BW27" s="29">
        <v>0.4</v>
      </c>
      <c r="BX27" s="29">
        <v>1.0681818181818181</v>
      </c>
      <c r="BY27" s="29">
        <v>2</v>
      </c>
      <c r="BZ27" s="29">
        <v>0.82109227871939738</v>
      </c>
      <c r="CA27" s="29">
        <v>0.8814512999611952</v>
      </c>
      <c r="CB27" s="29">
        <v>0.99574862285156573</v>
      </c>
    </row>
    <row r="28" spans="1:80" x14ac:dyDescent="0.2">
      <c r="A28" s="29" t="s">
        <v>186</v>
      </c>
      <c r="B28" s="29" t="s">
        <v>283</v>
      </c>
      <c r="C28" s="29">
        <v>1.1409231926295007</v>
      </c>
      <c r="D28" s="29">
        <v>1.1134020618556701</v>
      </c>
      <c r="E28" s="29">
        <v>1.1594896331738438</v>
      </c>
      <c r="F28" s="29">
        <v>1.2043010752688172</v>
      </c>
      <c r="G28" s="29">
        <v>1.1253117206982544</v>
      </c>
      <c r="H28" s="29">
        <v>1.1088235294117648</v>
      </c>
      <c r="I28" s="29">
        <v>1.1649484536082475</v>
      </c>
      <c r="J28" s="29">
        <v>1.1846965699208443</v>
      </c>
      <c r="K28" s="29">
        <v>1.1818181818181819</v>
      </c>
      <c r="L28" s="29">
        <v>1.0922659430122117</v>
      </c>
      <c r="M28" s="29">
        <v>1.100048567265663</v>
      </c>
      <c r="N28" s="29">
        <v>1.1278350515463917</v>
      </c>
      <c r="O28" s="29">
        <v>1.054630593132154</v>
      </c>
      <c r="P28" s="29">
        <v>1.4075546719681908</v>
      </c>
      <c r="Q28" s="29">
        <v>1.2436006825938566</v>
      </c>
      <c r="R28" s="29">
        <v>2</v>
      </c>
      <c r="S28" s="29">
        <v>1.3823529411764706</v>
      </c>
      <c r="T28" s="29">
        <v>1.0666666666666667</v>
      </c>
      <c r="U28" s="29">
        <v>1.2326656394453004</v>
      </c>
      <c r="V28" s="29">
        <v>1.2011173184357542</v>
      </c>
      <c r="W28" s="29">
        <v>1.0515463917525774</v>
      </c>
      <c r="X28" s="29">
        <v>1.2050359712230216</v>
      </c>
      <c r="Y28" s="29">
        <v>1.4089219330855018</v>
      </c>
      <c r="Z28" s="29">
        <v>1.1585081585081585</v>
      </c>
      <c r="AA28" s="29">
        <v>0.94407418826933565</v>
      </c>
      <c r="AB28" s="29">
        <v>1.5135135135135136</v>
      </c>
      <c r="AC28" s="29">
        <v>1.0027725492191077</v>
      </c>
      <c r="AD28" s="29">
        <v>0.11593172119487909</v>
      </c>
      <c r="AE28" s="29">
        <v>1.1447368421052631</v>
      </c>
      <c r="AF28" s="29">
        <v>1.0535714285714286</v>
      </c>
      <c r="AG28" s="29">
        <v>1.1891252955082743</v>
      </c>
      <c r="AH28" s="29">
        <v>0.8867924528301887</v>
      </c>
      <c r="AI28" s="29">
        <v>1.0483333333333333</v>
      </c>
      <c r="AJ28" s="29">
        <v>1.0495575221238937</v>
      </c>
      <c r="AK28" s="29">
        <v>1.0774287801314828</v>
      </c>
      <c r="AL28" s="29">
        <v>1.0870917573872472</v>
      </c>
      <c r="AM28" s="29">
        <v>0.97084434008414044</v>
      </c>
      <c r="AN28" s="29">
        <v>1.0968904912122577</v>
      </c>
      <c r="AO28" s="29">
        <v>1.155307994757536</v>
      </c>
      <c r="AP28" s="29">
        <v>1.1105937136204889</v>
      </c>
      <c r="AQ28" s="29">
        <v>1.0929203539823009</v>
      </c>
      <c r="AR28" s="29">
        <v>1.1604386677497969</v>
      </c>
      <c r="AS28" s="29">
        <v>1.0823657610942021</v>
      </c>
      <c r="AT28" s="29">
        <v>1.2137931034482758</v>
      </c>
      <c r="AU28" s="29">
        <v>0.94717920353982299</v>
      </c>
      <c r="AV28" s="29">
        <v>1.2152777777777777</v>
      </c>
      <c r="AW28" s="29">
        <v>1.0754927482335441</v>
      </c>
      <c r="AX28" s="29">
        <v>1.1104565537555229</v>
      </c>
      <c r="AY28" s="29">
        <v>1.1967090501121915</v>
      </c>
      <c r="AZ28" s="29">
        <v>1.2361459203564467</v>
      </c>
      <c r="BA28" s="29">
        <v>1.1537290715372908</v>
      </c>
      <c r="BB28" s="29">
        <v>0.98504551365409621</v>
      </c>
      <c r="BC28" s="29">
        <v>1.034343964649779</v>
      </c>
      <c r="BD28" s="29">
        <v>1.0471192974941101</v>
      </c>
      <c r="BE28" s="29">
        <v>0.92749640099463426</v>
      </c>
      <c r="BF28" s="29">
        <v>0.98378378378378384</v>
      </c>
      <c r="BG28" s="29">
        <v>1.1385229820627802</v>
      </c>
      <c r="BH28" s="29">
        <v>1.0554605684975422</v>
      </c>
      <c r="BI28" s="29">
        <v>1.0697231833910035</v>
      </c>
      <c r="BJ28" s="29">
        <v>1.0595080666490346</v>
      </c>
      <c r="BK28" s="29">
        <v>0.96171087667262123</v>
      </c>
      <c r="BL28" s="29">
        <v>1.2719186785260483</v>
      </c>
      <c r="BM28" s="29">
        <v>1.1146627378130805</v>
      </c>
      <c r="BN28" s="29">
        <v>1.0171306209850106</v>
      </c>
      <c r="BO28" s="29">
        <v>1.1410135347812402</v>
      </c>
      <c r="BP28" s="29">
        <v>1.1082862523540489</v>
      </c>
      <c r="BQ28" s="29">
        <v>1.1139960055308036</v>
      </c>
      <c r="BR28" s="29">
        <v>1.1055245189323402</v>
      </c>
      <c r="BS28" s="29">
        <v>1.1378455672068637</v>
      </c>
      <c r="BT28" s="29">
        <v>1.1274638633377136</v>
      </c>
      <c r="BU28" s="29">
        <v>1.1088359046283309</v>
      </c>
      <c r="BV28" s="29">
        <v>1.1518274543136422</v>
      </c>
      <c r="BW28" s="29">
        <v>0.44444444444444442</v>
      </c>
      <c r="BX28" s="29">
        <v>0.93617021276595747</v>
      </c>
      <c r="BY28" s="29">
        <v>0.125</v>
      </c>
      <c r="BZ28" s="29">
        <v>0.83486238532110091</v>
      </c>
      <c r="CA28" s="29">
        <v>1.4932863746423068</v>
      </c>
      <c r="CB28" s="29">
        <v>1.0481775592251719</v>
      </c>
    </row>
    <row r="29" spans="1:80" x14ac:dyDescent="0.2">
      <c r="A29" s="29" t="s">
        <v>187</v>
      </c>
      <c r="B29" s="29" t="s">
        <v>283</v>
      </c>
      <c r="C29" s="29">
        <v>1.1129696769940673</v>
      </c>
      <c r="D29" s="29">
        <v>0.91666666666666663</v>
      </c>
      <c r="E29" s="29">
        <v>1.1141678129298487</v>
      </c>
      <c r="F29" s="29">
        <v>1.0658482142857142</v>
      </c>
      <c r="G29" s="29">
        <v>0.98171745152354573</v>
      </c>
      <c r="H29" s="29">
        <v>1.1237842617152962</v>
      </c>
      <c r="I29" s="29">
        <v>1.1221238938053097</v>
      </c>
      <c r="J29" s="29">
        <v>1.1403118040089086</v>
      </c>
      <c r="K29" s="29">
        <v>1.2136094674556213</v>
      </c>
      <c r="L29" s="29">
        <v>1.0645962732919254</v>
      </c>
      <c r="M29" s="29">
        <v>1.1673289183222959</v>
      </c>
      <c r="N29" s="29">
        <v>1.173308957952468</v>
      </c>
      <c r="O29" s="29">
        <v>1.1075481006413419</v>
      </c>
      <c r="P29" s="29">
        <v>1.3615819209039548</v>
      </c>
      <c r="Q29" s="29">
        <v>1.1029159519725558</v>
      </c>
      <c r="R29" s="29">
        <v>2.5</v>
      </c>
      <c r="S29" s="29">
        <v>1.1170212765957446</v>
      </c>
      <c r="T29" s="29">
        <v>0.9464285714285714</v>
      </c>
      <c r="U29" s="29">
        <v>1.1012500000000001</v>
      </c>
      <c r="V29" s="29">
        <v>1.0790697674418606</v>
      </c>
      <c r="W29" s="29">
        <v>1.0392156862745099</v>
      </c>
      <c r="X29" s="29">
        <v>1.0776119402985074</v>
      </c>
      <c r="Y29" s="29">
        <v>1.104221635883905</v>
      </c>
      <c r="Z29" s="29">
        <v>1.1710261569416498</v>
      </c>
      <c r="AA29" s="29">
        <v>0.72709458610727296</v>
      </c>
      <c r="AB29" s="29">
        <v>1.2142857142857142</v>
      </c>
      <c r="AC29" s="29">
        <v>0.72556629378789028</v>
      </c>
      <c r="AD29" s="29">
        <v>0.82822085889570551</v>
      </c>
      <c r="AE29" s="29">
        <v>1.0656814449917897</v>
      </c>
      <c r="AF29" s="29">
        <v>1.3728813559322033</v>
      </c>
      <c r="AG29" s="29">
        <v>1.0377733598409542</v>
      </c>
      <c r="AH29" s="29">
        <v>0.97872340425531912</v>
      </c>
      <c r="AI29" s="29">
        <v>1.0814387917329094</v>
      </c>
      <c r="AJ29" s="29">
        <v>1.1298482293423271</v>
      </c>
      <c r="AK29" s="29">
        <v>1.1274576271186441</v>
      </c>
      <c r="AL29" s="29">
        <v>1.2804005722460658</v>
      </c>
      <c r="AM29" s="29">
        <v>1.0425274614531896</v>
      </c>
      <c r="AN29" s="29">
        <v>1.1984387838948234</v>
      </c>
      <c r="AO29" s="29">
        <v>1.0572887124220078</v>
      </c>
      <c r="AP29" s="29">
        <v>1.029350104821803</v>
      </c>
      <c r="AQ29" s="29">
        <v>1.1434355118565644</v>
      </c>
      <c r="AR29" s="29">
        <v>1.0164508225411271</v>
      </c>
      <c r="AS29" s="29">
        <v>1.1291789619857664</v>
      </c>
      <c r="AT29" s="29">
        <v>1.2215909090909092</v>
      </c>
      <c r="AU29" s="29">
        <v>1.016934306569343</v>
      </c>
      <c r="AV29" s="29">
        <v>1.1904761904761905</v>
      </c>
      <c r="AW29" s="29">
        <v>1.0771092669432918</v>
      </c>
      <c r="AX29" s="29">
        <v>1.1946286472148542</v>
      </c>
      <c r="AY29" s="29">
        <v>1.1468750000000001</v>
      </c>
      <c r="AZ29" s="29">
        <v>1.1356161297589547</v>
      </c>
      <c r="BA29" s="29">
        <v>0.99769129287598945</v>
      </c>
      <c r="BB29" s="29">
        <v>1.2044884488448846</v>
      </c>
      <c r="BC29" s="29">
        <v>1.1158002707046781</v>
      </c>
      <c r="BD29" s="29">
        <v>0.92411536101452241</v>
      </c>
      <c r="BE29" s="29">
        <v>1.3246789896994497</v>
      </c>
      <c r="BF29" s="29">
        <v>1.031135531135531</v>
      </c>
      <c r="BG29" s="29">
        <v>1.0111391470244322</v>
      </c>
      <c r="BH29" s="29">
        <v>1.1418446896831023</v>
      </c>
      <c r="BI29" s="29">
        <v>1.1737020863658418</v>
      </c>
      <c r="BJ29" s="29">
        <v>1.1215676485272092</v>
      </c>
      <c r="BK29" s="29">
        <v>1.1446044930431429</v>
      </c>
      <c r="BL29" s="29">
        <v>0.89577089577089575</v>
      </c>
      <c r="BM29" s="29">
        <v>1.1603930808574219</v>
      </c>
      <c r="BN29" s="29">
        <v>1.1838596491228071</v>
      </c>
      <c r="BO29" s="29">
        <v>1.1969655172413793</v>
      </c>
      <c r="BP29" s="29">
        <v>1.193712829226848</v>
      </c>
      <c r="BQ29" s="29">
        <v>1.2147290028961522</v>
      </c>
      <c r="BR29" s="29">
        <v>1.2459292532285233</v>
      </c>
      <c r="BS29" s="29">
        <v>1.1043900804289544</v>
      </c>
      <c r="BT29" s="29">
        <v>1.2144522144522145</v>
      </c>
      <c r="BU29" s="29">
        <v>1.1173792056665823</v>
      </c>
      <c r="BV29" s="29">
        <v>1.0582049626418226</v>
      </c>
      <c r="BW29" s="29">
        <v>0.625</v>
      </c>
      <c r="BX29" s="29">
        <v>1.0681818181818181</v>
      </c>
      <c r="BY29" s="29">
        <v>5</v>
      </c>
      <c r="BZ29" s="29">
        <v>1.112887112887113</v>
      </c>
      <c r="CA29" s="29">
        <v>1.0257959905660377</v>
      </c>
      <c r="CB29" s="29">
        <v>1.0564871461628682</v>
      </c>
    </row>
    <row r="30" spans="1:80" x14ac:dyDescent="0.2">
      <c r="A30" s="29" t="s">
        <v>188</v>
      </c>
      <c r="B30" s="29" t="s">
        <v>283</v>
      </c>
      <c r="C30" s="29">
        <v>1.0349448434145259</v>
      </c>
      <c r="D30" s="29">
        <v>1.2222222222222223</v>
      </c>
      <c r="E30" s="29">
        <v>0.96296296296296291</v>
      </c>
      <c r="F30" s="29">
        <v>1.12565445026178</v>
      </c>
      <c r="G30" s="29">
        <v>1.0451467268623025</v>
      </c>
      <c r="H30" s="29">
        <v>0.99527930763178596</v>
      </c>
      <c r="I30" s="29">
        <v>1.0256309148264984</v>
      </c>
      <c r="J30" s="29">
        <v>0.943359375</v>
      </c>
      <c r="K30" s="29">
        <v>0.96294490492442708</v>
      </c>
      <c r="L30" s="29">
        <v>1.072345390898483</v>
      </c>
      <c r="M30" s="29">
        <v>1.0998487140695916</v>
      </c>
      <c r="N30" s="29">
        <v>1.0183857899657214</v>
      </c>
      <c r="O30" s="29">
        <v>0.99821826280623605</v>
      </c>
      <c r="P30" s="29">
        <v>1.0653526970954357</v>
      </c>
      <c r="Q30" s="29">
        <v>0.99564541213063762</v>
      </c>
      <c r="R30" s="29">
        <v>1</v>
      </c>
      <c r="S30" s="29">
        <v>0.83809523809523812</v>
      </c>
      <c r="T30" s="29">
        <v>0.96226415094339623</v>
      </c>
      <c r="U30" s="29">
        <v>0.92622020431328034</v>
      </c>
      <c r="V30" s="29">
        <v>0.91379310344827591</v>
      </c>
      <c r="W30" s="29">
        <v>0.93396226415094341</v>
      </c>
      <c r="X30" s="29">
        <v>0.86149584487534625</v>
      </c>
      <c r="Y30" s="29">
        <v>1.2150537634408602</v>
      </c>
      <c r="Z30" s="29">
        <v>0.9467353951890034</v>
      </c>
      <c r="AA30" s="29">
        <v>0.81556215880035932</v>
      </c>
      <c r="AB30" s="29">
        <v>0.75</v>
      </c>
      <c r="AC30" s="29">
        <v>0.81509579079848971</v>
      </c>
      <c r="AD30" s="29">
        <v>0.88148148148148153</v>
      </c>
      <c r="AE30" s="29">
        <v>1.0801232665639446</v>
      </c>
      <c r="AF30" s="29">
        <v>0.75308641975308643</v>
      </c>
      <c r="AG30" s="29">
        <v>1.1417624521072798</v>
      </c>
      <c r="AH30" s="29">
        <v>0.95652173913043481</v>
      </c>
      <c r="AI30" s="29">
        <v>1.0181557572861921</v>
      </c>
      <c r="AJ30" s="29">
        <v>0.89925373134328357</v>
      </c>
      <c r="AK30" s="29">
        <v>0.94227300060132291</v>
      </c>
      <c r="AL30" s="29">
        <v>1.1139664804469274</v>
      </c>
      <c r="AM30" s="29">
        <v>1.0851619139681006</v>
      </c>
      <c r="AN30" s="29">
        <v>1.0071991772368871</v>
      </c>
      <c r="AO30" s="29">
        <v>0.9023605150214592</v>
      </c>
      <c r="AP30" s="29">
        <v>0.9969450101832994</v>
      </c>
      <c r="AQ30" s="29">
        <v>0.98482549317147194</v>
      </c>
      <c r="AR30" s="29">
        <v>1.0254820936639117</v>
      </c>
      <c r="AS30" s="29">
        <v>0.86773657996679576</v>
      </c>
      <c r="AT30" s="29">
        <v>0.76279069767441865</v>
      </c>
      <c r="AU30" s="29">
        <v>0.97588285960378984</v>
      </c>
      <c r="AV30" s="29">
        <v>1.044</v>
      </c>
      <c r="AW30" s="29">
        <v>0.96276083467094709</v>
      </c>
      <c r="AX30" s="29">
        <v>0.99278379128504024</v>
      </c>
      <c r="AY30" s="29">
        <v>1.0482288828337876</v>
      </c>
      <c r="AZ30" s="29">
        <v>0.50228129339416783</v>
      </c>
      <c r="BA30" s="29">
        <v>0.88958677685950416</v>
      </c>
      <c r="BB30" s="29">
        <v>0.84502411223147744</v>
      </c>
      <c r="BC30" s="29">
        <v>0.97929282877965107</v>
      </c>
      <c r="BD30" s="29">
        <v>0.98030101814962378</v>
      </c>
      <c r="BE30" s="29">
        <v>0.81646783127396672</v>
      </c>
      <c r="BF30" s="29">
        <v>1.0568383658969804</v>
      </c>
      <c r="BG30" s="29">
        <v>0.88119293974437007</v>
      </c>
      <c r="BH30" s="29">
        <v>0.86655435360879585</v>
      </c>
      <c r="BI30" s="29">
        <v>1.0057875155022737</v>
      </c>
      <c r="BJ30" s="29">
        <v>0.9710661028266192</v>
      </c>
      <c r="BK30" s="29">
        <v>1.0536758627024709</v>
      </c>
      <c r="BL30" s="29">
        <v>1.5966542750929369</v>
      </c>
      <c r="BM30" s="29">
        <v>0.99960380348652933</v>
      </c>
      <c r="BN30" s="29">
        <v>0.98458802608180207</v>
      </c>
      <c r="BO30" s="29">
        <v>0.9854805254666974</v>
      </c>
      <c r="BP30" s="29">
        <v>1.0405693950177937</v>
      </c>
      <c r="BQ30" s="29">
        <v>0.9776339691189827</v>
      </c>
      <c r="BR30" s="29">
        <v>0.99233889139251918</v>
      </c>
      <c r="BS30" s="29">
        <v>1.025034137460173</v>
      </c>
      <c r="BT30" s="29">
        <v>0.88915547024952013</v>
      </c>
      <c r="BU30" s="29">
        <v>1.0223379367594898</v>
      </c>
      <c r="BV30" s="29">
        <v>0.86820083682008364</v>
      </c>
      <c r="BW30" s="29">
        <v>0.8</v>
      </c>
      <c r="BX30" s="29">
        <v>0.87234042553191493</v>
      </c>
      <c r="BY30" s="29">
        <v>1.4</v>
      </c>
      <c r="BZ30" s="29">
        <v>1.6759425493716338</v>
      </c>
      <c r="CA30" s="29">
        <v>0.35062508981175455</v>
      </c>
      <c r="CB30" s="29">
        <v>0.95390650784601994</v>
      </c>
    </row>
    <row r="31" spans="1:80" x14ac:dyDescent="0.2">
      <c r="A31" s="29" t="s">
        <v>189</v>
      </c>
      <c r="B31" s="29" t="s">
        <v>283</v>
      </c>
      <c r="C31" s="29">
        <v>1.0230345518277417</v>
      </c>
      <c r="D31" s="29">
        <v>1.28099173553719</v>
      </c>
      <c r="E31" s="29">
        <v>1.0679487179487179</v>
      </c>
      <c r="F31" s="29">
        <v>1.2288372093023257</v>
      </c>
      <c r="G31" s="29">
        <v>1.0529157667386608</v>
      </c>
      <c r="H31" s="29">
        <v>1.0347826086956522</v>
      </c>
      <c r="I31" s="29">
        <v>1.0319108035371012</v>
      </c>
      <c r="J31" s="29">
        <v>0.95238095238095233</v>
      </c>
      <c r="K31" s="29">
        <v>1.0415189873417721</v>
      </c>
      <c r="L31" s="29">
        <v>1.0217627856365614</v>
      </c>
      <c r="M31" s="29">
        <v>0.89167812929848689</v>
      </c>
      <c r="N31" s="29">
        <v>1.0055079559363524</v>
      </c>
      <c r="O31" s="29">
        <v>1.0174029451137885</v>
      </c>
      <c r="P31" s="29">
        <v>0.97955209347614414</v>
      </c>
      <c r="Q31" s="29">
        <v>1.1065292096219932</v>
      </c>
      <c r="R31" s="29">
        <v>0.6</v>
      </c>
      <c r="S31" s="29">
        <v>1.2613636363636365</v>
      </c>
      <c r="T31" s="29">
        <v>1.6176470588235294</v>
      </c>
      <c r="U31" s="29">
        <v>1.0245098039215685</v>
      </c>
      <c r="V31" s="29">
        <v>1.0943396226415094</v>
      </c>
      <c r="W31" s="29">
        <v>0.91919191919191923</v>
      </c>
      <c r="X31" s="29">
        <v>0.91961414790996787</v>
      </c>
      <c r="Y31" s="29">
        <v>1.2005899705014749</v>
      </c>
      <c r="Z31" s="29">
        <v>1.0834845735027223</v>
      </c>
      <c r="AA31" s="29">
        <v>1.2627944416200645</v>
      </c>
      <c r="AB31" s="29">
        <v>2.7254901960784315</v>
      </c>
      <c r="AC31" s="29">
        <v>1.2594895989706199</v>
      </c>
      <c r="AD31" s="29">
        <v>1.2731092436974789</v>
      </c>
      <c r="AE31" s="29">
        <v>0.99857346647646217</v>
      </c>
      <c r="AF31" s="29">
        <v>0.91803278688524592</v>
      </c>
      <c r="AG31" s="29">
        <v>0.99161073825503354</v>
      </c>
      <c r="AH31" s="29">
        <v>1.2045454545454546</v>
      </c>
      <c r="AI31" s="29">
        <v>1.0127423022777315</v>
      </c>
      <c r="AJ31" s="29">
        <v>0.98049792531120328</v>
      </c>
      <c r="AK31" s="29">
        <v>1.0070197830248884</v>
      </c>
      <c r="AL31" s="29">
        <v>1.0220661985957873</v>
      </c>
      <c r="AM31" s="29">
        <v>0.99216105469445925</v>
      </c>
      <c r="AN31" s="29">
        <v>1.0496936691626957</v>
      </c>
      <c r="AO31" s="29">
        <v>0.97502972651605235</v>
      </c>
      <c r="AP31" s="29">
        <v>1.0771195097037793</v>
      </c>
      <c r="AQ31" s="29">
        <v>1.0241397021058039</v>
      </c>
      <c r="AR31" s="29">
        <v>1.0513767629281396</v>
      </c>
      <c r="AS31" s="29">
        <v>1.0170068027210883</v>
      </c>
      <c r="AT31" s="29">
        <v>0.97560975609756095</v>
      </c>
      <c r="AU31" s="29">
        <v>1.0532509561635774</v>
      </c>
      <c r="AV31" s="29">
        <v>1.078927203065134</v>
      </c>
      <c r="AW31" s="29">
        <v>0.97865955318439479</v>
      </c>
      <c r="AX31" s="29">
        <v>1.0075482247693599</v>
      </c>
      <c r="AY31" s="29">
        <v>0.98622303093319474</v>
      </c>
      <c r="AZ31" s="29">
        <v>1.2081358609794628</v>
      </c>
      <c r="BA31" s="29">
        <v>0.92121887774061684</v>
      </c>
      <c r="BB31" s="29">
        <v>0.99675745784695202</v>
      </c>
      <c r="BC31" s="29">
        <v>1.1413087657498984</v>
      </c>
      <c r="BD31" s="29">
        <v>1.0754120568977197</v>
      </c>
      <c r="BE31" s="29">
        <v>1.1572080887149381</v>
      </c>
      <c r="BF31" s="29">
        <v>1.0739495798319327</v>
      </c>
      <c r="BG31" s="29">
        <v>0.92416079569001242</v>
      </c>
      <c r="BH31" s="29">
        <v>1.0732630717282308</v>
      </c>
      <c r="BI31" s="29">
        <v>1.067543499109467</v>
      </c>
      <c r="BJ31" s="29">
        <v>1.1182672473068989</v>
      </c>
      <c r="BK31" s="29">
        <v>1.0841566895269092</v>
      </c>
      <c r="BL31" s="29">
        <v>2.8558789289871944</v>
      </c>
      <c r="BM31" s="29">
        <v>1.0049296472453428</v>
      </c>
      <c r="BN31" s="29">
        <v>0.98073449729078865</v>
      </c>
      <c r="BO31" s="29">
        <v>0.99532273152478956</v>
      </c>
      <c r="BP31" s="29">
        <v>1.0512995896032831</v>
      </c>
      <c r="BQ31" s="29">
        <v>1.0145163163395656</v>
      </c>
      <c r="BR31" s="29">
        <v>0.98864668483197093</v>
      </c>
      <c r="BS31" s="29">
        <v>0.96862048549437541</v>
      </c>
      <c r="BT31" s="29">
        <v>0.98273070696168374</v>
      </c>
      <c r="BU31" s="29">
        <v>1.023621466007234</v>
      </c>
      <c r="BV31" s="29">
        <v>2.1481927710843371</v>
      </c>
      <c r="BW31" s="29">
        <v>3</v>
      </c>
      <c r="BX31" s="29">
        <v>0.51219512195121952</v>
      </c>
      <c r="BY31" s="29">
        <v>0.42857142857142855</v>
      </c>
      <c r="BZ31" s="29">
        <v>0.83288698446705944</v>
      </c>
      <c r="CA31" s="29">
        <v>6.2049180327868854</v>
      </c>
      <c r="CB31" s="29">
        <v>1.1334934851499163</v>
      </c>
    </row>
    <row r="32" spans="1:80" x14ac:dyDescent="0.2">
      <c r="A32" s="29" t="s">
        <v>190</v>
      </c>
      <c r="B32" s="29" t="s">
        <v>283</v>
      </c>
      <c r="C32" s="29">
        <v>1.0581777498077058</v>
      </c>
      <c r="D32" s="29">
        <v>1.0838709677419356</v>
      </c>
      <c r="E32" s="29">
        <v>0.98679471788715489</v>
      </c>
      <c r="F32" s="29">
        <v>1.0749432248296744</v>
      </c>
      <c r="G32" s="29">
        <v>1.0323076923076924</v>
      </c>
      <c r="H32" s="29">
        <v>1.1298701298701299</v>
      </c>
      <c r="I32" s="29">
        <v>0.98621460506706404</v>
      </c>
      <c r="J32" s="29">
        <v>1.05</v>
      </c>
      <c r="K32" s="29">
        <v>0.98736023334953815</v>
      </c>
      <c r="L32" s="29">
        <v>1.1714589989350372</v>
      </c>
      <c r="M32" s="29">
        <v>1.1453914384882375</v>
      </c>
      <c r="N32" s="29">
        <v>1.0782105903834449</v>
      </c>
      <c r="O32" s="29">
        <v>1.0877192982456141</v>
      </c>
      <c r="P32" s="29">
        <v>1.0566600397614314</v>
      </c>
      <c r="Q32" s="29">
        <v>1.1250705815923208</v>
      </c>
      <c r="R32" s="29">
        <v>0.66666666666666663</v>
      </c>
      <c r="S32" s="29">
        <v>1.0360360360360361</v>
      </c>
      <c r="T32" s="29">
        <v>0.96969696969696972</v>
      </c>
      <c r="U32" s="29">
        <v>1.2452153110047848</v>
      </c>
      <c r="V32" s="29">
        <v>1.2241379310344827</v>
      </c>
      <c r="W32" s="29">
        <v>1.0879120879120878</v>
      </c>
      <c r="X32" s="29">
        <v>1.1048951048951048</v>
      </c>
      <c r="Y32" s="29">
        <v>1.0696150696150697</v>
      </c>
      <c r="Z32" s="29">
        <v>1.1088777219430486</v>
      </c>
      <c r="AA32" s="29">
        <v>1.3644110443855471</v>
      </c>
      <c r="AB32" s="29">
        <v>1.2805755395683454</v>
      </c>
      <c r="AC32" s="29">
        <v>1.3656053124467904</v>
      </c>
      <c r="AD32" s="29">
        <v>1.2871287128712872</v>
      </c>
      <c r="AE32" s="29">
        <v>1.072857142857143</v>
      </c>
      <c r="AF32" s="29">
        <v>1.25</v>
      </c>
      <c r="AG32" s="29">
        <v>1.0609137055837563</v>
      </c>
      <c r="AH32" s="29">
        <v>1.0188679245283019</v>
      </c>
      <c r="AI32" s="29">
        <v>1.063373253493014</v>
      </c>
      <c r="AJ32" s="29">
        <v>1.060939483707152</v>
      </c>
      <c r="AK32" s="29">
        <v>0.70152091254752846</v>
      </c>
      <c r="AL32" s="29">
        <v>1.0902845927379785</v>
      </c>
      <c r="AM32" s="29">
        <v>1.0579098581432933</v>
      </c>
      <c r="AN32" s="29">
        <v>1.1656939040207523</v>
      </c>
      <c r="AO32" s="29">
        <v>1.1676829268292683</v>
      </c>
      <c r="AP32" s="29">
        <v>1.166429587482219</v>
      </c>
      <c r="AQ32" s="29">
        <v>1.1013039117352057</v>
      </c>
      <c r="AR32" s="29">
        <v>1.0092622165442351</v>
      </c>
      <c r="AS32" s="29">
        <v>1.1303999442586399</v>
      </c>
      <c r="AT32" s="29">
        <v>0.96250000000000002</v>
      </c>
      <c r="AU32" s="29">
        <v>1.1078212290502794</v>
      </c>
      <c r="AV32" s="29">
        <v>1.1335227272727273</v>
      </c>
      <c r="AW32" s="29">
        <v>1.0776831345826234</v>
      </c>
      <c r="AX32" s="29">
        <v>1.0588235294117647</v>
      </c>
      <c r="AY32" s="29">
        <v>1.0643120716921455</v>
      </c>
      <c r="AZ32" s="29">
        <v>1.2752533507682249</v>
      </c>
      <c r="BA32" s="29">
        <v>1.1194029850746268</v>
      </c>
      <c r="BB32" s="29">
        <v>1.1760572543916721</v>
      </c>
      <c r="BC32" s="29">
        <v>1.0294905711572377</v>
      </c>
      <c r="BD32" s="29">
        <v>1.2466932605500736</v>
      </c>
      <c r="BE32" s="29">
        <v>1.1824126268320181</v>
      </c>
      <c r="BF32" s="29">
        <v>1.1752738654147106</v>
      </c>
      <c r="BG32" s="29">
        <v>1.1172645739910314</v>
      </c>
      <c r="BH32" s="29">
        <v>1.1351892458766326</v>
      </c>
      <c r="BI32" s="29">
        <v>1.1015143737166324</v>
      </c>
      <c r="BJ32" s="29">
        <v>1.1492792238846758</v>
      </c>
      <c r="BK32" s="29">
        <v>1.0478181623244345</v>
      </c>
      <c r="BL32" s="29">
        <v>0.35064405674221427</v>
      </c>
      <c r="BM32" s="29">
        <v>1.0919713067271428</v>
      </c>
      <c r="BN32" s="29">
        <v>1.0988336402701044</v>
      </c>
      <c r="BO32" s="29">
        <v>1.1452067669172932</v>
      </c>
      <c r="BP32" s="29">
        <v>1.199089134677944</v>
      </c>
      <c r="BQ32" s="29">
        <v>1.0850503663003663</v>
      </c>
      <c r="BR32" s="29">
        <v>1.067524115755627</v>
      </c>
      <c r="BS32" s="29">
        <v>1.1253056234718826</v>
      </c>
      <c r="BT32" s="29">
        <v>1.0620538165842943</v>
      </c>
      <c r="BU32" s="29">
        <v>1.0593495348669504</v>
      </c>
      <c r="BV32" s="29">
        <v>0.56730229949523281</v>
      </c>
      <c r="BW32" s="29">
        <v>0.41666666666666669</v>
      </c>
      <c r="BX32" s="29">
        <v>1.4285714285714286</v>
      </c>
      <c r="BY32" s="29">
        <v>2.3333333333333335</v>
      </c>
      <c r="BZ32" s="29">
        <v>1.0265273311897105</v>
      </c>
      <c r="CA32" s="29">
        <v>0.37721268163804489</v>
      </c>
      <c r="CB32" s="29">
        <v>1.0552108083733676</v>
      </c>
    </row>
    <row r="33" spans="1:80" x14ac:dyDescent="0.2">
      <c r="A33" s="29" t="s">
        <v>191</v>
      </c>
      <c r="B33" s="29" t="s">
        <v>283</v>
      </c>
      <c r="C33" s="29">
        <v>1.1193418357232539</v>
      </c>
      <c r="D33" s="29">
        <v>0.86309523809523814</v>
      </c>
      <c r="E33" s="29">
        <v>1.2518248175182483</v>
      </c>
      <c r="F33" s="29">
        <v>1.0401408450704226</v>
      </c>
      <c r="G33" s="29">
        <v>1.0104321907600595</v>
      </c>
      <c r="H33" s="29">
        <v>1.2954699121027722</v>
      </c>
      <c r="I33" s="29">
        <v>1.0600680015111448</v>
      </c>
      <c r="J33" s="29">
        <v>1.0041407867494825</v>
      </c>
      <c r="K33" s="29">
        <v>1.0492368291482028</v>
      </c>
      <c r="L33" s="29">
        <v>1.1254545454545455</v>
      </c>
      <c r="M33" s="29">
        <v>1.2383838383838384</v>
      </c>
      <c r="N33" s="29">
        <v>1.0728196443691786</v>
      </c>
      <c r="O33" s="29">
        <v>1.0838709677419356</v>
      </c>
      <c r="P33" s="29">
        <v>1.0470366886171214</v>
      </c>
      <c r="Q33" s="29">
        <v>0.78670012547051438</v>
      </c>
      <c r="R33" s="29">
        <v>3.5</v>
      </c>
      <c r="S33" s="29">
        <v>1.1043478260869566</v>
      </c>
      <c r="T33" s="29">
        <v>0.91874999999999996</v>
      </c>
      <c r="U33" s="29">
        <v>0.7694524495677233</v>
      </c>
      <c r="V33" s="29">
        <v>0.91549295774647887</v>
      </c>
      <c r="W33" s="29">
        <v>0.98989898989898994</v>
      </c>
      <c r="X33" s="29">
        <v>0.90506329113924056</v>
      </c>
      <c r="Y33" s="29">
        <v>0.56967840735068909</v>
      </c>
      <c r="Z33" s="29">
        <v>1.0045317220543806</v>
      </c>
      <c r="AA33" s="29">
        <v>0.95394526543558977</v>
      </c>
      <c r="AB33" s="29">
        <v>1.1404494382022472</v>
      </c>
      <c r="AC33" s="29">
        <v>0.95650981272287472</v>
      </c>
      <c r="AD33" s="29">
        <v>0.60512820512820509</v>
      </c>
      <c r="AE33" s="29">
        <v>0.96671105193075901</v>
      </c>
      <c r="AF33" s="29">
        <v>1.1857142857142857</v>
      </c>
      <c r="AG33" s="29">
        <v>0.92344497607655507</v>
      </c>
      <c r="AH33" s="29">
        <v>1.1851851851851851</v>
      </c>
      <c r="AI33" s="29">
        <v>1.0400549708386404</v>
      </c>
      <c r="AJ33" s="29">
        <v>0.90147586757080178</v>
      </c>
      <c r="AK33" s="29">
        <v>0.93134598012646796</v>
      </c>
      <c r="AL33" s="29">
        <v>0.97569756975697575</v>
      </c>
      <c r="AM33" s="29">
        <v>1.112789612153102</v>
      </c>
      <c r="AN33" s="29">
        <v>1.0751043115438108</v>
      </c>
      <c r="AO33" s="29">
        <v>1.122715404699739</v>
      </c>
      <c r="AP33" s="29">
        <v>0.89878048780487807</v>
      </c>
      <c r="AQ33" s="29">
        <v>1.0136612021857923</v>
      </c>
      <c r="AR33" s="29">
        <v>0.97784810126582278</v>
      </c>
      <c r="AS33" s="29">
        <v>0.99497642308996204</v>
      </c>
      <c r="AT33" s="29">
        <v>0.9285714285714286</v>
      </c>
      <c r="AU33" s="29">
        <v>1.0695915279878971</v>
      </c>
      <c r="AV33" s="29">
        <v>0.95050125313283207</v>
      </c>
      <c r="AW33" s="29">
        <v>1.0546949098956686</v>
      </c>
      <c r="AX33" s="29">
        <v>1.0047169811320755</v>
      </c>
      <c r="AY33" s="29">
        <v>1.0178306092124814</v>
      </c>
      <c r="AZ33" s="29">
        <v>0.83850294796206104</v>
      </c>
      <c r="BA33" s="29">
        <v>1.0356756756756758</v>
      </c>
      <c r="BB33" s="29">
        <v>0.99103784023013941</v>
      </c>
      <c r="BC33" s="29">
        <v>1.0154512659166159</v>
      </c>
      <c r="BD33" s="29">
        <v>1.0626473560121252</v>
      </c>
      <c r="BE33" s="29">
        <v>1.0190694126620901</v>
      </c>
      <c r="BF33" s="29">
        <v>1.1504660452729694</v>
      </c>
      <c r="BG33" s="29">
        <v>1.0466251923205565</v>
      </c>
      <c r="BH33" s="29">
        <v>0.98572268413538255</v>
      </c>
      <c r="BI33" s="29">
        <v>1.0280787603402073</v>
      </c>
      <c r="BJ33" s="29">
        <v>1.0373915111163952</v>
      </c>
      <c r="BK33" s="29">
        <v>0.95380128926634611</v>
      </c>
      <c r="BL33" s="29">
        <v>1.3159730295280168</v>
      </c>
      <c r="BM33" s="29">
        <v>1.0455776784504944</v>
      </c>
      <c r="BN33" s="29">
        <v>0.97318435754189947</v>
      </c>
      <c r="BO33" s="29">
        <v>1.0223635617562576</v>
      </c>
      <c r="BP33" s="29">
        <v>1.0233315246880086</v>
      </c>
      <c r="BQ33" s="29">
        <v>1.0765903576326616</v>
      </c>
      <c r="BR33" s="29">
        <v>1.1032702237521514</v>
      </c>
      <c r="BS33" s="29">
        <v>1.0491580662683324</v>
      </c>
      <c r="BT33" s="29">
        <v>1.0744570837642193</v>
      </c>
      <c r="BU33" s="29">
        <v>1.0301565690946222</v>
      </c>
      <c r="BV33" s="29">
        <v>0.92651178118306143</v>
      </c>
      <c r="BW33" s="29">
        <v>1</v>
      </c>
      <c r="BX33" s="29">
        <v>1.1000000000000001</v>
      </c>
      <c r="BY33" s="29">
        <v>0.2857142857142857</v>
      </c>
      <c r="BZ33" s="29">
        <v>1.060610806577917</v>
      </c>
      <c r="CA33" s="29">
        <v>0.776396427946069</v>
      </c>
      <c r="CB33" s="29">
        <v>1.0110153445623447</v>
      </c>
    </row>
    <row r="34" spans="1:80" x14ac:dyDescent="0.2">
      <c r="A34" s="29" t="s">
        <v>192</v>
      </c>
      <c r="B34" s="29" t="s">
        <v>283</v>
      </c>
      <c r="C34" s="29">
        <v>1.0392585158509948</v>
      </c>
      <c r="D34" s="29">
        <v>1.0827586206896551</v>
      </c>
      <c r="E34" s="29">
        <v>0.87949465500485913</v>
      </c>
      <c r="F34" s="29">
        <v>1.0758293838862558</v>
      </c>
      <c r="G34" s="29">
        <v>0.92527040314650932</v>
      </c>
      <c r="H34" s="29">
        <v>1.0897703549060542</v>
      </c>
      <c r="I34" s="29">
        <v>1.1072701354240913</v>
      </c>
      <c r="J34" s="29">
        <v>1.0082474226804123</v>
      </c>
      <c r="K34" s="29">
        <v>1.0361332707648991</v>
      </c>
      <c r="L34" s="29">
        <v>1.0945072697899838</v>
      </c>
      <c r="M34" s="29">
        <v>1.0396954866775421</v>
      </c>
      <c r="N34" s="29">
        <v>0.91449618521441722</v>
      </c>
      <c r="O34" s="29">
        <v>0.96168154761904767</v>
      </c>
      <c r="P34" s="29">
        <v>0.80053908355795145</v>
      </c>
      <c r="Q34" s="29">
        <v>1.0405103668261564</v>
      </c>
      <c r="R34" s="29">
        <v>1</v>
      </c>
      <c r="S34" s="29">
        <v>1.110236220472441</v>
      </c>
      <c r="T34" s="29">
        <v>0.82993197278911568</v>
      </c>
      <c r="U34" s="29">
        <v>1</v>
      </c>
      <c r="V34" s="29">
        <v>0.92307692307692313</v>
      </c>
      <c r="W34" s="29">
        <v>0.98979591836734693</v>
      </c>
      <c r="X34" s="29">
        <v>1.0419580419580419</v>
      </c>
      <c r="Y34" s="29">
        <v>1.1693548387096775</v>
      </c>
      <c r="Z34" s="29">
        <v>1.0315789473684212</v>
      </c>
      <c r="AA34" s="29">
        <v>0.59537065676873901</v>
      </c>
      <c r="AB34" s="29">
        <v>0.72906403940886699</v>
      </c>
      <c r="AC34" s="29">
        <v>0.59201710248455297</v>
      </c>
      <c r="AD34" s="29">
        <v>1.0254237288135593</v>
      </c>
      <c r="AE34" s="29">
        <v>1.056473829201102</v>
      </c>
      <c r="AF34" s="29">
        <v>1.0240963855421688</v>
      </c>
      <c r="AG34" s="29">
        <v>1.0829015544041452</v>
      </c>
      <c r="AH34" s="29">
        <v>0.859375</v>
      </c>
      <c r="AI34" s="29">
        <v>1.0727706339231042</v>
      </c>
      <c r="AJ34" s="29">
        <v>1.1805309734513274</v>
      </c>
      <c r="AK34" s="29">
        <v>1.0116391852570321</v>
      </c>
      <c r="AL34" s="29">
        <v>1</v>
      </c>
      <c r="AM34" s="29">
        <v>1.0540726052471019</v>
      </c>
      <c r="AN34" s="29">
        <v>1.0271668822768434</v>
      </c>
      <c r="AO34" s="29">
        <v>0.98697674418604653</v>
      </c>
      <c r="AP34" s="29">
        <v>0.96698326549072822</v>
      </c>
      <c r="AQ34" s="29">
        <v>1.0305480682839174</v>
      </c>
      <c r="AR34" s="29">
        <v>1.3420711974110033</v>
      </c>
      <c r="AS34" s="29">
        <v>1.0655433031842398</v>
      </c>
      <c r="AT34" s="29">
        <v>0.94405594405594406</v>
      </c>
      <c r="AU34" s="29">
        <v>0.96393210749646396</v>
      </c>
      <c r="AV34" s="29">
        <v>0.9353988134475939</v>
      </c>
      <c r="AW34" s="29">
        <v>0.98141486810551559</v>
      </c>
      <c r="AX34" s="29">
        <v>1.5378195096504956</v>
      </c>
      <c r="AY34" s="29">
        <v>0.94136253041362528</v>
      </c>
      <c r="AZ34" s="29">
        <v>0.95811678385814736</v>
      </c>
      <c r="BA34" s="29">
        <v>1.2512178148921365</v>
      </c>
      <c r="BB34" s="29">
        <v>1.0034609802389194</v>
      </c>
      <c r="BC34" s="29">
        <v>0.96826182172114528</v>
      </c>
      <c r="BD34" s="29">
        <v>0.90190174326465922</v>
      </c>
      <c r="BE34" s="29">
        <v>0.99242140718562877</v>
      </c>
      <c r="BF34" s="29">
        <v>0.86921296296296291</v>
      </c>
      <c r="BG34" s="29">
        <v>1.0015978524862585</v>
      </c>
      <c r="BH34" s="29">
        <v>1.0611740649228933</v>
      </c>
      <c r="BI34" s="29">
        <v>0.99699682683590207</v>
      </c>
      <c r="BJ34" s="29">
        <v>1.0248123316715374</v>
      </c>
      <c r="BK34" s="29">
        <v>0.8984337284771764</v>
      </c>
      <c r="BL34" s="29">
        <v>0.92296819787985862</v>
      </c>
      <c r="BM34" s="29">
        <v>0.99406265518060322</v>
      </c>
      <c r="BN34" s="29">
        <v>0.99081515499425943</v>
      </c>
      <c r="BO34" s="29">
        <v>1.0483644390929159</v>
      </c>
      <c r="BP34" s="29">
        <v>0.80169671261930009</v>
      </c>
      <c r="BQ34" s="29">
        <v>0.99813816756491913</v>
      </c>
      <c r="BR34" s="29">
        <v>0.82176287051482055</v>
      </c>
      <c r="BS34" s="29">
        <v>1.0040124255759773</v>
      </c>
      <c r="BT34" s="29">
        <v>0.90423484119345521</v>
      </c>
      <c r="BU34" s="29">
        <v>1.0342298288508558</v>
      </c>
      <c r="BV34" s="29">
        <v>1.0593988973857371</v>
      </c>
      <c r="BW34" s="29">
        <v>0.4</v>
      </c>
      <c r="BX34" s="29">
        <v>1.8181818181818181</v>
      </c>
      <c r="BY34" s="29">
        <v>6</v>
      </c>
      <c r="BZ34" s="29">
        <v>1.3597164796219727</v>
      </c>
      <c r="CA34" s="29">
        <v>0.59359494812810099</v>
      </c>
      <c r="CB34" s="29">
        <v>0.95338841147992448</v>
      </c>
    </row>
    <row r="35" spans="1:80" x14ac:dyDescent="0.2">
      <c r="A35" s="29" t="s">
        <v>193</v>
      </c>
      <c r="B35" s="29" t="s">
        <v>283</v>
      </c>
      <c r="C35" s="29">
        <v>0.93200408997955009</v>
      </c>
      <c r="D35" s="29">
        <v>0.99363057324840764</v>
      </c>
      <c r="E35" s="29">
        <v>1.0674033149171271</v>
      </c>
      <c r="F35" s="29">
        <v>0.90497168030207675</v>
      </c>
      <c r="G35" s="29">
        <v>0.99574920297555791</v>
      </c>
      <c r="H35" s="29">
        <v>0.82662835249042144</v>
      </c>
      <c r="I35" s="29">
        <v>0.91277759897006761</v>
      </c>
      <c r="J35" s="29">
        <v>1.0040899795501022</v>
      </c>
      <c r="K35" s="29">
        <v>0.98007246376811596</v>
      </c>
      <c r="L35" s="29">
        <v>0.90036900369003692</v>
      </c>
      <c r="M35" s="29">
        <v>0.92468619246861927</v>
      </c>
      <c r="N35" s="29">
        <v>0.99194476409666288</v>
      </c>
      <c r="O35" s="29">
        <v>1.0615087040618956</v>
      </c>
      <c r="P35" s="29">
        <v>0.79012345679012341</v>
      </c>
      <c r="Q35" s="29">
        <v>1.3022685469037401</v>
      </c>
      <c r="R35" s="29">
        <v>0.2857142857142857</v>
      </c>
      <c r="S35" s="29">
        <v>0.72340425531914898</v>
      </c>
      <c r="T35" s="29">
        <v>1.098360655737705</v>
      </c>
      <c r="U35" s="29">
        <v>1.3121098626716605</v>
      </c>
      <c r="V35" s="29">
        <v>1.1708333333333334</v>
      </c>
      <c r="W35" s="29">
        <v>1.1855670103092784</v>
      </c>
      <c r="X35" s="29">
        <v>1.4295302013422819</v>
      </c>
      <c r="Y35" s="29">
        <v>1.6379310344827587</v>
      </c>
      <c r="Z35" s="29">
        <v>1.0379008746355685</v>
      </c>
      <c r="AA35" s="29">
        <v>1.4982682483331891</v>
      </c>
      <c r="AB35" s="29">
        <v>1.3513513513513513</v>
      </c>
      <c r="AC35" s="29">
        <v>1.5015413070283601</v>
      </c>
      <c r="AD35" s="29">
        <v>1.28099173553719</v>
      </c>
      <c r="AE35" s="29">
        <v>1.0847457627118644</v>
      </c>
      <c r="AF35" s="29">
        <v>1.0588235294117647</v>
      </c>
      <c r="AG35" s="29">
        <v>1.0861244019138756</v>
      </c>
      <c r="AH35" s="29">
        <v>1.1090909090909091</v>
      </c>
      <c r="AI35" s="29">
        <v>1.1125364256316279</v>
      </c>
      <c r="AJ35" s="29">
        <v>1.1473013493253372</v>
      </c>
      <c r="AK35" s="29">
        <v>1.2320230105465004</v>
      </c>
      <c r="AL35" s="29">
        <v>1.0627306273062731</v>
      </c>
      <c r="AM35" s="29">
        <v>1.0692424571304537</v>
      </c>
      <c r="AN35" s="29">
        <v>0.97254408060453401</v>
      </c>
      <c r="AO35" s="29">
        <v>1.5499528746465598</v>
      </c>
      <c r="AP35" s="29">
        <v>1.2521047708138446</v>
      </c>
      <c r="AQ35" s="29">
        <v>1.0675675675675675</v>
      </c>
      <c r="AR35" s="29">
        <v>1.0805401495056668</v>
      </c>
      <c r="AS35" s="29">
        <v>1.0750581395348837</v>
      </c>
      <c r="AT35" s="29">
        <v>1.288888888888889</v>
      </c>
      <c r="AU35" s="29">
        <v>1.0638297872340425</v>
      </c>
      <c r="AV35" s="29">
        <v>1.1825229034531359</v>
      </c>
      <c r="AW35" s="29">
        <v>0.98259010384850332</v>
      </c>
      <c r="AX35" s="29">
        <v>0.79596336499321574</v>
      </c>
      <c r="AY35" s="29">
        <v>1.1064874644611011</v>
      </c>
      <c r="AZ35" s="29">
        <v>1.2922782386726228</v>
      </c>
      <c r="BA35" s="29">
        <v>1.1279199110122358</v>
      </c>
      <c r="BB35" s="29">
        <v>1.1663328882955051</v>
      </c>
      <c r="BC35" s="29">
        <v>1.1317674258860584</v>
      </c>
      <c r="BD35" s="29">
        <v>0.94113512563697066</v>
      </c>
      <c r="BE35" s="29">
        <v>1.2228716885075894</v>
      </c>
      <c r="BF35" s="29">
        <v>1.2902796271637815</v>
      </c>
      <c r="BG35" s="29">
        <v>1.0811690383510943</v>
      </c>
      <c r="BH35" s="29">
        <v>1.0606182256122039</v>
      </c>
      <c r="BI35" s="29">
        <v>1.0049445865302642</v>
      </c>
      <c r="BJ35" s="29">
        <v>1.0990829791992842</v>
      </c>
      <c r="BK35" s="29">
        <v>1.27985910027165</v>
      </c>
      <c r="BL35" s="29">
        <v>1.0424961715160797</v>
      </c>
      <c r="BM35" s="29">
        <v>1.0890708483558491</v>
      </c>
      <c r="BN35" s="29">
        <v>1.1349942062572422</v>
      </c>
      <c r="BO35" s="29">
        <v>1.0813552833078102</v>
      </c>
      <c r="BP35" s="29">
        <v>1.0800264550264551</v>
      </c>
      <c r="BQ35" s="29">
        <v>1.0783428234832122</v>
      </c>
      <c r="BR35" s="29">
        <v>1.144280968201234</v>
      </c>
      <c r="BS35" s="29">
        <v>1.0547892226376177</v>
      </c>
      <c r="BT35" s="29">
        <v>1.1000532197977648</v>
      </c>
      <c r="BU35" s="29">
        <v>1.1026771452303368</v>
      </c>
      <c r="BV35" s="29">
        <v>0.94258855128420349</v>
      </c>
      <c r="BW35" s="29">
        <v>2</v>
      </c>
      <c r="BX35" s="29">
        <v>0.93333333333333335</v>
      </c>
      <c r="BY35" s="29">
        <v>0.91666666666666663</v>
      </c>
      <c r="BZ35" s="29">
        <v>0.70862293657688968</v>
      </c>
      <c r="CA35" s="29">
        <v>1.7606382978723405</v>
      </c>
      <c r="CB35" s="29">
        <v>1.1255341424902892</v>
      </c>
    </row>
    <row r="36" spans="1:80" x14ac:dyDescent="0.2">
      <c r="A36" s="29" t="s">
        <v>160</v>
      </c>
      <c r="B36" s="29" t="s">
        <v>284</v>
      </c>
      <c r="C36" s="29">
        <v>1</v>
      </c>
      <c r="D36" s="29">
        <v>1</v>
      </c>
      <c r="E36" s="29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1</v>
      </c>
      <c r="O36" s="29">
        <v>1</v>
      </c>
      <c r="P36" s="29">
        <v>1</v>
      </c>
      <c r="Q36" s="29">
        <v>1</v>
      </c>
      <c r="R36" s="29">
        <v>1</v>
      </c>
      <c r="S36" s="29">
        <v>1</v>
      </c>
      <c r="T36" s="29">
        <v>1</v>
      </c>
      <c r="U36" s="29">
        <v>1</v>
      </c>
      <c r="V36" s="29">
        <v>1</v>
      </c>
      <c r="W36" s="29">
        <v>1</v>
      </c>
      <c r="X36" s="29">
        <v>1</v>
      </c>
      <c r="Y36" s="29">
        <v>1</v>
      </c>
      <c r="Z36" s="29">
        <v>1</v>
      </c>
      <c r="AA36" s="29">
        <v>1</v>
      </c>
      <c r="AB36" s="29">
        <v>1</v>
      </c>
      <c r="AC36" s="29">
        <v>1</v>
      </c>
      <c r="AD36" s="29">
        <v>1</v>
      </c>
      <c r="AE36" s="29">
        <v>1</v>
      </c>
      <c r="AF36" s="29">
        <v>1</v>
      </c>
      <c r="AG36" s="29">
        <v>1</v>
      </c>
      <c r="AH36" s="29">
        <v>1</v>
      </c>
      <c r="AI36" s="29">
        <v>1</v>
      </c>
      <c r="AJ36" s="29">
        <v>1</v>
      </c>
      <c r="AK36" s="29">
        <v>1</v>
      </c>
      <c r="AL36" s="29">
        <v>1</v>
      </c>
      <c r="AM36" s="29">
        <v>1</v>
      </c>
      <c r="AN36" s="29">
        <v>1</v>
      </c>
      <c r="AO36" s="29">
        <v>1</v>
      </c>
      <c r="AP36" s="29">
        <v>1</v>
      </c>
      <c r="AQ36" s="29">
        <v>1</v>
      </c>
      <c r="AR36" s="29">
        <v>1</v>
      </c>
      <c r="AS36" s="29">
        <v>1</v>
      </c>
      <c r="AT36" s="29">
        <v>1</v>
      </c>
      <c r="AU36" s="29">
        <v>1</v>
      </c>
      <c r="AV36" s="29">
        <v>1</v>
      </c>
      <c r="AW36" s="29">
        <v>1</v>
      </c>
      <c r="AX36" s="29">
        <v>1</v>
      </c>
      <c r="AY36" s="29">
        <v>1</v>
      </c>
      <c r="AZ36" s="29">
        <v>1</v>
      </c>
      <c r="BA36" s="29">
        <v>1</v>
      </c>
      <c r="BB36" s="29">
        <v>1</v>
      </c>
      <c r="BC36" s="29">
        <v>1</v>
      </c>
      <c r="BD36" s="29">
        <v>1</v>
      </c>
      <c r="BE36" s="29">
        <v>1</v>
      </c>
      <c r="BF36" s="29">
        <v>1</v>
      </c>
      <c r="BG36" s="29">
        <v>1</v>
      </c>
      <c r="BH36" s="29">
        <v>1</v>
      </c>
      <c r="BI36" s="29">
        <v>1</v>
      </c>
      <c r="BJ36" s="29">
        <v>1</v>
      </c>
      <c r="BK36" s="29">
        <v>1</v>
      </c>
      <c r="BL36" s="29">
        <v>1</v>
      </c>
      <c r="BM36" s="29">
        <v>1</v>
      </c>
      <c r="BN36" s="29">
        <v>1</v>
      </c>
      <c r="BO36" s="29">
        <v>1</v>
      </c>
      <c r="BP36" s="29">
        <v>1</v>
      </c>
      <c r="BQ36" s="29">
        <v>1</v>
      </c>
      <c r="BR36" s="29">
        <v>1</v>
      </c>
      <c r="BS36" s="29">
        <v>1</v>
      </c>
      <c r="BT36" s="29">
        <v>1</v>
      </c>
      <c r="BU36" s="29">
        <v>1</v>
      </c>
      <c r="BV36" s="29">
        <v>1</v>
      </c>
      <c r="BW36" s="29">
        <v>1</v>
      </c>
      <c r="BX36" s="29">
        <v>1</v>
      </c>
      <c r="BY36" s="29">
        <v>1</v>
      </c>
      <c r="BZ36" s="29">
        <v>1</v>
      </c>
      <c r="CA36" s="29">
        <v>1</v>
      </c>
      <c r="CB36" s="29">
        <v>1</v>
      </c>
    </row>
    <row r="37" spans="1:80" x14ac:dyDescent="0.2">
      <c r="A37" s="29" t="s">
        <v>161</v>
      </c>
      <c r="B37" s="29" t="s">
        <v>284</v>
      </c>
      <c r="C37" s="29">
        <v>1.200430216373529</v>
      </c>
      <c r="D37" s="29">
        <v>0.75776397515527949</v>
      </c>
      <c r="E37" s="29">
        <v>1.0891456871646719</v>
      </c>
      <c r="F37" s="29">
        <v>1.2892249527410209</v>
      </c>
      <c r="G37" s="29">
        <v>0.97435897435897434</v>
      </c>
      <c r="H37" s="29">
        <v>1.5475615644616127</v>
      </c>
      <c r="I37" s="29">
        <v>0.85099337748344372</v>
      </c>
      <c r="J37" s="29">
        <v>1.3131548311990686</v>
      </c>
      <c r="K37" s="29">
        <v>0.95588235294117652</v>
      </c>
      <c r="L37" s="29">
        <v>0.97802197802197799</v>
      </c>
      <c r="M37" s="29">
        <v>1.0659340659340659</v>
      </c>
      <c r="N37" s="29">
        <v>0.83823529411764708</v>
      </c>
      <c r="O37" s="29">
        <v>0.84399999999999997</v>
      </c>
      <c r="P37" s="29">
        <v>0.77272727272727271</v>
      </c>
      <c r="Q37" s="29">
        <v>1.0561579301577806</v>
      </c>
      <c r="R37" s="29">
        <v>0.83876221498371339</v>
      </c>
      <c r="S37" s="29">
        <v>0.69841269841269837</v>
      </c>
      <c r="T37" s="29">
        <v>1.4</v>
      </c>
      <c r="U37" s="29">
        <v>0.93166287015945326</v>
      </c>
      <c r="V37" s="29">
        <v>0.89189189189189189</v>
      </c>
      <c r="W37" s="29">
        <v>0.89984051036682611</v>
      </c>
      <c r="X37" s="29">
        <v>0.9321266968325792</v>
      </c>
      <c r="Y37" s="29">
        <v>1.2739946380697051</v>
      </c>
      <c r="Z37" s="29">
        <v>1.0725806451612903</v>
      </c>
      <c r="AA37" s="29">
        <v>1.1196409224578239</v>
      </c>
      <c r="AB37" s="29">
        <v>1.1462467644521139</v>
      </c>
      <c r="AC37" s="29">
        <v>1.0278637770897834</v>
      </c>
      <c r="AD37" s="29">
        <v>1.2380952380952381</v>
      </c>
      <c r="AE37" s="29">
        <v>0.76027397260273977</v>
      </c>
      <c r="AF37" s="29">
        <v>0.81967213114754101</v>
      </c>
      <c r="AG37" s="29">
        <v>7.1428571428571425E-2</v>
      </c>
      <c r="AH37" s="29">
        <v>1</v>
      </c>
      <c r="AI37" s="29">
        <v>1.1277617675312199</v>
      </c>
      <c r="AJ37" s="29">
        <v>0.88235294117647056</v>
      </c>
      <c r="AK37" s="29">
        <v>1.3604651162790697</v>
      </c>
      <c r="AL37" s="29">
        <v>2.165137614678899</v>
      </c>
      <c r="AM37" s="29">
        <v>1.0742358078602621</v>
      </c>
      <c r="AN37" s="29">
        <v>1.0337078651685394</v>
      </c>
      <c r="AO37" s="29">
        <v>1</v>
      </c>
      <c r="AP37" s="29">
        <v>0.92356687898089174</v>
      </c>
      <c r="AQ37" s="29">
        <v>0.93442622950819676</v>
      </c>
      <c r="AR37" s="29">
        <v>0.914572864321608</v>
      </c>
      <c r="AS37" s="29">
        <v>1.1345434131736527</v>
      </c>
      <c r="AT37" s="29">
        <v>0.91515151515151516</v>
      </c>
      <c r="AU37" s="29">
        <v>0.86111111111111116</v>
      </c>
      <c r="AV37" s="29">
        <v>0.8666666666666667</v>
      </c>
      <c r="AW37" s="29">
        <v>1.1810344827586208</v>
      </c>
      <c r="AX37" s="29">
        <v>1.1351351351351351</v>
      </c>
      <c r="AY37" s="29">
        <v>1.4056603773584906</v>
      </c>
      <c r="AZ37" s="29">
        <v>1.1656686626746506</v>
      </c>
      <c r="BA37" s="29">
        <v>1.1215230893869834</v>
      </c>
      <c r="BB37" s="29">
        <v>1.1372549019607843</v>
      </c>
      <c r="BC37" s="29">
        <v>1.1975218658892128</v>
      </c>
      <c r="BD37" s="29">
        <v>1.0327868852459017</v>
      </c>
      <c r="BE37" s="29">
        <v>1.1369047619047619</v>
      </c>
      <c r="BF37" s="29">
        <v>1.3846153846153846</v>
      </c>
      <c r="BG37" s="29">
        <v>1.0900621118012421</v>
      </c>
      <c r="BH37" s="29">
        <v>1.1822660098522169</v>
      </c>
      <c r="BI37" s="29">
        <v>1.5422535211267605</v>
      </c>
      <c r="BJ37" s="29">
        <v>1.1678571428571429</v>
      </c>
      <c r="BK37" s="29">
        <v>1.2959183673469388</v>
      </c>
      <c r="BL37" s="29">
        <v>1.2733188720173536</v>
      </c>
      <c r="BM37" s="29">
        <v>1.1693023255813952</v>
      </c>
      <c r="BN37" s="29">
        <v>0.90322580645161288</v>
      </c>
      <c r="BO37" s="29">
        <v>0.97222222222222221</v>
      </c>
      <c r="BP37" s="29">
        <v>1.5</v>
      </c>
      <c r="BQ37" s="29">
        <v>1.3538461538461539</v>
      </c>
      <c r="BR37" s="29">
        <v>1.6428571428571428</v>
      </c>
      <c r="BS37" s="29">
        <v>1.2295918367346939</v>
      </c>
      <c r="BT37" s="29">
        <v>0.90252707581227432</v>
      </c>
      <c r="BU37" s="29">
        <v>1.2973568281938326</v>
      </c>
      <c r="BV37" s="29">
        <v>1.0072391412880679</v>
      </c>
      <c r="BW37" s="29">
        <v>0.98076923076923073</v>
      </c>
      <c r="BX37" s="29">
        <v>1.0459183673469388</v>
      </c>
      <c r="BY37" s="29">
        <v>0</v>
      </c>
      <c r="BZ37" s="29">
        <v>0.96858638743455494</v>
      </c>
      <c r="CA37" s="29">
        <v>1.1103166496424923</v>
      </c>
      <c r="CB37" s="29">
        <v>1.1093827451906055</v>
      </c>
    </row>
    <row r="38" spans="1:80" x14ac:dyDescent="0.2">
      <c r="A38" s="29" t="s">
        <v>162</v>
      </c>
      <c r="B38" s="29" t="s">
        <v>284</v>
      </c>
      <c r="C38" s="29">
        <v>1.025192368504269</v>
      </c>
      <c r="D38" s="29">
        <v>0.66803278688524592</v>
      </c>
      <c r="E38" s="29">
        <v>1.1708980674497915</v>
      </c>
      <c r="F38" s="29">
        <v>0.99120234604105573</v>
      </c>
      <c r="G38" s="29">
        <v>1.0464396284829722</v>
      </c>
      <c r="H38" s="29">
        <v>0.94040561622464902</v>
      </c>
      <c r="I38" s="29">
        <v>1.1303501945525292</v>
      </c>
      <c r="J38" s="29">
        <v>0.97606382978723405</v>
      </c>
      <c r="K38" s="29">
        <v>1.2615384615384615</v>
      </c>
      <c r="L38" s="29">
        <v>0.89138576779026213</v>
      </c>
      <c r="M38" s="29">
        <v>1.0824742268041236</v>
      </c>
      <c r="N38" s="29">
        <v>1.25</v>
      </c>
      <c r="O38" s="29">
        <v>1.2606635071090047</v>
      </c>
      <c r="P38" s="29">
        <v>1.1176470588235294</v>
      </c>
      <c r="Q38" s="29">
        <v>0.95305862361937133</v>
      </c>
      <c r="R38" s="29">
        <v>1.025242718446602</v>
      </c>
      <c r="S38" s="29">
        <v>1.1590909090909092</v>
      </c>
      <c r="T38" s="29">
        <v>0.5714285714285714</v>
      </c>
      <c r="U38" s="29">
        <v>0.9828850855745721</v>
      </c>
      <c r="V38" s="29">
        <v>0.63636363636363635</v>
      </c>
      <c r="W38" s="29">
        <v>0.6981566820276498</v>
      </c>
      <c r="X38" s="29">
        <v>1.1650485436893203</v>
      </c>
      <c r="Y38" s="29">
        <v>1.1381874298540966</v>
      </c>
      <c r="Z38" s="29">
        <v>1.1954887218045114</v>
      </c>
      <c r="AA38" s="29">
        <v>1.3265136853746198</v>
      </c>
      <c r="AB38" s="29">
        <v>1.1336093338351525</v>
      </c>
      <c r="AC38" s="29">
        <v>1.736144578313253</v>
      </c>
      <c r="AD38" s="29">
        <v>2.6538461538461537</v>
      </c>
      <c r="AE38" s="29">
        <v>1.1351351351351351</v>
      </c>
      <c r="AF38" s="29">
        <v>1.1299999999999999</v>
      </c>
      <c r="AG38" s="29">
        <v>1</v>
      </c>
      <c r="AH38" s="29">
        <v>1.2</v>
      </c>
      <c r="AI38" s="29">
        <v>1.1030664395229983</v>
      </c>
      <c r="AJ38" s="29">
        <v>1.1777777777777778</v>
      </c>
      <c r="AK38" s="29">
        <v>1.4957264957264957</v>
      </c>
      <c r="AL38" s="29">
        <v>0.93644067796610164</v>
      </c>
      <c r="AM38" s="29">
        <v>1.1910569105691058</v>
      </c>
      <c r="AN38" s="29">
        <v>1.1413043478260869</v>
      </c>
      <c r="AO38" s="29">
        <v>1.3333333333333333</v>
      </c>
      <c r="AP38" s="29">
        <v>0.93793103448275861</v>
      </c>
      <c r="AQ38" s="29">
        <v>1.3333333333333333</v>
      </c>
      <c r="AR38" s="29">
        <v>0.93956043956043955</v>
      </c>
      <c r="AS38" s="29">
        <v>1.0319973610423883</v>
      </c>
      <c r="AT38" s="29">
        <v>1.1920529801324504</v>
      </c>
      <c r="AU38" s="29">
        <v>1.0806451612903225</v>
      </c>
      <c r="AV38" s="29">
        <v>2.5384615384615383</v>
      </c>
      <c r="AW38" s="29">
        <v>1.2262773722627738</v>
      </c>
      <c r="AX38" s="29">
        <v>1.1666666666666667</v>
      </c>
      <c r="AY38" s="29">
        <v>1.0380313199105144</v>
      </c>
      <c r="AZ38" s="29">
        <v>1.5565068493150684</v>
      </c>
      <c r="BA38" s="29">
        <v>0.92294726703587771</v>
      </c>
      <c r="BB38" s="29">
        <v>1.1695402298850575</v>
      </c>
      <c r="BC38" s="29">
        <v>1.2528910529519173</v>
      </c>
      <c r="BD38" s="29">
        <v>1.2962962962962963</v>
      </c>
      <c r="BE38" s="29">
        <v>1.2015706806282722</v>
      </c>
      <c r="BF38" s="29">
        <v>1.4814814814814814</v>
      </c>
      <c r="BG38" s="29">
        <v>1.225071225071225</v>
      </c>
      <c r="BH38" s="29">
        <v>1.3229166666666667</v>
      </c>
      <c r="BI38" s="29">
        <v>1.3287671232876712</v>
      </c>
      <c r="BJ38" s="29">
        <v>1.2629969418960245</v>
      </c>
      <c r="BK38" s="29">
        <v>1.4488188976377954</v>
      </c>
      <c r="BL38" s="29">
        <v>0.99318568994889267</v>
      </c>
      <c r="BM38" s="29">
        <v>1.0389817024661894</v>
      </c>
      <c r="BN38" s="29">
        <v>1.3214285714285714</v>
      </c>
      <c r="BO38" s="29">
        <v>1.2</v>
      </c>
      <c r="BP38" s="29">
        <v>1.6666666666666667</v>
      </c>
      <c r="BQ38" s="29">
        <v>1.4204545454545454</v>
      </c>
      <c r="BR38" s="29">
        <v>0.95652173913043481</v>
      </c>
      <c r="BS38" s="29">
        <v>1.045643153526971</v>
      </c>
      <c r="BT38" s="29">
        <v>0.96399999999999997</v>
      </c>
      <c r="BU38" s="29">
        <v>0.98811544991511036</v>
      </c>
      <c r="BV38" s="29">
        <v>1.1705080545229245</v>
      </c>
      <c r="BW38" s="29">
        <v>1.2156862745098038</v>
      </c>
      <c r="BX38" s="29">
        <v>1.2195121951219512</v>
      </c>
      <c r="BY38" s="29">
        <v>0</v>
      </c>
      <c r="BZ38" s="29">
        <v>1.3281853281853282</v>
      </c>
      <c r="CA38" s="29">
        <v>0.77736890524379021</v>
      </c>
      <c r="CB38" s="29">
        <v>1.0828315496074385</v>
      </c>
    </row>
    <row r="39" spans="1:80" x14ac:dyDescent="0.2">
      <c r="A39" s="29" t="s">
        <v>163</v>
      </c>
      <c r="B39" s="29" t="s">
        <v>284</v>
      </c>
      <c r="C39" s="29">
        <v>0.95733086572074855</v>
      </c>
      <c r="D39" s="29">
        <v>1.1165644171779141</v>
      </c>
      <c r="E39" s="29">
        <v>1.0482200647249191</v>
      </c>
      <c r="F39" s="29">
        <v>1.1730769230769231</v>
      </c>
      <c r="G39" s="29">
        <v>1.0931952662721893</v>
      </c>
      <c r="H39" s="29">
        <v>0.79993364299933645</v>
      </c>
      <c r="I39" s="29">
        <v>1.1204819277108433</v>
      </c>
      <c r="J39" s="29">
        <v>0.69482288828337879</v>
      </c>
      <c r="K39" s="29">
        <v>1.1219512195121952</v>
      </c>
      <c r="L39" s="29">
        <v>1.2773109243697478</v>
      </c>
      <c r="M39" s="29">
        <v>1.2857142857142858</v>
      </c>
      <c r="N39" s="29">
        <v>1.1719298245614036</v>
      </c>
      <c r="O39" s="29">
        <v>1.1766917293233083</v>
      </c>
      <c r="P39" s="29">
        <v>1.1052631578947369</v>
      </c>
      <c r="Q39" s="29">
        <v>1.0157492013966274</v>
      </c>
      <c r="R39" s="29">
        <v>0.65530303030303028</v>
      </c>
      <c r="S39" s="29">
        <v>1.1568627450980393</v>
      </c>
      <c r="T39" s="29">
        <v>1</v>
      </c>
      <c r="U39" s="29">
        <v>1.1467661691542288</v>
      </c>
      <c r="V39" s="29">
        <v>0.95238095238095233</v>
      </c>
      <c r="W39" s="29">
        <v>1.1096725057121097</v>
      </c>
      <c r="X39" s="29">
        <v>1.2083333333333333</v>
      </c>
      <c r="Y39" s="29">
        <v>0.9805250831998028</v>
      </c>
      <c r="Z39" s="29">
        <v>1.0251572327044025</v>
      </c>
      <c r="AA39" s="29">
        <v>1.1334931221342226</v>
      </c>
      <c r="AB39" s="29">
        <v>1.1382802124833997</v>
      </c>
      <c r="AC39" s="29">
        <v>1.0114503816793894</v>
      </c>
      <c r="AD39" s="29">
        <v>1.6014492753623188</v>
      </c>
      <c r="AE39" s="29">
        <v>1.0793650793650793</v>
      </c>
      <c r="AF39" s="29">
        <v>1.0353982300884956</v>
      </c>
      <c r="AG39" s="29">
        <v>1</v>
      </c>
      <c r="AH39" s="29">
        <v>1.5</v>
      </c>
      <c r="AI39" s="29">
        <v>1.1822393822393822</v>
      </c>
      <c r="AJ39" s="29">
        <v>1</v>
      </c>
      <c r="AK39" s="29">
        <v>1.4457142857142857</v>
      </c>
      <c r="AL39" s="29">
        <v>0.85067873303167418</v>
      </c>
      <c r="AM39" s="29">
        <v>1.3003412969283277</v>
      </c>
      <c r="AN39" s="29">
        <v>1.1904761904761905</v>
      </c>
      <c r="AO39" s="29">
        <v>1.4166666666666667</v>
      </c>
      <c r="AP39" s="29">
        <v>1.3308823529411764</v>
      </c>
      <c r="AQ39" s="29">
        <v>1.0789473684210527</v>
      </c>
      <c r="AR39" s="29">
        <v>1.1578947368421053</v>
      </c>
      <c r="AS39" s="29">
        <v>1.0362793671088382</v>
      </c>
      <c r="AT39" s="29">
        <v>1.038888888888889</v>
      </c>
      <c r="AU39" s="29">
        <v>1</v>
      </c>
      <c r="AV39" s="29">
        <v>1.5151515151515151</v>
      </c>
      <c r="AW39" s="29">
        <v>1.2440476190476191</v>
      </c>
      <c r="AX39" s="29">
        <v>1.1122448979591837</v>
      </c>
      <c r="AY39" s="29">
        <v>1.1982758620689655</v>
      </c>
      <c r="AZ39" s="29">
        <v>1.1298129812981299</v>
      </c>
      <c r="BA39" s="29">
        <v>0.94469084268197234</v>
      </c>
      <c r="BB39" s="29">
        <v>1.348894348894349</v>
      </c>
      <c r="BC39" s="29">
        <v>1.1809570075297546</v>
      </c>
      <c r="BD39" s="29">
        <v>1.1551020408163266</v>
      </c>
      <c r="BE39" s="29">
        <v>1.1394335511982572</v>
      </c>
      <c r="BF39" s="29">
        <v>0.98750000000000004</v>
      </c>
      <c r="BG39" s="29">
        <v>1.1883720930232557</v>
      </c>
      <c r="BH39" s="29">
        <v>1.2724409448818899</v>
      </c>
      <c r="BI39" s="29">
        <v>1.0893470790378006</v>
      </c>
      <c r="BJ39" s="29">
        <v>1.3123486682808716</v>
      </c>
      <c r="BK39" s="29">
        <v>1.1141304347826086</v>
      </c>
      <c r="BL39" s="29">
        <v>1.1938250428816466</v>
      </c>
      <c r="BM39" s="29">
        <v>1.0895865237366003</v>
      </c>
      <c r="BN39" s="29">
        <v>1.027027027027027</v>
      </c>
      <c r="BO39" s="29">
        <v>0.8571428571428571</v>
      </c>
      <c r="BP39" s="29">
        <v>0.4</v>
      </c>
      <c r="BQ39" s="29">
        <v>1.1359999999999999</v>
      </c>
      <c r="BR39" s="29">
        <v>1.3636363636363635</v>
      </c>
      <c r="BS39" s="29">
        <v>1.2341269841269842</v>
      </c>
      <c r="BT39" s="29">
        <v>1.0788381742738589</v>
      </c>
      <c r="BU39" s="29">
        <v>1.0378006872852235</v>
      </c>
      <c r="BV39" s="29">
        <v>1.0743171712894346</v>
      </c>
      <c r="BW39" s="29">
        <v>1.0591397849462365</v>
      </c>
      <c r="BX39" s="29">
        <v>1.284</v>
      </c>
      <c r="BY39" s="29">
        <v>0</v>
      </c>
      <c r="BZ39" s="29">
        <v>1.0761627906976745</v>
      </c>
      <c r="CA39" s="29">
        <v>1.0106508875739646</v>
      </c>
      <c r="CB39" s="29">
        <v>1.0552739133852078</v>
      </c>
    </row>
    <row r="40" spans="1:80" x14ac:dyDescent="0.2">
      <c r="A40" s="29" t="s">
        <v>164</v>
      </c>
      <c r="B40" s="29" t="s">
        <v>284</v>
      </c>
      <c r="C40" s="29">
        <v>1.1368274084416281</v>
      </c>
      <c r="D40" s="29">
        <v>1.2417582417582418</v>
      </c>
      <c r="E40" s="29">
        <v>1.1327570237727693</v>
      </c>
      <c r="F40" s="29">
        <v>1.2068095838587642</v>
      </c>
      <c r="G40" s="29">
        <v>1.2354533152909337</v>
      </c>
      <c r="H40" s="29">
        <v>1.0157610949813356</v>
      </c>
      <c r="I40" s="29">
        <v>1.2672811059907834</v>
      </c>
      <c r="J40" s="29">
        <v>1.1607843137254903</v>
      </c>
      <c r="K40" s="29">
        <v>1.2173913043478262</v>
      </c>
      <c r="L40" s="29">
        <v>1.3322368421052631</v>
      </c>
      <c r="M40" s="29">
        <v>1.0444444444444445</v>
      </c>
      <c r="N40" s="29">
        <v>1.1287425149700598</v>
      </c>
      <c r="O40" s="29">
        <v>1.134185303514377</v>
      </c>
      <c r="P40" s="29">
        <v>1.0476190476190477</v>
      </c>
      <c r="Q40" s="29">
        <v>0.98712791633145613</v>
      </c>
      <c r="R40" s="29">
        <v>1.1502890173410405</v>
      </c>
      <c r="S40" s="29">
        <v>1.0338983050847457</v>
      </c>
      <c r="T40" s="29">
        <v>1.375</v>
      </c>
      <c r="U40" s="29">
        <v>0.90889370932754876</v>
      </c>
      <c r="V40" s="29">
        <v>0.45</v>
      </c>
      <c r="W40" s="29">
        <v>1.0384351407000687</v>
      </c>
      <c r="X40" s="29">
        <v>1.1310344827586207</v>
      </c>
      <c r="Y40" s="29">
        <v>0.94770584538026403</v>
      </c>
      <c r="Z40" s="29">
        <v>1.1840490797546013</v>
      </c>
      <c r="AA40" s="29">
        <v>1.0675737795347982</v>
      </c>
      <c r="AB40" s="29">
        <v>1.0711681493364444</v>
      </c>
      <c r="AC40" s="29">
        <v>1.0713550600343054</v>
      </c>
      <c r="AD40" s="29">
        <v>1.0352941176470589</v>
      </c>
      <c r="AE40" s="29">
        <v>1.1323529411764706</v>
      </c>
      <c r="AF40" s="29">
        <v>1.1196581196581197</v>
      </c>
      <c r="AG40" s="29">
        <v>1</v>
      </c>
      <c r="AH40" s="29">
        <v>1.2222222222222223</v>
      </c>
      <c r="AI40" s="29">
        <v>1.1868060091443502</v>
      </c>
      <c r="AJ40" s="29">
        <v>0.72641509433962259</v>
      </c>
      <c r="AK40" s="29">
        <v>0.77075098814229248</v>
      </c>
      <c r="AL40" s="29">
        <v>1.5797872340425532</v>
      </c>
      <c r="AM40" s="29">
        <v>1.3569553805774279</v>
      </c>
      <c r="AN40" s="29">
        <v>1.24</v>
      </c>
      <c r="AO40" s="29">
        <v>0.88235294117647056</v>
      </c>
      <c r="AP40" s="29">
        <v>1.0607734806629834</v>
      </c>
      <c r="AQ40" s="29">
        <v>1.1463414634146341</v>
      </c>
      <c r="AR40" s="29">
        <v>1.3888888888888888</v>
      </c>
      <c r="AS40" s="29">
        <v>1.0916101172115977</v>
      </c>
      <c r="AT40" s="29">
        <v>1.3850267379679144</v>
      </c>
      <c r="AU40" s="29">
        <v>1.4626865671641791</v>
      </c>
      <c r="AV40" s="29">
        <v>1.22</v>
      </c>
      <c r="AW40" s="29">
        <v>1.1818181818181819</v>
      </c>
      <c r="AX40" s="29">
        <v>1.2293577981651376</v>
      </c>
      <c r="AY40" s="29">
        <v>1.0845323741007193</v>
      </c>
      <c r="AZ40" s="29">
        <v>1.1480038948393378</v>
      </c>
      <c r="BA40" s="29">
        <v>1.0538525269262635</v>
      </c>
      <c r="BB40" s="29">
        <v>0.99635701275045541</v>
      </c>
      <c r="BC40" s="29">
        <v>1.176676264911559</v>
      </c>
      <c r="BD40" s="29">
        <v>1.0848056537102473</v>
      </c>
      <c r="BE40" s="29">
        <v>1.2026768642447419</v>
      </c>
      <c r="BF40" s="29">
        <v>1.2025316455696202</v>
      </c>
      <c r="BG40" s="29">
        <v>1.2093933463796478</v>
      </c>
      <c r="BH40" s="29">
        <v>1.1188118811881189</v>
      </c>
      <c r="BI40" s="29">
        <v>1.2649842271293374</v>
      </c>
      <c r="BJ40" s="29">
        <v>1.2103321033210332</v>
      </c>
      <c r="BK40" s="29">
        <v>1.0817073170731708</v>
      </c>
      <c r="BL40" s="29">
        <v>1.3175287356321839</v>
      </c>
      <c r="BM40" s="29">
        <v>1.2452565003513703</v>
      </c>
      <c r="BN40" s="29">
        <v>2.3947368421052633</v>
      </c>
      <c r="BO40" s="29">
        <v>1.25</v>
      </c>
      <c r="BP40" s="29">
        <v>2</v>
      </c>
      <c r="BQ40" s="29">
        <v>1.232394366197183</v>
      </c>
      <c r="BR40" s="29">
        <v>1.2</v>
      </c>
      <c r="BS40" s="29">
        <v>1.180064308681672</v>
      </c>
      <c r="BT40" s="29">
        <v>1.3</v>
      </c>
      <c r="BU40" s="29">
        <v>1.185430463576159</v>
      </c>
      <c r="BV40" s="29">
        <v>1.135001970831691</v>
      </c>
      <c r="BW40" s="29">
        <v>1.0304568527918783</v>
      </c>
      <c r="BX40" s="29">
        <v>0.90031152647975077</v>
      </c>
      <c r="BY40" s="29">
        <v>0</v>
      </c>
      <c r="BZ40" s="29">
        <v>1.2090761750405186</v>
      </c>
      <c r="CA40" s="29">
        <v>0.92622950819672134</v>
      </c>
      <c r="CB40" s="29">
        <v>1.0869006610185272</v>
      </c>
    </row>
    <row r="41" spans="1:80" x14ac:dyDescent="0.2">
      <c r="A41" s="29" t="s">
        <v>165</v>
      </c>
      <c r="B41" s="29" t="s">
        <v>284</v>
      </c>
      <c r="C41" s="29">
        <v>1.1747756258856874</v>
      </c>
      <c r="D41" s="29">
        <v>1.2787610619469028</v>
      </c>
      <c r="E41" s="29">
        <v>1.0787680566911966</v>
      </c>
      <c r="F41" s="29">
        <v>1.2215256008359456</v>
      </c>
      <c r="G41" s="29">
        <v>1.1588170865279299</v>
      </c>
      <c r="H41" s="29">
        <v>1.2666394446712943</v>
      </c>
      <c r="I41" s="29">
        <v>1.1054545454545455</v>
      </c>
      <c r="J41" s="29">
        <v>1.3626126126126126</v>
      </c>
      <c r="K41" s="29">
        <v>1.3035714285714286</v>
      </c>
      <c r="L41" s="29">
        <v>1.0617283950617284</v>
      </c>
      <c r="M41" s="29">
        <v>1.1418439716312057</v>
      </c>
      <c r="N41" s="29">
        <v>1.3050397877984086</v>
      </c>
      <c r="O41" s="29">
        <v>1.2873239436619719</v>
      </c>
      <c r="P41" s="29">
        <v>1.5909090909090908</v>
      </c>
      <c r="Q41" s="29">
        <v>0.94487663925316734</v>
      </c>
      <c r="R41" s="29">
        <v>0.94974874371859297</v>
      </c>
      <c r="S41" s="29">
        <v>1.3770491803278688</v>
      </c>
      <c r="T41" s="29">
        <v>0.90909090909090906</v>
      </c>
      <c r="U41" s="29">
        <v>1.2673031026252983</v>
      </c>
      <c r="V41" s="29">
        <v>1.4444444444444444</v>
      </c>
      <c r="W41" s="29">
        <v>0.80678563560255567</v>
      </c>
      <c r="X41" s="29">
        <v>1.1280487804878048</v>
      </c>
      <c r="Y41" s="29">
        <v>0.99469425653269661</v>
      </c>
      <c r="Z41" s="29">
        <v>1.0673575129533679</v>
      </c>
      <c r="AA41" s="29">
        <v>1.0319497071994488</v>
      </c>
      <c r="AB41" s="29">
        <v>1.0616746085772635</v>
      </c>
      <c r="AC41" s="29">
        <v>0.9490874159462056</v>
      </c>
      <c r="AD41" s="29">
        <v>1.0673076923076923</v>
      </c>
      <c r="AE41" s="29">
        <v>1.3571428571428572</v>
      </c>
      <c r="AF41" s="29">
        <v>1.3206106870229009</v>
      </c>
      <c r="AG41" s="29">
        <v>2</v>
      </c>
      <c r="AH41" s="29">
        <v>1.5454545454545454</v>
      </c>
      <c r="AI41" s="29">
        <v>1.2047330764997248</v>
      </c>
      <c r="AJ41" s="29">
        <v>1.0779220779220779</v>
      </c>
      <c r="AK41" s="29">
        <v>1.1333333333333333</v>
      </c>
      <c r="AL41" s="29">
        <v>1.1919191919191918</v>
      </c>
      <c r="AM41" s="29">
        <v>1.2359767891682785</v>
      </c>
      <c r="AN41" s="29">
        <v>1.232258064516129</v>
      </c>
      <c r="AO41" s="29">
        <v>0.93333333333333335</v>
      </c>
      <c r="AP41" s="29">
        <v>1.0989583333333333</v>
      </c>
      <c r="AQ41" s="29">
        <v>1.1808510638297873</v>
      </c>
      <c r="AR41" s="29">
        <v>1.3272727272727274</v>
      </c>
      <c r="AS41" s="29">
        <v>1.0702175755863239</v>
      </c>
      <c r="AT41" s="29">
        <v>1.2625482625482625</v>
      </c>
      <c r="AU41" s="29">
        <v>1.1938775510204083</v>
      </c>
      <c r="AV41" s="29">
        <v>1.4426229508196722</v>
      </c>
      <c r="AW41" s="29">
        <v>1.0242914979757085</v>
      </c>
      <c r="AX41" s="29">
        <v>1.3246268656716418</v>
      </c>
      <c r="AY41" s="29">
        <v>0.96185737976782748</v>
      </c>
      <c r="AZ41" s="29">
        <v>1.1704834605597965</v>
      </c>
      <c r="BA41" s="29">
        <v>1.0207023060796645</v>
      </c>
      <c r="BB41" s="29">
        <v>1.0603290676416819</v>
      </c>
      <c r="BC41" s="29">
        <v>1.2270582066072364</v>
      </c>
      <c r="BD41" s="29">
        <v>1.0162866449511401</v>
      </c>
      <c r="BE41" s="29">
        <v>1.2734499205087439</v>
      </c>
      <c r="BF41" s="29">
        <v>1.0210526315789474</v>
      </c>
      <c r="BG41" s="29">
        <v>1.3220064724919094</v>
      </c>
      <c r="BH41" s="29">
        <v>1.293141592920354</v>
      </c>
      <c r="BI41" s="29">
        <v>1.0872817955112219</v>
      </c>
      <c r="BJ41" s="29">
        <v>1.350609756097561</v>
      </c>
      <c r="BK41" s="29">
        <v>1.2356257046223225</v>
      </c>
      <c r="BL41" s="29">
        <v>1.1930207197382769</v>
      </c>
      <c r="BM41" s="29">
        <v>1.1286681715575622</v>
      </c>
      <c r="BN41" s="29">
        <v>0.50549450549450547</v>
      </c>
      <c r="BO41" s="29">
        <v>1.6666666666666667</v>
      </c>
      <c r="BP41" s="29">
        <v>2.5</v>
      </c>
      <c r="BQ41" s="29">
        <v>1.2685714285714285</v>
      </c>
      <c r="BR41" s="29">
        <v>1.4444444444444444</v>
      </c>
      <c r="BS41" s="29">
        <v>1.0572207084468666</v>
      </c>
      <c r="BT41" s="29">
        <v>1.3165680473372781</v>
      </c>
      <c r="BU41" s="29">
        <v>1.0642458100558658</v>
      </c>
      <c r="BV41" s="29">
        <v>1.0579961798923425</v>
      </c>
      <c r="BW41" s="29">
        <v>1.4532019704433496</v>
      </c>
      <c r="BX41" s="29">
        <v>0.76816608996539792</v>
      </c>
      <c r="BY41" s="29">
        <v>0</v>
      </c>
      <c r="BZ41" s="29">
        <v>1.0462466487935658</v>
      </c>
      <c r="CA41" s="29">
        <v>1.1289506953223767</v>
      </c>
      <c r="CB41" s="29">
        <v>1.0749845816487358</v>
      </c>
    </row>
    <row r="42" spans="1:80" x14ac:dyDescent="0.2">
      <c r="A42" s="29" t="s">
        <v>166</v>
      </c>
      <c r="B42" s="29" t="s">
        <v>284</v>
      </c>
      <c r="C42" s="29">
        <v>1.0771210293526337</v>
      </c>
      <c r="D42" s="29">
        <v>1.2422145328719723</v>
      </c>
      <c r="E42" s="29">
        <v>0.95982819605861547</v>
      </c>
      <c r="F42" s="29">
        <v>1.2172797262617623</v>
      </c>
      <c r="G42" s="29">
        <v>1.0321361058601135</v>
      </c>
      <c r="H42" s="29">
        <v>1.0767246937459702</v>
      </c>
      <c r="I42" s="29">
        <v>1.0153508771929824</v>
      </c>
      <c r="J42" s="29">
        <v>1.3818181818181818</v>
      </c>
      <c r="K42" s="29">
        <v>1.1849315068493151</v>
      </c>
      <c r="L42" s="29">
        <v>0.93720930232558142</v>
      </c>
      <c r="M42" s="29">
        <v>1.2857142857142858</v>
      </c>
      <c r="N42" s="29">
        <v>1.0792682926829269</v>
      </c>
      <c r="O42" s="29">
        <v>1.0787746170678336</v>
      </c>
      <c r="P42" s="29">
        <v>1.0857142857142856</v>
      </c>
      <c r="Q42" s="29">
        <v>1.025170548106328</v>
      </c>
      <c r="R42" s="29">
        <v>1.1957671957671958</v>
      </c>
      <c r="S42" s="29">
        <v>1.5238095238095237</v>
      </c>
      <c r="T42" s="29">
        <v>1.2</v>
      </c>
      <c r="U42" s="29">
        <v>1</v>
      </c>
      <c r="V42" s="29">
        <v>2.0769230769230771</v>
      </c>
      <c r="W42" s="29">
        <v>1.1706717640633533</v>
      </c>
      <c r="X42" s="29">
        <v>0.9513513513513514</v>
      </c>
      <c r="Y42" s="29">
        <v>0.94332577677023599</v>
      </c>
      <c r="Z42" s="29">
        <v>1.0242718446601942</v>
      </c>
      <c r="AA42" s="29">
        <v>0.89051155804055748</v>
      </c>
      <c r="AB42" s="29">
        <v>0.86560656578609896</v>
      </c>
      <c r="AC42" s="29">
        <v>0.91261808367071529</v>
      </c>
      <c r="AD42" s="29">
        <v>0.99590499590499593</v>
      </c>
      <c r="AE42" s="29">
        <v>1.0669856459330143</v>
      </c>
      <c r="AF42" s="29">
        <v>1.0635838150289016</v>
      </c>
      <c r="AG42" s="29">
        <v>3.5</v>
      </c>
      <c r="AH42" s="29">
        <v>0.94117647058823528</v>
      </c>
      <c r="AI42" s="29">
        <v>1.1269986295111922</v>
      </c>
      <c r="AJ42" s="29">
        <v>1.0240963855421688</v>
      </c>
      <c r="AK42" s="29">
        <v>1.253393665158371</v>
      </c>
      <c r="AL42" s="29">
        <v>1.0508474576271187</v>
      </c>
      <c r="AM42" s="29">
        <v>1.1408450704225352</v>
      </c>
      <c r="AN42" s="29">
        <v>1.2303664921465969</v>
      </c>
      <c r="AO42" s="29">
        <v>1.6428571428571428</v>
      </c>
      <c r="AP42" s="29">
        <v>0.99052132701421802</v>
      </c>
      <c r="AQ42" s="29">
        <v>1.1081081081081081</v>
      </c>
      <c r="AR42" s="29">
        <v>1.1342465753424658</v>
      </c>
      <c r="AS42" s="29">
        <v>1.0930693069306932</v>
      </c>
      <c r="AT42" s="29">
        <v>1.3027522935779816</v>
      </c>
      <c r="AU42" s="29">
        <v>1.0769230769230769</v>
      </c>
      <c r="AV42" s="29">
        <v>1.0113636363636365</v>
      </c>
      <c r="AW42" s="29">
        <v>1</v>
      </c>
      <c r="AX42" s="29">
        <v>1.1746478873239437</v>
      </c>
      <c r="AY42" s="29">
        <v>1.356896551724138</v>
      </c>
      <c r="AZ42" s="29">
        <v>1.0905797101449275</v>
      </c>
      <c r="BA42" s="29">
        <v>1.0254172015404364</v>
      </c>
      <c r="BB42" s="29">
        <v>1.1775862068965517</v>
      </c>
      <c r="BC42" s="29">
        <v>1.0834757834757835</v>
      </c>
      <c r="BD42" s="29">
        <v>0.96474358974358976</v>
      </c>
      <c r="BE42" s="29">
        <v>1.0062421972534332</v>
      </c>
      <c r="BF42" s="29">
        <v>1.2371134020618557</v>
      </c>
      <c r="BG42" s="29">
        <v>1.1444308445532436</v>
      </c>
      <c r="BH42" s="29">
        <v>1.2908468776732249</v>
      </c>
      <c r="BI42" s="29">
        <v>1.5802752293577982</v>
      </c>
      <c r="BJ42" s="29">
        <v>1.2279909706546275</v>
      </c>
      <c r="BK42" s="29">
        <v>0.92518248175182483</v>
      </c>
      <c r="BL42" s="29">
        <v>0.7705667276051188</v>
      </c>
      <c r="BM42" s="29">
        <v>1.1174999999999999</v>
      </c>
      <c r="BN42" s="29">
        <v>1.0434782608695652</v>
      </c>
      <c r="BO42" s="29">
        <v>1</v>
      </c>
      <c r="BP42" s="29">
        <v>1.3</v>
      </c>
      <c r="BQ42" s="29">
        <v>1.2972972972972974</v>
      </c>
      <c r="BR42" s="29">
        <v>1.0769230769230769</v>
      </c>
      <c r="BS42" s="29">
        <v>1.1443298969072164</v>
      </c>
      <c r="BT42" s="29">
        <v>1.0853932584269663</v>
      </c>
      <c r="BU42" s="29">
        <v>1.0866141732283465</v>
      </c>
      <c r="BV42" s="29">
        <v>1.0308550795995404</v>
      </c>
      <c r="BW42" s="29">
        <v>1.2915254237288136</v>
      </c>
      <c r="BX42" s="29">
        <v>1.1081081081081081</v>
      </c>
      <c r="BY42" s="29">
        <v>0</v>
      </c>
      <c r="BZ42" s="29">
        <v>0.99743754003843688</v>
      </c>
      <c r="CA42" s="29">
        <v>1.1007838745800671</v>
      </c>
      <c r="CB42" s="29">
        <v>1.0320801925130281</v>
      </c>
    </row>
    <row r="43" spans="1:80" x14ac:dyDescent="0.2">
      <c r="A43" s="29" t="s">
        <v>167</v>
      </c>
      <c r="B43" s="29" t="s">
        <v>284</v>
      </c>
      <c r="C43" s="29">
        <v>0.97603404509481861</v>
      </c>
      <c r="D43" s="29">
        <v>1.6044568245125348</v>
      </c>
      <c r="E43" s="29">
        <v>0.93156093708870757</v>
      </c>
      <c r="F43" s="29">
        <v>1.050597329585383</v>
      </c>
      <c r="G43" s="29">
        <v>1.0622710622710623</v>
      </c>
      <c r="H43" s="29">
        <v>0.80508982035928145</v>
      </c>
      <c r="I43" s="29">
        <v>0.99460043196544279</v>
      </c>
      <c r="J43" s="29">
        <v>1.1226076555023923</v>
      </c>
      <c r="K43" s="29">
        <v>1.046242774566474</v>
      </c>
      <c r="L43" s="29">
        <v>1.022332506203474</v>
      </c>
      <c r="M43" s="29">
        <v>1.0772946859903381</v>
      </c>
      <c r="N43" s="29">
        <v>1.1016949152542372</v>
      </c>
      <c r="O43" s="29">
        <v>1.0993914807302232</v>
      </c>
      <c r="P43" s="29">
        <v>1.131578947368421</v>
      </c>
      <c r="Q43" s="29">
        <v>1.1203151292641884</v>
      </c>
      <c r="R43" s="29">
        <v>1.0884955752212389</v>
      </c>
      <c r="S43" s="29">
        <v>0.953125</v>
      </c>
      <c r="T43" s="29">
        <v>1.0833333333333333</v>
      </c>
      <c r="U43" s="29">
        <v>1.2184557438794728</v>
      </c>
      <c r="V43" s="29">
        <v>1.7407407407407407</v>
      </c>
      <c r="W43" s="29">
        <v>1.0272918124562631</v>
      </c>
      <c r="X43" s="29">
        <v>1.2130681818181819</v>
      </c>
      <c r="Y43" s="29">
        <v>1.1690698331919707</v>
      </c>
      <c r="Z43" s="29">
        <v>1.066350710900474</v>
      </c>
      <c r="AA43" s="29">
        <v>1.1226689157529754</v>
      </c>
      <c r="AB43" s="29">
        <v>1.1011851851851853</v>
      </c>
      <c r="AC43" s="29">
        <v>1.1197781885397413</v>
      </c>
      <c r="AD43" s="29">
        <v>1.2483552631578947</v>
      </c>
      <c r="AE43" s="29">
        <v>1.147982062780269</v>
      </c>
      <c r="AF43" s="29">
        <v>1.173913043478261</v>
      </c>
      <c r="AG43" s="29">
        <v>0.2857142857142857</v>
      </c>
      <c r="AH43" s="29">
        <v>1.1875</v>
      </c>
      <c r="AI43" s="29">
        <v>1.1787596270774219</v>
      </c>
      <c r="AJ43" s="29">
        <v>0.94117647058823528</v>
      </c>
      <c r="AK43" s="29">
        <v>1.2851985559566788</v>
      </c>
      <c r="AL43" s="29">
        <v>1.14247311827957</v>
      </c>
      <c r="AM43" s="29">
        <v>1.1440329218106995</v>
      </c>
      <c r="AN43" s="29">
        <v>1.1872340425531915</v>
      </c>
      <c r="AO43" s="29">
        <v>1.2608695652173914</v>
      </c>
      <c r="AP43" s="29">
        <v>1.6267942583732058</v>
      </c>
      <c r="AQ43" s="29">
        <v>1.2926829268292683</v>
      </c>
      <c r="AR43" s="29">
        <v>0.98067632850241548</v>
      </c>
      <c r="AS43" s="29">
        <v>1.182487922705314</v>
      </c>
      <c r="AT43" s="29">
        <v>1.1830985915492958</v>
      </c>
      <c r="AU43" s="29">
        <v>1.1984126984126984</v>
      </c>
      <c r="AV43" s="29">
        <v>1.1573033707865168</v>
      </c>
      <c r="AW43" s="29">
        <v>1.1067193675889329</v>
      </c>
      <c r="AX43" s="29">
        <v>1.2422062350119905</v>
      </c>
      <c r="AY43" s="29">
        <v>0.86404066073697583</v>
      </c>
      <c r="AZ43" s="29">
        <v>1.1740863787375415</v>
      </c>
      <c r="BA43" s="29">
        <v>1.2754131196795193</v>
      </c>
      <c r="BB43" s="29">
        <v>1.0161054172767203</v>
      </c>
      <c r="BC43" s="29">
        <v>1.2048382855640285</v>
      </c>
      <c r="BD43" s="29">
        <v>1.3272425249169435</v>
      </c>
      <c r="BE43" s="29">
        <v>1.3188585607940446</v>
      </c>
      <c r="BF43" s="29">
        <v>1.1833333333333333</v>
      </c>
      <c r="BG43" s="29">
        <v>1.0855614973262031</v>
      </c>
      <c r="BH43" s="29">
        <v>1.1616964877402254</v>
      </c>
      <c r="BI43" s="29">
        <v>1</v>
      </c>
      <c r="BJ43" s="29">
        <v>1.2490808823529411</v>
      </c>
      <c r="BK43" s="29">
        <v>1.1104536489151873</v>
      </c>
      <c r="BL43" s="29">
        <v>1.4448398576512456</v>
      </c>
      <c r="BM43" s="29">
        <v>1.1167785234899328</v>
      </c>
      <c r="BN43" s="29">
        <v>1.3541666666666667</v>
      </c>
      <c r="BO43" s="29">
        <v>1.1466666666666667</v>
      </c>
      <c r="BP43" s="29">
        <v>0.92307692307692313</v>
      </c>
      <c r="BQ43" s="29">
        <v>1.0486111111111112</v>
      </c>
      <c r="BR43" s="29">
        <v>1.125</v>
      </c>
      <c r="BS43" s="29">
        <v>1.0563063063063063</v>
      </c>
      <c r="BT43" s="29">
        <v>1.0973084886128364</v>
      </c>
      <c r="BU43" s="29">
        <v>1.1702898550724639</v>
      </c>
      <c r="BV43" s="29">
        <v>1.0802419996815793</v>
      </c>
      <c r="BW43" s="29">
        <v>1.1128608923884515</v>
      </c>
      <c r="BX43" s="29">
        <v>0.66260162601626016</v>
      </c>
      <c r="BY43" s="29">
        <v>0</v>
      </c>
      <c r="BZ43" s="29">
        <v>1.126739456219225</v>
      </c>
      <c r="CA43" s="29">
        <v>0.95116988809766023</v>
      </c>
      <c r="CB43" s="29">
        <v>1.1068991075013126</v>
      </c>
    </row>
    <row r="44" spans="1:80" x14ac:dyDescent="0.2">
      <c r="A44" s="29" t="s">
        <v>168</v>
      </c>
      <c r="B44" s="29" t="s">
        <v>284</v>
      </c>
      <c r="C44" s="29">
        <v>1.2089038476248757</v>
      </c>
      <c r="D44" s="29">
        <v>1.1440972222222223</v>
      </c>
      <c r="E44" s="29">
        <v>0.81717999434868605</v>
      </c>
      <c r="F44" s="29">
        <v>1.1772575250836121</v>
      </c>
      <c r="G44" s="29">
        <v>0.90517241379310343</v>
      </c>
      <c r="H44" s="29">
        <v>2.1424321309036816</v>
      </c>
      <c r="I44" s="29">
        <v>1.1769815418023888</v>
      </c>
      <c r="J44" s="29">
        <v>0.87852956846030905</v>
      </c>
      <c r="K44" s="29">
        <v>1.0828729281767955</v>
      </c>
      <c r="L44" s="29">
        <v>1.2135922330097086</v>
      </c>
      <c r="M44" s="29">
        <v>1.1345291479820627</v>
      </c>
      <c r="N44" s="29">
        <v>1.2649572649572649</v>
      </c>
      <c r="O44" s="29">
        <v>1.2490774907749078</v>
      </c>
      <c r="P44" s="29">
        <v>1.4651162790697674</v>
      </c>
      <c r="Q44" s="29">
        <v>1.0256707858264491</v>
      </c>
      <c r="R44" s="29">
        <v>1.0081300813008129</v>
      </c>
      <c r="S44" s="29">
        <v>1.7868852459016393</v>
      </c>
      <c r="T44" s="29">
        <v>0.92307692307692313</v>
      </c>
      <c r="U44" s="29">
        <v>0.95981452859350846</v>
      </c>
      <c r="V44" s="29">
        <v>0.2978723404255319</v>
      </c>
      <c r="W44" s="29">
        <v>0.97297910990009084</v>
      </c>
      <c r="X44" s="29">
        <v>0.89929742388758782</v>
      </c>
      <c r="Y44" s="29">
        <v>1.0605804111245465</v>
      </c>
      <c r="Z44" s="29">
        <v>0.98666666666666669</v>
      </c>
      <c r="AA44" s="29">
        <v>1.0853088480801336</v>
      </c>
      <c r="AB44" s="29">
        <v>1.05179604466568</v>
      </c>
      <c r="AC44" s="29">
        <v>1.1581379993397161</v>
      </c>
      <c r="AD44" s="29">
        <v>1.1040843214756257</v>
      </c>
      <c r="AE44" s="29">
        <v>0.92578125</v>
      </c>
      <c r="AF44" s="29">
        <v>0.89814814814814814</v>
      </c>
      <c r="AG44" s="29">
        <v>5</v>
      </c>
      <c r="AH44" s="29">
        <v>0.86842105263157898</v>
      </c>
      <c r="AI44" s="29">
        <v>1.0319807427785419</v>
      </c>
      <c r="AJ44" s="29">
        <v>1.1375</v>
      </c>
      <c r="AK44" s="29">
        <v>0.9353932584269663</v>
      </c>
      <c r="AL44" s="29">
        <v>0.9882352941176471</v>
      </c>
      <c r="AM44" s="29">
        <v>1.1294964028776979</v>
      </c>
      <c r="AN44" s="29">
        <v>1.075268817204301</v>
      </c>
      <c r="AO44" s="29">
        <v>0.7931034482758621</v>
      </c>
      <c r="AP44" s="29">
        <v>0.87941176470588234</v>
      </c>
      <c r="AQ44" s="29">
        <v>0.96226415094339623</v>
      </c>
      <c r="AR44" s="29">
        <v>1.083743842364532</v>
      </c>
      <c r="AS44" s="29">
        <v>0.96302726994178323</v>
      </c>
      <c r="AT44" s="29">
        <v>0.93452380952380953</v>
      </c>
      <c r="AU44" s="29">
        <v>1.0529801324503312</v>
      </c>
      <c r="AV44" s="29">
        <v>1.058252427184466</v>
      </c>
      <c r="AW44" s="29">
        <v>1.2250000000000001</v>
      </c>
      <c r="AX44" s="29">
        <v>1.0926640926640927</v>
      </c>
      <c r="AY44" s="29">
        <v>1.1323529411764706</v>
      </c>
      <c r="AZ44" s="29">
        <v>0.91850594227504245</v>
      </c>
      <c r="BA44" s="29">
        <v>0.90675304279544566</v>
      </c>
      <c r="BB44" s="29">
        <v>1.1080691642651297</v>
      </c>
      <c r="BC44" s="29">
        <v>1.0863160192055872</v>
      </c>
      <c r="BD44" s="29">
        <v>1.0988735919899875</v>
      </c>
      <c r="BE44" s="29">
        <v>1.0244590780809031</v>
      </c>
      <c r="BF44" s="29">
        <v>1.408450704225352</v>
      </c>
      <c r="BG44" s="29">
        <v>1.2009852216748769</v>
      </c>
      <c r="BH44" s="29">
        <v>1.0159726183685112</v>
      </c>
      <c r="BI44" s="29">
        <v>0.95065312046444117</v>
      </c>
      <c r="BJ44" s="29">
        <v>0.99116997792494477</v>
      </c>
      <c r="BK44" s="29">
        <v>1.3658969804618117</v>
      </c>
      <c r="BL44" s="29">
        <v>1.0246305418719213</v>
      </c>
      <c r="BM44" s="29">
        <v>1.1270032051282051</v>
      </c>
      <c r="BN44" s="29">
        <v>1.3076923076923077</v>
      </c>
      <c r="BO44" s="29">
        <v>1.1511627906976745</v>
      </c>
      <c r="BP44" s="29">
        <v>1.1666666666666667</v>
      </c>
      <c r="BQ44" s="29">
        <v>1.1225165562913908</v>
      </c>
      <c r="BR44" s="29">
        <v>1.0158730158730158</v>
      </c>
      <c r="BS44" s="29">
        <v>1.2707889125799574</v>
      </c>
      <c r="BT44" s="29">
        <v>1.090566037735849</v>
      </c>
      <c r="BU44" s="29">
        <v>1.0712074303405572</v>
      </c>
      <c r="BV44" s="29">
        <v>1.0297715549005158</v>
      </c>
      <c r="BW44" s="29">
        <v>1.1981132075471699</v>
      </c>
      <c r="BX44" s="29">
        <v>0.77300613496932513</v>
      </c>
      <c r="BY44" s="29">
        <v>0</v>
      </c>
      <c r="BZ44" s="29">
        <v>0.99486984609538287</v>
      </c>
      <c r="CA44" s="29">
        <v>1.1946524064171122</v>
      </c>
      <c r="CB44" s="29">
        <v>1.0740182743949223</v>
      </c>
    </row>
    <row r="45" spans="1:80" x14ac:dyDescent="0.2">
      <c r="A45" s="29" t="s">
        <v>169</v>
      </c>
      <c r="B45" s="29" t="s">
        <v>284</v>
      </c>
      <c r="C45" s="29">
        <v>1.0881422424702607</v>
      </c>
      <c r="D45" s="29">
        <v>1.1274658573596359</v>
      </c>
      <c r="E45" s="29">
        <v>1.190179806362379</v>
      </c>
      <c r="F45" s="29">
        <v>1.0420454545454545</v>
      </c>
      <c r="G45" s="29">
        <v>1.1457142857142857</v>
      </c>
      <c r="H45" s="29">
        <v>1.0487762541225483</v>
      </c>
      <c r="I45" s="29">
        <v>1.0664206642066421</v>
      </c>
      <c r="J45" s="29">
        <v>1.0448756822316556</v>
      </c>
      <c r="K45" s="29">
        <v>0.98469387755102045</v>
      </c>
      <c r="L45" s="29">
        <v>1.1160000000000001</v>
      </c>
      <c r="M45" s="29">
        <v>1.1976284584980237</v>
      </c>
      <c r="N45" s="29">
        <v>1.2027027027027026</v>
      </c>
      <c r="O45" s="29">
        <v>1.2333825701624814</v>
      </c>
      <c r="P45" s="29">
        <v>0.87301587301587302</v>
      </c>
      <c r="Q45" s="29">
        <v>1.1415829062104772</v>
      </c>
      <c r="R45" s="29">
        <v>1.1008064516129032</v>
      </c>
      <c r="S45" s="29">
        <v>1.1697247706422018</v>
      </c>
      <c r="T45" s="29">
        <v>0.91666666666666663</v>
      </c>
      <c r="U45" s="29">
        <v>1.0998389694041868</v>
      </c>
      <c r="V45" s="29">
        <v>1.3571428571428572</v>
      </c>
      <c r="W45" s="29">
        <v>1.2193698949824971</v>
      </c>
      <c r="X45" s="29">
        <v>0.99739583333333337</v>
      </c>
      <c r="Y45" s="29">
        <v>1.117432447839471</v>
      </c>
      <c r="Z45" s="29">
        <v>1.0225225225225225</v>
      </c>
      <c r="AA45" s="29">
        <v>1.1510536840486079</v>
      </c>
      <c r="AB45" s="29">
        <v>1.128293681248401</v>
      </c>
      <c r="AC45" s="29">
        <v>1.169327251995439</v>
      </c>
      <c r="AD45" s="29">
        <v>1.2189737470167064</v>
      </c>
      <c r="AE45" s="29">
        <v>1.139240506329114</v>
      </c>
      <c r="AF45" s="29">
        <v>1.0103092783505154</v>
      </c>
      <c r="AG45" s="29">
        <v>3</v>
      </c>
      <c r="AH45" s="29">
        <v>1.3333333333333333</v>
      </c>
      <c r="AI45" s="29">
        <v>1.0706431189603465</v>
      </c>
      <c r="AJ45" s="29">
        <v>1.5714285714285714</v>
      </c>
      <c r="AK45" s="29">
        <v>0.98498498498498499</v>
      </c>
      <c r="AL45" s="29">
        <v>1.0452380952380953</v>
      </c>
      <c r="AM45" s="29">
        <v>1.1231422505307855</v>
      </c>
      <c r="AN45" s="29">
        <v>0.99333333333333329</v>
      </c>
      <c r="AO45" s="29">
        <v>0.91304347826086951</v>
      </c>
      <c r="AP45" s="29">
        <v>1.0635451505016722</v>
      </c>
      <c r="AQ45" s="29">
        <v>1.0588235294117647</v>
      </c>
      <c r="AR45" s="29">
        <v>1.0136363636363637</v>
      </c>
      <c r="AS45" s="29">
        <v>1.0517552232474281</v>
      </c>
      <c r="AT45" s="29">
        <v>1.0828025477707006</v>
      </c>
      <c r="AU45" s="29">
        <v>1.0251572327044025</v>
      </c>
      <c r="AV45" s="29">
        <v>0.98165137614678899</v>
      </c>
      <c r="AW45" s="29">
        <v>1.2128279883381925</v>
      </c>
      <c r="AX45" s="29">
        <v>1.1060070671378093</v>
      </c>
      <c r="AY45" s="29">
        <v>1.0168831168831169</v>
      </c>
      <c r="AZ45" s="29">
        <v>1.026494146642021</v>
      </c>
      <c r="BA45" s="29">
        <v>1.0601861874864689</v>
      </c>
      <c r="BB45" s="29">
        <v>0.97399219765929779</v>
      </c>
      <c r="BC45" s="29">
        <v>1.1365143144148668</v>
      </c>
      <c r="BD45" s="29">
        <v>1.1788154897494305</v>
      </c>
      <c r="BE45" s="29">
        <v>1.0918273645546372</v>
      </c>
      <c r="BF45" s="29">
        <v>1.105</v>
      </c>
      <c r="BG45" s="29">
        <v>0.94011484823625924</v>
      </c>
      <c r="BH45" s="29">
        <v>0.93992139247613704</v>
      </c>
      <c r="BI45" s="29">
        <v>1.5068702290076337</v>
      </c>
      <c r="BJ45" s="29">
        <v>0.93689680772086115</v>
      </c>
      <c r="BK45" s="29">
        <v>1.2152145643693109</v>
      </c>
      <c r="BL45" s="29">
        <v>1.547275641025641</v>
      </c>
      <c r="BM45" s="29">
        <v>1.0846071809456097</v>
      </c>
      <c r="BN45" s="29">
        <v>1.0235294117647058</v>
      </c>
      <c r="BO45" s="29">
        <v>0.97979797979797978</v>
      </c>
      <c r="BP45" s="29">
        <v>1</v>
      </c>
      <c r="BQ45" s="29">
        <v>1.1091445427728615</v>
      </c>
      <c r="BR45" s="29">
        <v>0.921875</v>
      </c>
      <c r="BS45" s="29">
        <v>1.1912751677852349</v>
      </c>
      <c r="BT45" s="29">
        <v>1.1505190311418685</v>
      </c>
      <c r="BU45" s="29">
        <v>1.0048169556840076</v>
      </c>
      <c r="BV45" s="29">
        <v>0.97352225561757555</v>
      </c>
      <c r="BW45" s="29">
        <v>1.0433070866141732</v>
      </c>
      <c r="BX45" s="29">
        <v>1.0158730158730158</v>
      </c>
      <c r="BY45" s="29">
        <v>0</v>
      </c>
      <c r="BZ45" s="29">
        <v>0.94022154316271966</v>
      </c>
      <c r="CA45" s="29">
        <v>1.0922112802148611</v>
      </c>
      <c r="CB45" s="29">
        <v>1.1010377836370484</v>
      </c>
    </row>
    <row r="46" spans="1:80" x14ac:dyDescent="0.2">
      <c r="A46" s="29" t="s">
        <v>170</v>
      </c>
      <c r="B46" s="29" t="s">
        <v>284</v>
      </c>
      <c r="C46" s="29">
        <v>0.88108390998429964</v>
      </c>
      <c r="D46" s="29">
        <v>0.76312247644683717</v>
      </c>
      <c r="E46" s="29">
        <v>1.1362579895409646</v>
      </c>
      <c r="F46" s="29">
        <v>1.16793893129771</v>
      </c>
      <c r="G46" s="29">
        <v>0.97921862011637573</v>
      </c>
      <c r="H46" s="29">
        <v>0.83035418735518041</v>
      </c>
      <c r="I46" s="29">
        <v>0.98183391003460208</v>
      </c>
      <c r="J46" s="29">
        <v>0.1044689495066744</v>
      </c>
      <c r="K46" s="29">
        <v>0.91191709844559588</v>
      </c>
      <c r="L46" s="29">
        <v>0.97670250896057342</v>
      </c>
      <c r="M46" s="29">
        <v>0.99339933993399343</v>
      </c>
      <c r="N46" s="29">
        <v>1.2966292134831461</v>
      </c>
      <c r="O46" s="29">
        <v>1.2982035928143714</v>
      </c>
      <c r="P46" s="29">
        <v>1.2727272727272727</v>
      </c>
      <c r="Q46" s="29">
        <v>1.044198250728863</v>
      </c>
      <c r="R46" s="29">
        <v>0.93406593406593408</v>
      </c>
      <c r="S46" s="29">
        <v>1.7725490196078431</v>
      </c>
      <c r="T46" s="29">
        <v>0.90909090909090906</v>
      </c>
      <c r="U46" s="29">
        <v>1.0234260614934114</v>
      </c>
      <c r="V46" s="29">
        <v>1.1578947368421053</v>
      </c>
      <c r="W46" s="29">
        <v>0.86181818181818182</v>
      </c>
      <c r="X46" s="29">
        <v>1.1723237597911227</v>
      </c>
      <c r="Y46" s="29">
        <v>1.1238649117436996</v>
      </c>
      <c r="Z46" s="29">
        <v>1.0925110132158591</v>
      </c>
      <c r="AA46" s="29">
        <v>1.0074836295603367</v>
      </c>
      <c r="AB46" s="29">
        <v>1.1165400748214489</v>
      </c>
      <c r="AC46" s="29">
        <v>0.8225255972696246</v>
      </c>
      <c r="AD46" s="29">
        <v>0.90797846304454233</v>
      </c>
      <c r="AE46" s="29">
        <v>1.4259259259259258</v>
      </c>
      <c r="AF46" s="29">
        <v>1.3520408163265305</v>
      </c>
      <c r="AG46" s="29">
        <v>2.3333333333333335</v>
      </c>
      <c r="AH46" s="29">
        <v>1.1363636363636365</v>
      </c>
      <c r="AI46" s="29">
        <v>1.0544662309368191</v>
      </c>
      <c r="AJ46" s="29">
        <v>0.97202797202797198</v>
      </c>
      <c r="AK46" s="29">
        <v>0.96341463414634143</v>
      </c>
      <c r="AL46" s="29">
        <v>1.1958997722095672</v>
      </c>
      <c r="AM46" s="29">
        <v>1.1578449905482042</v>
      </c>
      <c r="AN46" s="29">
        <v>0.94966442953020136</v>
      </c>
      <c r="AO46" s="29">
        <v>1.5238095238095237</v>
      </c>
      <c r="AP46" s="29">
        <v>0.74528301886792447</v>
      </c>
      <c r="AQ46" s="29">
        <v>1.0123456790123457</v>
      </c>
      <c r="AR46" s="29">
        <v>1.047085201793722</v>
      </c>
      <c r="AS46" s="29">
        <v>1.0515276797418573</v>
      </c>
      <c r="AT46" s="29">
        <v>0.97450980392156861</v>
      </c>
      <c r="AU46" s="29">
        <v>1.0368098159509203</v>
      </c>
      <c r="AV46" s="29">
        <v>0.9719626168224299</v>
      </c>
      <c r="AW46" s="29">
        <v>1.0120192307692308</v>
      </c>
      <c r="AX46" s="29">
        <v>0.94728434504792336</v>
      </c>
      <c r="AY46" s="29">
        <v>0.89144316730523632</v>
      </c>
      <c r="AZ46" s="29">
        <v>1.0960384153661464</v>
      </c>
      <c r="BA46" s="29">
        <v>1.1063916683683888</v>
      </c>
      <c r="BB46" s="29">
        <v>0.93724966622162886</v>
      </c>
      <c r="BC46" s="29">
        <v>0.94184196570620471</v>
      </c>
      <c r="BD46" s="29">
        <v>0.78067632850241542</v>
      </c>
      <c r="BE46" s="29">
        <v>1.1480235492010094</v>
      </c>
      <c r="BF46" s="29">
        <v>0.8190045248868778</v>
      </c>
      <c r="BG46" s="29">
        <v>0.90226876090750441</v>
      </c>
      <c r="BH46" s="29">
        <v>0.93488649940262847</v>
      </c>
      <c r="BI46" s="29">
        <v>0.87335359675785207</v>
      </c>
      <c r="BJ46" s="29">
        <v>1.0118858954041206</v>
      </c>
      <c r="BK46" s="29">
        <v>0.9967897271268058</v>
      </c>
      <c r="BL46" s="29">
        <v>0.88089073019161057</v>
      </c>
      <c r="BM46" s="29">
        <v>1.0963618485742379</v>
      </c>
      <c r="BN46" s="29">
        <v>0.97701149425287359</v>
      </c>
      <c r="BO46" s="29">
        <v>1.0103092783505154</v>
      </c>
      <c r="BP46" s="29">
        <v>0.8571428571428571</v>
      </c>
      <c r="BQ46" s="29">
        <v>0.9707446808510638</v>
      </c>
      <c r="BR46" s="29">
        <v>1.0508474576271187</v>
      </c>
      <c r="BS46" s="29">
        <v>1.228169014084507</v>
      </c>
      <c r="BT46" s="29">
        <v>1.0090225563909774</v>
      </c>
      <c r="BU46" s="29">
        <v>1.1313518696069031</v>
      </c>
      <c r="BV46" s="29">
        <v>1.6896501029109086</v>
      </c>
      <c r="BW46" s="29">
        <v>1.4452830188679244</v>
      </c>
      <c r="BX46" s="29">
        <v>1.0546875</v>
      </c>
      <c r="BY46" s="29">
        <v>2</v>
      </c>
      <c r="BZ46" s="29">
        <v>1.5523055047735121</v>
      </c>
      <c r="CA46" s="29">
        <v>2.416393442622951</v>
      </c>
      <c r="CB46" s="29">
        <v>1.0497463725374543</v>
      </c>
    </row>
    <row r="47" spans="1:80" x14ac:dyDescent="0.2">
      <c r="A47" s="29" t="s">
        <v>171</v>
      </c>
      <c r="B47" s="29" t="s">
        <v>284</v>
      </c>
      <c r="C47" s="29">
        <v>1.0479144667370643</v>
      </c>
      <c r="D47" s="29">
        <v>1.2310405643738977</v>
      </c>
      <c r="E47" s="29">
        <v>1.0644336486832011</v>
      </c>
      <c r="F47" s="29">
        <v>1.031279178338002</v>
      </c>
      <c r="G47" s="29">
        <v>1.1774193548387097</v>
      </c>
      <c r="H47" s="29">
        <v>0.9730914889376121</v>
      </c>
      <c r="I47" s="29">
        <v>1.0502202643171805</v>
      </c>
      <c r="J47" s="29">
        <v>0.91111111111111109</v>
      </c>
      <c r="K47" s="29">
        <v>1.2102272727272727</v>
      </c>
      <c r="L47" s="29">
        <v>1.1486238532110091</v>
      </c>
      <c r="M47" s="29">
        <v>1.1428571428571428</v>
      </c>
      <c r="N47" s="29">
        <v>1.2149046793760832</v>
      </c>
      <c r="O47" s="29">
        <v>1.2407749077490775</v>
      </c>
      <c r="P47" s="29">
        <v>0.81428571428571428</v>
      </c>
      <c r="Q47" s="29">
        <v>0.93081304444940804</v>
      </c>
      <c r="R47" s="29">
        <v>0.67254901960784319</v>
      </c>
      <c r="S47" s="29">
        <v>1.7190265486725664</v>
      </c>
      <c r="T47" s="29">
        <v>1.3</v>
      </c>
      <c r="U47" s="29">
        <v>0.9985693848354793</v>
      </c>
      <c r="V47" s="29">
        <v>1.3636363636363635</v>
      </c>
      <c r="W47" s="29">
        <v>0.88207861425716194</v>
      </c>
      <c r="X47" s="29">
        <v>0.92427616926503342</v>
      </c>
      <c r="Y47" s="29">
        <v>0.92274171584203357</v>
      </c>
      <c r="Z47" s="29">
        <v>1.0362903225806452</v>
      </c>
      <c r="AA47" s="29">
        <v>0.95901313171508162</v>
      </c>
      <c r="AB47" s="29">
        <v>0.8534876637222053</v>
      </c>
      <c r="AC47" s="29">
        <v>1.2371072910491998</v>
      </c>
      <c r="AD47" s="29">
        <v>1.013477088948787</v>
      </c>
      <c r="AE47" s="29">
        <v>0.8519480519480519</v>
      </c>
      <c r="AF47" s="29">
        <v>0.85283018867924532</v>
      </c>
      <c r="AG47" s="29">
        <v>0.72857142857142854</v>
      </c>
      <c r="AH47" s="29">
        <v>1.02</v>
      </c>
      <c r="AI47" s="29">
        <v>1.1378394332939787</v>
      </c>
      <c r="AJ47" s="29">
        <v>1.1438848920863309</v>
      </c>
      <c r="AK47" s="29">
        <v>1.2025316455696202</v>
      </c>
      <c r="AL47" s="29">
        <v>0.99809523809523815</v>
      </c>
      <c r="AM47" s="29">
        <v>1.2089795918367348</v>
      </c>
      <c r="AN47" s="29">
        <v>1.1802120141342756</v>
      </c>
      <c r="AO47" s="29">
        <v>0.96875</v>
      </c>
      <c r="AP47" s="29">
        <v>0.97890295358649793</v>
      </c>
      <c r="AQ47" s="29">
        <v>1.0853658536585367</v>
      </c>
      <c r="AR47" s="29">
        <v>1.1477516059957173</v>
      </c>
      <c r="AS47" s="29">
        <v>1.0245492903720752</v>
      </c>
      <c r="AT47" s="29">
        <v>0.86519114688128773</v>
      </c>
      <c r="AU47" s="29">
        <v>1.0650887573964498</v>
      </c>
      <c r="AV47" s="29">
        <v>1.3269230769230769</v>
      </c>
      <c r="AW47" s="29">
        <v>1.1163895486935866</v>
      </c>
      <c r="AX47" s="29">
        <v>1.0185497470489038</v>
      </c>
      <c r="AY47" s="29">
        <v>1.2435530085959885</v>
      </c>
      <c r="AZ47" s="29">
        <v>0.7458926615553122</v>
      </c>
      <c r="BA47" s="29">
        <v>1.1026208933185677</v>
      </c>
      <c r="BB47" s="29">
        <v>0.93732193732193736</v>
      </c>
      <c r="BC47" s="29">
        <v>1.0311561561561562</v>
      </c>
      <c r="BD47" s="29">
        <v>0.98143564356435642</v>
      </c>
      <c r="BE47" s="29">
        <v>0.80293040293040296</v>
      </c>
      <c r="BF47" s="29">
        <v>1.0883977900552486</v>
      </c>
      <c r="BG47" s="29">
        <v>0.99516441005802703</v>
      </c>
      <c r="BH47" s="29">
        <v>0.89776357827476039</v>
      </c>
      <c r="BI47" s="29">
        <v>1.0510440835266821</v>
      </c>
      <c r="BJ47" s="29">
        <v>1.0164447924823805</v>
      </c>
      <c r="BK47" s="29">
        <v>1.3102522812667741</v>
      </c>
      <c r="BL47" s="29">
        <v>1.0717225161669606</v>
      </c>
      <c r="BM47" s="29">
        <v>1.0816143497757849</v>
      </c>
      <c r="BN47" s="29">
        <v>0.90588235294117647</v>
      </c>
      <c r="BO47" s="29">
        <v>1.2959183673469388</v>
      </c>
      <c r="BP47" s="29">
        <v>1</v>
      </c>
      <c r="BQ47" s="29">
        <v>0.9068493150684932</v>
      </c>
      <c r="BR47" s="29">
        <v>1.0161290322580645</v>
      </c>
      <c r="BS47" s="29">
        <v>1.1513761467889909</v>
      </c>
      <c r="BT47" s="29">
        <v>1.1684053651266766</v>
      </c>
      <c r="BU47" s="29">
        <v>1.0338983050847457</v>
      </c>
      <c r="BV47" s="29">
        <v>0.78465152701644481</v>
      </c>
      <c r="BW47" s="29">
        <v>2.3590078328981723</v>
      </c>
      <c r="BX47" s="29">
        <v>0.72592592592592597</v>
      </c>
      <c r="BY47" s="29">
        <v>4</v>
      </c>
      <c r="BZ47" s="29">
        <v>0.62941638314577331</v>
      </c>
      <c r="CA47" s="29">
        <v>0.77849389416553594</v>
      </c>
      <c r="CB47" s="29">
        <v>0.97654713609853128</v>
      </c>
    </row>
    <row r="48" spans="1:80" x14ac:dyDescent="0.2">
      <c r="A48" s="29" t="s">
        <v>172</v>
      </c>
      <c r="B48" s="29" t="s">
        <v>284</v>
      </c>
      <c r="C48" s="29">
        <v>1.1949867741529159</v>
      </c>
      <c r="D48" s="29">
        <v>1.1432664756446991</v>
      </c>
      <c r="E48" s="29">
        <v>1.2101849627672352</v>
      </c>
      <c r="F48" s="29">
        <v>1.2331371661385242</v>
      </c>
      <c r="G48" s="29">
        <v>1.2184571016582553</v>
      </c>
      <c r="H48" s="29">
        <v>1.1073330602212208</v>
      </c>
      <c r="I48" s="29">
        <v>1.2248322147651007</v>
      </c>
      <c r="J48" s="29">
        <v>1.274390243902439</v>
      </c>
      <c r="K48" s="29">
        <v>1.2065727699530517</v>
      </c>
      <c r="L48" s="29">
        <v>1.560702875399361</v>
      </c>
      <c r="M48" s="29">
        <v>1.2063953488372092</v>
      </c>
      <c r="N48" s="29">
        <v>1.2631954350927246</v>
      </c>
      <c r="O48" s="29">
        <v>1.275092936802974</v>
      </c>
      <c r="P48" s="29">
        <v>0.98245614035087714</v>
      </c>
      <c r="Q48" s="29">
        <v>1.2739816425700401</v>
      </c>
      <c r="R48" s="29">
        <v>1.7317784256559767</v>
      </c>
      <c r="S48" s="29">
        <v>0.93050193050193053</v>
      </c>
      <c r="T48" s="29">
        <v>0.84615384615384615</v>
      </c>
      <c r="U48" s="29">
        <v>1.2478510028653296</v>
      </c>
      <c r="V48" s="29">
        <v>1.7333333333333334</v>
      </c>
      <c r="W48" s="29">
        <v>1.2283484390735147</v>
      </c>
      <c r="X48" s="29">
        <v>1.0867469879518072</v>
      </c>
      <c r="Y48" s="29">
        <v>1.3166076347894529</v>
      </c>
      <c r="Z48" s="29">
        <v>1.0622568093385214</v>
      </c>
      <c r="AA48" s="29">
        <v>1.593430152143845</v>
      </c>
      <c r="AB48" s="29">
        <v>1.1121817749226743</v>
      </c>
      <c r="AC48" s="29">
        <v>2.507187350263536</v>
      </c>
      <c r="AD48" s="29">
        <v>1.7164893617021277</v>
      </c>
      <c r="AE48" s="29">
        <v>0.93597560975609762</v>
      </c>
      <c r="AF48" s="29">
        <v>0.95132743362831862</v>
      </c>
      <c r="AG48" s="29">
        <v>0.82352941176470584</v>
      </c>
      <c r="AH48" s="29">
        <v>0.98039215686274506</v>
      </c>
      <c r="AI48" s="29">
        <v>1.2233463035019456</v>
      </c>
      <c r="AJ48" s="29">
        <v>0.77358490566037741</v>
      </c>
      <c r="AK48" s="29">
        <v>1.2868421052631578</v>
      </c>
      <c r="AL48" s="29">
        <v>1.1832061068702291</v>
      </c>
      <c r="AM48" s="29">
        <v>1.361242403781229</v>
      </c>
      <c r="AN48" s="29">
        <v>1.1287425149700598</v>
      </c>
      <c r="AO48" s="29">
        <v>2.3870967741935485</v>
      </c>
      <c r="AP48" s="29">
        <v>0.93965517241379315</v>
      </c>
      <c r="AQ48" s="29">
        <v>1.1292134831460674</v>
      </c>
      <c r="AR48" s="29">
        <v>1.1156716417910448</v>
      </c>
      <c r="AS48" s="29">
        <v>1.2702171471359041</v>
      </c>
      <c r="AT48" s="29">
        <v>1.172093023255814</v>
      </c>
      <c r="AU48" s="29">
        <v>0.91666666666666663</v>
      </c>
      <c r="AV48" s="29">
        <v>1.2608695652173914</v>
      </c>
      <c r="AW48" s="29">
        <v>1.2021276595744681</v>
      </c>
      <c r="AX48" s="29">
        <v>0.99337748344370858</v>
      </c>
      <c r="AY48" s="29">
        <v>1.163594470046083</v>
      </c>
      <c r="AZ48" s="29">
        <v>0.86049926578560942</v>
      </c>
      <c r="BA48" s="29">
        <v>1.4588215600937395</v>
      </c>
      <c r="BB48" s="29">
        <v>1.0121580547112461</v>
      </c>
      <c r="BC48" s="29">
        <v>1.137058609392064</v>
      </c>
      <c r="BD48" s="29">
        <v>1.2181588902900378</v>
      </c>
      <c r="BE48" s="29">
        <v>1.1268248175182483</v>
      </c>
      <c r="BF48" s="29">
        <v>1.2994923857868019</v>
      </c>
      <c r="BG48" s="29">
        <v>1.087463556851312</v>
      </c>
      <c r="BH48" s="29">
        <v>0.99928825622775797</v>
      </c>
      <c r="BI48" s="29">
        <v>1.6004415011037527</v>
      </c>
      <c r="BJ48" s="29">
        <v>1.1571648690292757</v>
      </c>
      <c r="BK48" s="29">
        <v>1.3416632527652601</v>
      </c>
      <c r="BL48" s="29">
        <v>0.70597915523861765</v>
      </c>
      <c r="BM48" s="29">
        <v>1.1514648977335544</v>
      </c>
      <c r="BN48" s="29">
        <v>1.0909090909090908</v>
      </c>
      <c r="BO48" s="29">
        <v>0.952755905511811</v>
      </c>
      <c r="BP48" s="29">
        <v>1.1666666666666667</v>
      </c>
      <c r="BQ48" s="29">
        <v>1.0271903323262841</v>
      </c>
      <c r="BR48" s="29">
        <v>1.0317460317460319</v>
      </c>
      <c r="BS48" s="29">
        <v>1.1274900398406376</v>
      </c>
      <c r="BT48" s="29">
        <v>1.3533163265306123</v>
      </c>
      <c r="BU48" s="29">
        <v>1.1057377049180328</v>
      </c>
      <c r="BV48" s="29">
        <v>1.1190951430472389</v>
      </c>
      <c r="BW48" s="29">
        <v>0.99169894853348095</v>
      </c>
      <c r="BX48" s="29">
        <v>0.84693877551020413</v>
      </c>
      <c r="BY48" s="29">
        <v>0.625</v>
      </c>
      <c r="BZ48" s="29">
        <v>1.0295218295218296</v>
      </c>
      <c r="CA48" s="29">
        <v>1.420479302832244</v>
      </c>
      <c r="CB48" s="29">
        <v>1.2700575373993095</v>
      </c>
    </row>
    <row r="49" spans="1:80" x14ac:dyDescent="0.2">
      <c r="A49" s="29" t="s">
        <v>173</v>
      </c>
      <c r="B49" s="29" t="s">
        <v>284</v>
      </c>
      <c r="C49" s="29">
        <v>1.158848951196374</v>
      </c>
      <c r="D49" s="29">
        <v>1.2907268170426065</v>
      </c>
      <c r="E49" s="29">
        <v>1.2641921397379912</v>
      </c>
      <c r="F49" s="29">
        <v>1.1193098384728342</v>
      </c>
      <c r="G49" s="29">
        <v>1.0124260355029586</v>
      </c>
      <c r="H49" s="29">
        <v>1.161857195708472</v>
      </c>
      <c r="I49" s="29">
        <v>1.1191780821917807</v>
      </c>
      <c r="J49" s="29">
        <v>1.0717703349282297</v>
      </c>
      <c r="K49" s="29">
        <v>1.0038910505836576</v>
      </c>
      <c r="L49" s="29">
        <v>1.0204708290685773</v>
      </c>
      <c r="M49" s="29">
        <v>1.0481927710843373</v>
      </c>
      <c r="N49" s="29">
        <v>1.2348955392433654</v>
      </c>
      <c r="O49" s="29">
        <v>1.2332361516034986</v>
      </c>
      <c r="P49" s="29">
        <v>1.2857142857142858</v>
      </c>
      <c r="Q49" s="29">
        <v>1.1195140327745339</v>
      </c>
      <c r="R49" s="29">
        <v>1.393939393939394</v>
      </c>
      <c r="S49" s="29">
        <v>1.0165975103734439</v>
      </c>
      <c r="T49" s="29">
        <v>1.5454545454545454</v>
      </c>
      <c r="U49" s="29">
        <v>0.98622273249138925</v>
      </c>
      <c r="V49" s="29">
        <v>0.98076923076923073</v>
      </c>
      <c r="W49" s="29">
        <v>1.1440869030539045</v>
      </c>
      <c r="X49" s="29">
        <v>1.1773835920177385</v>
      </c>
      <c r="Y49" s="29">
        <v>1.1110446868928412</v>
      </c>
      <c r="Z49" s="29">
        <v>1.1098901098901099</v>
      </c>
      <c r="AA49" s="29">
        <v>1.1036847359055597</v>
      </c>
      <c r="AB49" s="29">
        <v>1.3385388811637609</v>
      </c>
      <c r="AC49" s="29">
        <v>0.88026755852842808</v>
      </c>
      <c r="AD49" s="29">
        <v>1.1478153083359157</v>
      </c>
      <c r="AE49" s="29">
        <v>1.006514657980456</v>
      </c>
      <c r="AF49" s="29">
        <v>1.0093023255813953</v>
      </c>
      <c r="AG49" s="29">
        <v>1.0476190476190477</v>
      </c>
      <c r="AH49" s="29">
        <v>0.96</v>
      </c>
      <c r="AI49" s="29">
        <v>1.1503392705682782</v>
      </c>
      <c r="AJ49" s="29">
        <v>1.1056910569105691</v>
      </c>
      <c r="AK49" s="29">
        <v>1.1533742331288344</v>
      </c>
      <c r="AL49" s="29">
        <v>1.0435483870967741</v>
      </c>
      <c r="AM49" s="29">
        <v>1.2073412698412698</v>
      </c>
      <c r="AN49" s="29">
        <v>1.0450928381962865</v>
      </c>
      <c r="AO49" s="29">
        <v>2.0540540540540539</v>
      </c>
      <c r="AP49" s="29">
        <v>1.073394495412844</v>
      </c>
      <c r="AQ49" s="29">
        <v>1.1393034825870647</v>
      </c>
      <c r="AR49" s="29">
        <v>1.0618729096989967</v>
      </c>
      <c r="AS49" s="29">
        <v>1.0259376611893007</v>
      </c>
      <c r="AT49" s="29">
        <v>1.0813492063492063</v>
      </c>
      <c r="AU49" s="29">
        <v>1.0484848484848486</v>
      </c>
      <c r="AV49" s="29">
        <v>1.2471264367816093</v>
      </c>
      <c r="AW49" s="29">
        <v>1.1699115044247788</v>
      </c>
      <c r="AX49" s="29">
        <v>0.94666666666666666</v>
      </c>
      <c r="AY49" s="29">
        <v>0.94257425742574252</v>
      </c>
      <c r="AZ49" s="29">
        <v>0.62883959044368598</v>
      </c>
      <c r="BA49" s="29">
        <v>1.0693057946069995</v>
      </c>
      <c r="BB49" s="29">
        <v>1.1276276276276276</v>
      </c>
      <c r="BC49" s="29">
        <v>1.1078917880582679</v>
      </c>
      <c r="BD49" s="29">
        <v>0.77639751552795033</v>
      </c>
      <c r="BE49" s="29">
        <v>1.1141700404858299</v>
      </c>
      <c r="BF49" s="29">
        <v>0.8125</v>
      </c>
      <c r="BG49" s="29">
        <v>1.1644325290437891</v>
      </c>
      <c r="BH49" s="29">
        <v>1.1666666666666667</v>
      </c>
      <c r="BI49" s="29">
        <v>0.93586206896551727</v>
      </c>
      <c r="BJ49" s="29">
        <v>1.1378162450066578</v>
      </c>
      <c r="BK49" s="29">
        <v>1.2977099236641221</v>
      </c>
      <c r="BL49" s="29">
        <v>0.97202797202797198</v>
      </c>
      <c r="BM49" s="29">
        <v>1.0948151704272684</v>
      </c>
      <c r="BN49" s="29">
        <v>1.1309523809523809</v>
      </c>
      <c r="BO49" s="29">
        <v>1.2231404958677685</v>
      </c>
      <c r="BP49" s="29">
        <v>0.9285714285714286</v>
      </c>
      <c r="BQ49" s="29">
        <v>1.0852941176470587</v>
      </c>
      <c r="BR49" s="29">
        <v>0.9538461538461539</v>
      </c>
      <c r="BS49" s="29">
        <v>1.1404593639575973</v>
      </c>
      <c r="BT49" s="29">
        <v>1.0490103675777569</v>
      </c>
      <c r="BU49" s="29">
        <v>1.0896960711638251</v>
      </c>
      <c r="BV49" s="29">
        <v>1.0993856520015854</v>
      </c>
      <c r="BW49" s="29">
        <v>1.2455357142857142</v>
      </c>
      <c r="BX49" s="29">
        <v>0.73493975903614461</v>
      </c>
      <c r="BY49" s="29">
        <v>0</v>
      </c>
      <c r="BZ49" s="29">
        <v>1.0413974151857834</v>
      </c>
      <c r="CA49" s="29">
        <v>1.1180981595092025</v>
      </c>
      <c r="CB49" s="29">
        <v>1.110231226442447</v>
      </c>
    </row>
    <row r="50" spans="1:80" x14ac:dyDescent="0.2">
      <c r="A50" s="29" t="s">
        <v>174</v>
      </c>
      <c r="B50" s="29" t="s">
        <v>284</v>
      </c>
      <c r="C50" s="29">
        <v>0.96170638530107333</v>
      </c>
      <c r="D50" s="29">
        <v>1.1339805825242719</v>
      </c>
      <c r="E50" s="29">
        <v>0.93452661328308995</v>
      </c>
      <c r="F50" s="29">
        <v>0.94686782551656279</v>
      </c>
      <c r="G50" s="29">
        <v>0.95090590298071298</v>
      </c>
      <c r="H50" s="29">
        <v>0.94873427798121324</v>
      </c>
      <c r="I50" s="29">
        <v>1.0061199510403918</v>
      </c>
      <c r="J50" s="29">
        <v>1.0267857142857142</v>
      </c>
      <c r="K50" s="29">
        <v>1.0891472868217054</v>
      </c>
      <c r="L50" s="29">
        <v>0.96188565697091277</v>
      </c>
      <c r="M50" s="29">
        <v>1.0091954022988505</v>
      </c>
      <c r="N50" s="29">
        <v>1.196159122085048</v>
      </c>
      <c r="O50" s="29">
        <v>1.1895981087470449</v>
      </c>
      <c r="P50" s="29">
        <v>1.3888888888888888</v>
      </c>
      <c r="Q50" s="29">
        <v>0.92714730377723564</v>
      </c>
      <c r="R50" s="29">
        <v>0.79468599033816423</v>
      </c>
      <c r="S50" s="29">
        <v>1.0299319727891156</v>
      </c>
      <c r="T50" s="29">
        <v>1.1176470588235294</v>
      </c>
      <c r="U50" s="29">
        <v>1.1315483119906868</v>
      </c>
      <c r="V50" s="29">
        <v>0.94117647058823528</v>
      </c>
      <c r="W50" s="29">
        <v>0.87710498029380146</v>
      </c>
      <c r="X50" s="29">
        <v>0.94538606403013181</v>
      </c>
      <c r="Y50" s="29">
        <v>0.93415388754371809</v>
      </c>
      <c r="Z50" s="29">
        <v>0.99339933993399343</v>
      </c>
      <c r="AA50" s="29">
        <v>0.97129374754227293</v>
      </c>
      <c r="AB50" s="29">
        <v>1.0290075115870225</v>
      </c>
      <c r="AC50" s="29">
        <v>0.93595310464611381</v>
      </c>
      <c r="AD50" s="29">
        <v>0.86420086393088558</v>
      </c>
      <c r="AE50" s="29">
        <v>1.035598705501618</v>
      </c>
      <c r="AF50" s="29">
        <v>0.95852534562211977</v>
      </c>
      <c r="AG50" s="29">
        <v>1.25</v>
      </c>
      <c r="AH50" s="29">
        <v>1.1875</v>
      </c>
      <c r="AI50" s="29">
        <v>0.93511520737327192</v>
      </c>
      <c r="AJ50" s="29">
        <v>0.96323529411764708</v>
      </c>
      <c r="AK50" s="29">
        <v>0.97163120567375882</v>
      </c>
      <c r="AL50" s="29">
        <v>1.0494590417310665</v>
      </c>
      <c r="AM50" s="29">
        <v>0.79868529170090385</v>
      </c>
      <c r="AN50" s="29">
        <v>1.248730964467005</v>
      </c>
      <c r="AO50" s="29">
        <v>0.77631578947368418</v>
      </c>
      <c r="AP50" s="29">
        <v>1</v>
      </c>
      <c r="AQ50" s="29">
        <v>1.1048034934497817</v>
      </c>
      <c r="AR50" s="29">
        <v>1.0614173228346457</v>
      </c>
      <c r="AS50" s="29">
        <v>0.96681749622926094</v>
      </c>
      <c r="AT50" s="29">
        <v>1.1412844036697247</v>
      </c>
      <c r="AU50" s="29">
        <v>0.81502890173410403</v>
      </c>
      <c r="AV50" s="29">
        <v>1.0230414746543779</v>
      </c>
      <c r="AW50" s="29">
        <v>1.1951588502269288</v>
      </c>
      <c r="AX50" s="29">
        <v>0.9119718309859155</v>
      </c>
      <c r="AY50" s="29">
        <v>0.96953781512605042</v>
      </c>
      <c r="AZ50" s="29">
        <v>1.0786974219810042</v>
      </c>
      <c r="BA50" s="29">
        <v>0.92681618199377613</v>
      </c>
      <c r="BB50" s="29">
        <v>1.0825565912117177</v>
      </c>
      <c r="BC50" s="29">
        <v>1.0252853633867938</v>
      </c>
      <c r="BD50" s="29">
        <v>0.9</v>
      </c>
      <c r="BE50" s="29">
        <v>0.99345930232558144</v>
      </c>
      <c r="BF50" s="29">
        <v>0.6875</v>
      </c>
      <c r="BG50" s="29">
        <v>0.96623177283192629</v>
      </c>
      <c r="BH50" s="29">
        <v>0.98290598290598286</v>
      </c>
      <c r="BI50" s="29">
        <v>0.55342667649226229</v>
      </c>
      <c r="BJ50" s="29">
        <v>1.0087770626097132</v>
      </c>
      <c r="BK50" s="29">
        <v>1.0030588235294118</v>
      </c>
      <c r="BL50" s="29">
        <v>1.9184652278177459</v>
      </c>
      <c r="BM50" s="29">
        <v>0.97040122780092086</v>
      </c>
      <c r="BN50" s="29">
        <v>1.3368421052631578</v>
      </c>
      <c r="BO50" s="29">
        <v>1.1959459459459461</v>
      </c>
      <c r="BP50" s="29">
        <v>1.1538461538461537</v>
      </c>
      <c r="BQ50" s="29">
        <v>0.86720867208672092</v>
      </c>
      <c r="BR50" s="29">
        <v>0.91935483870967738</v>
      </c>
      <c r="BS50" s="29">
        <v>1.0340821068938808</v>
      </c>
      <c r="BT50" s="29">
        <v>0.65139263252470803</v>
      </c>
      <c r="BU50" s="29">
        <v>1.1360544217687074</v>
      </c>
      <c r="BV50" s="29">
        <v>1.0338891392519152</v>
      </c>
      <c r="BW50" s="29">
        <v>1.1169354838709677</v>
      </c>
      <c r="BX50" s="29">
        <v>1.1147540983606556</v>
      </c>
      <c r="BY50" s="29">
        <v>0</v>
      </c>
      <c r="BZ50" s="29">
        <v>1.0290866783013379</v>
      </c>
      <c r="CA50" s="29">
        <v>0.98847736625514404</v>
      </c>
      <c r="CB50" s="29">
        <v>0.9748069923449818</v>
      </c>
    </row>
    <row r="51" spans="1:80" x14ac:dyDescent="0.2">
      <c r="A51" s="29" t="s">
        <v>175</v>
      </c>
      <c r="B51" s="29" t="s">
        <v>284</v>
      </c>
      <c r="C51" s="29">
        <v>0.77499290645985053</v>
      </c>
      <c r="D51" s="29">
        <v>0.82962328767123283</v>
      </c>
      <c r="E51" s="29">
        <v>0.89196908602150538</v>
      </c>
      <c r="F51" s="29">
        <v>0.71735365431243503</v>
      </c>
      <c r="G51" s="29">
        <v>0.83036263060848192</v>
      </c>
      <c r="H51" s="29">
        <v>0.6126866923980534</v>
      </c>
      <c r="I51" s="29">
        <v>0.7487834549878345</v>
      </c>
      <c r="J51" s="29">
        <v>0.77391304347826084</v>
      </c>
      <c r="K51" s="29">
        <v>1</v>
      </c>
      <c r="L51" s="29">
        <v>0.9051094890510949</v>
      </c>
      <c r="M51" s="29">
        <v>1.0911161731207288</v>
      </c>
      <c r="N51" s="29">
        <v>1.0038226299694191</v>
      </c>
      <c r="O51" s="29">
        <v>1.0047694753577106</v>
      </c>
      <c r="P51" s="29">
        <v>0.98</v>
      </c>
      <c r="Q51" s="29">
        <v>0.91634152980673256</v>
      </c>
      <c r="R51" s="29">
        <v>0.96808510638297873</v>
      </c>
      <c r="S51" s="29">
        <v>0.49273447820343463</v>
      </c>
      <c r="T51" s="29">
        <v>0.84210526315789469</v>
      </c>
      <c r="U51" s="29">
        <v>0.98662551440329216</v>
      </c>
      <c r="V51" s="29">
        <v>1.1666666666666667</v>
      </c>
      <c r="W51" s="29">
        <v>0.71425653594771243</v>
      </c>
      <c r="X51" s="29">
        <v>0.89641434262948205</v>
      </c>
      <c r="Y51" s="29">
        <v>1.0056879544963639</v>
      </c>
      <c r="Z51" s="29">
        <v>0.8039867109634552</v>
      </c>
      <c r="AA51" s="29">
        <v>0.8641700404858299</v>
      </c>
      <c r="AB51" s="29">
        <v>0.84647045119204789</v>
      </c>
      <c r="AC51" s="29">
        <v>0.84017629320343312</v>
      </c>
      <c r="AD51" s="29">
        <v>1</v>
      </c>
      <c r="AE51" s="29">
        <v>1.0249999999999999</v>
      </c>
      <c r="AF51" s="29">
        <v>1.1490384615384615</v>
      </c>
      <c r="AG51" s="29">
        <v>0.69090909090909092</v>
      </c>
      <c r="AH51" s="29">
        <v>0.89473684210526316</v>
      </c>
      <c r="AI51" s="29">
        <v>1.0236546422235364</v>
      </c>
      <c r="AJ51" s="29">
        <v>1.1068702290076335</v>
      </c>
      <c r="AK51" s="29">
        <v>0.95255474452554745</v>
      </c>
      <c r="AL51" s="29">
        <v>0.91016200294550809</v>
      </c>
      <c r="AM51" s="29">
        <v>1.1502057613168724</v>
      </c>
      <c r="AN51" s="29">
        <v>0.87804878048780488</v>
      </c>
      <c r="AO51" s="29">
        <v>1.2796610169491525</v>
      </c>
      <c r="AP51" s="29">
        <v>0.86752136752136755</v>
      </c>
      <c r="AQ51" s="29">
        <v>0.96047430830039526</v>
      </c>
      <c r="AR51" s="29">
        <v>0.95400593471810091</v>
      </c>
      <c r="AS51" s="29">
        <v>0.84495951266622094</v>
      </c>
      <c r="AT51" s="29">
        <v>0.83601286173633438</v>
      </c>
      <c r="AU51" s="29">
        <v>0.95744680851063835</v>
      </c>
      <c r="AV51" s="29">
        <v>0.8783783783783784</v>
      </c>
      <c r="AW51" s="29">
        <v>0.94303797468354433</v>
      </c>
      <c r="AX51" s="29">
        <v>0.91698841698841704</v>
      </c>
      <c r="AY51" s="29">
        <v>0.94257854821235099</v>
      </c>
      <c r="AZ51" s="29">
        <v>1.1232704402515723</v>
      </c>
      <c r="BA51" s="29">
        <v>0.78383698043302075</v>
      </c>
      <c r="BB51" s="29">
        <v>0.94833948339483398</v>
      </c>
      <c r="BC51" s="29">
        <v>0.87732525366403613</v>
      </c>
      <c r="BD51" s="29">
        <v>1.1051851851851853</v>
      </c>
      <c r="BE51" s="29">
        <v>0.86174103877103148</v>
      </c>
      <c r="BF51" s="29">
        <v>0.98601398601398604</v>
      </c>
      <c r="BG51" s="29">
        <v>0.99046862589356632</v>
      </c>
      <c r="BH51" s="29">
        <v>0.831055900621118</v>
      </c>
      <c r="BI51" s="29">
        <v>1.0372836218375499</v>
      </c>
      <c r="BJ51" s="29">
        <v>0.89095127610208813</v>
      </c>
      <c r="BK51" s="29">
        <v>0.96199859254046449</v>
      </c>
      <c r="BL51" s="29">
        <v>0.57708333333333328</v>
      </c>
      <c r="BM51" s="29">
        <v>0.96949841843651152</v>
      </c>
      <c r="BN51" s="29">
        <v>0.76377952755905509</v>
      </c>
      <c r="BO51" s="29">
        <v>0.89265536723163841</v>
      </c>
      <c r="BP51" s="29">
        <v>1.4</v>
      </c>
      <c r="BQ51" s="29">
        <v>1.034375</v>
      </c>
      <c r="BR51" s="29">
        <v>0.8771929824561403</v>
      </c>
      <c r="BS51" s="29">
        <v>0.90262172284644193</v>
      </c>
      <c r="BT51" s="29">
        <v>0.80413793103448272</v>
      </c>
      <c r="BU51" s="29">
        <v>1.1053892215568861</v>
      </c>
      <c r="BV51" s="29">
        <v>1.2000697410862173</v>
      </c>
      <c r="BW51" s="29">
        <v>1.0842358604091455</v>
      </c>
      <c r="BX51" s="29">
        <v>1.1764705882352942</v>
      </c>
      <c r="BY51" s="29">
        <v>0</v>
      </c>
      <c r="BZ51" s="29">
        <v>1.1047672884869042</v>
      </c>
      <c r="CA51" s="29">
        <v>1.4210380238689981</v>
      </c>
      <c r="CB51" s="29">
        <v>0.90383182499351178</v>
      </c>
    </row>
    <row r="52" spans="1:80" x14ac:dyDescent="0.2">
      <c r="A52" s="29" t="s">
        <v>176</v>
      </c>
      <c r="B52" s="29" t="s">
        <v>284</v>
      </c>
      <c r="C52" s="29">
        <v>1.2469489870637052</v>
      </c>
      <c r="D52" s="29">
        <v>0.85552115583075339</v>
      </c>
      <c r="E52" s="29">
        <v>1.2341307214164625</v>
      </c>
      <c r="F52" s="29">
        <v>1.1477547078705939</v>
      </c>
      <c r="G52" s="29">
        <v>0.91117690599555889</v>
      </c>
      <c r="H52" s="29">
        <v>1.6959737058340181</v>
      </c>
      <c r="I52" s="29">
        <v>1.0438667749796913</v>
      </c>
      <c r="J52" s="29">
        <v>1.1235955056179776</v>
      </c>
      <c r="K52" s="29">
        <v>1.0177935943060499</v>
      </c>
      <c r="L52" s="29">
        <v>1.1716589861751152</v>
      </c>
      <c r="M52" s="29">
        <v>0.97286012526096033</v>
      </c>
      <c r="N52" s="29">
        <v>1.1203351104341204</v>
      </c>
      <c r="O52" s="29">
        <v>1.1222310126582278</v>
      </c>
      <c r="P52" s="29">
        <v>1.0714285714285714</v>
      </c>
      <c r="Q52" s="29">
        <v>1.1415981780374294</v>
      </c>
      <c r="R52" s="29">
        <v>1.0769230769230769</v>
      </c>
      <c r="S52" s="29">
        <v>1.7024128686327078</v>
      </c>
      <c r="T52" s="29">
        <v>0.9375</v>
      </c>
      <c r="U52" s="29">
        <v>1.0875912408759123</v>
      </c>
      <c r="V52" s="29">
        <v>1.2321428571428572</v>
      </c>
      <c r="W52" s="29">
        <v>1.0237346296825851</v>
      </c>
      <c r="X52" s="29">
        <v>0.93333333333333335</v>
      </c>
      <c r="Y52" s="29">
        <v>1.1693155784650631</v>
      </c>
      <c r="Z52" s="29">
        <v>1.1446280991735538</v>
      </c>
      <c r="AA52" s="29">
        <v>1.1167018037011009</v>
      </c>
      <c r="AB52" s="29">
        <v>1.2362385321100917</v>
      </c>
      <c r="AC52" s="29">
        <v>0.97846493649917177</v>
      </c>
      <c r="AD52" s="29">
        <v>1.0224929709465791</v>
      </c>
      <c r="AE52" s="29">
        <v>1.1158536585365855</v>
      </c>
      <c r="AF52" s="29">
        <v>1.00418410041841</v>
      </c>
      <c r="AG52" s="29">
        <v>1.6052631578947369</v>
      </c>
      <c r="AH52" s="29">
        <v>1.2745098039215685</v>
      </c>
      <c r="AI52" s="29">
        <v>1.0641247833622183</v>
      </c>
      <c r="AJ52" s="29">
        <v>0.90344827586206899</v>
      </c>
      <c r="AK52" s="29">
        <v>0.98084291187739459</v>
      </c>
      <c r="AL52" s="29">
        <v>1.0145631067961165</v>
      </c>
      <c r="AM52" s="29">
        <v>1.1623434704830053</v>
      </c>
      <c r="AN52" s="29">
        <v>0.96527777777777779</v>
      </c>
      <c r="AO52" s="29">
        <v>0.90066225165562919</v>
      </c>
      <c r="AP52" s="29">
        <v>1.0591133004926108</v>
      </c>
      <c r="AQ52" s="29">
        <v>1.1604938271604939</v>
      </c>
      <c r="AR52" s="29">
        <v>0.94401244167962672</v>
      </c>
      <c r="AS52" s="29">
        <v>1.0560049235097591</v>
      </c>
      <c r="AT52" s="29">
        <v>0.86923076923076925</v>
      </c>
      <c r="AU52" s="29">
        <v>1.0740740740740742</v>
      </c>
      <c r="AV52" s="29">
        <v>1.1897435897435897</v>
      </c>
      <c r="AW52" s="29">
        <v>1.025503355704698</v>
      </c>
      <c r="AX52" s="29">
        <v>0.93684210526315792</v>
      </c>
      <c r="AY52" s="29">
        <v>0.95287356321839078</v>
      </c>
      <c r="AZ52" s="29">
        <v>0.97088465845464722</v>
      </c>
      <c r="BA52" s="29">
        <v>1.108714918759232</v>
      </c>
      <c r="BB52" s="29">
        <v>1</v>
      </c>
      <c r="BC52" s="29">
        <v>0.96136856477391375</v>
      </c>
      <c r="BD52" s="29">
        <v>1.2533512064343164</v>
      </c>
      <c r="BE52" s="29">
        <v>1.0076400679117148</v>
      </c>
      <c r="BF52" s="29">
        <v>0.97163120567375882</v>
      </c>
      <c r="BG52" s="29">
        <v>1.0986367281475542</v>
      </c>
      <c r="BH52" s="29">
        <v>0.84304932735426008</v>
      </c>
      <c r="BI52" s="29">
        <v>1.1026957637997432</v>
      </c>
      <c r="BJ52" s="29">
        <v>1.0006510416666667</v>
      </c>
      <c r="BK52" s="29">
        <v>0.96244818336990978</v>
      </c>
      <c r="BL52" s="29">
        <v>0.62815884476534301</v>
      </c>
      <c r="BM52" s="29">
        <v>1.0268002796550921</v>
      </c>
      <c r="BN52" s="29">
        <v>1.0206185567010309</v>
      </c>
      <c r="BO52" s="29">
        <v>0.83544303797468356</v>
      </c>
      <c r="BP52" s="29">
        <v>1</v>
      </c>
      <c r="BQ52" s="29">
        <v>0.8761329305135952</v>
      </c>
      <c r="BR52" s="29">
        <v>0.88</v>
      </c>
      <c r="BS52" s="29">
        <v>1.0846473029045642</v>
      </c>
      <c r="BT52" s="29">
        <v>0.97255574614065177</v>
      </c>
      <c r="BU52" s="29">
        <v>1.0541711809317442</v>
      </c>
      <c r="BV52" s="29">
        <v>0.96004649135551356</v>
      </c>
      <c r="BW52" s="29">
        <v>0.7162412134665187</v>
      </c>
      <c r="BX52" s="29">
        <v>1.3625</v>
      </c>
      <c r="BY52" s="29">
        <v>0</v>
      </c>
      <c r="BZ52" s="29">
        <v>0.96213542555005971</v>
      </c>
      <c r="CA52" s="29">
        <v>1.080078125</v>
      </c>
      <c r="CB52" s="29">
        <v>1.0908299370137087</v>
      </c>
    </row>
    <row r="53" spans="1:80" x14ac:dyDescent="0.2">
      <c r="A53" s="29" t="s">
        <v>177</v>
      </c>
      <c r="B53" s="29" t="s">
        <v>284</v>
      </c>
      <c r="C53" s="29">
        <v>0.91695620259358945</v>
      </c>
      <c r="D53" s="29">
        <v>0.98552472858866103</v>
      </c>
      <c r="E53" s="29">
        <v>1.0470085470085471</v>
      </c>
      <c r="F53" s="29">
        <v>1.0260832982751367</v>
      </c>
      <c r="G53" s="29">
        <v>0.99268887083671808</v>
      </c>
      <c r="H53" s="29">
        <v>0.71156330749354002</v>
      </c>
      <c r="I53" s="29">
        <v>1.0031128404669261</v>
      </c>
      <c r="J53" s="29">
        <v>1.06</v>
      </c>
      <c r="K53" s="29">
        <v>0.85664335664335667</v>
      </c>
      <c r="L53" s="29">
        <v>0.79252704031465093</v>
      </c>
      <c r="M53" s="29">
        <v>0.94849785407725318</v>
      </c>
      <c r="N53" s="29">
        <v>1.0064581917063222</v>
      </c>
      <c r="O53" s="29">
        <v>1.0165667959111737</v>
      </c>
      <c r="P53" s="29">
        <v>0.73333333333333328</v>
      </c>
      <c r="Q53" s="29">
        <v>1.3066180935033394</v>
      </c>
      <c r="R53" s="29">
        <v>0.90816326530612246</v>
      </c>
      <c r="S53" s="29">
        <v>0.62677165354330711</v>
      </c>
      <c r="T53" s="29">
        <v>0.6</v>
      </c>
      <c r="U53" s="29">
        <v>0.97507190795781395</v>
      </c>
      <c r="V53" s="29">
        <v>1.8985507246376812</v>
      </c>
      <c r="W53" s="29">
        <v>0.93910614525139668</v>
      </c>
      <c r="X53" s="29">
        <v>1.1976190476190476</v>
      </c>
      <c r="Y53" s="29">
        <v>1.4575399497948938</v>
      </c>
      <c r="Z53" s="29">
        <v>1.0072202166064983</v>
      </c>
      <c r="AA53" s="29">
        <v>1.4923225373384796</v>
      </c>
      <c r="AB53" s="29">
        <v>1.6248608534322819</v>
      </c>
      <c r="AC53" s="29">
        <v>1.2773702031602709</v>
      </c>
      <c r="AD53" s="29">
        <v>1.4121600977696303</v>
      </c>
      <c r="AE53" s="29">
        <v>0.80874316939890711</v>
      </c>
      <c r="AF53" s="29">
        <v>0.85</v>
      </c>
      <c r="AG53" s="29">
        <v>0.91803278688524592</v>
      </c>
      <c r="AH53" s="29">
        <v>0.55384615384615388</v>
      </c>
      <c r="AI53" s="29">
        <v>1.1690191820484981</v>
      </c>
      <c r="AJ53" s="29">
        <v>1.0229007633587786</v>
      </c>
      <c r="AK53" s="29">
        <v>1.056640625</v>
      </c>
      <c r="AL53" s="29">
        <v>0.99681020733652315</v>
      </c>
      <c r="AM53" s="29">
        <v>1.2424009234320892</v>
      </c>
      <c r="AN53" s="29">
        <v>1.1079136690647482</v>
      </c>
      <c r="AO53" s="29">
        <v>1.3823529411764706</v>
      </c>
      <c r="AP53" s="29">
        <v>1.441860465116279</v>
      </c>
      <c r="AQ53" s="29">
        <v>1.124113475177305</v>
      </c>
      <c r="AR53" s="29">
        <v>1.0774299835255354</v>
      </c>
      <c r="AS53" s="29">
        <v>1.0769294813088002</v>
      </c>
      <c r="AT53" s="29">
        <v>0.88053097345132747</v>
      </c>
      <c r="AU53" s="29">
        <v>1.1586206896551725</v>
      </c>
      <c r="AV53" s="29">
        <v>1.0172413793103448</v>
      </c>
      <c r="AW53" s="29">
        <v>0.91753926701570676</v>
      </c>
      <c r="AX53" s="29">
        <v>0.9662921348314607</v>
      </c>
      <c r="AY53" s="29">
        <v>1.0349819059107359</v>
      </c>
      <c r="AZ53" s="29">
        <v>0.86043829296424457</v>
      </c>
      <c r="BA53" s="29">
        <v>1.1377564614974687</v>
      </c>
      <c r="BB53" s="29">
        <v>1.1128404669260701</v>
      </c>
      <c r="BC53" s="29">
        <v>1.0978279030910609</v>
      </c>
      <c r="BD53" s="29">
        <v>1.1967914438502674</v>
      </c>
      <c r="BE53" s="29">
        <v>1.1996630160067396</v>
      </c>
      <c r="BF53" s="29">
        <v>1.3357664233576643</v>
      </c>
      <c r="BG53" s="29">
        <v>1.0905109489051095</v>
      </c>
      <c r="BH53" s="29">
        <v>1.0771276595744681</v>
      </c>
      <c r="BI53" s="29">
        <v>0.92433061699650754</v>
      </c>
      <c r="BJ53" s="29">
        <v>0.99089134677944046</v>
      </c>
      <c r="BK53" s="29">
        <v>1.0861413731948315</v>
      </c>
      <c r="BL53" s="29">
        <v>1.2666666666666666</v>
      </c>
      <c r="BM53" s="29">
        <v>1.0088515660463004</v>
      </c>
      <c r="BN53" s="29">
        <v>1.1717171717171717</v>
      </c>
      <c r="BO53" s="29">
        <v>0.99242424242424243</v>
      </c>
      <c r="BP53" s="29">
        <v>1.1428571428571428</v>
      </c>
      <c r="BQ53" s="29">
        <v>0.93448275862068964</v>
      </c>
      <c r="BR53" s="29">
        <v>1</v>
      </c>
      <c r="BS53" s="29">
        <v>1.1476664116296864</v>
      </c>
      <c r="BT53" s="29">
        <v>0.59611992945326275</v>
      </c>
      <c r="BU53" s="29">
        <v>1.0385405960945528</v>
      </c>
      <c r="BV53" s="29">
        <v>1.0898910411622276</v>
      </c>
      <c r="BW53" s="29">
        <v>1.0418388429752066</v>
      </c>
      <c r="BX53" s="29">
        <v>1.036697247706422</v>
      </c>
      <c r="BY53" s="29">
        <v>0</v>
      </c>
      <c r="BZ53" s="29">
        <v>1.0322637830171955</v>
      </c>
      <c r="CA53" s="29">
        <v>1.1665461121157323</v>
      </c>
      <c r="CB53" s="29">
        <v>1.1809775317154356</v>
      </c>
    </row>
    <row r="54" spans="1:80" x14ac:dyDescent="0.2">
      <c r="A54" s="29" t="s">
        <v>178</v>
      </c>
      <c r="B54" s="29" t="s">
        <v>284</v>
      </c>
      <c r="C54" s="29">
        <v>1.0708186572739886</v>
      </c>
      <c r="D54" s="29">
        <v>1.0783353733170136</v>
      </c>
      <c r="E54" s="29">
        <v>1.0326530612244897</v>
      </c>
      <c r="F54" s="29">
        <v>0.99384993849938497</v>
      </c>
      <c r="G54" s="29">
        <v>1</v>
      </c>
      <c r="H54" s="29">
        <v>1.1786200635497051</v>
      </c>
      <c r="I54" s="29">
        <v>1.1272304111714508</v>
      </c>
      <c r="J54" s="29">
        <v>1.3113207547169812</v>
      </c>
      <c r="K54" s="29">
        <v>0.88571428571428568</v>
      </c>
      <c r="L54" s="29">
        <v>1.0843672456575681</v>
      </c>
      <c r="M54" s="29">
        <v>0.99321266968325794</v>
      </c>
      <c r="N54" s="29">
        <v>1.0158730158730158</v>
      </c>
      <c r="O54" s="29">
        <v>1.0027739251040222</v>
      </c>
      <c r="P54" s="29">
        <v>1.5064935064935066</v>
      </c>
      <c r="Q54" s="29">
        <v>1.3006837493361656</v>
      </c>
      <c r="R54" s="29">
        <v>1.0609951845906902</v>
      </c>
      <c r="S54" s="29">
        <v>0.91959798994974873</v>
      </c>
      <c r="T54" s="29">
        <v>0</v>
      </c>
      <c r="U54" s="29">
        <v>1.1238938053097345</v>
      </c>
      <c r="V54" s="29">
        <v>1.2061068702290076</v>
      </c>
      <c r="W54" s="29">
        <v>1.0157644259369423</v>
      </c>
      <c r="X54" s="29">
        <v>1.0775347912524851</v>
      </c>
      <c r="Y54" s="29">
        <v>1.3720910694782829</v>
      </c>
      <c r="Z54" s="29">
        <v>0.8530465949820788</v>
      </c>
      <c r="AA54" s="29">
        <v>1.1058165359422001</v>
      </c>
      <c r="AB54" s="29">
        <v>1.0667732358986071</v>
      </c>
      <c r="AC54" s="29">
        <v>1.0837199028053899</v>
      </c>
      <c r="AD54" s="29">
        <v>1.3340545218520121</v>
      </c>
      <c r="AE54" s="29">
        <v>0.95945945945945943</v>
      </c>
      <c r="AF54" s="29">
        <v>1.0098039215686274</v>
      </c>
      <c r="AG54" s="29">
        <v>1.1607142857142858</v>
      </c>
      <c r="AH54" s="29">
        <v>0.3611111111111111</v>
      </c>
      <c r="AI54" s="29">
        <v>1.0687306501547988</v>
      </c>
      <c r="AJ54" s="29">
        <v>1.1716417910447761</v>
      </c>
      <c r="AK54" s="29">
        <v>1.1977818853974123</v>
      </c>
      <c r="AL54" s="29">
        <v>1.0256000000000001</v>
      </c>
      <c r="AM54" s="29">
        <v>1.0684422421802415</v>
      </c>
      <c r="AN54" s="29">
        <v>1.0497835497835497</v>
      </c>
      <c r="AO54" s="29">
        <v>0.78723404255319152</v>
      </c>
      <c r="AP54" s="29">
        <v>0.86774193548387102</v>
      </c>
      <c r="AQ54" s="29">
        <v>1.113564668769716</v>
      </c>
      <c r="AR54" s="29">
        <v>1.1513761467889909</v>
      </c>
      <c r="AS54" s="29">
        <v>1.3364514882102823</v>
      </c>
      <c r="AT54" s="29">
        <v>1.0527638190954773</v>
      </c>
      <c r="AU54" s="29">
        <v>1.0833333333333333</v>
      </c>
      <c r="AV54" s="29">
        <v>0.85593220338983056</v>
      </c>
      <c r="AW54" s="29">
        <v>1.028530670470756</v>
      </c>
      <c r="AX54" s="29">
        <v>0.96279069767441861</v>
      </c>
      <c r="AY54" s="29">
        <v>1.0442890442890442</v>
      </c>
      <c r="AZ54" s="29">
        <v>1.4235924932975872</v>
      </c>
      <c r="BA54" s="29">
        <v>1.453512880562061</v>
      </c>
      <c r="BB54" s="29">
        <v>1.1398601398601398</v>
      </c>
      <c r="BC54" s="29">
        <v>0.98934632067574768</v>
      </c>
      <c r="BD54" s="29">
        <v>1.1546023235031277</v>
      </c>
      <c r="BE54" s="29">
        <v>1.0105337078651686</v>
      </c>
      <c r="BF54" s="29">
        <v>0.96721311475409832</v>
      </c>
      <c r="BG54" s="29">
        <v>1.0769745649263722</v>
      </c>
      <c r="BH54" s="29">
        <v>1.0386831275720165</v>
      </c>
      <c r="BI54" s="29">
        <v>0.96221662468513858</v>
      </c>
      <c r="BJ54" s="29">
        <v>1.0755088640840447</v>
      </c>
      <c r="BK54" s="29">
        <v>0.8947982271985071</v>
      </c>
      <c r="BL54" s="29">
        <v>0.89292196007259528</v>
      </c>
      <c r="BM54" s="29">
        <v>1.07896512935883</v>
      </c>
      <c r="BN54" s="29">
        <v>0.93103448275862066</v>
      </c>
      <c r="BO54" s="29">
        <v>1.0763358778625953</v>
      </c>
      <c r="BP54" s="29">
        <v>1.0416666666666667</v>
      </c>
      <c r="BQ54" s="29">
        <v>0.90036900369003692</v>
      </c>
      <c r="BR54" s="29">
        <v>0.97727272727272729</v>
      </c>
      <c r="BS54" s="29">
        <v>1.1273333333333333</v>
      </c>
      <c r="BT54" s="29">
        <v>1.0591715976331362</v>
      </c>
      <c r="BU54" s="29">
        <v>1.0816427511133102</v>
      </c>
      <c r="BV54" s="29">
        <v>1.3794084976395447</v>
      </c>
      <c r="BW54" s="29">
        <v>1.3366385721368368</v>
      </c>
      <c r="BX54" s="29">
        <v>1.336283185840708</v>
      </c>
      <c r="BY54" s="29">
        <v>0</v>
      </c>
      <c r="BZ54" s="29">
        <v>1.571870170015456</v>
      </c>
      <c r="CA54" s="29">
        <v>1.2198108820337932</v>
      </c>
      <c r="CB54" s="29">
        <v>1.177287728557151</v>
      </c>
    </row>
    <row r="55" spans="1:80" x14ac:dyDescent="0.2">
      <c r="A55" s="29" t="s">
        <v>179</v>
      </c>
      <c r="B55" s="29" t="s">
        <v>284</v>
      </c>
      <c r="C55" s="29">
        <v>0.86857712434587586</v>
      </c>
      <c r="D55" s="29">
        <v>1.0533484676503972</v>
      </c>
      <c r="E55" s="29">
        <v>0.93506493506493504</v>
      </c>
      <c r="F55" s="29">
        <v>1.0045379537953796</v>
      </c>
      <c r="G55" s="29">
        <v>0.90834697217675942</v>
      </c>
      <c r="H55" s="29">
        <v>0.64740997496630082</v>
      </c>
      <c r="I55" s="29">
        <v>0.88437715072264278</v>
      </c>
      <c r="J55" s="29">
        <v>0.80215827338129497</v>
      </c>
      <c r="K55" s="29">
        <v>1.1797235023041475</v>
      </c>
      <c r="L55" s="29">
        <v>0.87070938215102978</v>
      </c>
      <c r="M55" s="29">
        <v>1.0113895216400912</v>
      </c>
      <c r="N55" s="29">
        <v>1.0797872340425532</v>
      </c>
      <c r="O55" s="29">
        <v>1.072268326417704</v>
      </c>
      <c r="P55" s="29">
        <v>1.2672413793103448</v>
      </c>
      <c r="Q55" s="29">
        <v>1.0732896113507031</v>
      </c>
      <c r="R55" s="29">
        <v>1.1104387291981845</v>
      </c>
      <c r="S55" s="29">
        <v>0.4098360655737705</v>
      </c>
      <c r="T55" s="29">
        <v>0</v>
      </c>
      <c r="U55" s="29">
        <v>1.0971128608923884</v>
      </c>
      <c r="V55" s="29">
        <v>1.4367088607594938</v>
      </c>
      <c r="W55" s="29">
        <v>0.97774524158125919</v>
      </c>
      <c r="X55" s="29">
        <v>1.0018450184501846</v>
      </c>
      <c r="Y55" s="29">
        <v>1.090068577026696</v>
      </c>
      <c r="Z55" s="29">
        <v>0.8529411764705882</v>
      </c>
      <c r="AA55" s="29">
        <v>0.97277234015507819</v>
      </c>
      <c r="AB55" s="29">
        <v>0.89373635312754207</v>
      </c>
      <c r="AC55" s="29">
        <v>1.1425805136567468</v>
      </c>
      <c r="AD55" s="29">
        <v>1.001946156341226</v>
      </c>
      <c r="AE55" s="29">
        <v>1.278169014084507</v>
      </c>
      <c r="AF55" s="29">
        <v>1.3689320388349515</v>
      </c>
      <c r="AG55" s="29">
        <v>1.0461538461538462</v>
      </c>
      <c r="AH55" s="29">
        <v>1</v>
      </c>
      <c r="AI55" s="29">
        <v>1.1439745075318657</v>
      </c>
      <c r="AJ55" s="29">
        <v>1.0191082802547771</v>
      </c>
      <c r="AK55" s="29">
        <v>1.2561728395061729</v>
      </c>
      <c r="AL55" s="29">
        <v>0.96099843993759748</v>
      </c>
      <c r="AM55" s="29">
        <v>1.1443478260869566</v>
      </c>
      <c r="AN55" s="29">
        <v>1.0948453608247424</v>
      </c>
      <c r="AO55" s="29">
        <v>1.75</v>
      </c>
      <c r="AP55" s="29">
        <v>1.3866171003717471</v>
      </c>
      <c r="AQ55" s="29">
        <v>0.98866855524079322</v>
      </c>
      <c r="AR55" s="29">
        <v>1.1261620185922976</v>
      </c>
      <c r="AS55" s="29">
        <v>1.0747382426100538</v>
      </c>
      <c r="AT55" s="29">
        <v>0.90930787589498807</v>
      </c>
      <c r="AU55" s="29">
        <v>1.3351648351648351</v>
      </c>
      <c r="AV55" s="29">
        <v>0.82673267326732669</v>
      </c>
      <c r="AW55" s="29">
        <v>0.98335644937586686</v>
      </c>
      <c r="AX55" s="29">
        <v>0.99033816425120769</v>
      </c>
      <c r="AY55" s="29">
        <v>0.8571428571428571</v>
      </c>
      <c r="AZ55" s="29">
        <v>1.1327683615819208</v>
      </c>
      <c r="BA55" s="29">
        <v>1.0990091033593814</v>
      </c>
      <c r="BB55" s="29">
        <v>1.0797546012269938</v>
      </c>
      <c r="BC55" s="29">
        <v>1.059149296207984</v>
      </c>
      <c r="BD55" s="29">
        <v>0.90479876160990713</v>
      </c>
      <c r="BE55" s="29">
        <v>1.1952744961779014</v>
      </c>
      <c r="BF55" s="29">
        <v>1.152542372881356</v>
      </c>
      <c r="BG55" s="29">
        <v>1.0348042262274704</v>
      </c>
      <c r="BH55" s="29">
        <v>0.91521394611727414</v>
      </c>
      <c r="BI55" s="29">
        <v>1.1505235602094241</v>
      </c>
      <c r="BJ55" s="29">
        <v>1.1275946275946276</v>
      </c>
      <c r="BK55" s="29">
        <v>1.0675182481751824</v>
      </c>
      <c r="BL55" s="29">
        <v>1.0528455284552845</v>
      </c>
      <c r="BM55" s="29">
        <v>1.0552543786488742</v>
      </c>
      <c r="BN55" s="29">
        <v>1.2685185185185186</v>
      </c>
      <c r="BO55" s="29">
        <v>0.78014184397163122</v>
      </c>
      <c r="BP55" s="29">
        <v>1.2</v>
      </c>
      <c r="BQ55" s="29">
        <v>0.98770491803278693</v>
      </c>
      <c r="BR55" s="29">
        <v>1.0465116279069768</v>
      </c>
      <c r="BS55" s="29">
        <v>1.070963926670609</v>
      </c>
      <c r="BT55" s="29">
        <v>0.8966480446927374</v>
      </c>
      <c r="BU55" s="29">
        <v>1.0823421774931381</v>
      </c>
      <c r="BV55" s="29">
        <v>1.0926569027127686</v>
      </c>
      <c r="BW55" s="29">
        <v>0.50074183976261133</v>
      </c>
      <c r="BX55" s="29">
        <v>1.3841059602649006</v>
      </c>
      <c r="BY55" s="29">
        <v>0</v>
      </c>
      <c r="BZ55" s="29">
        <v>1.2412323828253031</v>
      </c>
      <c r="CA55" s="29">
        <v>1.1170415554708348</v>
      </c>
      <c r="CB55" s="29">
        <v>1.0283627302486931</v>
      </c>
    </row>
    <row r="56" spans="1:80" x14ac:dyDescent="0.2">
      <c r="A56" s="29" t="s">
        <v>180</v>
      </c>
      <c r="B56" s="29" t="s">
        <v>284</v>
      </c>
      <c r="C56" s="29">
        <v>1.2517787468441588</v>
      </c>
      <c r="D56" s="29">
        <v>1.2058189655172413</v>
      </c>
      <c r="E56" s="29">
        <v>1.0865036231884058</v>
      </c>
      <c r="F56" s="29">
        <v>1.0903490759753593</v>
      </c>
      <c r="G56" s="29">
        <v>0.99639639639639643</v>
      </c>
      <c r="H56" s="29">
        <v>1.8138013087447948</v>
      </c>
      <c r="I56" s="29">
        <v>1.0949416342412452</v>
      </c>
      <c r="J56" s="29">
        <v>1.0717488789237668</v>
      </c>
      <c r="K56" s="29">
        <v>1.05078125</v>
      </c>
      <c r="L56" s="29">
        <v>1.4704336399474376</v>
      </c>
      <c r="M56" s="29">
        <v>1.367117117117117</v>
      </c>
      <c r="N56" s="29">
        <v>0.85406403940886699</v>
      </c>
      <c r="O56" s="29">
        <v>0.85424056755885203</v>
      </c>
      <c r="P56" s="29">
        <v>0.85034013605442171</v>
      </c>
      <c r="Q56" s="29">
        <v>1.3377160655269977</v>
      </c>
      <c r="R56" s="29">
        <v>0.98092643051771122</v>
      </c>
      <c r="S56" s="29">
        <v>2.6333333333333333</v>
      </c>
      <c r="T56" s="29">
        <v>3.6666666666666665</v>
      </c>
      <c r="U56" s="29">
        <v>1.0956937799043063</v>
      </c>
      <c r="V56" s="29">
        <v>1.2863436123348018</v>
      </c>
      <c r="W56" s="29">
        <v>0.83348307876609762</v>
      </c>
      <c r="X56" s="29">
        <v>0.73664825046040516</v>
      </c>
      <c r="Y56" s="29">
        <v>1.4055215413132618</v>
      </c>
      <c r="Z56" s="29">
        <v>1.1970443349753694</v>
      </c>
      <c r="AA56" s="29">
        <v>1.8583524984319464</v>
      </c>
      <c r="AB56" s="29">
        <v>2.2451736526946107</v>
      </c>
      <c r="AC56" s="29">
        <v>1.2316474890732316</v>
      </c>
      <c r="AD56" s="29">
        <v>1.6885723535124635</v>
      </c>
      <c r="AE56" s="29">
        <v>1.5757575757575757</v>
      </c>
      <c r="AF56" s="29">
        <v>1.3900709219858156</v>
      </c>
      <c r="AG56" s="29">
        <v>2.4558823529411766</v>
      </c>
      <c r="AH56" s="29">
        <v>1</v>
      </c>
      <c r="AI56" s="29">
        <v>1.0720435553304635</v>
      </c>
      <c r="AJ56" s="29">
        <v>1.15625</v>
      </c>
      <c r="AK56" s="29">
        <v>0.94348894348894352</v>
      </c>
      <c r="AL56" s="29">
        <v>0.94805194805194803</v>
      </c>
      <c r="AM56" s="29">
        <v>1.008611955420466</v>
      </c>
      <c r="AN56" s="29">
        <v>1.1167608286252355</v>
      </c>
      <c r="AO56" s="29">
        <v>2.5057915057915059</v>
      </c>
      <c r="AP56" s="29">
        <v>0.88739946380697055</v>
      </c>
      <c r="AQ56" s="29">
        <v>1.0372492836676217</v>
      </c>
      <c r="AR56" s="29">
        <v>1.1945754716981132</v>
      </c>
      <c r="AS56" s="29">
        <v>0.9695354970665806</v>
      </c>
      <c r="AT56" s="29">
        <v>0.85301837270341208</v>
      </c>
      <c r="AU56" s="29">
        <v>1.1358024691358024</v>
      </c>
      <c r="AV56" s="29">
        <v>0.9760479041916168</v>
      </c>
      <c r="AW56" s="29">
        <v>1.0112834978843441</v>
      </c>
      <c r="AX56" s="29">
        <v>0.92439024390243907</v>
      </c>
      <c r="AY56" s="29">
        <v>1.0598958333333333</v>
      </c>
      <c r="AZ56" s="29">
        <v>1.4172901080631755</v>
      </c>
      <c r="BA56" s="29">
        <v>0.915848116112007</v>
      </c>
      <c r="BB56" s="29">
        <v>1.0795454545454546</v>
      </c>
      <c r="BC56" s="29">
        <v>1.1098765432098765</v>
      </c>
      <c r="BD56" s="29">
        <v>0.90419161676646709</v>
      </c>
      <c r="BE56" s="29">
        <v>1.0883720930232559</v>
      </c>
      <c r="BF56" s="29">
        <v>0.99019607843137258</v>
      </c>
      <c r="BG56" s="29">
        <v>1.0972972972972972</v>
      </c>
      <c r="BH56" s="29">
        <v>1.0311688311688312</v>
      </c>
      <c r="BI56" s="29">
        <v>1.1763367463026166</v>
      </c>
      <c r="BJ56" s="29">
        <v>1.0054141851651326</v>
      </c>
      <c r="BK56" s="29">
        <v>1.1824175824175824</v>
      </c>
      <c r="BL56" s="29">
        <v>1.3523166023166022</v>
      </c>
      <c r="BM56" s="29">
        <v>1.0614503062635843</v>
      </c>
      <c r="BN56" s="29">
        <v>0.97810218978102192</v>
      </c>
      <c r="BO56" s="29">
        <v>1.0727272727272728</v>
      </c>
      <c r="BP56" s="29">
        <v>1.0666666666666667</v>
      </c>
      <c r="BQ56" s="29">
        <v>1.049792531120332</v>
      </c>
      <c r="BR56" s="29">
        <v>1.1333333333333333</v>
      </c>
      <c r="BS56" s="29">
        <v>1.1402540033130868</v>
      </c>
      <c r="BT56" s="29">
        <v>1.0996884735202492</v>
      </c>
      <c r="BU56" s="29">
        <v>1</v>
      </c>
      <c r="BV56" s="29">
        <v>1.0445877475817595</v>
      </c>
      <c r="BW56" s="29">
        <v>1.0088888888888889</v>
      </c>
      <c r="BX56" s="29">
        <v>1.9856459330143541</v>
      </c>
      <c r="BY56" s="29">
        <v>0</v>
      </c>
      <c r="BZ56" s="29">
        <v>1.258515975706364</v>
      </c>
      <c r="CA56" s="29">
        <v>0.75119453924914681</v>
      </c>
      <c r="CB56" s="29">
        <v>1.3205012471789999</v>
      </c>
    </row>
    <row r="57" spans="1:80" x14ac:dyDescent="0.2">
      <c r="A57" s="29" t="s">
        <v>181</v>
      </c>
      <c r="B57" s="29" t="s">
        <v>284</v>
      </c>
      <c r="C57" s="29">
        <v>0.99115328199486619</v>
      </c>
      <c r="D57" s="29">
        <v>1.028596961572833</v>
      </c>
      <c r="E57" s="29">
        <v>0.92191190773933585</v>
      </c>
      <c r="F57" s="29">
        <v>0.80489642184557442</v>
      </c>
      <c r="G57" s="29">
        <v>0.93490054249547916</v>
      </c>
      <c r="H57" s="29">
        <v>1.0631354542472942</v>
      </c>
      <c r="I57" s="29">
        <v>1.2004264392324093</v>
      </c>
      <c r="J57" s="29">
        <v>1.1380753138075315</v>
      </c>
      <c r="K57" s="29">
        <v>1.1301115241635689</v>
      </c>
      <c r="L57" s="29">
        <v>1.1286863270777481</v>
      </c>
      <c r="M57" s="29">
        <v>1.0790774299835255</v>
      </c>
      <c r="N57" s="29">
        <v>0.93403028118240805</v>
      </c>
      <c r="O57" s="29">
        <v>0.92940732351830879</v>
      </c>
      <c r="P57" s="29">
        <v>1.032</v>
      </c>
      <c r="Q57" s="29">
        <v>0.9122513907896842</v>
      </c>
      <c r="R57" s="29">
        <v>0.72638888888888886</v>
      </c>
      <c r="S57" s="29">
        <v>1.9367088607594938</v>
      </c>
      <c r="T57" s="29">
        <v>1.0909090909090908</v>
      </c>
      <c r="U57" s="29">
        <v>0.79330422125181954</v>
      </c>
      <c r="V57" s="29">
        <v>0.71917808219178081</v>
      </c>
      <c r="W57" s="29">
        <v>0.87172116421128276</v>
      </c>
      <c r="X57" s="29">
        <v>0.72250000000000003</v>
      </c>
      <c r="Y57" s="29">
        <v>0.91513637726046559</v>
      </c>
      <c r="Z57" s="29">
        <v>0.87654320987654322</v>
      </c>
      <c r="AA57" s="29">
        <v>0.81331214490633963</v>
      </c>
      <c r="AB57" s="29">
        <v>0.8449688486814031</v>
      </c>
      <c r="AC57" s="29">
        <v>0.69524913093858631</v>
      </c>
      <c r="AD57" s="29">
        <v>0.82735812883435578</v>
      </c>
      <c r="AE57" s="29">
        <v>0.78321678321678323</v>
      </c>
      <c r="AF57" s="29">
        <v>0.69387755102040816</v>
      </c>
      <c r="AG57" s="29">
        <v>0.9640718562874252</v>
      </c>
      <c r="AH57" s="29">
        <v>1.1538461538461537</v>
      </c>
      <c r="AI57" s="29">
        <v>0.95594661627494981</v>
      </c>
      <c r="AJ57" s="29">
        <v>0.83243243243243248</v>
      </c>
      <c r="AK57" s="29">
        <v>0.67447916666666663</v>
      </c>
      <c r="AL57" s="29">
        <v>1.1575342465753424</v>
      </c>
      <c r="AM57" s="29">
        <v>1.0223505775991963</v>
      </c>
      <c r="AN57" s="29">
        <v>1.0151770657672849</v>
      </c>
      <c r="AO57" s="29">
        <v>0.62403697996918339</v>
      </c>
      <c r="AP57" s="29">
        <v>0.7643504531722054</v>
      </c>
      <c r="AQ57" s="29">
        <v>1.1574585635359116</v>
      </c>
      <c r="AR57" s="29">
        <v>0.98321816386969396</v>
      </c>
      <c r="AS57" s="29">
        <v>0.76178315660911566</v>
      </c>
      <c r="AT57" s="29">
        <v>0.76615384615384619</v>
      </c>
      <c r="AU57" s="29">
        <v>0.73550724637681164</v>
      </c>
      <c r="AV57" s="29">
        <v>0.95705521472392641</v>
      </c>
      <c r="AW57" s="29">
        <v>0.91631799163179917</v>
      </c>
      <c r="AX57" s="29">
        <v>0.81266490765171506</v>
      </c>
      <c r="AY57" s="29">
        <v>1.020884520884521</v>
      </c>
      <c r="AZ57" s="29">
        <v>0.50439882697947214</v>
      </c>
      <c r="BA57" s="29">
        <v>0.7514006723227149</v>
      </c>
      <c r="BB57" s="29">
        <v>0.93859649122807021</v>
      </c>
      <c r="BC57" s="29">
        <v>0.77890466531440161</v>
      </c>
      <c r="BD57" s="29">
        <v>0.74266792809839166</v>
      </c>
      <c r="BE57" s="29">
        <v>0.99519230769230771</v>
      </c>
      <c r="BF57" s="29">
        <v>0.72277227722772275</v>
      </c>
      <c r="BG57" s="29">
        <v>0.96551724137931039</v>
      </c>
      <c r="BH57" s="29">
        <v>0.85558354324097396</v>
      </c>
      <c r="BI57" s="29">
        <v>0.97292069632495159</v>
      </c>
      <c r="BJ57" s="29">
        <v>0.82660204631125467</v>
      </c>
      <c r="BK57" s="29">
        <v>0.51652209830648488</v>
      </c>
      <c r="BL57" s="29">
        <v>0.91720199857244822</v>
      </c>
      <c r="BM57" s="29">
        <v>0.94341027550260614</v>
      </c>
      <c r="BN57" s="29">
        <v>1.0671641791044777</v>
      </c>
      <c r="BO57" s="29">
        <v>0.9152542372881356</v>
      </c>
      <c r="BP57" s="29">
        <v>1.03125</v>
      </c>
      <c r="BQ57" s="29">
        <v>0.91304347826086951</v>
      </c>
      <c r="BR57" s="29">
        <v>0.84313725490196079</v>
      </c>
      <c r="BS57" s="29">
        <v>1.0130750605326877</v>
      </c>
      <c r="BT57" s="29">
        <v>0.94050991501416425</v>
      </c>
      <c r="BU57" s="29">
        <v>0.88165680473372776</v>
      </c>
      <c r="BV57" s="29">
        <v>1.0563982714525091</v>
      </c>
      <c r="BW57" s="29">
        <v>1.4273127753303965</v>
      </c>
      <c r="BX57" s="29">
        <v>1.3277108433734939</v>
      </c>
      <c r="BY57" s="29">
        <v>0</v>
      </c>
      <c r="BZ57" s="29">
        <v>1.0527346482025459</v>
      </c>
      <c r="CA57" s="29">
        <v>0.97077086172951688</v>
      </c>
      <c r="CB57" s="29">
        <v>0.88405458159804984</v>
      </c>
    </row>
    <row r="58" spans="1:80" x14ac:dyDescent="0.2">
      <c r="A58" s="29" t="s">
        <v>182</v>
      </c>
      <c r="B58" s="29" t="s">
        <v>284</v>
      </c>
      <c r="C58" s="29">
        <v>0.96563844054941494</v>
      </c>
      <c r="D58" s="29">
        <v>0.99478714161598614</v>
      </c>
      <c r="E58" s="29">
        <v>1.0111529766390355</v>
      </c>
      <c r="F58" s="29">
        <v>1.0107627515208235</v>
      </c>
      <c r="G58" s="29">
        <v>0.98549323017408119</v>
      </c>
      <c r="H58" s="29">
        <v>0.90421101341971311</v>
      </c>
      <c r="I58" s="29">
        <v>0.9206631142687981</v>
      </c>
      <c r="J58" s="29">
        <v>1.2389705882352942</v>
      </c>
      <c r="K58" s="29">
        <v>0.9375</v>
      </c>
      <c r="L58" s="29">
        <v>0.79968329374505143</v>
      </c>
      <c r="M58" s="29">
        <v>1.2183206106870228</v>
      </c>
      <c r="N58" s="29">
        <v>0.93361636433809336</v>
      </c>
      <c r="O58" s="29">
        <v>0.93095044679122663</v>
      </c>
      <c r="P58" s="29">
        <v>0.98449612403100772</v>
      </c>
      <c r="Q58" s="29">
        <v>1.4787242333320345</v>
      </c>
      <c r="R58" s="29">
        <v>1.3766730401529637</v>
      </c>
      <c r="S58" s="29">
        <v>0.76339869281045747</v>
      </c>
      <c r="T58" s="29">
        <v>1.25</v>
      </c>
      <c r="U58" s="29">
        <v>1.1155963302752294</v>
      </c>
      <c r="V58" s="29">
        <v>1.2571428571428571</v>
      </c>
      <c r="W58" s="29">
        <v>1.3676834295136027</v>
      </c>
      <c r="X58" s="29">
        <v>1.2491349480968859</v>
      </c>
      <c r="Y58" s="29">
        <v>1.5112450325341718</v>
      </c>
      <c r="Z58" s="29">
        <v>0.971830985915493</v>
      </c>
      <c r="AA58" s="29">
        <v>1.1514187401656493</v>
      </c>
      <c r="AB58" s="29">
        <v>1.0889601535275997</v>
      </c>
      <c r="AC58" s="29">
        <v>1.3496874999999999</v>
      </c>
      <c r="AD58" s="29">
        <v>1.2174719036032904</v>
      </c>
      <c r="AE58" s="29">
        <v>1.0491071428571428</v>
      </c>
      <c r="AF58" s="29">
        <v>1.125</v>
      </c>
      <c r="AG58" s="29">
        <v>0.94409937888198758</v>
      </c>
      <c r="AH58" s="29">
        <v>0.8</v>
      </c>
      <c r="AI58" s="29">
        <v>0.99814677538917718</v>
      </c>
      <c r="AJ58" s="29">
        <v>1.1883116883116882</v>
      </c>
      <c r="AK58" s="29">
        <v>1.0926640926640927</v>
      </c>
      <c r="AL58" s="29">
        <v>0.98076923076923073</v>
      </c>
      <c r="AM58" s="29">
        <v>0.98206828788995337</v>
      </c>
      <c r="AN58" s="29">
        <v>1.084717607973422</v>
      </c>
      <c r="AO58" s="29">
        <v>0.80493827160493825</v>
      </c>
      <c r="AP58" s="29">
        <v>1.3715415019762847</v>
      </c>
      <c r="AQ58" s="29">
        <v>0.82577565632458239</v>
      </c>
      <c r="AR58" s="29">
        <v>1.001004016064257</v>
      </c>
      <c r="AS58" s="29">
        <v>1.1113540300247777</v>
      </c>
      <c r="AT58" s="29">
        <v>1.1084337349397591</v>
      </c>
      <c r="AU58" s="29">
        <v>0.9211822660098522</v>
      </c>
      <c r="AV58" s="29">
        <v>0.96794871794871795</v>
      </c>
      <c r="AW58" s="29">
        <v>1.2115677321156773</v>
      </c>
      <c r="AX58" s="29">
        <v>0.86038961038961037</v>
      </c>
      <c r="AY58" s="29">
        <v>0.87605294825511437</v>
      </c>
      <c r="AZ58" s="29">
        <v>1.6325581395348838</v>
      </c>
      <c r="BA58" s="29">
        <v>1.105986365573072</v>
      </c>
      <c r="BB58" s="29">
        <v>0.99065420560747663</v>
      </c>
      <c r="BC58" s="29">
        <v>1.027301747311828</v>
      </c>
      <c r="BD58" s="29">
        <v>1.0624203821656051</v>
      </c>
      <c r="BE58" s="29">
        <v>1.0214707461084274</v>
      </c>
      <c r="BF58" s="29">
        <v>0.93150684931506844</v>
      </c>
      <c r="BG58" s="29">
        <v>1.0170068027210883</v>
      </c>
      <c r="BH58" s="29">
        <v>1.1599607458292445</v>
      </c>
      <c r="BI58" s="29">
        <v>0.92743538767395628</v>
      </c>
      <c r="BJ58" s="29">
        <v>1.006514657980456</v>
      </c>
      <c r="BK58" s="29">
        <v>1.1571371451419432</v>
      </c>
      <c r="BL58" s="29">
        <v>0.78443579766536964</v>
      </c>
      <c r="BM58" s="29">
        <v>0.96152328334648773</v>
      </c>
      <c r="BN58" s="29">
        <v>1.0069930069930071</v>
      </c>
      <c r="BO58" s="29">
        <v>0.93518518518518523</v>
      </c>
      <c r="BP58" s="29">
        <v>0.93939393939393945</v>
      </c>
      <c r="BQ58" s="29">
        <v>1.0432900432900434</v>
      </c>
      <c r="BR58" s="29">
        <v>0.97674418604651159</v>
      </c>
      <c r="BS58" s="29">
        <v>0.93116634799235176</v>
      </c>
      <c r="BT58" s="29">
        <v>0.8012048192771084</v>
      </c>
      <c r="BU58" s="29">
        <v>1.0067114093959733</v>
      </c>
      <c r="BV58" s="29">
        <v>1.0204950536377677</v>
      </c>
      <c r="BW58" s="29">
        <v>0.81121399176954734</v>
      </c>
      <c r="BX58" s="29">
        <v>1.0326678765880217</v>
      </c>
      <c r="BY58" s="29">
        <v>0</v>
      </c>
      <c r="BZ58" s="29">
        <v>0.95907520595269735</v>
      </c>
      <c r="CA58" s="29">
        <v>1.2271450858034321</v>
      </c>
      <c r="CB58" s="29">
        <v>1.1758645950978297</v>
      </c>
    </row>
    <row r="59" spans="1:80" x14ac:dyDescent="0.2">
      <c r="A59" s="29" t="s">
        <v>183</v>
      </c>
      <c r="B59" s="29" t="s">
        <v>284</v>
      </c>
      <c r="C59" s="29">
        <v>1.1584770114942529</v>
      </c>
      <c r="D59" s="29">
        <v>0.93624454148471614</v>
      </c>
      <c r="E59" s="29">
        <v>1.0627515277984796</v>
      </c>
      <c r="F59" s="29">
        <v>1.0055555555555555</v>
      </c>
      <c r="G59" s="29">
        <v>1.0431795878312071</v>
      </c>
      <c r="H59" s="29">
        <v>1.4483111566018423</v>
      </c>
      <c r="I59" s="29">
        <v>1.0752411575562701</v>
      </c>
      <c r="J59" s="29">
        <v>0.97922848664688422</v>
      </c>
      <c r="K59" s="29">
        <v>1.0315789473684212</v>
      </c>
      <c r="L59" s="29">
        <v>1.0653465346534654</v>
      </c>
      <c r="M59" s="29">
        <v>1.1152882205513786</v>
      </c>
      <c r="N59" s="29">
        <v>0.91318726746589496</v>
      </c>
      <c r="O59" s="29">
        <v>0.91099476439790572</v>
      </c>
      <c r="P59" s="29">
        <v>0.952755905511811</v>
      </c>
      <c r="Q59" s="29">
        <v>1.2619734640367868</v>
      </c>
      <c r="R59" s="29">
        <v>1.1805555555555556</v>
      </c>
      <c r="S59" s="29">
        <v>2.2380136986301369</v>
      </c>
      <c r="T59" s="29">
        <v>1.1333333333333333</v>
      </c>
      <c r="U59" s="29">
        <v>0.89802631578947367</v>
      </c>
      <c r="V59" s="29">
        <v>0.94318181818181823</v>
      </c>
      <c r="W59" s="29">
        <v>1.635623869801085</v>
      </c>
      <c r="X59" s="29">
        <v>1.1495844875346259</v>
      </c>
      <c r="Y59" s="29">
        <v>1.2457521817025949</v>
      </c>
      <c r="Z59" s="29">
        <v>0.97584541062801933</v>
      </c>
      <c r="AA59" s="29">
        <v>1.1021324523201681</v>
      </c>
      <c r="AB59" s="29">
        <v>1.0886492753623189</v>
      </c>
      <c r="AC59" s="29">
        <v>1.1110596588716524</v>
      </c>
      <c r="AD59" s="29">
        <v>1.146459840121812</v>
      </c>
      <c r="AE59" s="29">
        <v>1.274468085106383</v>
      </c>
      <c r="AF59" s="29">
        <v>1.3496732026143792</v>
      </c>
      <c r="AG59" s="29">
        <v>1.1447368421052631</v>
      </c>
      <c r="AH59" s="29">
        <v>1</v>
      </c>
      <c r="AI59" s="29">
        <v>0.9775962371580641</v>
      </c>
      <c r="AJ59" s="29">
        <v>1.0327868852459017</v>
      </c>
      <c r="AK59" s="29">
        <v>1.0353356890459364</v>
      </c>
      <c r="AL59" s="29">
        <v>1.1689291101055808</v>
      </c>
      <c r="AM59" s="29">
        <v>0.93621810905452729</v>
      </c>
      <c r="AN59" s="29">
        <v>0.95405819295558958</v>
      </c>
      <c r="AO59" s="29">
        <v>1.2147239263803682</v>
      </c>
      <c r="AP59" s="29">
        <v>0.86743515850144093</v>
      </c>
      <c r="AQ59" s="29">
        <v>0.93930635838150289</v>
      </c>
      <c r="AR59" s="29">
        <v>0.96288866599799394</v>
      </c>
      <c r="AS59" s="29">
        <v>1.0477377049180328</v>
      </c>
      <c r="AT59" s="29">
        <v>0.87681159420289856</v>
      </c>
      <c r="AU59" s="29">
        <v>1.0909090909090908</v>
      </c>
      <c r="AV59" s="29">
        <v>0.77483443708609268</v>
      </c>
      <c r="AW59" s="29">
        <v>1.0653266331658291</v>
      </c>
      <c r="AX59" s="29">
        <v>0.99622641509433962</v>
      </c>
      <c r="AY59" s="29">
        <v>0.89697802197802201</v>
      </c>
      <c r="AZ59" s="29">
        <v>0.87891737891737887</v>
      </c>
      <c r="BA59" s="29">
        <v>1.0956370991043052</v>
      </c>
      <c r="BB59" s="29">
        <v>0.98113207547169812</v>
      </c>
      <c r="BC59" s="29">
        <v>1.0293564477880448</v>
      </c>
      <c r="BD59" s="29">
        <v>1.1522781774580335</v>
      </c>
      <c r="BE59" s="29">
        <v>1.024172359432475</v>
      </c>
      <c r="BF59" s="29">
        <v>1.1838235294117647</v>
      </c>
      <c r="BG59" s="29">
        <v>1.0228539576365663</v>
      </c>
      <c r="BH59" s="29">
        <v>0.97377326565143829</v>
      </c>
      <c r="BI59" s="29">
        <v>1.0439442658092175</v>
      </c>
      <c r="BJ59" s="29">
        <v>1.007766990291262</v>
      </c>
      <c r="BK59" s="29">
        <v>0.87802349689011749</v>
      </c>
      <c r="BL59" s="29">
        <v>1.4474206349206349</v>
      </c>
      <c r="BM59" s="29">
        <v>1.0644366919761954</v>
      </c>
      <c r="BN59" s="29">
        <v>0.81944444444444442</v>
      </c>
      <c r="BO59" s="29">
        <v>0.97029702970297027</v>
      </c>
      <c r="BP59" s="29">
        <v>1</v>
      </c>
      <c r="BQ59" s="29">
        <v>1.0373443983402491</v>
      </c>
      <c r="BR59" s="29">
        <v>1.2380952380952381</v>
      </c>
      <c r="BS59" s="29">
        <v>0.99537987679671458</v>
      </c>
      <c r="BT59" s="29">
        <v>0.97744360902255634</v>
      </c>
      <c r="BU59" s="29">
        <v>1.1614285714285715</v>
      </c>
      <c r="BV59" s="29">
        <v>0.97672611256544506</v>
      </c>
      <c r="BW59" s="29">
        <v>0.81293595434369059</v>
      </c>
      <c r="BX59" s="29">
        <v>1.5746924428822495</v>
      </c>
      <c r="BY59" s="29">
        <v>0</v>
      </c>
      <c r="BZ59" s="29">
        <v>1.0442643391521198</v>
      </c>
      <c r="CA59" s="29">
        <v>0.84235952199338926</v>
      </c>
      <c r="CB59" s="29">
        <v>1.1322300819867177</v>
      </c>
    </row>
    <row r="60" spans="1:80" x14ac:dyDescent="0.2">
      <c r="A60" s="29" t="s">
        <v>184</v>
      </c>
      <c r="B60" s="29" t="s">
        <v>284</v>
      </c>
      <c r="C60" s="29">
        <v>1.0441109595270577</v>
      </c>
      <c r="D60" s="29">
        <v>0.97854477611940294</v>
      </c>
      <c r="E60" s="29">
        <v>1.0099579242636747</v>
      </c>
      <c r="F60" s="29">
        <v>0.99907918968692444</v>
      </c>
      <c r="G60" s="29">
        <v>0.89651928504233303</v>
      </c>
      <c r="H60" s="29">
        <v>1.0644287396937573</v>
      </c>
      <c r="I60" s="29">
        <v>1.2452153110047848</v>
      </c>
      <c r="J60" s="29">
        <v>0.89393939393939392</v>
      </c>
      <c r="K60" s="29">
        <v>0.86054421768707479</v>
      </c>
      <c r="L60" s="29">
        <v>1.2100371747211895</v>
      </c>
      <c r="M60" s="29">
        <v>1.0269662921348315</v>
      </c>
      <c r="N60" s="29">
        <v>0.97464916251697598</v>
      </c>
      <c r="O60" s="29">
        <v>0.99137931034482762</v>
      </c>
      <c r="P60" s="29">
        <v>0.68595041322314054</v>
      </c>
      <c r="Q60" s="29">
        <v>0.90030277719774487</v>
      </c>
      <c r="R60" s="29">
        <v>0.96235294117647063</v>
      </c>
      <c r="S60" s="29">
        <v>1.3749043611323641</v>
      </c>
      <c r="T60" s="29">
        <v>1.2941176470588236</v>
      </c>
      <c r="U60" s="29">
        <v>0.81318681318681318</v>
      </c>
      <c r="V60" s="29">
        <v>0.94779116465863456</v>
      </c>
      <c r="W60" s="29">
        <v>0.96075179657269205</v>
      </c>
      <c r="X60" s="29">
        <v>1.0313253012048194</v>
      </c>
      <c r="Y60" s="29">
        <v>0.88807831038842044</v>
      </c>
      <c r="Z60" s="29">
        <v>1.2722772277227723</v>
      </c>
      <c r="AA60" s="29">
        <v>0.95848264773609848</v>
      </c>
      <c r="AB60" s="29">
        <v>0.88536252875521859</v>
      </c>
      <c r="AC60" s="29">
        <v>0.99235898860794669</v>
      </c>
      <c r="AD60" s="29">
        <v>1.2029550925541628</v>
      </c>
      <c r="AE60" s="29">
        <v>0.8480801335559266</v>
      </c>
      <c r="AF60" s="29">
        <v>0.82082324455205813</v>
      </c>
      <c r="AG60" s="29">
        <v>0.91379310344827591</v>
      </c>
      <c r="AH60" s="29">
        <v>0.83333333333333337</v>
      </c>
      <c r="AI60" s="29">
        <v>1.0664725246897948</v>
      </c>
      <c r="AJ60" s="29">
        <v>1.17989417989418</v>
      </c>
      <c r="AK60" s="29">
        <v>1.1911262798634812</v>
      </c>
      <c r="AL60" s="29">
        <v>0.86322580645161295</v>
      </c>
      <c r="AM60" s="29">
        <v>1.1544215869623298</v>
      </c>
      <c r="AN60" s="29">
        <v>1.0032102728731942</v>
      </c>
      <c r="AO60" s="29">
        <v>0.78030303030303028</v>
      </c>
      <c r="AP60" s="29">
        <v>1.0930232558139534</v>
      </c>
      <c r="AQ60" s="29">
        <v>0.96307692307692305</v>
      </c>
      <c r="AR60" s="29">
        <v>0.97499999999999998</v>
      </c>
      <c r="AS60" s="29">
        <v>0.86506446363750156</v>
      </c>
      <c r="AT60" s="29">
        <v>0.80991735537190079</v>
      </c>
      <c r="AU60" s="29">
        <v>1.0294117647058822</v>
      </c>
      <c r="AV60" s="29">
        <v>0.81196581196581197</v>
      </c>
      <c r="AW60" s="29">
        <v>0.94575471698113212</v>
      </c>
      <c r="AX60" s="29">
        <v>0.93560606060606055</v>
      </c>
      <c r="AY60" s="29">
        <v>0.93415007656967841</v>
      </c>
      <c r="AZ60" s="29">
        <v>0.57536466774716366</v>
      </c>
      <c r="BA60" s="29">
        <v>0.86840717299578063</v>
      </c>
      <c r="BB60" s="29">
        <v>1.0317307692307693</v>
      </c>
      <c r="BC60" s="29">
        <v>1.0569590085795997</v>
      </c>
      <c r="BD60" s="29">
        <v>0.87721123829344438</v>
      </c>
      <c r="BE60" s="29">
        <v>1.0903027193432528</v>
      </c>
      <c r="BF60" s="29">
        <v>1.0559006211180124</v>
      </c>
      <c r="BG60" s="29">
        <v>1.0299727520435968</v>
      </c>
      <c r="BH60" s="29">
        <v>0.96350999131190274</v>
      </c>
      <c r="BI60" s="29">
        <v>1.0349075975359343</v>
      </c>
      <c r="BJ60" s="29">
        <v>1.0141297366730893</v>
      </c>
      <c r="BK60" s="29">
        <v>1.1896890987800079</v>
      </c>
      <c r="BL60" s="29">
        <v>1.067854694996573</v>
      </c>
      <c r="BM60" s="29">
        <v>0.94833236938500098</v>
      </c>
      <c r="BN60" s="29">
        <v>1.1440677966101696</v>
      </c>
      <c r="BO60" s="29">
        <v>0.84693877551020413</v>
      </c>
      <c r="BP60" s="29">
        <v>1.1612903225806452</v>
      </c>
      <c r="BQ60" s="29">
        <v>1.024</v>
      </c>
      <c r="BR60" s="29">
        <v>0.94230769230769229</v>
      </c>
      <c r="BS60" s="29">
        <v>0.93347086126869516</v>
      </c>
      <c r="BT60" s="29">
        <v>0.91538461538461535</v>
      </c>
      <c r="BU60" s="29">
        <v>0.94792947929479299</v>
      </c>
      <c r="BV60" s="29">
        <v>0.95376690816198328</v>
      </c>
      <c r="BW60" s="29">
        <v>0.80655226209048358</v>
      </c>
      <c r="BX60" s="29">
        <v>0.8169642857142857</v>
      </c>
      <c r="BY60" s="29">
        <v>0</v>
      </c>
      <c r="BZ60" s="29">
        <v>1.0299170812603649</v>
      </c>
      <c r="CA60" s="29">
        <v>0.82749773619076361</v>
      </c>
      <c r="CB60" s="29">
        <v>0.94664842681258554</v>
      </c>
    </row>
    <row r="61" spans="1:80" x14ac:dyDescent="0.2">
      <c r="A61" s="29" t="s">
        <v>185</v>
      </c>
      <c r="B61" s="29" t="s">
        <v>284</v>
      </c>
      <c r="C61" s="29">
        <v>1.0736062717770034</v>
      </c>
      <c r="D61" s="29">
        <v>0.98760724499523356</v>
      </c>
      <c r="E61" s="29">
        <v>1.2013609220941537</v>
      </c>
      <c r="F61" s="29">
        <v>1.0622119815668203</v>
      </c>
      <c r="G61" s="29">
        <v>1.074501573976915</v>
      </c>
      <c r="H61" s="29">
        <v>1.0046475600309837</v>
      </c>
      <c r="I61" s="29">
        <v>1.0662824207492796</v>
      </c>
      <c r="J61" s="29">
        <v>0.97288135593220337</v>
      </c>
      <c r="K61" s="29">
        <v>1.0118577075098814</v>
      </c>
      <c r="L61" s="29">
        <v>0.89400921658986177</v>
      </c>
      <c r="M61" s="29">
        <v>1.1958424507658643</v>
      </c>
      <c r="N61" s="29">
        <v>0.97631212261960054</v>
      </c>
      <c r="O61" s="29">
        <v>0.98840579710144927</v>
      </c>
      <c r="P61" s="29">
        <v>0.67469879518072284</v>
      </c>
      <c r="Q61" s="29">
        <v>1.1800744511834491</v>
      </c>
      <c r="R61" s="29">
        <v>1.2591687041564792</v>
      </c>
      <c r="S61" s="29">
        <v>1.4151363383416806</v>
      </c>
      <c r="T61" s="29">
        <v>0.86363636363636365</v>
      </c>
      <c r="U61" s="29">
        <v>1.0957207207207207</v>
      </c>
      <c r="V61" s="29">
        <v>0.97881355932203384</v>
      </c>
      <c r="W61" s="29">
        <v>1.0140007671653242</v>
      </c>
      <c r="X61" s="29">
        <v>0.7570093457943925</v>
      </c>
      <c r="Y61" s="29">
        <v>1.1893144924318606</v>
      </c>
      <c r="Z61" s="29">
        <v>1.1089494163424125</v>
      </c>
      <c r="AA61" s="29">
        <v>0.95975491868531781</v>
      </c>
      <c r="AB61" s="29">
        <v>0.96254150026463936</v>
      </c>
      <c r="AC61" s="29">
        <v>0.82479350412991737</v>
      </c>
      <c r="AD61" s="29">
        <v>1.0848054098813138</v>
      </c>
      <c r="AE61" s="29">
        <v>1.2677165354330708</v>
      </c>
      <c r="AF61" s="29">
        <v>1.1946902654867257</v>
      </c>
      <c r="AG61" s="29">
        <v>1.3647798742138364</v>
      </c>
      <c r="AH61" s="29">
        <v>2.2000000000000002</v>
      </c>
      <c r="AI61" s="29">
        <v>0.9246111836637777</v>
      </c>
      <c r="AJ61" s="29">
        <v>0.75336322869955152</v>
      </c>
      <c r="AK61" s="29">
        <v>1.1991404011461317</v>
      </c>
      <c r="AL61" s="29">
        <v>1.0284005979073243</v>
      </c>
      <c r="AM61" s="29">
        <v>0.82457764406387413</v>
      </c>
      <c r="AN61" s="29">
        <v>1.1024</v>
      </c>
      <c r="AO61" s="29">
        <v>0.66990291262135926</v>
      </c>
      <c r="AP61" s="29">
        <v>0.88753799392097266</v>
      </c>
      <c r="AQ61" s="29">
        <v>1.0447284345047922</v>
      </c>
      <c r="AR61" s="29">
        <v>1.0865384615384615</v>
      </c>
      <c r="AS61" s="29">
        <v>1.0470264795253943</v>
      </c>
      <c r="AT61" s="29">
        <v>1.1071428571428572</v>
      </c>
      <c r="AU61" s="29">
        <v>0.95238095238095233</v>
      </c>
      <c r="AV61" s="29">
        <v>0.78947368421052633</v>
      </c>
      <c r="AW61" s="29">
        <v>1.1658354114713216</v>
      </c>
      <c r="AX61" s="29">
        <v>0.94331983805668018</v>
      </c>
      <c r="AY61" s="29">
        <v>1.3524590163934427</v>
      </c>
      <c r="AZ61" s="29">
        <v>0.9746478873239437</v>
      </c>
      <c r="BA61" s="29">
        <v>1.0352262374734285</v>
      </c>
      <c r="BB61" s="29">
        <v>0.99534016775396084</v>
      </c>
      <c r="BC61" s="29">
        <v>1.0236753100338218</v>
      </c>
      <c r="BD61" s="29">
        <v>1.066429418742586</v>
      </c>
      <c r="BE61" s="29">
        <v>0.93176470588235294</v>
      </c>
      <c r="BF61" s="29">
        <v>0.95882352941176474</v>
      </c>
      <c r="BG61" s="29">
        <v>1.0068783068783069</v>
      </c>
      <c r="BH61" s="29">
        <v>1.1424706943192064</v>
      </c>
      <c r="BI61" s="29">
        <v>1.1259920634920635</v>
      </c>
      <c r="BJ61" s="29">
        <v>0.9385687143761875</v>
      </c>
      <c r="BK61" s="29">
        <v>1.0145550777373471</v>
      </c>
      <c r="BL61" s="29">
        <v>1.1065468549422337</v>
      </c>
      <c r="BM61" s="29">
        <v>1.0239886155722708</v>
      </c>
      <c r="BN61" s="29">
        <v>1.2370370370370369</v>
      </c>
      <c r="BO61" s="29">
        <v>1.036144578313253</v>
      </c>
      <c r="BP61" s="29">
        <v>1.0833333333333333</v>
      </c>
      <c r="BQ61" s="29">
        <v>0.9296875</v>
      </c>
      <c r="BR61" s="29">
        <v>1.1632653061224489</v>
      </c>
      <c r="BS61" s="29">
        <v>1.0348066298342542</v>
      </c>
      <c r="BT61" s="29">
        <v>1.0336134453781514</v>
      </c>
      <c r="BU61" s="29">
        <v>1.0082179930795847</v>
      </c>
      <c r="BV61" s="29">
        <v>0.96188803512623489</v>
      </c>
      <c r="BW61" s="29">
        <v>1.1073500967117988</v>
      </c>
      <c r="BX61" s="29">
        <v>1.4234972677595628</v>
      </c>
      <c r="BY61" s="29">
        <v>0</v>
      </c>
      <c r="BZ61" s="29">
        <v>0.89514363003993302</v>
      </c>
      <c r="CA61" s="29">
        <v>1.0618274667153018</v>
      </c>
      <c r="CB61" s="29">
        <v>1.0574038492588884</v>
      </c>
    </row>
    <row r="62" spans="1:80" x14ac:dyDescent="0.2">
      <c r="A62" s="29" t="s">
        <v>186</v>
      </c>
      <c r="B62" s="29" t="s">
        <v>284</v>
      </c>
      <c r="C62" s="29">
        <v>2.057754010695187</v>
      </c>
      <c r="D62" s="29">
        <v>2.471042471042471</v>
      </c>
      <c r="E62" s="29">
        <v>2.2691018379378107</v>
      </c>
      <c r="F62" s="29">
        <v>2.0030368763557482</v>
      </c>
      <c r="G62" s="29">
        <v>2.0517578125</v>
      </c>
      <c r="H62" s="29">
        <v>1.8788412820795242</v>
      </c>
      <c r="I62" s="29">
        <v>1.986936936936937</v>
      </c>
      <c r="J62" s="29">
        <v>1.8153310104529616</v>
      </c>
      <c r="K62" s="29">
        <v>2.0703125</v>
      </c>
      <c r="L62" s="29">
        <v>1.9235395189003437</v>
      </c>
      <c r="M62" s="29">
        <v>1.9478499542543459</v>
      </c>
      <c r="N62" s="29">
        <v>1.956707897240723</v>
      </c>
      <c r="O62" s="29">
        <v>1.9555229716520039</v>
      </c>
      <c r="P62" s="29">
        <v>2</v>
      </c>
      <c r="Q62" s="29">
        <v>1.8728269735355103</v>
      </c>
      <c r="R62" s="29">
        <v>1.9291262135922329</v>
      </c>
      <c r="S62" s="29">
        <v>1.504915454187967</v>
      </c>
      <c r="T62" s="29">
        <v>1.6842105263157894</v>
      </c>
      <c r="U62" s="29">
        <v>2.2004110996916753</v>
      </c>
      <c r="V62" s="29">
        <v>1.9220779220779221</v>
      </c>
      <c r="W62" s="29">
        <v>1.8148288254208436</v>
      </c>
      <c r="X62" s="29">
        <v>2.2623456790123457</v>
      </c>
      <c r="Y62" s="29">
        <v>1.8802090768335402</v>
      </c>
      <c r="Z62" s="29">
        <v>2.0807017543859647</v>
      </c>
      <c r="AA62" s="29">
        <v>1.9532090115977663</v>
      </c>
      <c r="AB62" s="29">
        <v>1.8678297383088804</v>
      </c>
      <c r="AC62" s="29">
        <v>2.0462530764660953</v>
      </c>
      <c r="AD62" s="29">
        <v>2.1007569493034794</v>
      </c>
      <c r="AE62" s="29">
        <v>1.9503105590062111</v>
      </c>
      <c r="AF62" s="29">
        <v>1.9827160493827161</v>
      </c>
      <c r="AG62" s="29">
        <v>1.8986175115207373</v>
      </c>
      <c r="AH62" s="29">
        <v>1.8636363636363635</v>
      </c>
      <c r="AI62" s="29">
        <v>1.884437596302003</v>
      </c>
      <c r="AJ62" s="29">
        <v>1.9404761904761905</v>
      </c>
      <c r="AK62" s="29">
        <v>1.8721624850657108</v>
      </c>
      <c r="AL62" s="29">
        <v>2.0566860465116279</v>
      </c>
      <c r="AM62" s="29">
        <v>1.7808026943586865</v>
      </c>
      <c r="AN62" s="29">
        <v>1.9767779390420901</v>
      </c>
      <c r="AO62" s="29">
        <v>2.1594202898550723</v>
      </c>
      <c r="AP62" s="29">
        <v>2.0684931506849313</v>
      </c>
      <c r="AQ62" s="29">
        <v>1.9877675840978593</v>
      </c>
      <c r="AR62" s="29">
        <v>1.927236971484759</v>
      </c>
      <c r="AS62" s="29">
        <v>1.9818269762299614</v>
      </c>
      <c r="AT62" s="29">
        <v>2.0506912442396312</v>
      </c>
      <c r="AU62" s="29">
        <v>1.9850000000000001</v>
      </c>
      <c r="AV62" s="29">
        <v>2.2666666666666666</v>
      </c>
      <c r="AW62" s="29">
        <v>1.9668449197860962</v>
      </c>
      <c r="AX62" s="29">
        <v>1.9570815450643777</v>
      </c>
      <c r="AY62" s="29">
        <v>2.0206060606060605</v>
      </c>
      <c r="AZ62" s="29">
        <v>1.9118497109826589</v>
      </c>
      <c r="BA62" s="29">
        <v>1.9855285029823018</v>
      </c>
      <c r="BB62" s="29">
        <v>1.9456928838951311</v>
      </c>
      <c r="BC62" s="29">
        <v>2.0169603524229074</v>
      </c>
      <c r="BD62" s="29">
        <v>1.9655172413793103</v>
      </c>
      <c r="BE62" s="29">
        <v>1.9439393939393939</v>
      </c>
      <c r="BF62" s="29">
        <v>2.1165644171779143</v>
      </c>
      <c r="BG62" s="29">
        <v>1.9868628481345245</v>
      </c>
      <c r="BH62" s="29">
        <v>2.1073401736385162</v>
      </c>
      <c r="BI62" s="29">
        <v>2.1083700440528634</v>
      </c>
      <c r="BJ62" s="29">
        <v>1.9844804318488529</v>
      </c>
      <c r="BK62" s="29">
        <v>1.925334202804043</v>
      </c>
      <c r="BL62" s="29">
        <v>2.2157772621809744</v>
      </c>
      <c r="BM62" s="29">
        <v>2.0101250744490766</v>
      </c>
      <c r="BN62" s="29">
        <v>1.8443113772455091</v>
      </c>
      <c r="BO62" s="29">
        <v>2.0930232558139537</v>
      </c>
      <c r="BP62" s="29">
        <v>2.0512820512820511</v>
      </c>
      <c r="BQ62" s="29">
        <v>1.9747899159663866</v>
      </c>
      <c r="BR62" s="29">
        <v>2.1403508771929824</v>
      </c>
      <c r="BS62" s="29">
        <v>2.0704751735184197</v>
      </c>
      <c r="BT62" s="29">
        <v>2.0934959349593494</v>
      </c>
      <c r="BU62" s="29">
        <v>1.9613899613899615</v>
      </c>
      <c r="BV62" s="29">
        <v>1.8872050029670882</v>
      </c>
      <c r="BW62" s="29">
        <v>2.0262008733624453</v>
      </c>
      <c r="BX62" s="29">
        <v>1.6238003838771593</v>
      </c>
      <c r="BY62" s="29">
        <v>0</v>
      </c>
      <c r="BZ62" s="29">
        <v>1.8730033098287524</v>
      </c>
      <c r="CA62" s="29">
        <v>1.9407420130539335</v>
      </c>
      <c r="CB62" s="29">
        <v>1.9312520757223515</v>
      </c>
    </row>
    <row r="63" spans="1:80" x14ac:dyDescent="0.2">
      <c r="A63" s="29" t="s">
        <v>187</v>
      </c>
      <c r="B63" s="29" t="s">
        <v>284</v>
      </c>
      <c r="C63" s="29">
        <v>0.63889884579539757</v>
      </c>
      <c r="D63" s="29">
        <v>0.74101562499999996</v>
      </c>
      <c r="E63" s="29">
        <v>0.66928171166581762</v>
      </c>
      <c r="F63" s="29">
        <v>0.51721897335932421</v>
      </c>
      <c r="G63" s="29">
        <v>0.66444550214183717</v>
      </c>
      <c r="H63" s="29">
        <v>0.54748505100246214</v>
      </c>
      <c r="I63" s="29">
        <v>0.88279301745635907</v>
      </c>
      <c r="J63" s="29">
        <v>0.53934740882917465</v>
      </c>
      <c r="K63" s="29">
        <v>0.61886792452830186</v>
      </c>
      <c r="L63" s="29">
        <v>0.53952657436355511</v>
      </c>
      <c r="M63" s="29">
        <v>0.83560356975105687</v>
      </c>
      <c r="N63" s="29">
        <v>0.61293459761731095</v>
      </c>
      <c r="O63" s="29">
        <v>0.61359660084978751</v>
      </c>
      <c r="P63" s="29">
        <v>0.5892857142857143</v>
      </c>
      <c r="Q63" s="29">
        <v>0.4278742975280333</v>
      </c>
      <c r="R63" s="29">
        <v>0.51484650226472073</v>
      </c>
      <c r="S63" s="29">
        <v>0.4196498562842958</v>
      </c>
      <c r="T63" s="29">
        <v>0.34375</v>
      </c>
      <c r="U63" s="29">
        <v>0.72536198038299859</v>
      </c>
      <c r="V63" s="29">
        <v>0.57207207207207211</v>
      </c>
      <c r="W63" s="29">
        <v>0.42428348097967694</v>
      </c>
      <c r="X63" s="29">
        <v>0.81036834924965895</v>
      </c>
      <c r="Y63" s="29">
        <v>0.42020732953715872</v>
      </c>
      <c r="Z63" s="29">
        <v>0.81112984822934231</v>
      </c>
      <c r="AA63" s="29">
        <v>0.47205896850614637</v>
      </c>
      <c r="AB63" s="29">
        <v>0.49658771577679645</v>
      </c>
      <c r="AC63" s="29">
        <v>0.33532412591763094</v>
      </c>
      <c r="AD63" s="29">
        <v>0.51638103312541639</v>
      </c>
      <c r="AE63" s="29">
        <v>0.52070063694267521</v>
      </c>
      <c r="AF63" s="29">
        <v>0.48941469489414696</v>
      </c>
      <c r="AG63" s="29">
        <v>0.57281553398058249</v>
      </c>
      <c r="AH63" s="29">
        <v>0.6097560975609756</v>
      </c>
      <c r="AI63" s="29">
        <v>0.49959116925592806</v>
      </c>
      <c r="AJ63" s="29">
        <v>0.63496932515337423</v>
      </c>
      <c r="AK63" s="29">
        <v>0.53095086151882576</v>
      </c>
      <c r="AL63" s="29">
        <v>0.59717314487632511</v>
      </c>
      <c r="AM63" s="29">
        <v>0.38975571315996849</v>
      </c>
      <c r="AN63" s="29">
        <v>0.60425844346549196</v>
      </c>
      <c r="AO63" s="29">
        <v>0.81208053691275173</v>
      </c>
      <c r="AP63" s="29">
        <v>0.60264900662251653</v>
      </c>
      <c r="AQ63" s="29">
        <v>0.57846153846153847</v>
      </c>
      <c r="AR63" s="29">
        <v>0.53520408163265309</v>
      </c>
      <c r="AS63" s="29">
        <v>0.51309229106377041</v>
      </c>
      <c r="AT63" s="29">
        <v>0.56629213483146068</v>
      </c>
      <c r="AU63" s="29">
        <v>0.60957178841309823</v>
      </c>
      <c r="AV63" s="29">
        <v>0.60588235294117643</v>
      </c>
      <c r="AW63" s="29">
        <v>0.54540511147362702</v>
      </c>
      <c r="AX63" s="29">
        <v>0.61842105263157898</v>
      </c>
      <c r="AY63" s="29">
        <v>0.64787042591481703</v>
      </c>
      <c r="AZ63" s="29">
        <v>0.51398337112622827</v>
      </c>
      <c r="BA63" s="29">
        <v>0.49256377425391512</v>
      </c>
      <c r="BB63" s="29">
        <v>0.51588065447545717</v>
      </c>
      <c r="BC63" s="29">
        <v>0.5837064540788468</v>
      </c>
      <c r="BD63" s="29">
        <v>0.56479909451046972</v>
      </c>
      <c r="BE63" s="29">
        <v>0.50350740452065468</v>
      </c>
      <c r="BF63" s="29">
        <v>0.46376811594202899</v>
      </c>
      <c r="BG63" s="29">
        <v>0.57207088071938639</v>
      </c>
      <c r="BH63" s="29">
        <v>0.65767790262172288</v>
      </c>
      <c r="BI63" s="29">
        <v>0.71207689093188464</v>
      </c>
      <c r="BJ63" s="29">
        <v>0.55967358041482484</v>
      </c>
      <c r="BK63" s="29">
        <v>0.5654530059271804</v>
      </c>
      <c r="BL63" s="29">
        <v>0.61020942408376966</v>
      </c>
      <c r="BM63" s="29">
        <v>0.62232098765432098</v>
      </c>
      <c r="BN63" s="29">
        <v>0.59740259740259738</v>
      </c>
      <c r="BO63" s="29">
        <v>0.71111111111111114</v>
      </c>
      <c r="BP63" s="29">
        <v>0.5625</v>
      </c>
      <c r="BQ63" s="29">
        <v>0.64468085106382977</v>
      </c>
      <c r="BR63" s="29">
        <v>0.67213114754098358</v>
      </c>
      <c r="BS63" s="29">
        <v>0.62738525012893243</v>
      </c>
      <c r="BT63" s="29">
        <v>0.75728155339805825</v>
      </c>
      <c r="BU63" s="29">
        <v>0.59842519685039375</v>
      </c>
      <c r="BV63" s="29">
        <v>0.54693660353626972</v>
      </c>
      <c r="BW63" s="29">
        <v>0.56120689655172418</v>
      </c>
      <c r="BX63" s="29">
        <v>0.49527186761229314</v>
      </c>
      <c r="BY63" s="29">
        <v>5</v>
      </c>
      <c r="BZ63" s="29">
        <v>0.55718182167415775</v>
      </c>
      <c r="CA63" s="29">
        <v>0.52774581821400124</v>
      </c>
      <c r="CB63" s="29">
        <v>0.49339500499105565</v>
      </c>
    </row>
    <row r="64" spans="1:80" x14ac:dyDescent="0.2">
      <c r="A64" s="29" t="s">
        <v>188</v>
      </c>
      <c r="B64" s="29" t="s">
        <v>284</v>
      </c>
      <c r="C64" s="29">
        <v>0.91494614003590669</v>
      </c>
      <c r="D64" s="29">
        <v>0.98787559304164474</v>
      </c>
      <c r="E64" s="29">
        <v>0.84396407367940329</v>
      </c>
      <c r="F64" s="29">
        <v>0.92462311557788945</v>
      </c>
      <c r="G64" s="29">
        <v>0.98782234957020054</v>
      </c>
      <c r="H64" s="29">
        <v>0.8116500696005996</v>
      </c>
      <c r="I64" s="29">
        <v>1.0665125834617359</v>
      </c>
      <c r="J64" s="29">
        <v>1.1352313167259787</v>
      </c>
      <c r="K64" s="29">
        <v>1.1067073170731707</v>
      </c>
      <c r="L64" s="29">
        <v>0.97185430463576161</v>
      </c>
      <c r="M64" s="29">
        <v>1.3929173693086003</v>
      </c>
      <c r="N64" s="29">
        <v>1.0622768742562476</v>
      </c>
      <c r="O64" s="29">
        <v>1.0631364562118126</v>
      </c>
      <c r="P64" s="29">
        <v>1.0303030303030303</v>
      </c>
      <c r="Q64" s="29">
        <v>1.0254344333664447</v>
      </c>
      <c r="R64" s="29">
        <v>0.80840664711632448</v>
      </c>
      <c r="S64" s="29">
        <v>0.88107098381070981</v>
      </c>
      <c r="T64" s="29">
        <v>0.63636363636363635</v>
      </c>
      <c r="U64" s="29">
        <v>1.1390856406954282</v>
      </c>
      <c r="V64" s="29">
        <v>0.952755905511811</v>
      </c>
      <c r="W64" s="29">
        <v>1.1599115696389093</v>
      </c>
      <c r="X64" s="29">
        <v>1.1195286195286196</v>
      </c>
      <c r="Y64" s="29">
        <v>1.0214593467685893</v>
      </c>
      <c r="Z64" s="29">
        <v>0.98960498960498966</v>
      </c>
      <c r="AA64" s="29">
        <v>1.0875516072547351</v>
      </c>
      <c r="AB64" s="29">
        <v>1.1391269199676637</v>
      </c>
      <c r="AC64" s="29">
        <v>0.85912183055040203</v>
      </c>
      <c r="AD64" s="29">
        <v>1.0836167468042688</v>
      </c>
      <c r="AE64" s="29">
        <v>1.0336391437308869</v>
      </c>
      <c r="AF64" s="29">
        <v>1.0737913486005088</v>
      </c>
      <c r="AG64" s="29">
        <v>0.91949152542372881</v>
      </c>
      <c r="AH64" s="29">
        <v>1.48</v>
      </c>
      <c r="AI64" s="29">
        <v>1.1414348063284234</v>
      </c>
      <c r="AJ64" s="29">
        <v>1.0966183574879227</v>
      </c>
      <c r="AK64" s="29">
        <v>0.78966346153846156</v>
      </c>
      <c r="AL64" s="29">
        <v>1.0023668639053254</v>
      </c>
      <c r="AM64" s="29">
        <v>1.4096239385361908</v>
      </c>
      <c r="AN64" s="29">
        <v>1.1968408262454435</v>
      </c>
      <c r="AO64" s="29">
        <v>1.0165289256198347</v>
      </c>
      <c r="AP64" s="29">
        <v>0.86538461538461542</v>
      </c>
      <c r="AQ64" s="29">
        <v>1.1117021276595744</v>
      </c>
      <c r="AR64" s="29">
        <v>1.0152526215443278</v>
      </c>
      <c r="AS64" s="29">
        <v>0.91084533840717585</v>
      </c>
      <c r="AT64" s="29">
        <v>0.73015873015873012</v>
      </c>
      <c r="AU64" s="29">
        <v>1.0165289256198347</v>
      </c>
      <c r="AV64" s="29">
        <v>1.0776699029126213</v>
      </c>
      <c r="AW64" s="29">
        <v>0.98105682951146556</v>
      </c>
      <c r="AX64" s="29">
        <v>0.95035460992907805</v>
      </c>
      <c r="AY64" s="29">
        <v>0.98148148148148151</v>
      </c>
      <c r="AZ64" s="29">
        <v>0.88529411764705879</v>
      </c>
      <c r="BA64" s="29">
        <v>0.88402319536092777</v>
      </c>
      <c r="BB64" s="29">
        <v>1.0326492537313432</v>
      </c>
      <c r="BC64" s="29">
        <v>0.95971312753352045</v>
      </c>
      <c r="BD64" s="29">
        <v>0.87374749498997994</v>
      </c>
      <c r="BE64" s="29">
        <v>0.96594427244582048</v>
      </c>
      <c r="BF64" s="29">
        <v>1.0062500000000001</v>
      </c>
      <c r="BG64" s="29">
        <v>1.0490060101710588</v>
      </c>
      <c r="BH64" s="29">
        <v>0.87813211845102501</v>
      </c>
      <c r="BI64" s="29">
        <v>1.028169014084507</v>
      </c>
      <c r="BJ64" s="29">
        <v>1.0273390036452006</v>
      </c>
      <c r="BK64" s="29">
        <v>0.88050314465408808</v>
      </c>
      <c r="BL64" s="29">
        <v>0.98241098241098246</v>
      </c>
      <c r="BM64" s="29">
        <v>1.0404697667036977</v>
      </c>
      <c r="BN64" s="29">
        <v>0.73913043478260865</v>
      </c>
      <c r="BO64" s="29">
        <v>1.0390625</v>
      </c>
      <c r="BP64" s="29">
        <v>1.4222222222222223</v>
      </c>
      <c r="BQ64" s="29">
        <v>1.0825082508250825</v>
      </c>
      <c r="BR64" s="29">
        <v>1.1219512195121952</v>
      </c>
      <c r="BS64" s="29">
        <v>1.0406905055487052</v>
      </c>
      <c r="BT64" s="29">
        <v>1.0487179487179488</v>
      </c>
      <c r="BU64" s="29">
        <v>1.0460526315789473</v>
      </c>
      <c r="BV64" s="29">
        <v>1.2140898637891384</v>
      </c>
      <c r="BW64" s="29">
        <v>1.2004608294930876</v>
      </c>
      <c r="BX64" s="29">
        <v>1.1801909307875895</v>
      </c>
      <c r="BY64" s="29">
        <v>0.2</v>
      </c>
      <c r="BZ64" s="29">
        <v>1.3001241036955322</v>
      </c>
      <c r="CA64" s="29">
        <v>1.0134160657387221</v>
      </c>
      <c r="CB64" s="29">
        <v>1.0354391433069856</v>
      </c>
    </row>
    <row r="65" spans="1:80" x14ac:dyDescent="0.2">
      <c r="A65" s="29" t="s">
        <v>189</v>
      </c>
      <c r="B65" s="29" t="s">
        <v>284</v>
      </c>
      <c r="C65" s="29">
        <v>1.1220259995094433</v>
      </c>
      <c r="D65" s="29">
        <v>0.86339381003201709</v>
      </c>
      <c r="E65" s="29">
        <v>1.0672799422799424</v>
      </c>
      <c r="F65" s="29">
        <v>1.0620471014492754</v>
      </c>
      <c r="G65" s="29">
        <v>1.0326323422770123</v>
      </c>
      <c r="H65" s="29">
        <v>1.2316622691292876</v>
      </c>
      <c r="I65" s="29">
        <v>1.2277871418251867</v>
      </c>
      <c r="J65" s="29">
        <v>1.0344827586206897</v>
      </c>
      <c r="K65" s="29">
        <v>1.0165289256198347</v>
      </c>
      <c r="L65" s="29">
        <v>1.0477001703577513</v>
      </c>
      <c r="M65" s="29">
        <v>1.215092816787732</v>
      </c>
      <c r="N65" s="29">
        <v>1.1310679611650485</v>
      </c>
      <c r="O65" s="29">
        <v>1.1348659003831418</v>
      </c>
      <c r="P65" s="29">
        <v>0.98529411764705888</v>
      </c>
      <c r="Q65" s="29">
        <v>1.1896145520647716</v>
      </c>
      <c r="R65" s="29">
        <v>0.97702539298669888</v>
      </c>
      <c r="S65" s="29">
        <v>1.3469964664310954</v>
      </c>
      <c r="T65" s="29">
        <v>0</v>
      </c>
      <c r="U65" s="29">
        <v>1.1164499717354437</v>
      </c>
      <c r="V65" s="29">
        <v>1.1446280991735538</v>
      </c>
      <c r="W65" s="29">
        <v>1.2393053790766624</v>
      </c>
      <c r="X65" s="29">
        <v>2.3684210526315788</v>
      </c>
      <c r="Y65" s="29">
        <v>1.1780961711160094</v>
      </c>
      <c r="Z65" s="29">
        <v>1.0420168067226891</v>
      </c>
      <c r="AA65" s="29">
        <v>1.3464009808121242</v>
      </c>
      <c r="AB65" s="29">
        <v>1.3515246138196957</v>
      </c>
      <c r="AC65" s="29">
        <v>1.1030809098761878</v>
      </c>
      <c r="AD65" s="29">
        <v>1.4261363636363635</v>
      </c>
      <c r="AE65" s="29">
        <v>1.0059171597633136</v>
      </c>
      <c r="AF65" s="29">
        <v>0.92417061611374407</v>
      </c>
      <c r="AG65" s="29">
        <v>1.1105990783410138</v>
      </c>
      <c r="AH65" s="29">
        <v>1.3243243243243243</v>
      </c>
      <c r="AI65" s="29">
        <v>1.0320229418090572</v>
      </c>
      <c r="AJ65" s="29">
        <v>0.87665198237885467</v>
      </c>
      <c r="AK65" s="29">
        <v>1.0684931506849316</v>
      </c>
      <c r="AL65" s="29">
        <v>1.1322314049586777</v>
      </c>
      <c r="AM65" s="29">
        <v>0.99770510613884111</v>
      </c>
      <c r="AN65" s="29">
        <v>1.1979695431472082</v>
      </c>
      <c r="AO65" s="29">
        <v>0.71815718157181574</v>
      </c>
      <c r="AP65" s="29">
        <v>1.0761904761904761</v>
      </c>
      <c r="AQ65" s="29">
        <v>1.0598086124401913</v>
      </c>
      <c r="AR65" s="29">
        <v>1.0065727699530516</v>
      </c>
      <c r="AS65" s="29">
        <v>1.1005669949268875</v>
      </c>
      <c r="AT65" s="29">
        <v>0.90217391304347827</v>
      </c>
      <c r="AU65" s="29">
        <v>1.1951219512195121</v>
      </c>
      <c r="AV65" s="29">
        <v>1.0360360360360361</v>
      </c>
      <c r="AW65" s="29">
        <v>1.0294715447154472</v>
      </c>
      <c r="AX65" s="29">
        <v>1.0223880597014925</v>
      </c>
      <c r="AY65" s="29">
        <v>0.85094339622641513</v>
      </c>
      <c r="AZ65" s="29">
        <v>1.5232558139534884</v>
      </c>
      <c r="BA65" s="29">
        <v>1.1261026916987107</v>
      </c>
      <c r="BB65" s="29">
        <v>1.0063233965672991</v>
      </c>
      <c r="BC65" s="29">
        <v>0.95126388979140941</v>
      </c>
      <c r="BD65" s="29">
        <v>0.8509174311926605</v>
      </c>
      <c r="BE65" s="29">
        <v>1.0074786324786325</v>
      </c>
      <c r="BF65" s="29">
        <v>1.1677018633540373</v>
      </c>
      <c r="BG65" s="29">
        <v>0.96562362274129576</v>
      </c>
      <c r="BH65" s="29">
        <v>0.79507133592736701</v>
      </c>
      <c r="BI65" s="29">
        <v>1.1484018264840183</v>
      </c>
      <c r="BJ65" s="29">
        <v>1.0922531046717918</v>
      </c>
      <c r="BK65" s="29">
        <v>0.7700680272108843</v>
      </c>
      <c r="BL65" s="29">
        <v>0.99694323144104802</v>
      </c>
      <c r="BM65" s="29">
        <v>1.0465222696766321</v>
      </c>
      <c r="BN65" s="29">
        <v>1.0588235294117647</v>
      </c>
      <c r="BO65" s="29">
        <v>1.0601503759398496</v>
      </c>
      <c r="BP65" s="29">
        <v>1.09375</v>
      </c>
      <c r="BQ65" s="29">
        <v>1</v>
      </c>
      <c r="BR65" s="29">
        <v>1.25</v>
      </c>
      <c r="BS65" s="29">
        <v>1.0343601895734598</v>
      </c>
      <c r="BT65" s="29">
        <v>1.0440097799511003</v>
      </c>
      <c r="BU65" s="29">
        <v>1.054157931516422</v>
      </c>
      <c r="BV65" s="29">
        <v>0.92962517757622121</v>
      </c>
      <c r="BW65" s="29">
        <v>0.94305822136916184</v>
      </c>
      <c r="BX65" s="29">
        <v>0.68452982810920127</v>
      </c>
      <c r="BY65" s="29">
        <v>1</v>
      </c>
      <c r="BZ65" s="29">
        <v>0.9344010181895317</v>
      </c>
      <c r="CA65" s="29">
        <v>0.95134866788019201</v>
      </c>
      <c r="CB65" s="29">
        <v>1.1659076751645341</v>
      </c>
    </row>
    <row r="66" spans="1:80" x14ac:dyDescent="0.2">
      <c r="A66" s="29" t="s">
        <v>190</v>
      </c>
      <c r="B66" s="29" t="s">
        <v>284</v>
      </c>
      <c r="C66" s="29">
        <v>0.96311072248333152</v>
      </c>
      <c r="D66" s="29">
        <v>1.1279357231149567</v>
      </c>
      <c r="E66" s="29">
        <v>1.1497380429271591</v>
      </c>
      <c r="F66" s="29">
        <v>1.0579957356076759</v>
      </c>
      <c r="G66" s="29">
        <v>1.0316011235955056</v>
      </c>
      <c r="H66" s="29">
        <v>0.78470437017994854</v>
      </c>
      <c r="I66" s="29">
        <v>0.69954893116297312</v>
      </c>
      <c r="J66" s="29">
        <v>0.90909090909090906</v>
      </c>
      <c r="K66" s="29">
        <v>1.065040650406504</v>
      </c>
      <c r="L66" s="29">
        <v>1.083739837398374</v>
      </c>
      <c r="M66" s="29">
        <v>0.9784124875456659</v>
      </c>
      <c r="N66" s="29">
        <v>1.1148894024430505</v>
      </c>
      <c r="O66" s="29">
        <v>1.1201890614449697</v>
      </c>
      <c r="P66" s="29">
        <v>0.88059701492537312</v>
      </c>
      <c r="Q66" s="29">
        <v>1.0732970082033135</v>
      </c>
      <c r="R66" s="29">
        <v>0.90594059405940597</v>
      </c>
      <c r="S66" s="29">
        <v>0.73347324239244494</v>
      </c>
      <c r="T66" s="29">
        <v>0</v>
      </c>
      <c r="U66" s="29">
        <v>1.1230379746835444</v>
      </c>
      <c r="V66" s="29">
        <v>0.8592057761732852</v>
      </c>
      <c r="W66" s="29">
        <v>1.1062884483937117</v>
      </c>
      <c r="X66" s="29">
        <v>1.3396825396825396</v>
      </c>
      <c r="Y66" s="29">
        <v>1.0740445584006098</v>
      </c>
      <c r="Z66" s="29">
        <v>1.1774193548387097</v>
      </c>
      <c r="AA66" s="29">
        <v>1.3415030170049369</v>
      </c>
      <c r="AB66" s="29">
        <v>1.1701643533509531</v>
      </c>
      <c r="AC66" s="29">
        <v>1.4607152179587575</v>
      </c>
      <c r="AD66" s="29">
        <v>1.678277366723582</v>
      </c>
      <c r="AE66" s="29">
        <v>0.97499999999999998</v>
      </c>
      <c r="AF66" s="29">
        <v>0.94358974358974357</v>
      </c>
      <c r="AG66" s="29">
        <v>0.99585062240663902</v>
      </c>
      <c r="AH66" s="29">
        <v>1.1224489795918366</v>
      </c>
      <c r="AI66" s="29">
        <v>1.2166261433368069</v>
      </c>
      <c r="AJ66" s="29">
        <v>1.0100502512562815</v>
      </c>
      <c r="AK66" s="29">
        <v>1.3347578347578348</v>
      </c>
      <c r="AL66" s="29">
        <v>1.0729927007299269</v>
      </c>
      <c r="AM66" s="29">
        <v>1.3654399079930994</v>
      </c>
      <c r="AN66" s="29">
        <v>1.1406779661016948</v>
      </c>
      <c r="AO66" s="29">
        <v>1.2075471698113207</v>
      </c>
      <c r="AP66" s="29">
        <v>0.87905604719764008</v>
      </c>
      <c r="AQ66" s="29">
        <v>1</v>
      </c>
      <c r="AR66" s="29">
        <v>1.1054104477611941</v>
      </c>
      <c r="AS66" s="29">
        <v>1.1548264642082429</v>
      </c>
      <c r="AT66" s="29">
        <v>1</v>
      </c>
      <c r="AU66" s="29">
        <v>1.0442176870748299</v>
      </c>
      <c r="AV66" s="29">
        <v>0.84347826086956523</v>
      </c>
      <c r="AW66" s="29">
        <v>1.1303060217176704</v>
      </c>
      <c r="AX66" s="29">
        <v>0.9963503649635036</v>
      </c>
      <c r="AY66" s="29">
        <v>1.0277161862527717</v>
      </c>
      <c r="AZ66" s="29">
        <v>1.1232279171210469</v>
      </c>
      <c r="BA66" s="29">
        <v>1.1876067088480466</v>
      </c>
      <c r="BB66" s="29">
        <v>1.1364452423698383</v>
      </c>
      <c r="BC66" s="29">
        <v>1.0485688913177129</v>
      </c>
      <c r="BD66" s="29">
        <v>1.2654986522911051</v>
      </c>
      <c r="BE66" s="29">
        <v>0.97136797454931068</v>
      </c>
      <c r="BF66" s="29">
        <v>1.4627659574468086</v>
      </c>
      <c r="BG66" s="29">
        <v>1.0479233226837061</v>
      </c>
      <c r="BH66" s="29">
        <v>1.0473083197389885</v>
      </c>
      <c r="BI66" s="29">
        <v>0.99801192842942343</v>
      </c>
      <c r="BJ66" s="29">
        <v>1.1250676773145643</v>
      </c>
      <c r="BK66" s="29">
        <v>0.74779151943462896</v>
      </c>
      <c r="BL66" s="29">
        <v>1.2899693385895752</v>
      </c>
      <c r="BM66" s="29">
        <v>1.0625273283777874</v>
      </c>
      <c r="BN66" s="29">
        <v>1.125</v>
      </c>
      <c r="BO66" s="29">
        <v>1.0780141843971631</v>
      </c>
      <c r="BP66" s="29">
        <v>1.1428571428571428</v>
      </c>
      <c r="BQ66" s="29">
        <v>1.024390243902439</v>
      </c>
      <c r="BR66" s="29">
        <v>1.0782608695652174</v>
      </c>
      <c r="BS66" s="29">
        <v>1.0557464681176021</v>
      </c>
      <c r="BT66" s="29">
        <v>1.0304449648711944</v>
      </c>
      <c r="BU66" s="29">
        <v>1.0709313887968179</v>
      </c>
      <c r="BV66" s="29">
        <v>1.0186904901845539</v>
      </c>
      <c r="BW66" s="29">
        <v>0.92944369063772048</v>
      </c>
      <c r="BX66" s="29">
        <v>1.2023633677991137</v>
      </c>
      <c r="BY66" s="29">
        <v>0</v>
      </c>
      <c r="BZ66" s="29">
        <v>1.086038592508513</v>
      </c>
      <c r="CA66" s="29">
        <v>0.81370673160549656</v>
      </c>
      <c r="CB66" s="29">
        <v>1.1432681681970684</v>
      </c>
    </row>
    <row r="67" spans="1:80" x14ac:dyDescent="0.2">
      <c r="A67" s="29" t="s">
        <v>191</v>
      </c>
      <c r="B67" s="29" t="s">
        <v>284</v>
      </c>
      <c r="C67" s="29">
        <v>1.0682630653123759</v>
      </c>
      <c r="D67" s="29">
        <v>1.1649315068493151</v>
      </c>
      <c r="E67" s="29">
        <v>1.2099073937968543</v>
      </c>
      <c r="F67" s="29">
        <v>1.0028214429665459</v>
      </c>
      <c r="G67" s="29">
        <v>1.0408441116405718</v>
      </c>
      <c r="H67" s="29">
        <v>0.80412230412230412</v>
      </c>
      <c r="I67" s="29">
        <v>1.1527894589290721</v>
      </c>
      <c r="J67" s="29">
        <v>0.89333333333333331</v>
      </c>
      <c r="K67" s="29">
        <v>1.0814249363867685</v>
      </c>
      <c r="L67" s="29">
        <v>1.0307576894223556</v>
      </c>
      <c r="M67" s="29">
        <v>1.0105227427019687</v>
      </c>
      <c r="N67" s="29">
        <v>1.0607047675451584</v>
      </c>
      <c r="O67" s="29">
        <v>1.0617842073538275</v>
      </c>
      <c r="P67" s="29">
        <v>1</v>
      </c>
      <c r="Q67" s="29">
        <v>1.2777273025299027</v>
      </c>
      <c r="R67" s="29">
        <v>0.79098360655737709</v>
      </c>
      <c r="S67" s="29">
        <v>0.75178826895565098</v>
      </c>
      <c r="T67" s="29">
        <v>1.3333333333333333</v>
      </c>
      <c r="U67" s="29">
        <v>1.0031559963931469</v>
      </c>
      <c r="V67" s="29">
        <v>0.76890756302521013</v>
      </c>
      <c r="W67" s="29">
        <v>0.74822366388631445</v>
      </c>
      <c r="X67" s="29">
        <v>0.81374407582938391</v>
      </c>
      <c r="Y67" s="29">
        <v>1.3464417059165108</v>
      </c>
      <c r="Z67" s="29">
        <v>1</v>
      </c>
      <c r="AA67" s="29">
        <v>1.0324179329069825</v>
      </c>
      <c r="AB67" s="29">
        <v>0.95641313289955876</v>
      </c>
      <c r="AC67" s="29">
        <v>1.0880092923516798</v>
      </c>
      <c r="AD67" s="29">
        <v>1.1332323483529652</v>
      </c>
      <c r="AE67" s="29">
        <v>0.97888386123680238</v>
      </c>
      <c r="AF67" s="29">
        <v>0.97554347826086951</v>
      </c>
      <c r="AG67" s="29">
        <v>1.0125</v>
      </c>
      <c r="AH67" s="29">
        <v>0.8545454545454545</v>
      </c>
      <c r="AI67" s="29">
        <v>1.1388465930719451</v>
      </c>
      <c r="AJ67" s="29">
        <v>1.0547263681592041</v>
      </c>
      <c r="AK67" s="29">
        <v>0.80469583778014941</v>
      </c>
      <c r="AL67" s="29">
        <v>0.97959183673469385</v>
      </c>
      <c r="AM67" s="29">
        <v>1.3158559696778269</v>
      </c>
      <c r="AN67" s="29">
        <v>1.138187221396731</v>
      </c>
      <c r="AO67" s="29">
        <v>0.81874999999999998</v>
      </c>
      <c r="AP67" s="29">
        <v>1.1006711409395973</v>
      </c>
      <c r="AQ67" s="29">
        <v>0.89616252821670428</v>
      </c>
      <c r="AR67" s="29">
        <v>1.0337552742616034</v>
      </c>
      <c r="AS67" s="29">
        <v>1.0311105893402208</v>
      </c>
      <c r="AT67" s="29">
        <v>0.8493975903614458</v>
      </c>
      <c r="AU67" s="29">
        <v>1.0586319218241043</v>
      </c>
      <c r="AV67" s="29">
        <v>1.1134020618556701</v>
      </c>
      <c r="AW67" s="29">
        <v>0.95545851528384285</v>
      </c>
      <c r="AX67" s="29">
        <v>1.1172161172161172</v>
      </c>
      <c r="AY67" s="29">
        <v>1.0841423948220066</v>
      </c>
      <c r="AZ67" s="29">
        <v>1.1815533980582524</v>
      </c>
      <c r="BA67" s="29">
        <v>1.0147145877378436</v>
      </c>
      <c r="BB67" s="29">
        <v>1.0837282780410742</v>
      </c>
      <c r="BC67" s="29">
        <v>1.1073615635179153</v>
      </c>
      <c r="BD67" s="29">
        <v>1.1331203407880723</v>
      </c>
      <c r="BE67" s="29">
        <v>1.070414847161572</v>
      </c>
      <c r="BF67" s="29">
        <v>0.69818181818181824</v>
      </c>
      <c r="BG67" s="29">
        <v>1.0696864111498259</v>
      </c>
      <c r="BH67" s="29">
        <v>1.0981308411214954</v>
      </c>
      <c r="BI67" s="29">
        <v>1.3232071713147411</v>
      </c>
      <c r="BJ67" s="29">
        <v>1.0255052935514919</v>
      </c>
      <c r="BK67" s="29">
        <v>1.1334908446544596</v>
      </c>
      <c r="BL67" s="29">
        <v>1.0893039049235993</v>
      </c>
      <c r="BM67" s="29">
        <v>1.1255144032921811</v>
      </c>
      <c r="BN67" s="29">
        <v>0.96913580246913578</v>
      </c>
      <c r="BO67" s="29">
        <v>1.1973684210526316</v>
      </c>
      <c r="BP67" s="29">
        <v>1.175</v>
      </c>
      <c r="BQ67" s="29">
        <v>1.1220238095238095</v>
      </c>
      <c r="BR67" s="29">
        <v>0.9838709677419355</v>
      </c>
      <c r="BS67" s="29">
        <v>1.4126582278481012</v>
      </c>
      <c r="BT67" s="29">
        <v>1.0590909090909091</v>
      </c>
      <c r="BU67" s="29">
        <v>0.89786443825441042</v>
      </c>
      <c r="BV67" s="29">
        <v>1.1793214862681745</v>
      </c>
      <c r="BW67" s="29">
        <v>0.90437956204379566</v>
      </c>
      <c r="BX67" s="29">
        <v>1.0577395577395576</v>
      </c>
      <c r="BY67" s="29">
        <v>0</v>
      </c>
      <c r="BZ67" s="29">
        <v>1.2213628762541806</v>
      </c>
      <c r="CA67" s="29">
        <v>1.109020949123557</v>
      </c>
      <c r="CB67" s="29">
        <v>1.1318572228882264</v>
      </c>
    </row>
    <row r="68" spans="1:80" x14ac:dyDescent="0.2">
      <c r="A68" s="29" t="s">
        <v>192</v>
      </c>
      <c r="B68" s="29" t="s">
        <v>284</v>
      </c>
      <c r="C68" s="29">
        <v>0.94627111441623291</v>
      </c>
      <c r="D68" s="29">
        <v>0.91674506114769516</v>
      </c>
      <c r="E68" s="29">
        <v>0.89351233142995989</v>
      </c>
      <c r="F68" s="29">
        <v>1.022508038585209</v>
      </c>
      <c r="G68" s="29">
        <v>0.80379332897318512</v>
      </c>
      <c r="H68" s="29">
        <v>1.0931930062807673</v>
      </c>
      <c r="I68" s="29">
        <v>1.003647859922179</v>
      </c>
      <c r="J68" s="29">
        <v>1.0559701492537314</v>
      </c>
      <c r="K68" s="29">
        <v>1.0517647058823529</v>
      </c>
      <c r="L68" s="29">
        <v>0.95342066957787486</v>
      </c>
      <c r="M68" s="29">
        <v>0.87033926771918035</v>
      </c>
      <c r="N68" s="29">
        <v>0.91652707984366277</v>
      </c>
      <c r="O68" s="29">
        <v>0.92137382912290666</v>
      </c>
      <c r="P68" s="29">
        <v>0.6271186440677966</v>
      </c>
      <c r="Q68" s="29">
        <v>1.1102526133681294</v>
      </c>
      <c r="R68" s="29">
        <v>0.71502590673575128</v>
      </c>
      <c r="S68" s="29">
        <v>1.1198858230256898</v>
      </c>
      <c r="T68" s="29">
        <v>0.5</v>
      </c>
      <c r="U68" s="29">
        <v>0.74876404494382021</v>
      </c>
      <c r="V68" s="29">
        <v>0.93989071038251371</v>
      </c>
      <c r="W68" s="29">
        <v>0.56544178364987618</v>
      </c>
      <c r="X68" s="29">
        <v>0.6779266161910309</v>
      </c>
      <c r="Y68" s="29">
        <v>1.1465526191788262</v>
      </c>
      <c r="Z68" s="29">
        <v>0.94349315068493156</v>
      </c>
      <c r="AA68" s="29">
        <v>0.70947862042743304</v>
      </c>
      <c r="AB68" s="29">
        <v>0.67820334370748037</v>
      </c>
      <c r="AC68" s="29">
        <v>0.69820152746982012</v>
      </c>
      <c r="AD68" s="29">
        <v>0.75211475540659167</v>
      </c>
      <c r="AE68" s="29">
        <v>1.1694915254237288</v>
      </c>
      <c r="AF68" s="29">
        <v>1.2367688022284122</v>
      </c>
      <c r="AG68" s="29">
        <v>1.1604938271604939</v>
      </c>
      <c r="AH68" s="29">
        <v>0.7021276595744681</v>
      </c>
      <c r="AI68" s="29">
        <v>0.92730007520681879</v>
      </c>
      <c r="AJ68" s="29">
        <v>1.070754716981132</v>
      </c>
      <c r="AK68" s="29">
        <v>0.85013262599469497</v>
      </c>
      <c r="AL68" s="29">
        <v>0.88690476190476186</v>
      </c>
      <c r="AM68" s="29">
        <v>0.88766202592414789</v>
      </c>
      <c r="AN68" s="29">
        <v>1.0378590078328982</v>
      </c>
      <c r="AO68" s="29">
        <v>1.2595419847328244</v>
      </c>
      <c r="AP68" s="29">
        <v>0.70731707317073167</v>
      </c>
      <c r="AQ68" s="29">
        <v>0.78337531486146095</v>
      </c>
      <c r="AR68" s="29">
        <v>1.0816326530612246</v>
      </c>
      <c r="AS68" s="29">
        <v>0.83661619036775592</v>
      </c>
      <c r="AT68" s="29">
        <v>0.79432624113475181</v>
      </c>
      <c r="AU68" s="29">
        <v>0.8</v>
      </c>
      <c r="AV68" s="29">
        <v>0.95370370370370372</v>
      </c>
      <c r="AW68" s="29">
        <v>0.8537477148080439</v>
      </c>
      <c r="AX68" s="29">
        <v>0.90491803278688521</v>
      </c>
      <c r="AY68" s="29">
        <v>0.73233830845771142</v>
      </c>
      <c r="AZ68" s="29">
        <v>0.75431388660640919</v>
      </c>
      <c r="BA68" s="29">
        <v>0.85032086007167262</v>
      </c>
      <c r="BB68" s="29">
        <v>0.84110787172011658</v>
      </c>
      <c r="BC68" s="29">
        <v>0.86368984586421937</v>
      </c>
      <c r="BD68" s="29">
        <v>1.0037593984962405</v>
      </c>
      <c r="BE68" s="29">
        <v>0.90209077001529836</v>
      </c>
      <c r="BF68" s="29">
        <v>0.71875</v>
      </c>
      <c r="BG68" s="29">
        <v>0.88110749185667747</v>
      </c>
      <c r="BH68" s="29">
        <v>0.92198581560283688</v>
      </c>
      <c r="BI68" s="29">
        <v>0.84719608581106509</v>
      </c>
      <c r="BJ68" s="29">
        <v>0.94134209291412485</v>
      </c>
      <c r="BK68" s="29">
        <v>0.83272537780093803</v>
      </c>
      <c r="BL68" s="29">
        <v>0.74407730673316708</v>
      </c>
      <c r="BM68" s="29">
        <v>0.89872029250457042</v>
      </c>
      <c r="BN68" s="29">
        <v>1.0254777070063694</v>
      </c>
      <c r="BO68" s="29">
        <v>0.74725274725274726</v>
      </c>
      <c r="BP68" s="29">
        <v>1.1808510638297873</v>
      </c>
      <c r="BQ68" s="29">
        <v>1.0238726790450929</v>
      </c>
      <c r="BR68" s="29">
        <v>1.0491803278688525</v>
      </c>
      <c r="BS68" s="29">
        <v>0.90271377368151562</v>
      </c>
      <c r="BT68" s="29">
        <v>0.92703862660944203</v>
      </c>
      <c r="BU68" s="29">
        <v>0.85970355049982761</v>
      </c>
      <c r="BV68" s="29">
        <v>1.1219178082191781</v>
      </c>
      <c r="BW68" s="29">
        <v>0.86037126715092815</v>
      </c>
      <c r="BX68" s="29">
        <v>1.5133565621370499</v>
      </c>
      <c r="BY68" s="29">
        <v>0</v>
      </c>
      <c r="BZ68" s="29">
        <v>1.0907068286838952</v>
      </c>
      <c r="CA68" s="29">
        <v>1.2596376252891288</v>
      </c>
      <c r="CB68" s="29">
        <v>0.93076281944426631</v>
      </c>
    </row>
    <row r="69" spans="1:80" x14ac:dyDescent="0.2">
      <c r="A69" s="29" t="s">
        <v>193</v>
      </c>
      <c r="B69" s="29" t="s">
        <v>284</v>
      </c>
      <c r="C69" s="29">
        <v>1.227791967217716</v>
      </c>
      <c r="D69" s="29">
        <v>0.85017957927142129</v>
      </c>
      <c r="E69" s="29">
        <v>1.0121694200829423</v>
      </c>
      <c r="F69" s="29">
        <v>1.1682389937106918</v>
      </c>
      <c r="G69" s="29">
        <v>0.98616761594792512</v>
      </c>
      <c r="H69" s="29">
        <v>2.1947204968944098</v>
      </c>
      <c r="I69" s="29">
        <v>1.0981342379452386</v>
      </c>
      <c r="J69" s="29">
        <v>1.137809187279152</v>
      </c>
      <c r="K69" s="29">
        <v>1.0671140939597314</v>
      </c>
      <c r="L69" s="29">
        <v>1.0969465648854961</v>
      </c>
      <c r="M69" s="29">
        <v>0.81590119644924741</v>
      </c>
      <c r="N69" s="29">
        <v>0.77124581175753881</v>
      </c>
      <c r="O69" s="29">
        <v>0.7735674676524954</v>
      </c>
      <c r="P69" s="29">
        <v>0.56756756756756754</v>
      </c>
      <c r="Q69" s="29">
        <v>1.3056043419123959</v>
      </c>
      <c r="R69" s="29">
        <v>1.2270531400966183</v>
      </c>
      <c r="S69" s="29">
        <v>2.6754460492778249</v>
      </c>
      <c r="T69" s="29">
        <v>1.1000000000000001</v>
      </c>
      <c r="U69" s="29">
        <v>0.80852340936374545</v>
      </c>
      <c r="V69" s="29">
        <v>1.5872093023255813</v>
      </c>
      <c r="W69" s="29">
        <v>1.868930266520628</v>
      </c>
      <c r="X69" s="29">
        <v>1.6769759450171822</v>
      </c>
      <c r="Y69" s="29">
        <v>1.2869860198800509</v>
      </c>
      <c r="Z69" s="29">
        <v>1.1234119782214156</v>
      </c>
      <c r="AA69" s="29">
        <v>1.4084808967688631</v>
      </c>
      <c r="AB69" s="29">
        <v>1.4305084745762713</v>
      </c>
      <c r="AC69" s="29">
        <v>1.5563396847800517</v>
      </c>
      <c r="AD69" s="29">
        <v>1.3497970768455396</v>
      </c>
      <c r="AE69" s="29">
        <v>1.4361001317523057</v>
      </c>
      <c r="AF69" s="29">
        <v>1.5090090090090089</v>
      </c>
      <c r="AG69" s="29">
        <v>1.2978723404255319</v>
      </c>
      <c r="AH69" s="29">
        <v>1.6363636363636365</v>
      </c>
      <c r="AI69" s="29">
        <v>0.90898441020095522</v>
      </c>
      <c r="AJ69" s="29">
        <v>1.0616740088105727</v>
      </c>
      <c r="AK69" s="29">
        <v>1.2745709828393135</v>
      </c>
      <c r="AL69" s="29">
        <v>1.1700223713646531</v>
      </c>
      <c r="AM69" s="29">
        <v>0.6542275103659636</v>
      </c>
      <c r="AN69" s="29">
        <v>1.0490566037735849</v>
      </c>
      <c r="AO69" s="29">
        <v>1.4878787878787878</v>
      </c>
      <c r="AP69" s="29">
        <v>1.5948275862068966</v>
      </c>
      <c r="AQ69" s="29">
        <v>1.112540192926045</v>
      </c>
      <c r="AR69" s="29">
        <v>1.1162264150943397</v>
      </c>
      <c r="AS69" s="29">
        <v>1.1416712030484486</v>
      </c>
      <c r="AT69" s="29">
        <v>1.4464285714285714</v>
      </c>
      <c r="AU69" s="29">
        <v>1.0038461538461538</v>
      </c>
      <c r="AV69" s="29">
        <v>0.93203883495145634</v>
      </c>
      <c r="AW69" s="29">
        <v>1.0182012847965738</v>
      </c>
      <c r="AX69" s="29">
        <v>1.2101449275362319</v>
      </c>
      <c r="AY69" s="29">
        <v>0.77581521739130432</v>
      </c>
      <c r="AZ69" s="29">
        <v>0.86710239651416121</v>
      </c>
      <c r="BA69" s="29">
        <v>1.213466627462511</v>
      </c>
      <c r="BB69" s="29">
        <v>1.0623916811091854</v>
      </c>
      <c r="BC69" s="29">
        <v>1.0062666030924323</v>
      </c>
      <c r="BD69" s="29">
        <v>0.81835205992509363</v>
      </c>
      <c r="BE69" s="29">
        <v>0.95251554550593553</v>
      </c>
      <c r="BF69" s="29">
        <v>1.2753623188405796</v>
      </c>
      <c r="BG69" s="29">
        <v>1.034195933456562</v>
      </c>
      <c r="BH69" s="29">
        <v>1.06</v>
      </c>
      <c r="BI69" s="29">
        <v>1.0377609951132829</v>
      </c>
      <c r="BJ69" s="29">
        <v>1.1151545363908275</v>
      </c>
      <c r="BK69" s="29">
        <v>1.1620775969962454</v>
      </c>
      <c r="BL69" s="29">
        <v>0.83452031839128615</v>
      </c>
      <c r="BM69" s="29">
        <v>1.0914022240303769</v>
      </c>
      <c r="BN69" s="29">
        <v>1.2608695652173914</v>
      </c>
      <c r="BO69" s="29">
        <v>1.0661764705882353</v>
      </c>
      <c r="BP69" s="29">
        <v>1.0540540540540539</v>
      </c>
      <c r="BQ69" s="29">
        <v>1.2461139896373057</v>
      </c>
      <c r="BR69" s="29">
        <v>0.9296875</v>
      </c>
      <c r="BS69" s="29">
        <v>1.1001134429948951</v>
      </c>
      <c r="BT69" s="29">
        <v>1.0509259259259258</v>
      </c>
      <c r="BU69" s="29">
        <v>1.0625501202886929</v>
      </c>
      <c r="BV69" s="29">
        <v>1.0748008605151462</v>
      </c>
      <c r="BW69" s="29">
        <v>1.6848030018761726</v>
      </c>
      <c r="BX69" s="29">
        <v>1.9769762087490406</v>
      </c>
      <c r="BY69" s="29">
        <v>1</v>
      </c>
      <c r="BZ69" s="29">
        <v>0.91330613525812021</v>
      </c>
      <c r="CA69" s="29">
        <v>1.4254016832440703</v>
      </c>
      <c r="CB69" s="29">
        <v>1.2616928006789057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55D0-241F-8946-8724-086A14BC38E6}">
  <dimension ref="A1:M6"/>
  <sheetViews>
    <sheetView tabSelected="1" topLeftCell="I11" zoomScale="150" workbookViewId="0">
      <selection activeCell="U21" sqref="U21"/>
    </sheetView>
  </sheetViews>
  <sheetFormatPr baseColWidth="10" defaultRowHeight="15" x14ac:dyDescent="0.2"/>
  <sheetData>
    <row r="1" spans="1:13" x14ac:dyDescent="0.2">
      <c r="A1" t="s">
        <v>285</v>
      </c>
      <c r="B1" t="s">
        <v>282</v>
      </c>
      <c r="C1" t="str">
        <f>Statistics!C1</f>
        <v>0 Food and live animals ;</v>
      </c>
      <c r="D1" t="str">
        <f>Statistics!N1</f>
        <v>1 Beverages and tobacco ;</v>
      </c>
      <c r="E1" t="str">
        <f>Statistics!Q1</f>
        <v>2 Crude materials, inedible, except fuels ;</v>
      </c>
      <c r="F1" t="str">
        <f>Statistics!AA1</f>
        <v>3 Mineral fuels, lubricants and related materials ;</v>
      </c>
      <c r="G1" t="str">
        <f>Statistics!AE1</f>
        <v>4 Animal and vegetable oils, fats and waxes ;</v>
      </c>
      <c r="H1" t="str">
        <f>Statistics!AI1</f>
        <v>5 Chemicals and related products, nes ;</v>
      </c>
      <c r="I1" t="str">
        <f>Statistics!AS1</f>
        <v>6 Manufactured goods classified chiefly by material ;</v>
      </c>
      <c r="J1" t="str">
        <f>Statistics!BC1</f>
        <v>7 Machinery and transport equipment ;</v>
      </c>
      <c r="K1" t="str">
        <f>Statistics!BM1</f>
        <v>8 Miscellaneous manufactured articles ;</v>
      </c>
      <c r="L1" t="str">
        <f>Statistics!BV1</f>
        <v>9 Commodities and transactions not classified elsewhere in the SITC ;</v>
      </c>
      <c r="M1" t="s">
        <v>286</v>
      </c>
    </row>
    <row r="2" spans="1:13" x14ac:dyDescent="0.2">
      <c r="A2">
        <v>2021</v>
      </c>
      <c r="B2" t="s">
        <v>283</v>
      </c>
      <c r="C2" s="29">
        <f>Statistics!C35</f>
        <v>4.9712607980317361E-2</v>
      </c>
      <c r="D2" s="29">
        <f>Statistics!N35</f>
        <v>1.044731348303372E-2</v>
      </c>
      <c r="E2" s="29">
        <f>Statistics!Q35</f>
        <v>1.2871284128749201E-2</v>
      </c>
      <c r="F2" s="29">
        <f>Statistics!AA35</f>
        <v>0.10485794017034454</v>
      </c>
      <c r="G2" s="29">
        <f>Statistics!AE35</f>
        <v>2.5209294715440997E-3</v>
      </c>
      <c r="H2" s="29">
        <f>Statistics!AI35</f>
        <v>0.11220863115347673</v>
      </c>
      <c r="I2" s="29">
        <f>Statistics!AS35</f>
        <v>0.11205410302481236</v>
      </c>
      <c r="J2" s="29">
        <f>Statistics!BC35</f>
        <v>0.40936925253835177</v>
      </c>
      <c r="K2" s="29">
        <f>Statistics!BM35</f>
        <v>0.15193145011013917</v>
      </c>
      <c r="L2" s="29">
        <f>Statistics!BV35</f>
        <v>3.4026487939231055E-2</v>
      </c>
      <c r="M2" s="29">
        <f>SUM(C2:L2)</f>
        <v>1</v>
      </c>
    </row>
    <row r="5" spans="1:13" x14ac:dyDescent="0.2">
      <c r="A5" t="s">
        <v>285</v>
      </c>
      <c r="B5" t="s">
        <v>282</v>
      </c>
      <c r="C5" t="s">
        <v>1</v>
      </c>
      <c r="D5" t="s">
        <v>12</v>
      </c>
      <c r="E5" t="s">
        <v>15</v>
      </c>
      <c r="F5" t="s">
        <v>25</v>
      </c>
      <c r="G5" t="s">
        <v>29</v>
      </c>
      <c r="H5" t="s">
        <v>33</v>
      </c>
      <c r="I5" t="s">
        <v>43</v>
      </c>
      <c r="J5" t="s">
        <v>53</v>
      </c>
      <c r="K5" t="s">
        <v>63</v>
      </c>
      <c r="L5" t="s">
        <v>72</v>
      </c>
      <c r="M5" t="s">
        <v>286</v>
      </c>
    </row>
    <row r="6" spans="1:13" x14ac:dyDescent="0.2">
      <c r="A6">
        <v>2021</v>
      </c>
      <c r="B6" t="s">
        <v>284</v>
      </c>
      <c r="C6" s="29">
        <f>Statistics!C69</f>
        <v>9.5530829957524863E-2</v>
      </c>
      <c r="D6" s="29">
        <f>Statistics!N69</f>
        <v>5.5294104801109373E-3</v>
      </c>
      <c r="E6" s="29">
        <f>Statistics!Q69</f>
        <v>0.43182468362032256</v>
      </c>
      <c r="F6" s="29">
        <f>Statistics!AA69</f>
        <v>0.27549217649563784</v>
      </c>
      <c r="G6" s="29">
        <f>Statistics!AE69</f>
        <v>2.3803544325912015E-3</v>
      </c>
      <c r="H6" s="29">
        <f>Statistics!AI69</f>
        <v>2.2028105652795824E-2</v>
      </c>
      <c r="I6" s="29">
        <f>Statistics!AS69</f>
        <v>3.6639987770656128E-2</v>
      </c>
      <c r="J6" s="29">
        <f>Statistics!BC69</f>
        <v>3.2261445901531946E-2</v>
      </c>
      <c r="K6" s="29">
        <f>Statistics!BM69</f>
        <v>1.7575314195866044E-2</v>
      </c>
      <c r="L6" s="29">
        <f>Statistics!BV69</f>
        <v>8.0737691492962671E-2</v>
      </c>
      <c r="M6" s="29">
        <f>SUM(C6:L6)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</vt:lpstr>
      <vt:lpstr>Export</vt:lpstr>
      <vt:lpstr>Import-S</vt:lpstr>
      <vt:lpstr>Import-A</vt:lpstr>
      <vt:lpstr>Export-S</vt:lpstr>
      <vt:lpstr>Export-A</vt:lpstr>
      <vt:lpstr>Statistics</vt:lpstr>
      <vt:lpstr>Analytics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Microsoft Office User</cp:lastModifiedBy>
  <dcterms:created xsi:type="dcterms:W3CDTF">2015-06-05T18:17:20Z</dcterms:created>
  <dcterms:modified xsi:type="dcterms:W3CDTF">2022-10-31T00:11:53Z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2022-04-14T05:23:03Z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ff537e5a-ea08-4816-b4a6-fb0caa55a5aa</vt:lpwstr>
  </property>
  <property fmtid="{D5CDD505-2E9C-101B-9397-08002B2CF9AE}" pid="8" name="MSIP_Label_51a6c3db-1667-4f49-995a-8b9973972958_ContentBits">
    <vt:lpwstr>0</vt:lpwstr>
  </property>
</Properties>
</file>