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CSCI_School\265\"/>
    </mc:Choice>
  </mc:AlternateContent>
  <xr:revisionPtr revIDLastSave="0" documentId="13_ncr:1_{03A922B6-30D9-4017-9A9F-03BABEE0EA04}" xr6:coauthVersionLast="47" xr6:coauthVersionMax="47" xr10:uidLastSave="{00000000-0000-0000-0000-000000000000}"/>
  <bookViews>
    <workbookView xWindow="-168" yWindow="612" windowWidth="15636" windowHeight="99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" i="1" l="1"/>
  <c r="G28" i="1" s="1"/>
  <c r="F25" i="1"/>
  <c r="G25" i="1" s="1"/>
  <c r="F22" i="1"/>
  <c r="G22" i="1" s="1"/>
  <c r="F18" i="1"/>
  <c r="G18" i="1" s="1"/>
  <c r="F17" i="1"/>
  <c r="G17" i="1" s="1"/>
  <c r="F13" i="1"/>
  <c r="G13" i="1" s="1"/>
  <c r="F11" i="1"/>
  <c r="G11" i="1" s="1"/>
  <c r="F12" i="1"/>
  <c r="F14" i="1"/>
  <c r="G14" i="1" s="1"/>
  <c r="F16" i="1"/>
  <c r="F19" i="1"/>
  <c r="F6" i="1"/>
  <c r="G6" i="1" s="1"/>
  <c r="F7" i="1"/>
  <c r="G7" i="1" s="1"/>
  <c r="F8" i="1"/>
  <c r="F9" i="1"/>
  <c r="G9" i="1" s="1"/>
  <c r="F21" i="1"/>
  <c r="G21" i="1" s="1"/>
  <c r="F3" i="1" l="1"/>
  <c r="G3" i="1" s="1"/>
</calcChain>
</file>

<file path=xl/sharedStrings.xml><?xml version="1.0" encoding="utf-8"?>
<sst xmlns="http://schemas.openxmlformats.org/spreadsheetml/2006/main" count="78" uniqueCount="44">
  <si>
    <t>Next Addr</t>
  </si>
  <si>
    <t>JMPC</t>
  </si>
  <si>
    <t>Write</t>
  </si>
  <si>
    <t>B Bus</t>
  </si>
  <si>
    <t>ALU F</t>
  </si>
  <si>
    <t>00001</t>
  </si>
  <si>
    <t>000</t>
  </si>
  <si>
    <t>00</t>
  </si>
  <si>
    <t>Comment</t>
  </si>
  <si>
    <t>00000</t>
  </si>
  <si>
    <t>00010</t>
  </si>
  <si>
    <t>001</t>
  </si>
  <si>
    <t>00100</t>
  </si>
  <si>
    <t>01</t>
  </si>
  <si>
    <t>011</t>
  </si>
  <si>
    <t>01000</t>
  </si>
  <si>
    <t>010</t>
  </si>
  <si>
    <t>INCA (Loc = 8)</t>
  </si>
  <si>
    <t>NOP (Loc = 0)</t>
  </si>
  <si>
    <t>Fetch IR (Loc = 1)</t>
  </si>
  <si>
    <t>INC PC -&gt; End of Sequence (Loc = 2)</t>
  </si>
  <si>
    <t>INCB (Loc = 0xC/12)</t>
  </si>
  <si>
    <t>11</t>
  </si>
  <si>
    <t>10001</t>
  </si>
  <si>
    <t>10</t>
  </si>
  <si>
    <t>MOVA - Write A to IR (Loc = 0x10)</t>
  </si>
  <si>
    <t>Write IR to B (Loc = 0x11/17)</t>
  </si>
  <si>
    <t>10101</t>
  </si>
  <si>
    <t>B + 1 (loc = 0x14/20)</t>
  </si>
  <si>
    <t>B + 1 (loc = 0x15/21)</t>
  </si>
  <si>
    <t>(MOVB)</t>
  </si>
  <si>
    <t>11001</t>
  </si>
  <si>
    <t>Write B to IR (Loc = 0x18/24)</t>
  </si>
  <si>
    <t>Write IR to A (Loc = 0x19/25)</t>
  </si>
  <si>
    <t xml:space="preserve">(TEST FOR MOVA (INCB TWICE)) </t>
  </si>
  <si>
    <t>(OUTA)</t>
  </si>
  <si>
    <t>Write A to OUT (Loc = 0x1C/28)</t>
  </si>
  <si>
    <t>10000</t>
  </si>
  <si>
    <t>(Fetch and INC PC EVERY TIME)</t>
  </si>
  <si>
    <t>(ADD A + B -&gt; A)</t>
  </si>
  <si>
    <t>100</t>
  </si>
  <si>
    <t>Write A + B to A (Loc = 0x04/4)</t>
  </si>
  <si>
    <t>---------------------------------------------------------------------------MP5B---------------------------------------------------------------------------------------</t>
  </si>
  <si>
    <t>---------------------------------------------------------------------------MP5A---------------------------------------------------------------------------------------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</si>
</sst>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49" fontId="2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2" workbookViewId="0">
      <selection activeCell="D5" sqref="D5"/>
    </sheetView>
  </sheetViews>
  <sheetFormatPr defaultRowHeight="14.4" x14ac:dyDescent="0.3"/>
  <cols>
    <col min="1" max="1" width="10.44140625" customWidth="1"/>
    <col min="6" max="6" width="25.44140625" customWidth="1"/>
    <col min="7" max="7" width="21" customWidth="1"/>
    <col min="8" max="8" width="33.6640625" bestFit="1" customWidth="1"/>
  </cols>
  <sheetData>
    <row r="1" spans="1:8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H1" s="1" t="s">
        <v>8</v>
      </c>
    </row>
    <row r="2" spans="1:8" ht="31.2" x14ac:dyDescent="0.6">
      <c r="A2" s="5" t="s">
        <v>43</v>
      </c>
      <c r="B2" s="5"/>
      <c r="C2" s="5"/>
      <c r="D2" s="5"/>
      <c r="E2" s="5"/>
      <c r="F2" s="5"/>
      <c r="G2" s="5"/>
      <c r="H2" s="5"/>
    </row>
    <row r="3" spans="1:8" x14ac:dyDescent="0.3">
      <c r="A3" s="2" t="s">
        <v>5</v>
      </c>
      <c r="B3" s="2">
        <v>0</v>
      </c>
      <c r="C3" s="2" t="s">
        <v>6</v>
      </c>
      <c r="D3" s="2" t="s">
        <v>9</v>
      </c>
      <c r="E3" s="2" t="s">
        <v>7</v>
      </c>
      <c r="F3" t="str">
        <f t="shared" ref="F3:F19" si="0">CONCATENATE(A3,B3,C3,D3,E3)</f>
        <v>0000100000000000</v>
      </c>
      <c r="G3" t="str">
        <f>CONCATENATE(BIN2HEX(MID($F3,1,8),2)&amp;BIN2HEX(MID($F3,9,8),2))</f>
        <v>0800</v>
      </c>
      <c r="H3" t="s">
        <v>18</v>
      </c>
    </row>
    <row r="4" spans="1:8" x14ac:dyDescent="0.3">
      <c r="A4" s="2"/>
      <c r="B4" s="2"/>
      <c r="C4" s="2"/>
      <c r="D4" s="2"/>
      <c r="E4" s="2"/>
    </row>
    <row r="5" spans="1:8" x14ac:dyDescent="0.3">
      <c r="H5" s="3" t="s">
        <v>38</v>
      </c>
    </row>
    <row r="6" spans="1:8" x14ac:dyDescent="0.3">
      <c r="A6" s="4" t="s">
        <v>10</v>
      </c>
      <c r="B6" s="4">
        <v>0</v>
      </c>
      <c r="C6" s="4" t="s">
        <v>11</v>
      </c>
      <c r="D6" s="4" t="s">
        <v>12</v>
      </c>
      <c r="E6" s="4" t="s">
        <v>7</v>
      </c>
      <c r="F6" s="3" t="str">
        <f>CONCATENATE(A6,B6,C6,D6,E6)</f>
        <v>0001000010010000</v>
      </c>
      <c r="G6" s="3" t="str">
        <f>CONCATENATE(BIN2HEX(MID($F6,1,8),2)&amp;BIN2HEX(MID($F6,9,8),2))</f>
        <v>1090</v>
      </c>
      <c r="H6" s="3" t="s">
        <v>19</v>
      </c>
    </row>
    <row r="7" spans="1:8" x14ac:dyDescent="0.3">
      <c r="A7" s="4" t="s">
        <v>9</v>
      </c>
      <c r="B7" s="4">
        <v>1</v>
      </c>
      <c r="C7" s="4" t="s">
        <v>14</v>
      </c>
      <c r="D7" s="4" t="s">
        <v>15</v>
      </c>
      <c r="E7" s="4" t="s">
        <v>13</v>
      </c>
      <c r="F7" s="3" t="str">
        <f>CONCATENATE(A7,B7,C7,D7,E7)</f>
        <v>0000010110100001</v>
      </c>
      <c r="G7" s="3" t="str">
        <f>CONCATENATE(BIN2HEX(MID($F7,1,8),2)&amp;BIN2HEX(MID($F7,9,8),2))</f>
        <v>05A1</v>
      </c>
      <c r="H7" s="3" t="s">
        <v>20</v>
      </c>
    </row>
    <row r="8" spans="1:8" x14ac:dyDescent="0.3">
      <c r="A8" s="2"/>
      <c r="B8" s="2"/>
      <c r="C8" s="2"/>
      <c r="D8" s="2"/>
      <c r="E8" s="2"/>
      <c r="F8" t="str">
        <f t="shared" si="0"/>
        <v/>
      </c>
    </row>
    <row r="9" spans="1:8" x14ac:dyDescent="0.3">
      <c r="A9" s="2" t="s">
        <v>5</v>
      </c>
      <c r="B9" s="2">
        <v>0</v>
      </c>
      <c r="C9" s="2" t="s">
        <v>16</v>
      </c>
      <c r="D9" s="2" t="s">
        <v>5</v>
      </c>
      <c r="E9" s="2" t="s">
        <v>7</v>
      </c>
      <c r="F9" t="str">
        <f t="shared" si="0"/>
        <v>0000100100000100</v>
      </c>
      <c r="G9" t="str">
        <f t="shared" ref="G9:G14" si="1">CONCATENATE(BIN2HEX(MID($F9,1,8),2)&amp;BIN2HEX(MID($F9,9,8),2))</f>
        <v>0904</v>
      </c>
      <c r="H9" t="s">
        <v>17</v>
      </c>
    </row>
    <row r="10" spans="1:8" ht="31.2" x14ac:dyDescent="0.6">
      <c r="A10" s="5" t="s">
        <v>42</v>
      </c>
      <c r="B10" s="5"/>
      <c r="C10" s="5"/>
      <c r="D10" s="5"/>
      <c r="E10" s="5"/>
      <c r="F10" s="5"/>
      <c r="G10" s="5"/>
      <c r="H10" s="5"/>
    </row>
    <row r="11" spans="1:8" x14ac:dyDescent="0.3">
      <c r="A11" s="2" t="s">
        <v>5</v>
      </c>
      <c r="B11" s="2">
        <v>0</v>
      </c>
      <c r="C11" s="2" t="s">
        <v>14</v>
      </c>
      <c r="D11" s="2" t="s">
        <v>10</v>
      </c>
      <c r="E11" s="2" t="s">
        <v>22</v>
      </c>
      <c r="F11" t="str">
        <f t="shared" si="0"/>
        <v>0000100110001011</v>
      </c>
      <c r="G11" t="str">
        <f t="shared" si="1"/>
        <v>098B</v>
      </c>
      <c r="H11" t="s">
        <v>21</v>
      </c>
    </row>
    <row r="12" spans="1:8" x14ac:dyDescent="0.3">
      <c r="F12" t="str">
        <f t="shared" si="0"/>
        <v/>
      </c>
    </row>
    <row r="13" spans="1:8" x14ac:dyDescent="0.3">
      <c r="A13" s="2" t="s">
        <v>23</v>
      </c>
      <c r="B13">
        <v>0</v>
      </c>
      <c r="C13" s="2" t="s">
        <v>6</v>
      </c>
      <c r="D13" s="2" t="s">
        <v>12</v>
      </c>
      <c r="E13" s="2" t="s">
        <v>7</v>
      </c>
      <c r="F13" t="str">
        <f>CONCATENATE(A13,B13,C13,D13,E13)</f>
        <v>1000100000010000</v>
      </c>
      <c r="G13" t="str">
        <f t="shared" si="1"/>
        <v>8810</v>
      </c>
      <c r="H13" t="s">
        <v>25</v>
      </c>
    </row>
    <row r="14" spans="1:8" x14ac:dyDescent="0.3">
      <c r="A14" s="2" t="s">
        <v>5</v>
      </c>
      <c r="B14">
        <v>0</v>
      </c>
      <c r="C14" s="2" t="s">
        <v>6</v>
      </c>
      <c r="D14" s="2" t="s">
        <v>10</v>
      </c>
      <c r="E14" s="2" t="s">
        <v>24</v>
      </c>
      <c r="F14" t="str">
        <f t="shared" si="0"/>
        <v>0000100000001010</v>
      </c>
      <c r="G14" t="str">
        <f t="shared" si="1"/>
        <v>080A</v>
      </c>
      <c r="H14" t="s">
        <v>26</v>
      </c>
    </row>
    <row r="16" spans="1:8" x14ac:dyDescent="0.3">
      <c r="F16" t="str">
        <f>CONCATENATE(A16,B16,C16,D16,E16)</f>
        <v/>
      </c>
      <c r="H16" s="3" t="s">
        <v>34</v>
      </c>
    </row>
    <row r="17" spans="1:8" x14ac:dyDescent="0.3">
      <c r="A17" s="2" t="s">
        <v>27</v>
      </c>
      <c r="B17" s="2">
        <v>0</v>
      </c>
      <c r="C17" s="2" t="s">
        <v>14</v>
      </c>
      <c r="D17" s="2" t="s">
        <v>10</v>
      </c>
      <c r="E17" s="2" t="s">
        <v>22</v>
      </c>
      <c r="F17" t="str">
        <f t="shared" ref="F17:F18" si="2">CONCATENATE(A17,B17,C17,D17,E17)</f>
        <v>1010100110001011</v>
      </c>
      <c r="G17" t="str">
        <f>CONCATENATE(BIN2HEX(MID($F17,1,8),2)&amp;BIN2HEX(MID($F17,9,8),2))</f>
        <v>A98B</v>
      </c>
      <c r="H17" t="s">
        <v>28</v>
      </c>
    </row>
    <row r="18" spans="1:8" x14ac:dyDescent="0.3">
      <c r="A18" s="2" t="s">
        <v>5</v>
      </c>
      <c r="B18" s="2">
        <v>0</v>
      </c>
      <c r="C18" s="2" t="s">
        <v>14</v>
      </c>
      <c r="D18" s="2" t="s">
        <v>10</v>
      </c>
      <c r="E18" s="2" t="s">
        <v>22</v>
      </c>
      <c r="F18" t="str">
        <f t="shared" si="2"/>
        <v>0000100110001011</v>
      </c>
      <c r="G18" t="str">
        <f>CONCATENATE(BIN2HEX(MID($F18,1,8),2)&amp;BIN2HEX(MID($F18,9,8),2))</f>
        <v>098B</v>
      </c>
      <c r="H18" t="s">
        <v>29</v>
      </c>
    </row>
    <row r="19" spans="1:8" x14ac:dyDescent="0.3">
      <c r="F19" t="str">
        <f t="shared" si="0"/>
        <v/>
      </c>
    </row>
    <row r="20" spans="1:8" x14ac:dyDescent="0.3">
      <c r="H20" s="3" t="s">
        <v>30</v>
      </c>
    </row>
    <row r="21" spans="1:8" x14ac:dyDescent="0.3">
      <c r="A21" s="2" t="s">
        <v>31</v>
      </c>
      <c r="B21">
        <v>0</v>
      </c>
      <c r="C21" s="2" t="s">
        <v>11</v>
      </c>
      <c r="D21" s="2" t="s">
        <v>12</v>
      </c>
      <c r="E21" s="2" t="s">
        <v>22</v>
      </c>
      <c r="F21" t="str">
        <f>CONCATENATE(A21,B21,C21,D21,E21)</f>
        <v>1100100010010011</v>
      </c>
      <c r="G21" t="str">
        <f>CONCATENATE(BIN2HEX(MID($F21,1,8),2)&amp;BIN2HEX(MID($F21,9,8),2))</f>
        <v>C893</v>
      </c>
      <c r="H21" t="s">
        <v>32</v>
      </c>
    </row>
    <row r="22" spans="1:8" x14ac:dyDescent="0.3">
      <c r="A22" s="2" t="s">
        <v>5</v>
      </c>
      <c r="B22">
        <v>0</v>
      </c>
      <c r="C22" s="2" t="s">
        <v>11</v>
      </c>
      <c r="D22" s="2" t="s">
        <v>5</v>
      </c>
      <c r="E22" s="2" t="s">
        <v>24</v>
      </c>
      <c r="F22" t="str">
        <f>CONCATENATE(A22,B22,C22,D22,E22)</f>
        <v>0000100010000110</v>
      </c>
      <c r="G22" t="str">
        <f>CONCATENATE(BIN2HEX(MID($F22,1,8),2)&amp;BIN2HEX(MID($F22,9,8),2))</f>
        <v>0886</v>
      </c>
      <c r="H22" t="s">
        <v>33</v>
      </c>
    </row>
    <row r="24" spans="1:8" x14ac:dyDescent="0.3">
      <c r="H24" s="3" t="s">
        <v>35</v>
      </c>
    </row>
    <row r="25" spans="1:8" x14ac:dyDescent="0.3">
      <c r="A25" s="2" t="s">
        <v>5</v>
      </c>
      <c r="B25">
        <v>0</v>
      </c>
      <c r="C25" s="2" t="s">
        <v>6</v>
      </c>
      <c r="D25" s="2" t="s">
        <v>37</v>
      </c>
      <c r="E25" s="2" t="s">
        <v>7</v>
      </c>
      <c r="F25" t="str">
        <f>CONCATENATE(A25,B25,C25,D25,E25)</f>
        <v>0000100001000000</v>
      </c>
      <c r="G25" t="str">
        <f>CONCATENATE(BIN2HEX(MID($F25,1,8),2)&amp;BIN2HEX(MID($F25,9,8),2))</f>
        <v>0840</v>
      </c>
      <c r="H25" t="s">
        <v>36</v>
      </c>
    </row>
    <row r="27" spans="1:8" x14ac:dyDescent="0.3">
      <c r="H27" s="3" t="s">
        <v>39</v>
      </c>
    </row>
    <row r="28" spans="1:8" x14ac:dyDescent="0.3">
      <c r="A28" s="2" t="s">
        <v>5</v>
      </c>
      <c r="B28">
        <v>0</v>
      </c>
      <c r="C28" s="2" t="s">
        <v>40</v>
      </c>
      <c r="D28" s="2" t="s">
        <v>5</v>
      </c>
      <c r="E28" s="2" t="s">
        <v>22</v>
      </c>
      <c r="F28" t="str">
        <f>CONCATENATE(A28,B28,C28,D28,E28)</f>
        <v>0000101000000111</v>
      </c>
      <c r="G28" t="str">
        <f>CONCATENATE(BIN2HEX(MID($F28,1,8),2)&amp;BIN2HEX(MID($F28,9,8),2))</f>
        <v>0A07</v>
      </c>
      <c r="H28" t="s">
        <v>41</v>
      </c>
    </row>
  </sheetData>
  <mergeCells count="2">
    <mergeCell ref="A10:H10"/>
    <mergeCell ref="A2:H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Jipping</dc:creator>
  <cp:lastModifiedBy>Justin Fay</cp:lastModifiedBy>
  <dcterms:created xsi:type="dcterms:W3CDTF">2021-01-19T15:48:45Z</dcterms:created>
  <dcterms:modified xsi:type="dcterms:W3CDTF">2023-03-11T03:42:38Z</dcterms:modified>
</cp:coreProperties>
</file>