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3BB7073B-4BBB-46B9-B52E-820057F5F03B}" xr6:coauthVersionLast="47" xr6:coauthVersionMax="47" xr10:uidLastSave="{00000000-0000-0000-0000-000000000000}"/>
  <bookViews>
    <workbookView xWindow="-105" yWindow="1305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3" i="1"/>
  <c r="G4" i="1"/>
</calcChain>
</file>

<file path=xl/sharedStrings.xml><?xml version="1.0" encoding="utf-8"?>
<sst xmlns="http://schemas.openxmlformats.org/spreadsheetml/2006/main" count="404" uniqueCount="403">
  <si>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</si>
  <si>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</si>
  <si>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</si>
  <si>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</si>
  <si>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</si>
  <si>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</si>
  <si>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</si>
  <si>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</si>
  <si>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</si>
  <si>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</si>
  <si>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</si>
  <si>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</si>
  <si>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</si>
  <si>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</si>
  <si>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</si>
  <si>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</si>
  <si>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</si>
  <si>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</si>
  <si>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</si>
  <si>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</si>
  <si>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</si>
  <si>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</si>
  <si>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</si>
  <si>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</si>
  <si>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</si>
  <si>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</si>
  <si>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</si>
  <si>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</si>
  <si>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</si>
  <si>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</si>
  <si>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</si>
  <si>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</si>
  <si>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</si>
  <si>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</si>
  <si>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</si>
  <si>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</si>
  <si>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</si>
  <si>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</si>
  <si>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</si>
  <si>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</si>
  <si>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</si>
  <si>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</si>
  <si>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</si>
  <si>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</si>
  <si>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</si>
  <si>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</si>
  <si>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</si>
  <si>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</si>
  <si>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</si>
  <si>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</si>
  <si>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</si>
  <si>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</si>
  <si>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</si>
  <si>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</si>
  <si>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</si>
  <si>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</si>
  <si>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</si>
  <si>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</si>
  <si>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</si>
  <si>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</si>
  <si>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</si>
  <si>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</si>
  <si>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</si>
  <si>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</si>
  <si>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</si>
  <si>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</si>
  <si>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</si>
  <si>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</si>
  <si>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</si>
  <si>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</si>
  <si>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</si>
  <si>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</si>
  <si>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</si>
  <si>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</si>
  <si>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</si>
  <si>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</si>
  <si>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</si>
  <si>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</si>
  <si>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</si>
  <si>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</si>
  <si>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</si>
  <si>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</si>
  <si>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</si>
  <si>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</si>
  <si>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</si>
  <si>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</si>
  <si>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</si>
  <si>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</si>
  <si>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</si>
  <si>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</si>
  <si>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</si>
  <si>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</si>
  <si>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</si>
  <si>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</si>
  <si>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</si>
  <si>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</si>
  <si>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</si>
  <si>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</si>
  <si>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</si>
  <si>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</si>
  <si>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</si>
  <si>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</si>
  <si>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</si>
  <si>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</si>
  <si>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</si>
  <si>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</si>
  <si>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</si>
  <si>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</si>
  <si>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</si>
  <si>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</si>
  <si>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</si>
  <si>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</si>
  <si>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</si>
  <si>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</si>
  <si>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</si>
  <si>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</si>
  <si>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</si>
  <si>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</si>
  <si>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</si>
  <si>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</si>
  <si>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</si>
  <si>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</si>
  <si>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</si>
  <si>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</si>
  <si>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</si>
  <si>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</si>
  <si>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</si>
  <si>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</si>
  <si>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</si>
  <si>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</si>
  <si>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</si>
  <si>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</si>
  <si>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</si>
  <si>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</si>
  <si>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</si>
  <si>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</si>
  <si>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</si>
  <si>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</si>
  <si>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</si>
  <si>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</si>
  <si>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</si>
  <si>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</si>
  <si>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</si>
  <si>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</si>
  <si>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</si>
  <si>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</si>
  <si>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</si>
  <si>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</si>
  <si>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</si>
  <si>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</si>
  <si>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</si>
  <si>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</si>
  <si>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</si>
  <si>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</si>
  <si>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</si>
  <si>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</si>
  <si>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</si>
  <si>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</si>
  <si>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</si>
  <si>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</si>
  <si>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</si>
  <si>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</si>
  <si>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</si>
  <si>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</si>
  <si>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</si>
  <si>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</si>
  <si>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</si>
  <si>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</si>
  <si>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</si>
  <si>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</si>
  <si>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</si>
  <si>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</si>
  <si>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</si>
  <si>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</si>
  <si>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</si>
  <si>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</si>
  <si>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</si>
  <si>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</si>
  <si>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</si>
  <si>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</si>
  <si>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</si>
  <si>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</si>
  <si>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</si>
  <si>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</si>
  <si>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</si>
  <si>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</si>
  <si>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</si>
  <si>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</si>
  <si>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</si>
  <si>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</si>
  <si>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</si>
  <si>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</si>
  <si>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</si>
  <si>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</si>
  <si>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</si>
  <si>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</si>
  <si>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</si>
  <si>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</si>
  <si>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</si>
  <si>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</si>
  <si>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</si>
  <si>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</si>
  <si>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</si>
  <si>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</si>
  <si>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</si>
  <si>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</si>
  <si>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</si>
  <si>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</si>
  <si>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</si>
  <si>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</si>
  <si>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</si>
  <si>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</si>
  <si>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</si>
  <si>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</si>
  <si>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</si>
  <si>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</si>
  <si>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</si>
  <si>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</si>
  <si>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</si>
  <si>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</si>
  <si>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</si>
  <si>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</si>
  <si>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</si>
  <si>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</si>
  <si>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</si>
  <si>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</si>
  <si>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</si>
  <si>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</si>
  <si>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</si>
  <si>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</si>
  <si>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</si>
  <si>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</si>
  <si>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</si>
  <si>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</si>
  <si>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</si>
  <si>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</si>
  <si>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</si>
  <si>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</si>
  <si>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</si>
  <si>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</si>
  <si>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</si>
  <si>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</si>
  <si>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</si>
  <si>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</si>
  <si>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</si>
  <si>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</si>
  <si>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</si>
  <si>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</si>
  <si>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</si>
  <si>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</si>
  <si>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</si>
  <si>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</si>
  <si>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</si>
  <si>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</si>
  <si>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</si>
  <si>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</si>
  <si>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</si>
  <si>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</si>
  <si>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</si>
  <si>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</si>
  <si>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</si>
  <si>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</si>
  <si>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</si>
  <si>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</si>
  <si>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</si>
  <si>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</si>
  <si>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</si>
  <si>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</si>
  <si>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</si>
  <si>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</si>
  <si>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</si>
  <si>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</si>
  <si>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</si>
  <si>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</si>
  <si>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</si>
  <si>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</si>
  <si>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</si>
  <si>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</si>
  <si>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</si>
  <si>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</si>
  <si>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</si>
  <si>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</si>
  <si>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</si>
  <si>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</si>
  <si>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</si>
  <si>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</si>
  <si>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</si>
  <si>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</si>
  <si>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</si>
  <si>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</si>
  <si>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</si>
  <si>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</si>
  <si>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</si>
  <si>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</si>
  <si>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</si>
  <si>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</si>
  <si>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</si>
  <si>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</si>
  <si>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</si>
  <si>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</si>
  <si>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</si>
  <si>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</si>
  <si>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</si>
  <si>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</si>
  <si>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</si>
  <si>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</si>
  <si>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</si>
  <si>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</si>
  <si>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</si>
  <si>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</si>
  <si>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</si>
  <si>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</si>
  <si>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</si>
  <si>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</si>
  <si>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</si>
  <si>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</si>
  <si>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</si>
  <si>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</si>
  <si>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</si>
  <si>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</si>
  <si>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</si>
  <si>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</si>
  <si>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</si>
  <si>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</si>
  <si>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</si>
  <si>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</si>
  <si>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</si>
  <si>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</si>
  <si>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</si>
  <si>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</si>
  <si>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</si>
  <si>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</si>
  <si>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</si>
  <si>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</si>
  <si>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</si>
  <si>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</si>
  <si>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</si>
  <si>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</si>
  <si>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</si>
  <si>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</si>
  <si>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</si>
  <si>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</si>
  <si>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</si>
  <si>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</si>
  <si>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</si>
  <si>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</si>
  <si>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</si>
  <si>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</si>
  <si>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</si>
  <si>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</si>
  <si>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</si>
  <si>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</si>
  <si>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</si>
  <si>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</si>
  <si>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</si>
  <si>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</si>
  <si>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</si>
  <si>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</si>
  <si>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</si>
  <si>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</si>
  <si>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</si>
  <si>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</si>
  <si>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</si>
  <si>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</si>
  <si>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</si>
  <si>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</si>
  <si>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</si>
  <si>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</si>
  <si>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</si>
  <si>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</si>
  <si>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</si>
  <si>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</si>
  <si>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</si>
  <si>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</si>
  <si>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</si>
  <si>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</si>
  <si>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</si>
  <si>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</si>
  <si>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</si>
  <si>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</si>
  <si>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</si>
  <si>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</si>
  <si>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</si>
  <si>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</si>
  <si>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</si>
  <si>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</si>
  <si>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</si>
  <si>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</si>
  <si>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</si>
  <si>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</si>
  <si>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</si>
  <si>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</si>
  <si>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</si>
  <si>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</si>
  <si>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</si>
  <si>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</si>
  <si>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</si>
  <si>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</si>
  <si>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</si>
  <si>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</si>
  <si>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</si>
  <si>
    <t>Count</t>
  </si>
  <si>
    <t>CURTAIN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</si>
</sst>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49" fontId="5" fillId="2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49" fontId="5" fillId="6" borderId="1" xfId="0" applyNumberFormat="1" applyFon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horizontal="left" vertical="center"/>
    </xf>
    <xf numFmtId="49" fontId="5" fillId="9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Sheet!$G$2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Sheet!$E$3:$F$12</c:f>
              <c:multiLvlStrCache>
                <c:ptCount val="10"/>
                <c:lvl>
                  <c:pt idx="0">
                    <c:v>Building Materials</c:v>
                  </c:pt>
                  <c:pt idx="1">
                    <c:v>Bolts &amp; Fasteners</c:v>
                  </c:pt>
                  <c:pt idx="2">
                    <c:v>Hand Tools</c:v>
                  </c:pt>
                  <c:pt idx="3">
                    <c:v>General &amp; Household</c:v>
                  </c:pt>
                  <c:pt idx="4">
                    <c:v>Welding &amp; Machinery</c:v>
                  </c:pt>
                  <c:pt idx="5">
                    <c:v>Safety &amp; Security</c:v>
                  </c:pt>
                  <c:pt idx="6">
                    <c:v>Electrical Accessories</c:v>
                  </c:pt>
                  <c:pt idx="7">
                    <c:v>Plumbing</c:v>
                  </c:pt>
                  <c:pt idx="8">
                    <c:v>Power Tools</c:v>
                  </c:pt>
                  <c:pt idx="9">
                    <c:v>Paint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Sheet!$G$3:$G$12</c:f>
              <c:numCache>
                <c:formatCode>General</c:formatCode>
                <c:ptCount val="10"/>
                <c:pt idx="0">
                  <c:v>43</c:v>
                </c:pt>
                <c:pt idx="1">
                  <c:v>14</c:v>
                </c:pt>
                <c:pt idx="2">
                  <c:v>23</c:v>
                </c:pt>
                <c:pt idx="3">
                  <c:v>33</c:v>
                </c:pt>
                <c:pt idx="4">
                  <c:v>16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E0E-8C60-24B72256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5785776"/>
        <c:axId val="1975782032"/>
      </c:barChart>
      <c:catAx>
        <c:axId val="197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2032"/>
        <c:crosses val="autoZero"/>
        <c:auto val="1"/>
        <c:lblAlgn val="ctr"/>
        <c:lblOffset val="100"/>
        <c:noMultiLvlLbl val="0"/>
      </c:catAx>
      <c:valAx>
        <c:axId val="19757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3662</xdr:colOff>
      <xdr:row>13</xdr:row>
      <xdr:rowOff>5861</xdr:rowOff>
    </xdr:from>
    <xdr:to>
      <xdr:col>13</xdr:col>
      <xdr:colOff>337038</xdr:colOff>
      <xdr:row>35</xdr:row>
      <xdr:rowOff>65943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7F4F9-A621-EAF1-64E6-A32B51D6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140" zoomScale="130" zoomScaleNormal="130" workbookViewId="0">
      <selection activeCell="C148" sqref="C148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6.28515625" bestFit="1" customWidth="1"/>
  </cols>
  <sheetData>
    <row r="1" spans="1:8" ht="12.75" customHeight="1" x14ac:dyDescent="0.25"/>
    <row r="2" spans="1:8" ht="16.5" customHeight="1" x14ac:dyDescent="0.25">
      <c r="A2" s="3" t="s">
        <v>0</v>
      </c>
      <c r="B2" s="3" t="s">
        <v>195</v>
      </c>
      <c r="C2" s="4" t="s">
        <v>389</v>
      </c>
      <c r="D2" s="9"/>
      <c r="E2" s="5" t="s">
        <v>390</v>
      </c>
      <c r="F2" s="5" t="s">
        <v>195</v>
      </c>
      <c r="G2" s="29" t="s">
        <v>401</v>
      </c>
    </row>
    <row r="3" spans="1:8" ht="16.5" customHeight="1" x14ac:dyDescent="0.3">
      <c r="A3" s="7" t="s">
        <v>1</v>
      </c>
      <c r="B3" s="7" t="s">
        <v>220</v>
      </c>
      <c r="C3" s="8">
        <v>0</v>
      </c>
      <c r="E3" s="6">
        <v>0</v>
      </c>
      <c r="F3" s="6" t="s">
        <v>391</v>
      </c>
      <c r="G3" s="30">
        <f>COUNTIF(C3:C196,0)</f>
        <v>43</v>
      </c>
    </row>
    <row r="4" spans="1:8" ht="16.5" customHeight="1" x14ac:dyDescent="0.3">
      <c r="A4" s="7" t="s">
        <v>2</v>
      </c>
      <c r="B4" s="7" t="s">
        <v>210</v>
      </c>
      <c r="C4" s="8">
        <v>0</v>
      </c>
      <c r="E4" s="6">
        <v>1</v>
      </c>
      <c r="F4" s="6" t="s">
        <v>400</v>
      </c>
      <c r="G4" s="30">
        <f>COUNTIF(C3:C197,1)</f>
        <v>14</v>
      </c>
    </row>
    <row r="5" spans="1:8" ht="16.5" customHeight="1" x14ac:dyDescent="0.3">
      <c r="A5" s="7" t="s">
        <v>3</v>
      </c>
      <c r="B5" s="7" t="s">
        <v>227</v>
      </c>
      <c r="C5" s="8">
        <v>0</v>
      </c>
      <c r="E5" s="6">
        <v>2</v>
      </c>
      <c r="F5" s="6" t="s">
        <v>392</v>
      </c>
      <c r="G5" s="30">
        <f>COUNTIF(C3:C197,2)</f>
        <v>23</v>
      </c>
    </row>
    <row r="6" spans="1:8" ht="16.5" customHeight="1" x14ac:dyDescent="0.3">
      <c r="A6" s="7" t="s">
        <v>4</v>
      </c>
      <c r="B6" s="7" t="s">
        <v>231</v>
      </c>
      <c r="C6" s="8">
        <v>0</v>
      </c>
      <c r="E6" s="6">
        <v>3</v>
      </c>
      <c r="F6" s="6" t="s">
        <v>393</v>
      </c>
      <c r="G6" s="30">
        <f>COUNTIF(C3:C197,3)</f>
        <v>33</v>
      </c>
    </row>
    <row r="7" spans="1:8" ht="16.5" customHeight="1" x14ac:dyDescent="0.3">
      <c r="A7" s="7" t="s">
        <v>5</v>
      </c>
      <c r="B7" s="7" t="s">
        <v>211</v>
      </c>
      <c r="C7" s="8">
        <v>0</v>
      </c>
      <c r="E7" s="6">
        <v>4</v>
      </c>
      <c r="F7" s="6" t="s">
        <v>394</v>
      </c>
      <c r="G7" s="30">
        <f>COUNTIF(C3:C197,4)</f>
        <v>16</v>
      </c>
    </row>
    <row r="8" spans="1:8" ht="16.5" customHeight="1" x14ac:dyDescent="0.3">
      <c r="A8" s="7" t="s">
        <v>6</v>
      </c>
      <c r="B8" s="7" t="s">
        <v>196</v>
      </c>
      <c r="C8" s="8">
        <v>0</v>
      </c>
      <c r="E8" s="6">
        <v>5</v>
      </c>
      <c r="F8" s="6" t="s">
        <v>395</v>
      </c>
      <c r="G8" s="30">
        <f>COUNTIF(C3:C197,5)</f>
        <v>14</v>
      </c>
    </row>
    <row r="9" spans="1:8" ht="16.5" customHeight="1" x14ac:dyDescent="0.3">
      <c r="A9" s="7" t="s">
        <v>7</v>
      </c>
      <c r="B9" s="7" t="s">
        <v>230</v>
      </c>
      <c r="C9" s="8">
        <v>0</v>
      </c>
      <c r="E9" s="6">
        <v>6</v>
      </c>
      <c r="F9" s="6" t="s">
        <v>396</v>
      </c>
      <c r="G9" s="30">
        <f>COUNTIF(C3:C197,6)</f>
        <v>10</v>
      </c>
    </row>
    <row r="10" spans="1:8" ht="16.5" customHeight="1" x14ac:dyDescent="0.3">
      <c r="A10" s="7" t="s">
        <v>8</v>
      </c>
      <c r="B10" s="7" t="s">
        <v>204</v>
      </c>
      <c r="C10" s="8">
        <v>0</v>
      </c>
      <c r="E10" s="6">
        <v>7</v>
      </c>
      <c r="F10" s="6" t="s">
        <v>397</v>
      </c>
      <c r="G10" s="30">
        <f>COUNTIF(C3:C197,7)</f>
        <v>15</v>
      </c>
    </row>
    <row r="11" spans="1:8" ht="16.5" customHeight="1" x14ac:dyDescent="0.3">
      <c r="A11" s="7" t="s">
        <v>9</v>
      </c>
      <c r="B11" s="7" t="s">
        <v>215</v>
      </c>
      <c r="C11" s="8">
        <v>0</v>
      </c>
      <c r="E11" s="6">
        <v>8</v>
      </c>
      <c r="F11" s="6" t="s">
        <v>398</v>
      </c>
      <c r="G11" s="30">
        <f>COUNTIF(C3:C197,8)</f>
        <v>21</v>
      </c>
    </row>
    <row r="12" spans="1:8" ht="16.5" customHeight="1" x14ac:dyDescent="0.3">
      <c r="A12" s="7" t="s">
        <v>10</v>
      </c>
      <c r="B12" s="31" t="s">
        <v>199</v>
      </c>
      <c r="C12" s="8">
        <v>0</v>
      </c>
      <c r="E12" s="6">
        <v>9</v>
      </c>
      <c r="F12" s="6" t="s">
        <v>399</v>
      </c>
      <c r="G12" s="30">
        <f>COUNTIF(C3:C198,9)</f>
        <v>5</v>
      </c>
    </row>
    <row r="13" spans="1:8" ht="16.5" customHeight="1" x14ac:dyDescent="0.25">
      <c r="A13" s="7" t="s">
        <v>11</v>
      </c>
      <c r="B13" s="7" t="s">
        <v>225</v>
      </c>
      <c r="C13" s="8">
        <v>0</v>
      </c>
      <c r="E13" s="10"/>
      <c r="F13" s="10"/>
      <c r="G13" s="1"/>
      <c r="H13" s="10"/>
    </row>
    <row r="14" spans="1:8" ht="16.5" customHeight="1" x14ac:dyDescent="0.25">
      <c r="A14" s="7" t="s">
        <v>12</v>
      </c>
      <c r="B14" s="7" t="s">
        <v>219</v>
      </c>
      <c r="C14" s="8">
        <v>0</v>
      </c>
      <c r="D14" s="10"/>
      <c r="H14" s="10"/>
    </row>
    <row r="15" spans="1:8" ht="16.5" customHeight="1" x14ac:dyDescent="0.25">
      <c r="A15" s="7" t="s">
        <v>13</v>
      </c>
      <c r="B15" s="7" t="s">
        <v>202</v>
      </c>
      <c r="C15" s="8">
        <v>0</v>
      </c>
      <c r="D15" s="10"/>
      <c r="H15" s="10"/>
    </row>
    <row r="16" spans="1:8" ht="16.5" customHeight="1" x14ac:dyDescent="0.25">
      <c r="A16" s="7" t="s">
        <v>14</v>
      </c>
      <c r="B16" s="7" t="s">
        <v>203</v>
      </c>
      <c r="C16" s="8">
        <v>0</v>
      </c>
      <c r="D16" s="10"/>
      <c r="H16" s="10"/>
    </row>
    <row r="17" spans="1:9" ht="16.5" customHeight="1" x14ac:dyDescent="0.25">
      <c r="A17" s="7" t="s">
        <v>15</v>
      </c>
      <c r="B17" s="7" t="s">
        <v>207</v>
      </c>
      <c r="C17" s="8">
        <v>0</v>
      </c>
      <c r="D17" s="10"/>
      <c r="H17" s="10"/>
      <c r="I17" s="1"/>
    </row>
    <row r="18" spans="1:9" ht="16.5" customHeight="1" x14ac:dyDescent="0.25">
      <c r="A18" s="7" t="s">
        <v>16</v>
      </c>
      <c r="B18" s="7" t="s">
        <v>235</v>
      </c>
      <c r="C18" s="8">
        <v>0</v>
      </c>
      <c r="D18" s="10"/>
      <c r="H18" s="10"/>
      <c r="I18" s="1"/>
    </row>
    <row r="19" spans="1:9" ht="16.5" customHeight="1" x14ac:dyDescent="0.25">
      <c r="A19" s="7" t="s">
        <v>17</v>
      </c>
      <c r="B19" s="7" t="s">
        <v>229</v>
      </c>
      <c r="C19" s="8">
        <v>0</v>
      </c>
      <c r="D19" s="10"/>
      <c r="H19" s="10"/>
      <c r="I19" s="1"/>
    </row>
    <row r="20" spans="1:9" ht="16.5" customHeight="1" x14ac:dyDescent="0.25">
      <c r="A20" s="7" t="s">
        <v>18</v>
      </c>
      <c r="B20" s="7" t="s">
        <v>217</v>
      </c>
      <c r="C20" s="8">
        <v>0</v>
      </c>
      <c r="D20" s="10"/>
      <c r="H20" s="10"/>
    </row>
    <row r="21" spans="1:9" ht="16.5" customHeight="1" x14ac:dyDescent="0.25">
      <c r="A21" s="7" t="s">
        <v>19</v>
      </c>
      <c r="B21" s="7" t="s">
        <v>222</v>
      </c>
      <c r="C21" s="8">
        <v>0</v>
      </c>
      <c r="D21" s="10"/>
    </row>
    <row r="22" spans="1:9" ht="16.5" customHeight="1" x14ac:dyDescent="0.25">
      <c r="A22" s="7" t="s">
        <v>20</v>
      </c>
      <c r="B22" s="7" t="s">
        <v>223</v>
      </c>
      <c r="C22" s="8">
        <v>0</v>
      </c>
      <c r="D22" s="10"/>
    </row>
    <row r="23" spans="1:9" ht="16.5" customHeight="1" x14ac:dyDescent="0.25">
      <c r="A23" s="7" t="s">
        <v>21</v>
      </c>
      <c r="B23" s="7" t="s">
        <v>232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221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236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218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238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234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214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228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216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213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208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197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212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224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226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205</v>
      </c>
      <c r="C38" s="8">
        <v>0</v>
      </c>
      <c r="E38" s="10"/>
      <c r="F38" s="10"/>
      <c r="G38" s="1"/>
    </row>
    <row r="39" spans="1:7" ht="16.5" customHeight="1" x14ac:dyDescent="0.25">
      <c r="A39" s="7" t="s">
        <v>37</v>
      </c>
      <c r="B39" s="7" t="s">
        <v>237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201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31" t="s">
        <v>206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198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31" t="s">
        <v>200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31" t="s">
        <v>209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252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239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249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248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251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247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242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244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250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246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245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241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243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264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262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254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268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263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32" t="s">
        <v>256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257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269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32" t="s">
        <v>271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270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32" t="s">
        <v>267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261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253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258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259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266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274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275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260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255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33" t="s">
        <v>307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290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286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402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302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298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285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296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279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282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283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284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276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303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277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287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288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33" t="s">
        <v>280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33" t="s">
        <v>289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33" t="s">
        <v>304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33" t="s">
        <v>306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291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301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294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297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299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295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278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33" t="s">
        <v>305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300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293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292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33" t="s">
        <v>281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315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311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321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314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319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322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317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34" t="s">
        <v>308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312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323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318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316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320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309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310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313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326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328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332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333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35" t="s">
        <v>327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35" t="s">
        <v>334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335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325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324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329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336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337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331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330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338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343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347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346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341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339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344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345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342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358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356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355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36" t="s">
        <v>357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352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350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362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361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360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359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351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349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348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372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371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370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366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374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373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363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365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375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367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368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369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383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380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379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381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376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378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377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382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364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387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385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386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384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388</v>
      </c>
      <c r="C196" s="28">
        <v>9</v>
      </c>
      <c r="E196" s="10"/>
      <c r="F196" s="10"/>
      <c r="G196" s="1"/>
    </row>
  </sheetData>
  <sortState xmlns:xlrd2="http://schemas.microsoft.com/office/spreadsheetml/2017/richdata2" ref="B146:B155">
    <sortCondition ref="B146:B15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2024-07-03T08:45:58Z</dcterms:modified>
</cp:coreProperties>
</file>