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hrisheiser1/Desktop/excel_files/templates/"/>
    </mc:Choice>
  </mc:AlternateContent>
  <bookViews>
    <workbookView xWindow="0" yWindow="460" windowWidth="25600" windowHeight="15460" activeTab="1"/>
  </bookViews>
  <sheets>
    <sheet name="About" sheetId="8" r:id="rId1"/>
    <sheet name="Metadata" sheetId="2" r:id="rId2"/>
    <sheet name="ProxyList" sheetId="5" state="hidden" r:id="rId3"/>
    <sheet name="paleo1measurementTable1" sheetId="11" r:id="rId4"/>
    <sheet name="chron1measurementTable1" sheetId="7" r:id="rId5"/>
    <sheet name="example-metadata" sheetId="12" r:id="rId6"/>
    <sheet name="example-paleoData" sheetId="14" r:id="rId7"/>
    <sheet name="example-chronology" sheetId="13" r:id="rId8"/>
  </sheets>
  <definedNames>
    <definedName name="ProxyList">ProxyList!$A$4:$A$23</definedName>
    <definedName name="ProxyList2">ProxyList!$A$3:$A$23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4" l="1"/>
  <c r="H8" i="14"/>
  <c r="G8" i="14"/>
  <c r="C8" i="14"/>
  <c r="B8" i="14"/>
  <c r="L33" i="13"/>
  <c r="N33" i="13"/>
  <c r="M33" i="13"/>
  <c r="L32" i="13"/>
  <c r="N32" i="13"/>
  <c r="M32" i="13"/>
</calcChain>
</file>

<file path=xl/sharedStrings.xml><?xml version="1.0" encoding="utf-8"?>
<sst xmlns="http://schemas.openxmlformats.org/spreadsheetml/2006/main" count="359" uniqueCount="238">
  <si>
    <t>Publication Section</t>
  </si>
  <si>
    <t>Journal</t>
  </si>
  <si>
    <t>Year</t>
  </si>
  <si>
    <t>Volume</t>
  </si>
  <si>
    <t>Issue</t>
  </si>
  <si>
    <t>Pages</t>
  </si>
  <si>
    <t>Abstract</t>
  </si>
  <si>
    <t>Archive</t>
  </si>
  <si>
    <t>Paleoceanography</t>
  </si>
  <si>
    <t>DOI</t>
  </si>
  <si>
    <t>Site Information</t>
  </si>
  <si>
    <t>Data Collection Information</t>
  </si>
  <si>
    <t>Time_Unit</t>
  </si>
  <si>
    <t>Notes</t>
  </si>
  <si>
    <t>Core_Length</t>
  </si>
  <si>
    <t>Species_name</t>
  </si>
  <si>
    <t>Funding_Agency</t>
  </si>
  <si>
    <t xml:space="preserve">Any additional Funding agencies and grants should be entered in Columns C,D, etc. </t>
  </si>
  <si>
    <t>Funding_Agency_Name</t>
  </si>
  <si>
    <t>Grant</t>
  </si>
  <si>
    <t>Variables</t>
  </si>
  <si>
    <t>Material</t>
  </si>
  <si>
    <t>Error</t>
  </si>
  <si>
    <t>Units</t>
  </si>
  <si>
    <t>Seasonality</t>
  </si>
  <si>
    <t>Detail</t>
  </si>
  <si>
    <t>Method</t>
  </si>
  <si>
    <t>Data_Type</t>
  </si>
  <si>
    <t>Data</t>
  </si>
  <si>
    <t>The value or character string used as a placeholder for missing values</t>
  </si>
  <si>
    <t xml:space="preserve">Missing Value </t>
  </si>
  <si>
    <t xml:space="preserve">Any additional species should be entered in Columns C,D, etc. </t>
  </si>
  <si>
    <t>Borehole</t>
  </si>
  <si>
    <t>Climate Forcing</t>
  </si>
  <si>
    <t>Climate Reconstructions</t>
  </si>
  <si>
    <t>Corals and Sclerosponges</t>
  </si>
  <si>
    <t>Fauna</t>
  </si>
  <si>
    <t>Fire History</t>
  </si>
  <si>
    <t>Historical</t>
  </si>
  <si>
    <t>Ice Cores</t>
  </si>
  <si>
    <t>Insect</t>
  </si>
  <si>
    <t>Instrumental</t>
  </si>
  <si>
    <t>Lake Levels</t>
  </si>
  <si>
    <t>Loess</t>
  </si>
  <si>
    <t>Paleoclimatic Modeling</t>
  </si>
  <si>
    <t>Paleolimnology</t>
  </si>
  <si>
    <t>Plant Macrofossils</t>
  </si>
  <si>
    <t>Pollen</t>
  </si>
  <si>
    <t>Speleothems</t>
  </si>
  <si>
    <t>Tree Ring</t>
  </si>
  <si>
    <t>Other Collections</t>
  </si>
  <si>
    <t>Select one</t>
  </si>
  <si>
    <t>Study Title (where, when, what)</t>
  </si>
  <si>
    <t>Original Source_URL (if applicable)</t>
  </si>
  <si>
    <t>Investigators (Lastname, first; lastname2, first2)</t>
  </si>
  <si>
    <t>Publication title</t>
  </si>
  <si>
    <t>Report Number</t>
  </si>
  <si>
    <t>Site name</t>
  </si>
  <si>
    <t>elevation (m), below sea level negative</t>
  </si>
  <si>
    <t>Collection_Name (typically a core name)</t>
  </si>
  <si>
    <t>Units for Core Length</t>
  </si>
  <si>
    <t>Common_Name (for example, at the level of Family or higher)</t>
  </si>
  <si>
    <t xml:space="preserve"> Use appropriate significant digits for all values</t>
  </si>
  <si>
    <t>Species Info (for Tree ring data)</t>
  </si>
  <si>
    <t>Use one row to define each variable, beginning with depth then age; add additional worksheets for additional tables</t>
  </si>
  <si>
    <t>Paste Data Table below starting in Column A</t>
  </si>
  <si>
    <t>Northernmost latitude (decimal degree, South negative, WGS84)</t>
  </si>
  <si>
    <t>Southernmost latitude (decimal degree, South negative, WGS84)</t>
  </si>
  <si>
    <t>Easternmost longitude (decimal degree, West negative, WGS84)</t>
  </si>
  <si>
    <t>Westernmost longitude (decimal degree, West negative, WGS84)</t>
  </si>
  <si>
    <t>Alternate citation in paragraph format (For books, theses, etc. that don't fit well in above fields)</t>
  </si>
  <si>
    <t>Note: Data_type is 'N' for numeric and 'C' for character data</t>
  </si>
  <si>
    <t>NOAA and World Data Center Paleoclimatology Program Data Contribution Template</t>
  </si>
  <si>
    <t>Description, Notes and Keywords</t>
  </si>
  <si>
    <t>Authors (last, first; last2, first2; separate with semi-colons)</t>
  </si>
  <si>
    <t>2k Specific fields</t>
  </si>
  <si>
    <t>2k Region</t>
  </si>
  <si>
    <t>Climate_intepretation_code</t>
  </si>
  <si>
    <t>Oldest Year</t>
  </si>
  <si>
    <t xml:space="preserve">Most Recent Year </t>
  </si>
  <si>
    <t>Proxy Archive (NOAA)</t>
  </si>
  <si>
    <t>Basis of climate relation</t>
  </si>
  <si>
    <t>Data Contributor Name</t>
  </si>
  <si>
    <t>Scientific keywords separated by commas</t>
  </si>
  <si>
    <t xml:space="preserve">Ref #1 </t>
  </si>
  <si>
    <t>Ref #2</t>
  </si>
  <si>
    <t>&lt;variable 1 data&gt;</t>
  </si>
  <si>
    <t>&lt;variable 1&gt;</t>
  </si>
  <si>
    <t>…</t>
  </si>
  <si>
    <t>&lt;variable 2&gt;</t>
  </si>
  <si>
    <t>&lt;variable 2 data&gt;</t>
  </si>
  <si>
    <t>&lt;missing value&gt;</t>
  </si>
  <si>
    <t>&lt;notes that describe the table as a whole&gt;</t>
  </si>
  <si>
    <t>Note: Climate_interpretation_code has 3 fields separated by periods: Climate Variable{e.g., T, P, Mode}.Parameter_detail{e.g, air, sea_surface, effective}.Climate_relation {e.g., positive or negative}</t>
  </si>
  <si>
    <t>Description</t>
  </si>
  <si>
    <t>variableName</t>
  </si>
  <si>
    <t>units</t>
  </si>
  <si>
    <r>
      <t xml:space="preserve">Submit Template as email attachment to </t>
    </r>
    <r>
      <rPr>
        <b/>
        <sz val="11"/>
        <color rgb="FF000000"/>
        <rFont val="Calibri"/>
        <family val="2"/>
        <scheme val="minor"/>
      </rPr>
      <t>paleo@noaa.gov</t>
    </r>
    <r>
      <rPr>
        <sz val="11"/>
        <color rgb="FF000000"/>
        <rFont val="Calibri"/>
        <family val="2"/>
        <scheme val="minor"/>
      </rPr>
      <t>. See the Example-Metadata and Example-Data Tabs to see some examples of how to enter information</t>
    </r>
  </si>
  <si>
    <t>Test Study Title</t>
  </si>
  <si>
    <t>Smith, J.K.; Jones T.Y.</t>
  </si>
  <si>
    <t>Proxy Archive</t>
  </si>
  <si>
    <t>Parameter Keywords</t>
  </si>
  <si>
    <r>
      <t>Parameter Keywords (</t>
    </r>
    <r>
      <rPr>
        <b/>
        <sz val="11"/>
        <color rgb="FFFF0000"/>
        <rFont val="Calibri"/>
        <family val="2"/>
        <scheme val="minor"/>
      </rPr>
      <t>select one or many</t>
    </r>
    <r>
      <rPr>
        <sz val="11"/>
        <color rgb="FF000000"/>
        <rFont val="Calibri"/>
        <family val="2"/>
        <scheme val="minor"/>
      </rPr>
      <t xml:space="preserve"> from proxy-specific list in Cell D5)</t>
    </r>
  </si>
  <si>
    <t>carbon isotopes, biomarkers, geochemistry, lithology</t>
  </si>
  <si>
    <t>Description and Notes</t>
  </si>
  <si>
    <t xml:space="preserve">Additional information about the study that would be useful to a researcher using the data and isn't captured anywhere else on the template. </t>
  </si>
  <si>
    <t>Younger Dryas, glacial</t>
  </si>
  <si>
    <t xml:space="preserve"> Any additional Publications should be entered in Columns C,D,etc. </t>
  </si>
  <si>
    <t>Authors</t>
  </si>
  <si>
    <t>Smith, J.K., J.J. Doe and T.Y. Jones</t>
  </si>
  <si>
    <t>Taylor, A.X. and R.T. Carr</t>
  </si>
  <si>
    <t>Pub_title</t>
  </si>
  <si>
    <t>Fake Pub Title</t>
  </si>
  <si>
    <t>Second Test Pub Title</t>
  </si>
  <si>
    <t>Nature</t>
  </si>
  <si>
    <t>90-95</t>
  </si>
  <si>
    <t>230-242</t>
  </si>
  <si>
    <t>Report_Number</t>
  </si>
  <si>
    <t>PA4033</t>
  </si>
  <si>
    <t>10.1039/9999999</t>
  </si>
  <si>
    <t>10.1039/765765777</t>
  </si>
  <si>
    <t>Full abstract for the Smith and Jones study.</t>
  </si>
  <si>
    <t xml:space="preserve">Another abstract for second example publication. </t>
  </si>
  <si>
    <t>Full Citation</t>
  </si>
  <si>
    <t>ODP9999</t>
  </si>
  <si>
    <t>Location</t>
  </si>
  <si>
    <t>Atlantic Ocean</t>
  </si>
  <si>
    <t>Country</t>
  </si>
  <si>
    <t>ODP9999-2013 Isotopes</t>
  </si>
  <si>
    <t>Oldest Year (relative to 1950AD)</t>
  </si>
  <si>
    <t>Most Recent Year relative to 1950AD)</t>
  </si>
  <si>
    <t>cal yr BP</t>
  </si>
  <si>
    <t>Spliced together with TN23.</t>
  </si>
  <si>
    <t>Species Info(for Tree ring data)</t>
  </si>
  <si>
    <t>Pinus ponderosa Douglas ex C. Lawson</t>
  </si>
  <si>
    <t>Common_Name</t>
  </si>
  <si>
    <t>ponderosa pine</t>
  </si>
  <si>
    <t>Tree_Species_code (Four Letters)</t>
  </si>
  <si>
    <t>PIPO</t>
  </si>
  <si>
    <r>
      <t xml:space="preserve">See </t>
    </r>
    <r>
      <rPr>
        <b/>
        <sz val="11"/>
        <color rgb="FF000000"/>
        <rFont val="Calibri"/>
        <family val="2"/>
        <scheme val="minor"/>
      </rPr>
      <t>ftp://ftp.ncdc.noaa.gov/pub/data/paleo/templates/Tree-species-code.txt</t>
    </r>
    <r>
      <rPr>
        <sz val="11"/>
        <color rgb="FF000000"/>
        <rFont val="Calibri"/>
        <family val="2"/>
        <scheme val="minor"/>
      </rPr>
      <t xml:space="preserve"> for list of these values</t>
    </r>
  </si>
  <si>
    <t>National Science Foundation</t>
  </si>
  <si>
    <t>European Union</t>
  </si>
  <si>
    <t>AG99-1234</t>
  </si>
  <si>
    <t>09-1234</t>
  </si>
  <si>
    <t xml:space="preserve">Labcode </t>
  </si>
  <si>
    <t xml:space="preserve">sample identification used by 14C laboratory </t>
  </si>
  <si>
    <t>depth_top</t>
  </si>
  <si>
    <t>depth_bottom</t>
  </si>
  <si>
    <t xml:space="preserve">mat.dated </t>
  </si>
  <si>
    <t>Material Dated</t>
  </si>
  <si>
    <t>14C.raw</t>
  </si>
  <si>
    <t xml:space="preserve">conventional radiocarbon age, years before 1950AD  </t>
  </si>
  <si>
    <t xml:space="preserve">14C.raw_err </t>
  </si>
  <si>
    <t xml:space="preserve">radiocarbon age, standard error </t>
  </si>
  <si>
    <t xml:space="preserve">datemeth  </t>
  </si>
  <si>
    <t>Dating method</t>
  </si>
  <si>
    <t xml:space="preserve">reservoir </t>
  </si>
  <si>
    <t>Reservoir correction</t>
  </si>
  <si>
    <t xml:space="preserve">delta-R </t>
  </si>
  <si>
    <t>Deviation from global mean reservoir correction</t>
  </si>
  <si>
    <t xml:space="preserve">delta-R_err_lo   </t>
  </si>
  <si>
    <t xml:space="preserve">delta-R standard error down </t>
  </si>
  <si>
    <t xml:space="preserve">delta-R_err_up </t>
  </si>
  <si>
    <t xml:space="preserve">delta-R standard error up </t>
  </si>
  <si>
    <t xml:space="preserve">calib.14C  </t>
  </si>
  <si>
    <t>Calibrated age</t>
  </si>
  <si>
    <t>calib.14C_1sig_lo</t>
  </si>
  <si>
    <t xml:space="preserve">Calibrated age, 1-sigma lower confidence bound  </t>
  </si>
  <si>
    <t>calib.14C_1sig_up</t>
  </si>
  <si>
    <t xml:space="preserve">Calibrated age, 1-sigma upper confidence bound   </t>
  </si>
  <si>
    <t>calib.14C_2sig_lo</t>
  </si>
  <si>
    <t xml:space="preserve">Calibrated age, 2-sigma lower confidence bound   </t>
  </si>
  <si>
    <t>calib.14C_2sig_up</t>
  </si>
  <si>
    <t xml:space="preserve">Calibrated age, 2-sigma upper confidence bound </t>
  </si>
  <si>
    <t xml:space="preserve">calib_method </t>
  </si>
  <si>
    <t>Calibration method</t>
  </si>
  <si>
    <t xml:space="preserve">rejected </t>
  </si>
  <si>
    <t>Rejected sample  (yes/no)</t>
  </si>
  <si>
    <t>notes</t>
  </si>
  <si>
    <t>Labcode</t>
  </si>
  <si>
    <t>mat.dated</t>
  </si>
  <si>
    <t>14C.raw_err</t>
  </si>
  <si>
    <t>datemeth</t>
  </si>
  <si>
    <t>reservoir</t>
  </si>
  <si>
    <t>delta-R</t>
  </si>
  <si>
    <t>delta-R_err_lo</t>
  </si>
  <si>
    <t>delta-R_err_up</t>
  </si>
  <si>
    <t xml:space="preserve">calib_method            </t>
  </si>
  <si>
    <t>Saksunarvatn ash</t>
  </si>
  <si>
    <t>correlation to NGRIP</t>
  </si>
  <si>
    <t>SUERC 14086</t>
  </si>
  <si>
    <t>G. bulloides</t>
  </si>
  <si>
    <t>14C AMS</t>
  </si>
  <si>
    <t>Marine04</t>
  </si>
  <si>
    <t>Calib 5.3</t>
  </si>
  <si>
    <t>AA 17840</t>
  </si>
  <si>
    <t>N. pachyderma (s)</t>
  </si>
  <si>
    <t>averaged with G. bulloides measurement at 432 cm</t>
  </si>
  <si>
    <t>AA 17863</t>
  </si>
  <si>
    <t>YES</t>
  </si>
  <si>
    <t>benthic d18O</t>
  </si>
  <si>
    <t>correlation to Byrd d18O</t>
  </si>
  <si>
    <t>correlation to Lisiecki et al. 2005</t>
  </si>
  <si>
    <t>NaN</t>
  </si>
  <si>
    <t>depth_mm</t>
  </si>
  <si>
    <t>Depth</t>
  </si>
  <si>
    <t xml:space="preserve">mm </t>
  </si>
  <si>
    <t>N</t>
  </si>
  <si>
    <t>age_AD</t>
  </si>
  <si>
    <t>age</t>
  </si>
  <si>
    <t>years AD</t>
  </si>
  <si>
    <t>d18Oporit-anom</t>
  </si>
  <si>
    <t>delta 18O anomaly</t>
  </si>
  <si>
    <t>Porites sp.</t>
  </si>
  <si>
    <t>per mil PDB</t>
  </si>
  <si>
    <t>Coral and Sclerosponge</t>
  </si>
  <si>
    <t>reference period: 1981-1986 A.D.</t>
  </si>
  <si>
    <t>analytical technique: isotope ratio mass spectrometry</t>
  </si>
  <si>
    <t>d18Oporit-anom_err</t>
  </si>
  <si>
    <t>one standard deviation</t>
  </si>
  <si>
    <t>Sr/Ca-d.laby</t>
  </si>
  <si>
    <t>Strontium/Calcium</t>
  </si>
  <si>
    <t>Diploria labyrinthiformis</t>
  </si>
  <si>
    <t>mmol/mol</t>
  </si>
  <si>
    <t>Dec-Mar</t>
  </si>
  <si>
    <t>smooth: 5 year bin</t>
  </si>
  <si>
    <t>analytical technique: inductively coupled plasma atomic emission spectroscopy</t>
  </si>
  <si>
    <t>sst-aug</t>
  </si>
  <si>
    <t>temperature</t>
  </si>
  <si>
    <t>sea surface</t>
  </si>
  <si>
    <t>degrees Celsius</t>
  </si>
  <si>
    <t>Aug</t>
  </si>
  <si>
    <t>climate reconstruction</t>
  </si>
  <si>
    <t>cm</t>
  </si>
  <si>
    <t>Depth bottom of sample interval</t>
  </si>
  <si>
    <t>Depth top of sample interval</t>
  </si>
  <si>
    <t>Archive Type</t>
  </si>
  <si>
    <t>Dataset Name (siteName.firstAuthor.year)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</si>
</sst>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8.800000000000000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8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6" applyNumberFormat="0" applyAlignment="0" applyProtection="0"/>
    <xf numFmtId="0" fontId="16" fillId="8" borderId="7" applyNumberFormat="0" applyAlignment="0" applyProtection="0"/>
    <xf numFmtId="0" fontId="17" fillId="8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8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1"/>
    <xf numFmtId="0" fontId="0" fillId="4" borderId="0" xfId="0" applyFill="1"/>
    <xf numFmtId="0" fontId="2" fillId="3" borderId="0" xfId="2"/>
    <xf numFmtId="0" fontId="0" fillId="4" borderId="0" xfId="0" applyFill="1" applyBorder="1"/>
    <xf numFmtId="0" fontId="1" fillId="2" borderId="1" xfId="1" applyAlignment="1">
      <alignment horizontal="center"/>
    </xf>
    <xf numFmtId="0" fontId="2" fillId="3" borderId="2" xfId="2" applyBorder="1" applyAlignment="1"/>
    <xf numFmtId="0" fontId="0" fillId="0" borderId="0" xfId="0" applyProtection="1">
      <protection locked="0"/>
    </xf>
    <xf numFmtId="0" fontId="0" fillId="0" borderId="0" xfId="0" applyFill="1"/>
    <xf numFmtId="0" fontId="2" fillId="0" borderId="0" xfId="2" applyFill="1"/>
    <xf numFmtId="0" fontId="0" fillId="0" borderId="0" xfId="0" applyFill="1" applyBorder="1"/>
    <xf numFmtId="0" fontId="5" fillId="3" borderId="0" xfId="2" applyFont="1"/>
    <xf numFmtId="0" fontId="3" fillId="0" borderId="0" xfId="29"/>
    <xf numFmtId="0" fontId="6" fillId="0" borderId="0" xfId="0" applyFont="1"/>
    <xf numFmtId="0" fontId="0" fillId="0" borderId="0" xfId="0" applyAlignment="1">
      <alignment horizontal="left"/>
    </xf>
    <xf numFmtId="0" fontId="1" fillId="2" borderId="1" xfId="1" applyBorder="1"/>
    <xf numFmtId="0" fontId="0" fillId="0" borderId="0" xfId="0" applyBorder="1"/>
    <xf numFmtId="0" fontId="7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/>
    <xf numFmtId="0" fontId="23" fillId="34" borderId="11" xfId="0" applyFont="1" applyFill="1" applyBorder="1" applyAlignment="1">
      <alignment horizontal="center"/>
    </xf>
    <xf numFmtId="0" fontId="24" fillId="0" borderId="0" xfId="0" applyFont="1"/>
    <xf numFmtId="0" fontId="23" fillId="34" borderId="1" xfId="0" applyFont="1" applyFill="1" applyBorder="1"/>
    <xf numFmtId="0" fontId="2" fillId="35" borderId="0" xfId="0" applyFont="1" applyFill="1"/>
    <xf numFmtId="0" fontId="23" fillId="34" borderId="12" xfId="0" applyFont="1" applyFill="1" applyBorder="1" applyAlignment="1">
      <alignment horizontal="center"/>
    </xf>
    <xf numFmtId="0" fontId="23" fillId="34" borderId="12" xfId="0" applyFont="1" applyFill="1" applyBorder="1"/>
    <xf numFmtId="0" fontId="24" fillId="36" borderId="0" xfId="0" applyFont="1" applyFill="1"/>
    <xf numFmtId="0" fontId="19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1" fontId="24" fillId="0" borderId="0" xfId="0" applyNumberFormat="1" applyFont="1" applyAlignment="1">
      <alignment horizontal="center"/>
    </xf>
    <xf numFmtId="0" fontId="27" fillId="0" borderId="0" xfId="0" applyFont="1"/>
    <xf numFmtId="2" fontId="0" fillId="0" borderId="0" xfId="0" applyNumberFormat="1"/>
    <xf numFmtId="0" fontId="28" fillId="0" borderId="0" xfId="0" applyFont="1" applyAlignment="1">
      <alignment vertical="center"/>
    </xf>
  </cellXfs>
  <cellStyles count="83">
    <cellStyle name="20% - Accent1" xfId="55" builtinId="30" customBuiltin="1"/>
    <cellStyle name="20% - Accent2" xfId="59" builtinId="34" customBuiltin="1"/>
    <cellStyle name="20% - Accent3" xfId="63" builtinId="38" customBuiltin="1"/>
    <cellStyle name="20% - Accent4" xfId="67" builtinId="42" customBuiltin="1"/>
    <cellStyle name="20% - Accent5" xfId="71" builtinId="46" customBuiltin="1"/>
    <cellStyle name="20% - Accent6" xfId="75" builtinId="50" customBuiltin="1"/>
    <cellStyle name="40% - Accent1" xfId="56" builtinId="31" customBuiltin="1"/>
    <cellStyle name="40% - Accent2" xfId="60" builtinId="35" customBuiltin="1"/>
    <cellStyle name="40% - Accent3" xfId="64" builtinId="39" customBuiltin="1"/>
    <cellStyle name="40% - Accent4" xfId="68" builtinId="43" customBuiltin="1"/>
    <cellStyle name="40% - Accent5" xfId="72" builtinId="47" customBuiltin="1"/>
    <cellStyle name="40% - Accent6" xfId="76" builtinId="51" customBuiltin="1"/>
    <cellStyle name="60% - Accent1" xfId="57" builtinId="32" customBuiltin="1"/>
    <cellStyle name="60% - Accent2" xfId="61" builtinId="36" customBuiltin="1"/>
    <cellStyle name="60% - Accent3" xfId="65" builtinId="40" customBuiltin="1"/>
    <cellStyle name="60% - Accent4" xfId="69" builtinId="44" customBuiltin="1"/>
    <cellStyle name="60% - Accent5" xfId="73" builtinId="48" customBuiltin="1"/>
    <cellStyle name="60% - Accent6" xfId="77" builtinId="52" customBuiltin="1"/>
    <cellStyle name="Accent1" xfId="54" builtinId="29" customBuiltin="1"/>
    <cellStyle name="Accent2" xfId="58" builtinId="33" customBuiltin="1"/>
    <cellStyle name="Accent3" xfId="62" builtinId="37" customBuiltin="1"/>
    <cellStyle name="Accent4" xfId="66" builtinId="41" customBuiltin="1"/>
    <cellStyle name="Accent5" xfId="70" builtinId="45" customBuiltin="1"/>
    <cellStyle name="Accent6" xfId="74" builtinId="49" customBuiltin="1"/>
    <cellStyle name="Bad" xfId="45" builtinId="27" customBuiltin="1"/>
    <cellStyle name="Calculation" xfId="48" builtinId="22" customBuiltin="1"/>
    <cellStyle name="Check Cell" xfId="1" builtinId="23" customBuiltin="1"/>
    <cellStyle name="Explanatory Text" xfId="52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Good" xfId="44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Input" xfId="46" builtinId="20" customBuiltin="1"/>
    <cellStyle name="Linked Cell" xfId="49" builtinId="24" customBuiltin="1"/>
    <cellStyle name="Neutral" xfId="2" builtinId="28" customBuiltin="1"/>
    <cellStyle name="Normal" xfId="0" builtinId="0"/>
    <cellStyle name="Note" xfId="51" builtinId="10" customBuiltin="1"/>
    <cellStyle name="Output" xfId="47" builtinId="21" customBuiltin="1"/>
    <cellStyle name="Title" xfId="39" builtinId="15" customBuiltin="1"/>
    <cellStyle name="Total" xfId="53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baseColWidth="10" defaultColWidth="8.83203125" defaultRowHeight="15" x14ac:dyDescent="0.2"/>
  <sheetData>
    <row r="1" spans="1:1" x14ac:dyDescent="0.2">
      <c r="A1" t="s">
        <v>72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52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69.5" customWidth="1"/>
    <col min="2" max="2" width="20.83203125" customWidth="1"/>
    <col min="3" max="3" width="29" customWidth="1"/>
    <col min="4" max="4" width="9.5" customWidth="1"/>
    <col min="5" max="5" width="27.5" customWidth="1"/>
    <col min="6" max="6" width="34.83203125" bestFit="1" customWidth="1"/>
  </cols>
  <sheetData>
    <row r="1" spans="1:3" s="8" customFormat="1" x14ac:dyDescent="0.2">
      <c r="A1" s="9"/>
    </row>
    <row r="2" spans="1:3" s="8" customFormat="1" x14ac:dyDescent="0.2">
      <c r="A2" s="2" t="s">
        <v>237</v>
      </c>
    </row>
    <row r="3" spans="1:3" s="8" customFormat="1" x14ac:dyDescent="0.2">
      <c r="A3" s="2" t="s">
        <v>236</v>
      </c>
    </row>
    <row r="4" spans="1:3" x14ac:dyDescent="0.2">
      <c r="A4" s="2" t="s">
        <v>52</v>
      </c>
    </row>
    <row r="5" spans="1:3" x14ac:dyDescent="0.2">
      <c r="A5" s="2" t="s">
        <v>53</v>
      </c>
      <c r="B5" s="12"/>
    </row>
    <row r="6" spans="1:3" x14ac:dyDescent="0.2">
      <c r="A6" s="2" t="s">
        <v>54</v>
      </c>
      <c r="B6" s="13"/>
    </row>
    <row r="7" spans="1:3" x14ac:dyDescent="0.2">
      <c r="A7" s="2" t="s">
        <v>80</v>
      </c>
    </row>
    <row r="8" spans="1:3" x14ac:dyDescent="0.2">
      <c r="A8" s="2" t="s">
        <v>73</v>
      </c>
      <c r="B8" s="13"/>
    </row>
    <row r="9" spans="1:3" x14ac:dyDescent="0.2">
      <c r="A9" s="2" t="s">
        <v>83</v>
      </c>
    </row>
    <row r="10" spans="1:3" ht="16" thickBot="1" x14ac:dyDescent="0.25"/>
    <row r="11" spans="1:3" ht="17" thickTop="1" thickBot="1" x14ac:dyDescent="0.25">
      <c r="A11" s="1" t="s">
        <v>0</v>
      </c>
      <c r="B11" s="11" t="s">
        <v>84</v>
      </c>
      <c r="C11" t="s">
        <v>85</v>
      </c>
    </row>
    <row r="12" spans="1:3" ht="16" thickTop="1" x14ac:dyDescent="0.2">
      <c r="A12" s="2" t="s">
        <v>74</v>
      </c>
      <c r="C12" s="13"/>
    </row>
    <row r="13" spans="1:3" x14ac:dyDescent="0.2">
      <c r="A13" s="2" t="s">
        <v>55</v>
      </c>
    </row>
    <row r="14" spans="1:3" x14ac:dyDescent="0.2">
      <c r="A14" s="2" t="s">
        <v>1</v>
      </c>
    </row>
    <row r="15" spans="1:3" x14ac:dyDescent="0.2">
      <c r="A15" s="2" t="s">
        <v>2</v>
      </c>
    </row>
    <row r="16" spans="1:3" x14ac:dyDescent="0.2">
      <c r="A16" s="2" t="s">
        <v>3</v>
      </c>
    </row>
    <row r="17" spans="1:3" x14ac:dyDescent="0.2">
      <c r="A17" s="2" t="s">
        <v>4</v>
      </c>
      <c r="C17" s="18"/>
    </row>
    <row r="18" spans="1:3" x14ac:dyDescent="0.2">
      <c r="A18" s="2" t="s">
        <v>5</v>
      </c>
      <c r="C18" s="18"/>
    </row>
    <row r="19" spans="1:3" x14ac:dyDescent="0.2">
      <c r="A19" s="2" t="s">
        <v>56</v>
      </c>
    </row>
    <row r="20" spans="1:3" x14ac:dyDescent="0.2">
      <c r="A20" s="2" t="s">
        <v>9</v>
      </c>
    </row>
    <row r="21" spans="1:3" x14ac:dyDescent="0.2">
      <c r="A21" s="2" t="s">
        <v>6</v>
      </c>
    </row>
    <row r="22" spans="1:3" x14ac:dyDescent="0.2">
      <c r="A22" s="2" t="s">
        <v>70</v>
      </c>
    </row>
    <row r="23" spans="1:3" ht="16" thickBot="1" x14ac:dyDescent="0.25"/>
    <row r="24" spans="1:3" ht="17" thickTop="1" thickBot="1" x14ac:dyDescent="0.25">
      <c r="A24" s="1" t="s">
        <v>10</v>
      </c>
      <c r="B24" s="3" t="s">
        <v>62</v>
      </c>
    </row>
    <row r="25" spans="1:3" ht="16" thickTop="1" x14ac:dyDescent="0.2">
      <c r="A25" s="2" t="s">
        <v>57</v>
      </c>
    </row>
    <row r="26" spans="1:3" ht="14.5" customHeight="1" x14ac:dyDescent="0.2">
      <c r="A26" s="2" t="s">
        <v>66</v>
      </c>
      <c r="B26" s="17"/>
    </row>
    <row r="27" spans="1:3" x14ac:dyDescent="0.2">
      <c r="A27" s="2" t="s">
        <v>67</v>
      </c>
      <c r="B27" s="17"/>
    </row>
    <row r="28" spans="1:3" x14ac:dyDescent="0.2">
      <c r="A28" s="2" t="s">
        <v>68</v>
      </c>
      <c r="B28" s="17"/>
    </row>
    <row r="29" spans="1:3" x14ac:dyDescent="0.2">
      <c r="A29" s="2" t="s">
        <v>69</v>
      </c>
      <c r="B29" s="17"/>
    </row>
    <row r="30" spans="1:3" x14ac:dyDescent="0.2">
      <c r="A30" s="2" t="s">
        <v>58</v>
      </c>
      <c r="B30" s="17"/>
    </row>
    <row r="31" spans="1:3" ht="16" thickBot="1" x14ac:dyDescent="0.25"/>
    <row r="32" spans="1:3" ht="17" thickTop="1" thickBot="1" x14ac:dyDescent="0.25">
      <c r="A32" s="1" t="s">
        <v>11</v>
      </c>
    </row>
    <row r="33" spans="1:5" ht="16" thickTop="1" x14ac:dyDescent="0.2">
      <c r="A33" s="4" t="s">
        <v>59</v>
      </c>
    </row>
    <row r="34" spans="1:5" x14ac:dyDescent="0.2">
      <c r="A34" s="4" t="s">
        <v>78</v>
      </c>
      <c r="B34" s="8"/>
      <c r="D34" s="8"/>
      <c r="E34" s="8"/>
    </row>
    <row r="35" spans="1:5" x14ac:dyDescent="0.2">
      <c r="A35" s="4" t="s">
        <v>79</v>
      </c>
    </row>
    <row r="36" spans="1:5" x14ac:dyDescent="0.2">
      <c r="A36" s="4" t="s">
        <v>12</v>
      </c>
    </row>
    <row r="37" spans="1:5" x14ac:dyDescent="0.2">
      <c r="A37" s="4" t="s">
        <v>13</v>
      </c>
      <c r="B37" s="20"/>
    </row>
    <row r="38" spans="1:5" x14ac:dyDescent="0.2">
      <c r="A38" s="4" t="s">
        <v>14</v>
      </c>
    </row>
    <row r="39" spans="1:5" x14ac:dyDescent="0.2">
      <c r="A39" s="4" t="s">
        <v>60</v>
      </c>
    </row>
    <row r="40" spans="1:5" ht="16" thickBot="1" x14ac:dyDescent="0.25"/>
    <row r="41" spans="1:5" ht="17" thickTop="1" thickBot="1" x14ac:dyDescent="0.25">
      <c r="A41" s="1" t="s">
        <v>63</v>
      </c>
      <c r="B41" s="3" t="s">
        <v>31</v>
      </c>
    </row>
    <row r="42" spans="1:5" ht="16" thickTop="1" x14ac:dyDescent="0.2">
      <c r="A42" s="4" t="s">
        <v>15</v>
      </c>
    </row>
    <row r="43" spans="1:5" x14ac:dyDescent="0.2">
      <c r="A43" s="4" t="s">
        <v>61</v>
      </c>
    </row>
    <row r="44" spans="1:5" ht="16" thickBot="1" x14ac:dyDescent="0.25"/>
    <row r="45" spans="1:5" ht="17" thickTop="1" thickBot="1" x14ac:dyDescent="0.25">
      <c r="A45" s="1" t="s">
        <v>16</v>
      </c>
      <c r="B45" s="3" t="s">
        <v>17</v>
      </c>
    </row>
    <row r="46" spans="1:5" ht="16" thickTop="1" x14ac:dyDescent="0.2">
      <c r="A46" s="4" t="s">
        <v>18</v>
      </c>
      <c r="B46" s="19"/>
      <c r="C46" s="19"/>
    </row>
    <row r="47" spans="1:5" x14ac:dyDescent="0.2">
      <c r="A47" s="4" t="s">
        <v>19</v>
      </c>
    </row>
    <row r="49" spans="1:1" ht="16" thickBot="1" x14ac:dyDescent="0.25"/>
    <row r="50" spans="1:1" ht="17" thickTop="1" thickBot="1" x14ac:dyDescent="0.25">
      <c r="A50" s="1" t="s">
        <v>75</v>
      </c>
    </row>
    <row r="51" spans="1:1" ht="16" thickTop="1" x14ac:dyDescent="0.2">
      <c r="A51" t="s">
        <v>76</v>
      </c>
    </row>
    <row r="52" spans="1:1" x14ac:dyDescent="0.2">
      <c r="A52" t="s">
        <v>82</v>
      </c>
    </row>
  </sheetData>
  <dataValidations count="1">
    <dataValidation type="list" allowBlank="1" showInputMessage="1" showErrorMessage="1" sqref="B7">
      <formula1>ProxyList2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K57" sqref="K57"/>
    </sheetView>
  </sheetViews>
  <sheetFormatPr baseColWidth="10" defaultColWidth="8.83203125" defaultRowHeight="15" x14ac:dyDescent="0.2"/>
  <sheetData>
    <row r="3" spans="1:1" x14ac:dyDescent="0.2">
      <c r="A3" s="7" t="s">
        <v>51</v>
      </c>
    </row>
    <row r="4" spans="1:1" x14ac:dyDescent="0.2">
      <c r="A4" s="7" t="s">
        <v>32</v>
      </c>
    </row>
    <row r="5" spans="1:1" x14ac:dyDescent="0.2">
      <c r="A5" s="7" t="s">
        <v>33</v>
      </c>
    </row>
    <row r="6" spans="1:1" x14ac:dyDescent="0.2">
      <c r="A6" s="7" t="s">
        <v>34</v>
      </c>
    </row>
    <row r="7" spans="1:1" x14ac:dyDescent="0.2">
      <c r="A7" s="7" t="s">
        <v>35</v>
      </c>
    </row>
    <row r="8" spans="1:1" x14ac:dyDescent="0.2">
      <c r="A8" s="7" t="s">
        <v>36</v>
      </c>
    </row>
    <row r="9" spans="1:1" x14ac:dyDescent="0.2">
      <c r="A9" s="7" t="s">
        <v>37</v>
      </c>
    </row>
    <row r="10" spans="1:1" x14ac:dyDescent="0.2">
      <c r="A10" s="7" t="s">
        <v>38</v>
      </c>
    </row>
    <row r="11" spans="1:1" x14ac:dyDescent="0.2">
      <c r="A11" s="7" t="s">
        <v>39</v>
      </c>
    </row>
    <row r="12" spans="1:1" x14ac:dyDescent="0.2">
      <c r="A12" s="7" t="s">
        <v>40</v>
      </c>
    </row>
    <row r="13" spans="1:1" x14ac:dyDescent="0.2">
      <c r="A13" s="7" t="s">
        <v>41</v>
      </c>
    </row>
    <row r="14" spans="1:1" x14ac:dyDescent="0.2">
      <c r="A14" s="7" t="s">
        <v>42</v>
      </c>
    </row>
    <row r="15" spans="1:1" x14ac:dyDescent="0.2">
      <c r="A15" s="7" t="s">
        <v>43</v>
      </c>
    </row>
    <row r="16" spans="1:1" x14ac:dyDescent="0.2">
      <c r="A16" s="7" t="s">
        <v>8</v>
      </c>
    </row>
    <row r="17" spans="1:1" x14ac:dyDescent="0.2">
      <c r="A17" s="7" t="s">
        <v>44</v>
      </c>
    </row>
    <row r="18" spans="1:1" x14ac:dyDescent="0.2">
      <c r="A18" s="7" t="s">
        <v>45</v>
      </c>
    </row>
    <row r="19" spans="1:1" x14ac:dyDescent="0.2">
      <c r="A19" s="7" t="s">
        <v>46</v>
      </c>
    </row>
    <row r="20" spans="1:1" x14ac:dyDescent="0.2">
      <c r="A20" s="7" t="s">
        <v>47</v>
      </c>
    </row>
    <row r="21" spans="1:1" x14ac:dyDescent="0.2">
      <c r="A21" s="7" t="s">
        <v>48</v>
      </c>
    </row>
    <row r="22" spans="1:1" x14ac:dyDescent="0.2">
      <c r="A22" s="7" t="s">
        <v>49</v>
      </c>
    </row>
    <row r="23" spans="1:1" x14ac:dyDescent="0.2">
      <c r="A23" s="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activeCell="C56" sqref="C56"/>
    </sheetView>
  </sheetViews>
  <sheetFormatPr baseColWidth="10" defaultColWidth="8.83203125" defaultRowHeight="15" x14ac:dyDescent="0.2"/>
  <cols>
    <col min="1" max="1" width="17.1640625" customWidth="1"/>
    <col min="2" max="2" width="16" customWidth="1"/>
    <col min="3" max="3" width="45.1640625" bestFit="1" customWidth="1"/>
    <col min="4" max="4" width="12.5" customWidth="1"/>
    <col min="5" max="5" width="28.5" bestFit="1" customWidth="1"/>
    <col min="7" max="7" width="10" bestFit="1" customWidth="1"/>
    <col min="8" max="8" width="12.5" bestFit="1" customWidth="1"/>
    <col min="9" max="9" width="14.5" bestFit="1" customWidth="1"/>
    <col min="10" max="10" width="12.5" customWidth="1"/>
    <col min="12" max="12" width="22.83203125" bestFit="1" customWidth="1"/>
    <col min="13" max="13" width="22.83203125" customWidth="1"/>
  </cols>
  <sheetData>
    <row r="1" spans="1:14" s="21" customFormat="1" ht="16" thickBot="1" x14ac:dyDescent="0.25">
      <c r="A1" s="26" t="s">
        <v>13</v>
      </c>
      <c r="B1" s="23" t="s">
        <v>92</v>
      </c>
    </row>
    <row r="2" spans="1:14" s="21" customFormat="1" ht="17" thickTop="1" thickBot="1" x14ac:dyDescent="0.25"/>
    <row r="3" spans="1:14" ht="17" thickTop="1" thickBot="1" x14ac:dyDescent="0.25">
      <c r="A3" s="1" t="s">
        <v>20</v>
      </c>
      <c r="B3" s="3" t="s">
        <v>64</v>
      </c>
    </row>
    <row r="4" spans="1:14" ht="17" thickTop="1" thickBot="1" x14ac:dyDescent="0.25">
      <c r="A4" s="5" t="s">
        <v>95</v>
      </c>
      <c r="B4" s="5" t="s">
        <v>94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7</v>
      </c>
      <c r="H4" s="5" t="s">
        <v>25</v>
      </c>
      <c r="I4" s="5" t="s">
        <v>26</v>
      </c>
      <c r="J4" s="5" t="s">
        <v>27</v>
      </c>
      <c r="K4" s="5" t="s">
        <v>77</v>
      </c>
      <c r="L4" s="5" t="s">
        <v>81</v>
      </c>
      <c r="M4" s="6" t="s">
        <v>71</v>
      </c>
    </row>
    <row r="5" spans="1:14" ht="16" thickTop="1" x14ac:dyDescent="0.2">
      <c r="A5" s="16" t="s">
        <v>87</v>
      </c>
      <c r="N5" s="6" t="s">
        <v>93</v>
      </c>
    </row>
    <row r="6" spans="1:14" x14ac:dyDescent="0.2">
      <c r="A6" s="16" t="s">
        <v>89</v>
      </c>
    </row>
    <row r="7" spans="1:14" x14ac:dyDescent="0.2">
      <c r="A7" s="10" t="s">
        <v>88</v>
      </c>
    </row>
    <row r="9" spans="1:14" s="21" customFormat="1" x14ac:dyDescent="0.2"/>
    <row r="10" spans="1:14" s="21" customFormat="1" x14ac:dyDescent="0.2"/>
    <row r="11" spans="1:14" s="21" customFormat="1" x14ac:dyDescent="0.2"/>
    <row r="12" spans="1:14" s="21" customFormat="1" x14ac:dyDescent="0.2"/>
    <row r="13" spans="1:14" s="21" customFormat="1" x14ac:dyDescent="0.2"/>
    <row r="14" spans="1:14" s="21" customFormat="1" x14ac:dyDescent="0.2"/>
    <row r="15" spans="1:14" s="21" customFormat="1" x14ac:dyDescent="0.2"/>
    <row r="16" spans="1:14" s="21" customFormat="1" x14ac:dyDescent="0.2"/>
    <row r="17" spans="1:7" s="21" customFormat="1" x14ac:dyDescent="0.2"/>
    <row r="18" spans="1:7" s="21" customFormat="1" x14ac:dyDescent="0.2"/>
    <row r="19" spans="1:7" s="21" customFormat="1" x14ac:dyDescent="0.2"/>
    <row r="20" spans="1:7" s="21" customFormat="1" ht="16" thickBot="1" x14ac:dyDescent="0.25">
      <c r="A20"/>
      <c r="B20"/>
      <c r="C20"/>
      <c r="D20"/>
      <c r="E20"/>
    </row>
    <row r="21" spans="1:7" s="21" customFormat="1" ht="17" thickTop="1" thickBot="1" x14ac:dyDescent="0.25">
      <c r="A21" s="1" t="s">
        <v>28</v>
      </c>
      <c r="B21" s="3" t="s">
        <v>65</v>
      </c>
      <c r="C21"/>
      <c r="D21"/>
      <c r="E21"/>
    </row>
    <row r="22" spans="1:7" s="21" customFormat="1" ht="17" thickTop="1" thickBot="1" x14ac:dyDescent="0.25">
      <c r="A22" s="15" t="s">
        <v>30</v>
      </c>
      <c r="B22" s="23" t="s">
        <v>91</v>
      </c>
      <c r="C22" s="3" t="s">
        <v>29</v>
      </c>
      <c r="E22"/>
    </row>
    <row r="23" spans="1:7" s="21" customFormat="1" ht="16" thickTop="1" x14ac:dyDescent="0.2">
      <c r="A23" s="16" t="s">
        <v>87</v>
      </c>
      <c r="B23" s="16" t="s">
        <v>89</v>
      </c>
      <c r="C23" s="16"/>
      <c r="D23" s="16"/>
      <c r="E23"/>
      <c r="F23"/>
      <c r="G23"/>
    </row>
    <row r="24" spans="1:7" s="21" customFormat="1" x14ac:dyDescent="0.2">
      <c r="A24" s="10" t="s">
        <v>86</v>
      </c>
      <c r="B24" s="16" t="s">
        <v>90</v>
      </c>
      <c r="C24" s="16"/>
      <c r="D24" s="16"/>
      <c r="E24"/>
      <c r="F24"/>
      <c r="G24"/>
    </row>
    <row r="25" spans="1:7" s="21" customFormat="1" x14ac:dyDescent="0.2">
      <c r="A25" s="10" t="s">
        <v>86</v>
      </c>
      <c r="B25" s="16" t="s">
        <v>90</v>
      </c>
      <c r="C25" s="16"/>
      <c r="D25" s="16"/>
      <c r="E25"/>
      <c r="F25"/>
      <c r="G25"/>
    </row>
    <row r="26" spans="1:7" s="21" customFormat="1" x14ac:dyDescent="0.2">
      <c r="A26" s="10" t="s">
        <v>88</v>
      </c>
      <c r="B26" s="10" t="s">
        <v>88</v>
      </c>
      <c r="C26" s="16"/>
      <c r="D26" s="16"/>
      <c r="E26"/>
      <c r="F26"/>
      <c r="G26"/>
    </row>
    <row r="27" spans="1:7" s="21" customFormat="1" x14ac:dyDescent="0.2">
      <c r="A27"/>
      <c r="B27" s="16"/>
      <c r="C27" s="16"/>
      <c r="D27" s="16"/>
      <c r="E27"/>
      <c r="F27"/>
      <c r="G27"/>
    </row>
    <row r="28" spans="1:7" s="21" customFormat="1" x14ac:dyDescent="0.2">
      <c r="A28"/>
      <c r="B28" s="16"/>
      <c r="C28" s="16"/>
      <c r="D28" s="16"/>
      <c r="E28"/>
      <c r="F28"/>
      <c r="G28"/>
    </row>
    <row r="29" spans="1:7" x14ac:dyDescent="0.2">
      <c r="B29" s="16"/>
      <c r="C29" s="16"/>
      <c r="D29" s="16"/>
    </row>
    <row r="30" spans="1:7" x14ac:dyDescent="0.2">
      <c r="B30" s="16"/>
      <c r="C30" s="16"/>
      <c r="D30" s="16"/>
    </row>
    <row r="31" spans="1:7" x14ac:dyDescent="0.2">
      <c r="B31" s="16"/>
      <c r="C31" s="16"/>
      <c r="D31" s="16"/>
    </row>
    <row r="32" spans="1:7" x14ac:dyDescent="0.2">
      <c r="B32" s="16"/>
      <c r="C32" s="16"/>
      <c r="D32" s="16"/>
    </row>
    <row r="33" spans="2:4" x14ac:dyDescent="0.2">
      <c r="B33" s="16"/>
      <c r="C33" s="16"/>
      <c r="D33" s="16"/>
    </row>
    <row r="34" spans="2:4" x14ac:dyDescent="0.2">
      <c r="B34" s="16"/>
      <c r="C34" s="16"/>
      <c r="D34" s="16"/>
    </row>
    <row r="35" spans="2:4" x14ac:dyDescent="0.2">
      <c r="B35" s="16"/>
      <c r="C35" s="16"/>
      <c r="D35" s="16"/>
    </row>
    <row r="36" spans="2:4" x14ac:dyDescent="0.2">
      <c r="B36" s="16"/>
      <c r="C36" s="16"/>
      <c r="D36" s="16"/>
    </row>
    <row r="37" spans="2:4" x14ac:dyDescent="0.2">
      <c r="B37" s="16"/>
      <c r="C37" s="16"/>
      <c r="D37" s="16"/>
    </row>
    <row r="38" spans="2:4" x14ac:dyDescent="0.2">
      <c r="B38" s="16"/>
      <c r="C38" s="16"/>
      <c r="D38" s="16"/>
    </row>
    <row r="39" spans="2:4" x14ac:dyDescent="0.2">
      <c r="B39" s="16"/>
      <c r="C39" s="16"/>
      <c r="D39" s="16"/>
    </row>
    <row r="40" spans="2:4" x14ac:dyDescent="0.2">
      <c r="B40" s="16"/>
      <c r="C40" s="16"/>
      <c r="D40" s="16"/>
    </row>
    <row r="41" spans="2:4" x14ac:dyDescent="0.2">
      <c r="B41" s="16"/>
      <c r="C41" s="16"/>
      <c r="D41" s="16"/>
    </row>
    <row r="42" spans="2:4" x14ac:dyDescent="0.2">
      <c r="B42" s="16"/>
      <c r="C42" s="16"/>
      <c r="D42" s="16"/>
    </row>
    <row r="43" spans="2:4" x14ac:dyDescent="0.2">
      <c r="B43" s="16"/>
      <c r="C43" s="16"/>
      <c r="D43" s="16"/>
    </row>
    <row r="44" spans="2:4" x14ac:dyDescent="0.2">
      <c r="B44" s="16"/>
      <c r="C44" s="16"/>
      <c r="D44" s="16"/>
    </row>
    <row r="45" spans="2:4" x14ac:dyDescent="0.2">
      <c r="B45" s="16"/>
      <c r="C45" s="16"/>
      <c r="D45" s="16"/>
    </row>
    <row r="46" spans="2:4" x14ac:dyDescent="0.2">
      <c r="B46" s="16"/>
      <c r="C46" s="16"/>
      <c r="D46" s="16"/>
    </row>
    <row r="47" spans="2:4" x14ac:dyDescent="0.2">
      <c r="B47" s="16"/>
      <c r="C47" s="16"/>
      <c r="D47" s="16"/>
    </row>
    <row r="48" spans="2:4" x14ac:dyDescent="0.2">
      <c r="B48" s="16"/>
      <c r="C48" s="16"/>
      <c r="D48" s="16"/>
    </row>
    <row r="49" spans="2:4" x14ac:dyDescent="0.2">
      <c r="B49" s="16"/>
      <c r="C49" s="16"/>
      <c r="D49" s="16"/>
    </row>
    <row r="50" spans="2:4" x14ac:dyDescent="0.2">
      <c r="B50" s="16"/>
      <c r="C50" s="16"/>
      <c r="D50" s="16"/>
    </row>
    <row r="51" spans="2:4" x14ac:dyDescent="0.2">
      <c r="B51" s="16"/>
      <c r="C51" s="16"/>
      <c r="D51" s="16"/>
    </row>
    <row r="52" spans="2:4" x14ac:dyDescent="0.2">
      <c r="B52" s="16"/>
      <c r="C52" s="16"/>
      <c r="D52" s="16"/>
    </row>
    <row r="53" spans="2:4" x14ac:dyDescent="0.2">
      <c r="B53" s="16"/>
      <c r="C53" s="16"/>
      <c r="D53" s="16"/>
    </row>
    <row r="54" spans="2:4" x14ac:dyDescent="0.2">
      <c r="B54" s="16"/>
      <c r="C54" s="16"/>
      <c r="D54" s="16"/>
    </row>
    <row r="55" spans="2:4" x14ac:dyDescent="0.2">
      <c r="B55" s="16"/>
      <c r="C55" s="16"/>
      <c r="D55" s="16"/>
    </row>
    <row r="56" spans="2:4" x14ac:dyDescent="0.2">
      <c r="B56" s="16"/>
      <c r="C56" s="16"/>
      <c r="D56" s="16"/>
    </row>
    <row r="57" spans="2:4" x14ac:dyDescent="0.2">
      <c r="B57" s="16"/>
      <c r="C57" s="16"/>
      <c r="D57" s="16"/>
    </row>
    <row r="58" spans="2:4" x14ac:dyDescent="0.2">
      <c r="B58" s="16"/>
      <c r="C58" s="16"/>
      <c r="D58" s="16"/>
    </row>
    <row r="59" spans="2:4" x14ac:dyDescent="0.2">
      <c r="B59" s="16"/>
      <c r="C59" s="16"/>
      <c r="D59" s="16"/>
    </row>
    <row r="60" spans="2:4" x14ac:dyDescent="0.2">
      <c r="B60" s="16"/>
      <c r="C60" s="16"/>
      <c r="D60" s="16"/>
    </row>
    <row r="61" spans="2:4" x14ac:dyDescent="0.2">
      <c r="B61" s="16"/>
      <c r="C61" s="16"/>
      <c r="D61" s="16"/>
    </row>
    <row r="62" spans="2:4" x14ac:dyDescent="0.2">
      <c r="B62" s="16"/>
      <c r="C62" s="16"/>
      <c r="D62" s="16"/>
    </row>
    <row r="63" spans="2:4" x14ac:dyDescent="0.2">
      <c r="B63" s="16"/>
      <c r="C63" s="16"/>
      <c r="D63" s="16"/>
    </row>
    <row r="64" spans="2:4" x14ac:dyDescent="0.2">
      <c r="B64" s="16"/>
      <c r="C64" s="16"/>
      <c r="D64" s="16"/>
    </row>
    <row r="65" spans="2:4" x14ac:dyDescent="0.2">
      <c r="B65" s="16"/>
      <c r="C65" s="16"/>
      <c r="D65" s="16"/>
    </row>
    <row r="66" spans="2:4" x14ac:dyDescent="0.2">
      <c r="B66" s="16"/>
      <c r="C66" s="16"/>
      <c r="D66" s="16"/>
    </row>
    <row r="67" spans="2:4" x14ac:dyDescent="0.2">
      <c r="B67" s="16"/>
      <c r="C67" s="16"/>
      <c r="D67" s="16"/>
    </row>
    <row r="68" spans="2:4" x14ac:dyDescent="0.2">
      <c r="B68" s="16"/>
      <c r="C68" s="16"/>
      <c r="D68" s="16"/>
    </row>
    <row r="69" spans="2:4" x14ac:dyDescent="0.2">
      <c r="B69" s="16"/>
      <c r="C69" s="16"/>
      <c r="D69" s="16"/>
    </row>
    <row r="70" spans="2:4" x14ac:dyDescent="0.2">
      <c r="B70" s="16"/>
      <c r="C70" s="16"/>
      <c r="D70" s="16"/>
    </row>
    <row r="71" spans="2:4" x14ac:dyDescent="0.2">
      <c r="B71" s="16"/>
      <c r="C71" s="16"/>
      <c r="D71" s="16"/>
    </row>
    <row r="72" spans="2:4" x14ac:dyDescent="0.2">
      <c r="B72" s="16"/>
      <c r="C72" s="16"/>
      <c r="D72" s="16"/>
    </row>
    <row r="73" spans="2:4" x14ac:dyDescent="0.2">
      <c r="B73" s="16"/>
      <c r="C73" s="16"/>
      <c r="D73" s="16"/>
    </row>
    <row r="74" spans="2:4" x14ac:dyDescent="0.2">
      <c r="B74" s="16"/>
      <c r="C74" s="16"/>
      <c r="D74" s="16"/>
    </row>
    <row r="75" spans="2:4" x14ac:dyDescent="0.2">
      <c r="B75" s="16"/>
      <c r="C75" s="16"/>
      <c r="D75" s="16"/>
    </row>
    <row r="76" spans="2:4" x14ac:dyDescent="0.2">
      <c r="B76" s="16"/>
      <c r="C76" s="16"/>
      <c r="D76" s="16"/>
    </row>
    <row r="77" spans="2:4" x14ac:dyDescent="0.2">
      <c r="B77" s="16"/>
      <c r="C77" s="16"/>
      <c r="D77" s="16"/>
    </row>
    <row r="78" spans="2:4" x14ac:dyDescent="0.2">
      <c r="B78" s="16"/>
      <c r="C78" s="16"/>
      <c r="D78" s="16"/>
    </row>
    <row r="79" spans="2:4" x14ac:dyDescent="0.2">
      <c r="B79" s="16"/>
      <c r="C79" s="16"/>
      <c r="D79" s="16"/>
    </row>
    <row r="80" spans="2:4" x14ac:dyDescent="0.2">
      <c r="B80" s="16"/>
      <c r="C80" s="16"/>
      <c r="D80" s="16"/>
    </row>
    <row r="81" spans="2:4" x14ac:dyDescent="0.2">
      <c r="B81" s="16"/>
      <c r="C81" s="16"/>
      <c r="D81" s="16"/>
    </row>
    <row r="82" spans="2:4" x14ac:dyDescent="0.2">
      <c r="B82" s="16"/>
      <c r="C82" s="16"/>
      <c r="D82" s="16"/>
    </row>
    <row r="83" spans="2:4" x14ac:dyDescent="0.2">
      <c r="B83" s="16"/>
      <c r="C83" s="16"/>
      <c r="D83" s="16"/>
    </row>
    <row r="84" spans="2:4" x14ac:dyDescent="0.2">
      <c r="B84" s="16"/>
      <c r="C84" s="16"/>
      <c r="D84" s="16"/>
    </row>
    <row r="85" spans="2:4" x14ac:dyDescent="0.2">
      <c r="B85" s="16"/>
      <c r="C85" s="16"/>
      <c r="D85" s="16"/>
    </row>
    <row r="86" spans="2:4" x14ac:dyDescent="0.2">
      <c r="B86" s="16"/>
      <c r="C86" s="16"/>
      <c r="D86" s="16"/>
    </row>
    <row r="87" spans="2:4" x14ac:dyDescent="0.2">
      <c r="B87" s="16"/>
      <c r="C87" s="16"/>
      <c r="D87" s="16"/>
    </row>
    <row r="88" spans="2:4" x14ac:dyDescent="0.2">
      <c r="B88" s="16"/>
      <c r="C88" s="16"/>
      <c r="D88" s="16"/>
    </row>
    <row r="89" spans="2:4" x14ac:dyDescent="0.2">
      <c r="B89" s="16"/>
      <c r="C89" s="16"/>
      <c r="D89" s="16"/>
    </row>
    <row r="90" spans="2:4" x14ac:dyDescent="0.2">
      <c r="B90" s="16"/>
      <c r="C90" s="16"/>
      <c r="D90" s="16"/>
    </row>
    <row r="91" spans="2:4" x14ac:dyDescent="0.2">
      <c r="B91" s="16"/>
      <c r="C91" s="16"/>
      <c r="D91" s="16"/>
    </row>
    <row r="92" spans="2:4" x14ac:dyDescent="0.2">
      <c r="B92" s="16"/>
      <c r="C92" s="16"/>
      <c r="D92" s="16"/>
    </row>
    <row r="93" spans="2:4" x14ac:dyDescent="0.2">
      <c r="B93" s="16"/>
      <c r="C93" s="16"/>
      <c r="D93" s="16"/>
    </row>
    <row r="94" spans="2:4" x14ac:dyDescent="0.2">
      <c r="B94" s="16"/>
      <c r="C94" s="16"/>
      <c r="D94" s="16"/>
    </row>
    <row r="95" spans="2:4" x14ac:dyDescent="0.2">
      <c r="B95" s="16"/>
      <c r="C95" s="16"/>
      <c r="D95" s="16"/>
    </row>
  </sheetData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2.33203125" customWidth="1"/>
    <col min="2" max="2" width="26.1640625" customWidth="1"/>
    <col min="3" max="3" width="16.5" customWidth="1"/>
    <col min="4" max="4" width="17.5" customWidth="1"/>
    <col min="5" max="5" width="11" bestFit="1" customWidth="1"/>
    <col min="6" max="6" width="19.5" bestFit="1" customWidth="1"/>
    <col min="7" max="7" width="22.5" bestFit="1" customWidth="1"/>
    <col min="8" max="8" width="19.5" bestFit="1" customWidth="1"/>
    <col min="9" max="9" width="24.5" bestFit="1" customWidth="1"/>
    <col min="10" max="10" width="19.5" bestFit="1" customWidth="1"/>
    <col min="11" max="11" width="21.83203125" bestFit="1" customWidth="1"/>
    <col min="12" max="12" width="11" bestFit="1" customWidth="1"/>
    <col min="13" max="13" width="13.1640625" bestFit="1" customWidth="1"/>
  </cols>
  <sheetData>
    <row r="1" spans="1:8" ht="16" thickBot="1" x14ac:dyDescent="0.25">
      <c r="A1" s="26" t="s">
        <v>13</v>
      </c>
      <c r="B1" s="21" t="s">
        <v>92</v>
      </c>
      <c r="C1" s="21"/>
      <c r="D1" s="21"/>
      <c r="E1" s="21"/>
      <c r="F1" s="21"/>
      <c r="G1" s="21"/>
      <c r="H1" s="21"/>
    </row>
    <row r="2" spans="1:8" ht="17" thickTop="1" thickBot="1" x14ac:dyDescent="0.25">
      <c r="A2" s="21"/>
      <c r="B2" s="21"/>
      <c r="C2" s="21"/>
      <c r="D2" s="21"/>
      <c r="E2" s="21"/>
      <c r="F2" s="21"/>
      <c r="G2" s="21"/>
      <c r="H2" s="21"/>
    </row>
    <row r="3" spans="1:8" ht="17" thickTop="1" thickBot="1" x14ac:dyDescent="0.25">
      <c r="A3" s="24" t="s">
        <v>20</v>
      </c>
      <c r="B3" s="25" t="s">
        <v>64</v>
      </c>
      <c r="C3" s="23"/>
      <c r="D3" s="23"/>
      <c r="E3" s="23"/>
      <c r="F3" s="23"/>
      <c r="G3" s="21"/>
      <c r="H3" s="21"/>
    </row>
    <row r="4" spans="1:8" ht="17" thickTop="1" thickBot="1" x14ac:dyDescent="0.25">
      <c r="A4" s="26" t="s">
        <v>95</v>
      </c>
      <c r="B4" s="22" t="s">
        <v>94</v>
      </c>
      <c r="C4" s="22" t="s">
        <v>96</v>
      </c>
      <c r="D4" s="23"/>
      <c r="E4" s="23"/>
      <c r="F4" s="21"/>
      <c r="G4" s="21"/>
    </row>
    <row r="5" spans="1:8" ht="16" thickTop="1" x14ac:dyDescent="0.2">
      <c r="A5" s="23" t="s">
        <v>87</v>
      </c>
      <c r="B5" s="23"/>
      <c r="C5" s="23"/>
      <c r="D5" s="23"/>
      <c r="E5" s="23"/>
      <c r="F5" s="23"/>
      <c r="G5" s="21"/>
      <c r="H5" s="21"/>
    </row>
    <row r="6" spans="1:8" s="8" customFormat="1" x14ac:dyDescent="0.2">
      <c r="A6" s="23" t="s">
        <v>89</v>
      </c>
      <c r="B6" s="23"/>
      <c r="C6" s="23"/>
      <c r="D6" s="23"/>
      <c r="E6" s="23"/>
      <c r="F6" s="23"/>
      <c r="G6" s="21"/>
      <c r="H6" s="21"/>
    </row>
    <row r="7" spans="1:8" s="8" customFormat="1" x14ac:dyDescent="0.2">
      <c r="A7" s="23"/>
      <c r="B7" s="23"/>
      <c r="C7" s="23"/>
      <c r="D7" s="23"/>
      <c r="E7" s="23"/>
      <c r="F7" s="23"/>
      <c r="G7" s="21"/>
      <c r="H7" s="21"/>
    </row>
    <row r="8" spans="1:8" x14ac:dyDescent="0.2">
      <c r="A8" s="23"/>
      <c r="B8" s="23"/>
      <c r="C8" s="23"/>
      <c r="D8" s="23"/>
      <c r="E8" s="23"/>
      <c r="F8" s="23"/>
      <c r="G8" s="21"/>
      <c r="H8" s="21"/>
    </row>
    <row r="9" spans="1:8" x14ac:dyDescent="0.2">
      <c r="A9" s="23"/>
      <c r="B9" s="23"/>
      <c r="C9" s="23"/>
      <c r="D9" s="23"/>
      <c r="E9" s="23"/>
      <c r="F9" s="23"/>
      <c r="G9" s="21"/>
      <c r="H9" s="21"/>
    </row>
    <row r="10" spans="1:8" x14ac:dyDescent="0.2">
      <c r="A10" s="23"/>
      <c r="B10" s="23"/>
      <c r="C10" s="23"/>
      <c r="D10" s="23"/>
      <c r="E10" s="23"/>
      <c r="F10" s="23"/>
      <c r="G10" s="21"/>
      <c r="H10" s="21"/>
    </row>
    <row r="11" spans="1:8" x14ac:dyDescent="0.2">
      <c r="A11" s="23"/>
      <c r="B11" s="23"/>
      <c r="C11" s="23"/>
      <c r="D11" s="23"/>
      <c r="E11" s="23"/>
      <c r="F11" s="23"/>
      <c r="G11" s="21"/>
      <c r="H11" s="21"/>
    </row>
    <row r="12" spans="1:8" x14ac:dyDescent="0.2">
      <c r="A12" s="23"/>
      <c r="B12" s="23"/>
      <c r="C12" s="23"/>
      <c r="D12" s="23"/>
      <c r="E12" s="23"/>
      <c r="F12" s="23"/>
      <c r="G12" s="21"/>
      <c r="H12" s="21"/>
    </row>
    <row r="13" spans="1:8" x14ac:dyDescent="0.2">
      <c r="A13" s="23"/>
      <c r="B13" s="23"/>
      <c r="C13" s="23"/>
      <c r="D13" s="23"/>
      <c r="E13" s="23"/>
      <c r="F13" s="23"/>
      <c r="G13" s="21"/>
      <c r="H13" s="21"/>
    </row>
    <row r="14" spans="1:8" x14ac:dyDescent="0.2">
      <c r="A14" s="23"/>
      <c r="B14" s="23"/>
      <c r="C14" s="23"/>
      <c r="D14" s="23"/>
      <c r="E14" s="23"/>
      <c r="F14" s="23"/>
      <c r="G14" s="21"/>
      <c r="H14" s="21"/>
    </row>
    <row r="15" spans="1:8" x14ac:dyDescent="0.2">
      <c r="A15" s="23"/>
      <c r="B15" s="23"/>
      <c r="C15" s="23"/>
      <c r="D15" s="23"/>
      <c r="E15" s="23"/>
      <c r="F15" s="23"/>
      <c r="G15" s="21"/>
      <c r="H15" s="21"/>
    </row>
    <row r="16" spans="1:8" x14ac:dyDescent="0.2">
      <c r="A16" s="23"/>
      <c r="B16" s="23"/>
      <c r="C16" s="23"/>
      <c r="D16" s="23"/>
      <c r="E16" s="23"/>
      <c r="F16" s="23"/>
      <c r="G16" s="21"/>
      <c r="H16" s="21"/>
    </row>
    <row r="17" spans="1:13" x14ac:dyDescent="0.2">
      <c r="A17" s="23"/>
      <c r="B17" s="23"/>
      <c r="C17" s="23"/>
      <c r="D17" s="23"/>
      <c r="E17" s="21"/>
      <c r="F17" s="21"/>
      <c r="G17" s="21"/>
      <c r="H17" s="21"/>
    </row>
    <row r="18" spans="1:13" x14ac:dyDescent="0.2">
      <c r="A18" s="23"/>
      <c r="B18" s="23"/>
      <c r="C18" s="23"/>
      <c r="D18" s="23"/>
      <c r="E18" s="21"/>
      <c r="F18" s="21"/>
      <c r="G18" s="21"/>
      <c r="H18" s="21"/>
    </row>
    <row r="19" spans="1:13" x14ac:dyDescent="0.2">
      <c r="A19" s="23"/>
      <c r="B19" s="23"/>
      <c r="C19" s="23"/>
      <c r="D19" s="23"/>
      <c r="E19" s="21"/>
      <c r="F19" s="21"/>
      <c r="G19" s="21"/>
      <c r="H19" s="21"/>
    </row>
    <row r="20" spans="1:13" ht="16" thickBot="1" x14ac:dyDescent="0.25">
      <c r="A20" s="23"/>
      <c r="B20" s="23"/>
      <c r="C20" s="23"/>
      <c r="D20" s="23"/>
      <c r="E20" s="21"/>
      <c r="F20" s="21"/>
      <c r="G20" s="21"/>
      <c r="H20" s="21"/>
    </row>
    <row r="21" spans="1:13" ht="17" thickTop="1" thickBot="1" x14ac:dyDescent="0.25">
      <c r="A21" s="24" t="s">
        <v>28</v>
      </c>
      <c r="B21" s="25" t="s">
        <v>65</v>
      </c>
      <c r="C21" s="23"/>
      <c r="D21" s="23"/>
      <c r="E21" s="21"/>
      <c r="F21" s="21"/>
      <c r="G21" s="21"/>
      <c r="H21" s="21"/>
    </row>
    <row r="22" spans="1:13" ht="17" thickTop="1" thickBot="1" x14ac:dyDescent="0.25">
      <c r="A22" s="27" t="s">
        <v>30</v>
      </c>
      <c r="B22" s="23" t="s">
        <v>91</v>
      </c>
      <c r="C22" s="25" t="s">
        <v>29</v>
      </c>
      <c r="E22" s="21"/>
      <c r="F22" s="21"/>
      <c r="G22" s="21"/>
      <c r="H22" s="21"/>
    </row>
    <row r="23" spans="1:13" ht="16" thickTop="1" x14ac:dyDescent="0.2">
      <c r="A23" s="23" t="s">
        <v>87</v>
      </c>
      <c r="B23" s="23" t="s">
        <v>89</v>
      </c>
      <c r="C23" s="23"/>
      <c r="D23" s="23"/>
      <c r="E23" s="21"/>
      <c r="F23" s="21"/>
      <c r="G23" s="21"/>
      <c r="H23" s="21"/>
      <c r="I23" s="14"/>
      <c r="J23" s="14"/>
      <c r="K23" s="14"/>
      <c r="L23" s="14"/>
      <c r="M23" s="14"/>
    </row>
    <row r="24" spans="1:13" x14ac:dyDescent="0.2">
      <c r="A24" s="23" t="s">
        <v>86</v>
      </c>
      <c r="B24" s="23" t="s">
        <v>90</v>
      </c>
      <c r="C24" s="23"/>
      <c r="D24" s="23"/>
      <c r="E24" s="21"/>
      <c r="F24" s="21"/>
      <c r="G24" s="21"/>
      <c r="H24" s="21"/>
      <c r="I24" s="14"/>
      <c r="J24" s="14"/>
      <c r="K24" s="14"/>
      <c r="L24" s="14"/>
      <c r="M24" s="14"/>
    </row>
    <row r="25" spans="1:13" x14ac:dyDescent="0.2">
      <c r="A25" s="23" t="s">
        <v>86</v>
      </c>
      <c r="B25" s="23" t="s">
        <v>90</v>
      </c>
      <c r="C25" s="23"/>
      <c r="D25" s="23"/>
      <c r="E25" s="21"/>
      <c r="F25" s="21"/>
      <c r="G25" s="21"/>
      <c r="H25" s="21"/>
      <c r="I25" s="14"/>
      <c r="J25" s="14"/>
      <c r="K25" s="14"/>
      <c r="L25" s="14"/>
      <c r="M25" s="14"/>
    </row>
    <row r="26" spans="1:13" x14ac:dyDescent="0.2">
      <c r="A26" s="23" t="s">
        <v>88</v>
      </c>
      <c r="B26" s="23" t="s">
        <v>88</v>
      </c>
      <c r="C26" s="23"/>
      <c r="D26" s="23"/>
      <c r="E26" s="21"/>
      <c r="F26" s="21"/>
      <c r="G26" s="21"/>
      <c r="H26" s="21"/>
      <c r="I26" s="14"/>
      <c r="J26" s="14"/>
      <c r="K26" s="14"/>
      <c r="L26" s="14"/>
      <c r="M26" s="14"/>
    </row>
    <row r="27" spans="1:13" x14ac:dyDescent="0.2">
      <c r="A27" s="21"/>
      <c r="B27" s="21"/>
      <c r="C27" s="21"/>
      <c r="D27" s="21"/>
      <c r="E27" s="21"/>
      <c r="F27" s="21"/>
      <c r="G27" s="21"/>
      <c r="H27" s="21"/>
      <c r="I27" s="14"/>
      <c r="J27" s="14"/>
      <c r="K27" s="14"/>
      <c r="L27" s="14"/>
      <c r="M27" s="14"/>
    </row>
    <row r="28" spans="1:13" x14ac:dyDescent="0.2">
      <c r="A28" s="21"/>
      <c r="B28" s="21"/>
      <c r="C28" s="21"/>
      <c r="D28" s="21"/>
      <c r="E28" s="21"/>
      <c r="F28" s="21"/>
      <c r="G28" s="21"/>
      <c r="H28" s="21"/>
      <c r="I28" s="14"/>
      <c r="J28" s="14"/>
      <c r="K28" s="14"/>
      <c r="L28" s="14"/>
      <c r="M28" s="14"/>
    </row>
    <row r="29" spans="1:13" x14ac:dyDescent="0.2">
      <c r="A29" s="21"/>
      <c r="B29" s="21"/>
      <c r="C29" s="21"/>
      <c r="D29" s="21"/>
      <c r="E29" s="21"/>
      <c r="F29" s="21"/>
      <c r="G29" s="21"/>
      <c r="H29" s="21"/>
      <c r="I29" s="14"/>
      <c r="J29" s="14"/>
      <c r="K29" s="14"/>
      <c r="L29" s="14"/>
      <c r="M29" s="14"/>
    </row>
    <row r="30" spans="1:13" x14ac:dyDescent="0.2">
      <c r="A30" s="21"/>
      <c r="B30" s="21"/>
      <c r="C30" s="21"/>
      <c r="D30" s="21"/>
      <c r="E30" s="21"/>
      <c r="F30" s="21"/>
      <c r="G30" s="21"/>
      <c r="H30" s="21"/>
      <c r="I30" s="14"/>
      <c r="J30" s="14"/>
      <c r="K30" s="14"/>
      <c r="L30" s="14"/>
      <c r="M30" s="14"/>
    </row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C42" sqref="C42"/>
    </sheetView>
  </sheetViews>
  <sheetFormatPr baseColWidth="10" defaultRowHeight="15" x14ac:dyDescent="0.2"/>
  <cols>
    <col min="1" max="1" width="61.1640625" customWidth="1"/>
    <col min="2" max="2" width="20" customWidth="1"/>
  </cols>
  <sheetData>
    <row r="1" spans="1:6" x14ac:dyDescent="0.2">
      <c r="A1" s="23" t="s">
        <v>97</v>
      </c>
      <c r="B1" s="23"/>
      <c r="C1" s="23"/>
      <c r="D1" s="23"/>
      <c r="E1" s="23"/>
      <c r="F1" s="23"/>
    </row>
    <row r="2" spans="1:6" x14ac:dyDescent="0.2">
      <c r="A2" s="28" t="s">
        <v>52</v>
      </c>
      <c r="B2" s="23" t="s">
        <v>98</v>
      </c>
      <c r="C2" s="23"/>
      <c r="D2" s="23"/>
      <c r="E2" s="23"/>
      <c r="F2" s="23"/>
    </row>
    <row r="3" spans="1:6" x14ac:dyDescent="0.2">
      <c r="A3" s="28" t="s">
        <v>53</v>
      </c>
      <c r="B3" s="23"/>
      <c r="C3" s="23"/>
      <c r="D3" s="23"/>
      <c r="E3" s="23"/>
      <c r="F3" s="23"/>
    </row>
    <row r="4" spans="1:6" x14ac:dyDescent="0.2">
      <c r="A4" s="28" t="s">
        <v>54</v>
      </c>
      <c r="B4" s="23" t="s">
        <v>99</v>
      </c>
      <c r="C4" s="23"/>
      <c r="D4" s="23"/>
      <c r="E4" s="23"/>
      <c r="F4" s="23"/>
    </row>
    <row r="5" spans="1:6" x14ac:dyDescent="0.2">
      <c r="A5" s="28" t="s">
        <v>100</v>
      </c>
      <c r="B5" s="23" t="s">
        <v>8</v>
      </c>
      <c r="C5" s="28" t="s">
        <v>101</v>
      </c>
      <c r="D5" s="23"/>
      <c r="E5" s="23"/>
      <c r="F5" s="23"/>
    </row>
    <row r="6" spans="1:6" x14ac:dyDescent="0.2">
      <c r="A6" s="28" t="s">
        <v>102</v>
      </c>
      <c r="B6" s="23" t="s">
        <v>103</v>
      </c>
      <c r="C6" s="23"/>
      <c r="D6" s="23"/>
      <c r="E6" s="23"/>
      <c r="F6" s="23"/>
    </row>
    <row r="7" spans="1:6" x14ac:dyDescent="0.2">
      <c r="A7" s="28" t="s">
        <v>104</v>
      </c>
      <c r="B7" s="23" t="s">
        <v>105</v>
      </c>
      <c r="C7" s="23"/>
      <c r="D7" s="23"/>
      <c r="E7" s="23"/>
      <c r="F7" s="23"/>
    </row>
    <row r="8" spans="1:6" x14ac:dyDescent="0.2">
      <c r="A8" s="28" t="s">
        <v>83</v>
      </c>
      <c r="B8" s="23" t="s">
        <v>106</v>
      </c>
      <c r="C8" s="23"/>
      <c r="D8" s="23"/>
      <c r="E8" s="23"/>
      <c r="F8" s="23"/>
    </row>
    <row r="9" spans="1:6" ht="16" thickBot="1" x14ac:dyDescent="0.25">
      <c r="A9" s="23"/>
      <c r="B9" s="23"/>
      <c r="C9" s="23"/>
      <c r="D9" s="23"/>
      <c r="E9" s="23"/>
      <c r="F9" s="23"/>
    </row>
    <row r="10" spans="1:6" ht="17" thickTop="1" thickBot="1" x14ac:dyDescent="0.25">
      <c r="A10" s="24" t="s">
        <v>0</v>
      </c>
      <c r="B10" s="25" t="s">
        <v>107</v>
      </c>
      <c r="C10" s="23"/>
      <c r="D10" s="23"/>
      <c r="E10" s="23"/>
      <c r="F10" s="23"/>
    </row>
    <row r="11" spans="1:6" ht="16" thickTop="1" x14ac:dyDescent="0.2">
      <c r="A11" s="28" t="s">
        <v>108</v>
      </c>
      <c r="B11" s="23" t="s">
        <v>109</v>
      </c>
      <c r="C11" s="23" t="s">
        <v>110</v>
      </c>
      <c r="D11" s="23"/>
      <c r="E11" s="23"/>
      <c r="F11" s="23"/>
    </row>
    <row r="12" spans="1:6" x14ac:dyDescent="0.2">
      <c r="A12" s="28" t="s">
        <v>111</v>
      </c>
      <c r="B12" s="23" t="s">
        <v>112</v>
      </c>
      <c r="C12" s="23" t="s">
        <v>113</v>
      </c>
      <c r="D12" s="23"/>
      <c r="E12" s="23"/>
      <c r="F12" s="23"/>
    </row>
    <row r="13" spans="1:6" x14ac:dyDescent="0.2">
      <c r="A13" s="28" t="s">
        <v>1</v>
      </c>
      <c r="B13" s="23" t="s">
        <v>114</v>
      </c>
      <c r="C13" s="23" t="s">
        <v>8</v>
      </c>
      <c r="D13" s="23"/>
      <c r="E13" s="23"/>
      <c r="F13" s="23"/>
    </row>
    <row r="14" spans="1:6" x14ac:dyDescent="0.2">
      <c r="A14" s="28" t="s">
        <v>2</v>
      </c>
      <c r="B14" s="23">
        <v>2013</v>
      </c>
      <c r="C14" s="23">
        <v>2012</v>
      </c>
      <c r="D14" s="23"/>
      <c r="E14" s="23"/>
      <c r="F14" s="23"/>
    </row>
    <row r="15" spans="1:6" x14ac:dyDescent="0.2">
      <c r="A15" s="28" t="s">
        <v>3</v>
      </c>
      <c r="B15" s="23">
        <v>43</v>
      </c>
      <c r="C15" s="23">
        <v>12</v>
      </c>
      <c r="D15" s="23"/>
      <c r="E15" s="23"/>
      <c r="F15" s="23"/>
    </row>
    <row r="16" spans="1:6" x14ac:dyDescent="0.2">
      <c r="A16" s="28" t="s">
        <v>4</v>
      </c>
      <c r="B16" s="23"/>
      <c r="C16" s="23"/>
      <c r="D16" s="23"/>
      <c r="E16" s="23"/>
      <c r="F16" s="23"/>
    </row>
    <row r="17" spans="1:6" x14ac:dyDescent="0.2">
      <c r="A17" s="28" t="s">
        <v>5</v>
      </c>
      <c r="B17" s="23" t="s">
        <v>115</v>
      </c>
      <c r="C17" s="23" t="s">
        <v>116</v>
      </c>
      <c r="D17" s="23"/>
      <c r="E17" s="23"/>
      <c r="F17" s="23"/>
    </row>
    <row r="18" spans="1:6" x14ac:dyDescent="0.2">
      <c r="A18" s="28" t="s">
        <v>117</v>
      </c>
      <c r="B18" s="23"/>
      <c r="C18" s="23" t="s">
        <v>118</v>
      </c>
      <c r="D18" s="23"/>
      <c r="E18" s="23"/>
      <c r="F18" s="23"/>
    </row>
    <row r="19" spans="1:6" x14ac:dyDescent="0.2">
      <c r="A19" s="28" t="s">
        <v>9</v>
      </c>
      <c r="B19" s="23" t="s">
        <v>119</v>
      </c>
      <c r="C19" s="23" t="s">
        <v>120</v>
      </c>
      <c r="D19" s="23"/>
      <c r="E19" s="23"/>
      <c r="F19" s="23"/>
    </row>
    <row r="20" spans="1:6" x14ac:dyDescent="0.2">
      <c r="A20" s="28" t="s">
        <v>6</v>
      </c>
      <c r="B20" s="23" t="s">
        <v>121</v>
      </c>
      <c r="C20" s="23" t="s">
        <v>122</v>
      </c>
      <c r="D20" s="23"/>
      <c r="E20" s="23"/>
      <c r="F20" s="23"/>
    </row>
    <row r="21" spans="1:6" x14ac:dyDescent="0.2">
      <c r="A21" s="28" t="s">
        <v>123</v>
      </c>
      <c r="B21" s="23"/>
      <c r="C21" s="23"/>
      <c r="D21" s="23"/>
      <c r="E21" s="23"/>
      <c r="F21" s="23"/>
    </row>
    <row r="22" spans="1:6" ht="16" thickBot="1" x14ac:dyDescent="0.25">
      <c r="A22" s="23"/>
      <c r="B22" s="23"/>
      <c r="C22" s="23"/>
      <c r="D22" s="23"/>
      <c r="E22" s="23"/>
      <c r="F22" s="23"/>
    </row>
    <row r="23" spans="1:6" ht="17" thickTop="1" thickBot="1" x14ac:dyDescent="0.25">
      <c r="A23" s="24" t="s">
        <v>10</v>
      </c>
      <c r="B23" s="23"/>
      <c r="C23" s="23"/>
      <c r="D23" s="23"/>
      <c r="E23" s="23"/>
      <c r="F23" s="23"/>
    </row>
    <row r="24" spans="1:6" ht="16" thickTop="1" x14ac:dyDescent="0.2">
      <c r="A24" s="28" t="s">
        <v>57</v>
      </c>
      <c r="B24" s="23" t="s">
        <v>124</v>
      </c>
      <c r="C24" s="23"/>
      <c r="D24" s="23"/>
      <c r="E24" s="23"/>
      <c r="F24" s="23"/>
    </row>
    <row r="25" spans="1:6" x14ac:dyDescent="0.2">
      <c r="A25" s="28" t="s">
        <v>125</v>
      </c>
      <c r="B25" s="23" t="s">
        <v>126</v>
      </c>
      <c r="C25" s="23"/>
      <c r="D25" s="23"/>
      <c r="E25" s="23"/>
      <c r="F25" s="23"/>
    </row>
    <row r="26" spans="1:6" x14ac:dyDescent="0.2">
      <c r="A26" s="28" t="s">
        <v>127</v>
      </c>
      <c r="B26" s="23"/>
      <c r="C26" s="23"/>
      <c r="D26" s="23"/>
      <c r="E26" s="23"/>
      <c r="F26" s="23"/>
    </row>
    <row r="27" spans="1:6" x14ac:dyDescent="0.2">
      <c r="A27" s="28" t="s">
        <v>66</v>
      </c>
      <c r="B27" s="23">
        <v>40</v>
      </c>
      <c r="C27" s="23"/>
      <c r="D27" s="23"/>
      <c r="E27" s="23"/>
      <c r="F27" s="23"/>
    </row>
    <row r="28" spans="1:6" x14ac:dyDescent="0.2">
      <c r="A28" s="28" t="s">
        <v>67</v>
      </c>
      <c r="B28" s="23">
        <v>-10</v>
      </c>
      <c r="C28" s="23"/>
      <c r="D28" s="23"/>
      <c r="E28" s="23"/>
      <c r="F28" s="23"/>
    </row>
    <row r="29" spans="1:6" x14ac:dyDescent="0.2">
      <c r="A29" s="28" t="s">
        <v>68</v>
      </c>
      <c r="B29" s="23">
        <v>-12.75</v>
      </c>
      <c r="C29" s="23"/>
      <c r="D29" s="23"/>
      <c r="E29" s="23"/>
      <c r="F29" s="23"/>
    </row>
    <row r="30" spans="1:6" x14ac:dyDescent="0.2">
      <c r="A30" s="28" t="s">
        <v>69</v>
      </c>
      <c r="B30" s="23">
        <v>15</v>
      </c>
      <c r="C30" s="23"/>
      <c r="D30" s="23"/>
      <c r="E30" s="23"/>
      <c r="F30" s="23"/>
    </row>
    <row r="31" spans="1:6" x14ac:dyDescent="0.2">
      <c r="A31" s="28" t="s">
        <v>58</v>
      </c>
      <c r="B31" s="23">
        <v>300</v>
      </c>
      <c r="C31" s="23"/>
      <c r="D31" s="23"/>
      <c r="E31" s="23"/>
      <c r="F31" s="23"/>
    </row>
    <row r="32" spans="1:6" ht="16" thickBot="1" x14ac:dyDescent="0.25">
      <c r="A32" s="23"/>
      <c r="B32" s="23"/>
      <c r="C32" s="23"/>
      <c r="D32" s="23"/>
      <c r="E32" s="23"/>
      <c r="F32" s="23"/>
    </row>
    <row r="33" spans="1:6" ht="17" thickTop="1" thickBot="1" x14ac:dyDescent="0.25">
      <c r="A33" s="24" t="s">
        <v>11</v>
      </c>
      <c r="B33" s="23"/>
      <c r="C33" s="23"/>
      <c r="D33" s="23"/>
      <c r="E33" s="23"/>
      <c r="F33" s="23"/>
    </row>
    <row r="34" spans="1:6" ht="16" thickTop="1" x14ac:dyDescent="0.2">
      <c r="A34" s="28" t="s">
        <v>59</v>
      </c>
      <c r="B34" s="23" t="s">
        <v>128</v>
      </c>
      <c r="C34" s="23"/>
      <c r="D34" s="23"/>
      <c r="E34" s="23"/>
      <c r="F34" s="23"/>
    </row>
    <row r="35" spans="1:6" x14ac:dyDescent="0.2">
      <c r="A35" s="28" t="s">
        <v>129</v>
      </c>
      <c r="B35" s="23">
        <v>90000</v>
      </c>
      <c r="C35" s="23"/>
      <c r="D35" s="23"/>
      <c r="E35" s="23"/>
      <c r="F35" s="23"/>
    </row>
    <row r="36" spans="1:6" x14ac:dyDescent="0.2">
      <c r="A36" s="28" t="s">
        <v>130</v>
      </c>
      <c r="B36" s="23">
        <v>0</v>
      </c>
      <c r="C36" s="23"/>
      <c r="D36" s="23"/>
      <c r="E36" s="23"/>
      <c r="F36" s="23"/>
    </row>
    <row r="37" spans="1:6" x14ac:dyDescent="0.2">
      <c r="A37" s="28" t="s">
        <v>12</v>
      </c>
      <c r="B37" s="23" t="s">
        <v>131</v>
      </c>
      <c r="C37" s="23"/>
      <c r="D37" s="23"/>
      <c r="E37" s="23"/>
      <c r="F37" s="23"/>
    </row>
    <row r="38" spans="1:6" x14ac:dyDescent="0.2">
      <c r="A38" s="28" t="s">
        <v>13</v>
      </c>
      <c r="B38" s="23" t="s">
        <v>132</v>
      </c>
      <c r="C38" s="23"/>
      <c r="D38" s="23"/>
      <c r="E38" s="23"/>
      <c r="F38" s="23"/>
    </row>
    <row r="39" spans="1:6" x14ac:dyDescent="0.2">
      <c r="A39" s="28" t="s">
        <v>14</v>
      </c>
      <c r="B39" s="23"/>
      <c r="C39" s="23"/>
      <c r="D39" s="23"/>
      <c r="E39" s="23"/>
      <c r="F39" s="23"/>
    </row>
    <row r="40" spans="1:6" x14ac:dyDescent="0.2">
      <c r="A40" s="28" t="s">
        <v>60</v>
      </c>
      <c r="B40" s="23"/>
      <c r="C40" s="23"/>
      <c r="D40" s="23"/>
      <c r="E40" s="23"/>
      <c r="F40" s="23"/>
    </row>
    <row r="41" spans="1:6" ht="16" thickBot="1" x14ac:dyDescent="0.25">
      <c r="A41" s="23"/>
      <c r="B41" s="23"/>
      <c r="C41" s="23"/>
      <c r="D41" s="23"/>
      <c r="E41" s="23"/>
      <c r="F41" s="23"/>
    </row>
    <row r="42" spans="1:6" ht="17" thickTop="1" thickBot="1" x14ac:dyDescent="0.25">
      <c r="A42" s="24" t="s">
        <v>133</v>
      </c>
      <c r="B42" s="25" t="s">
        <v>31</v>
      </c>
      <c r="C42" s="23"/>
      <c r="D42" s="23"/>
      <c r="E42" s="23"/>
      <c r="F42" s="23"/>
    </row>
    <row r="43" spans="1:6" ht="16" thickTop="1" x14ac:dyDescent="0.2">
      <c r="A43" s="28" t="s">
        <v>15</v>
      </c>
      <c r="B43" s="23" t="s">
        <v>134</v>
      </c>
      <c r="C43" s="23"/>
      <c r="D43" s="23"/>
      <c r="E43" s="23"/>
      <c r="F43" s="23"/>
    </row>
    <row r="44" spans="1:6" x14ac:dyDescent="0.2">
      <c r="A44" s="28" t="s">
        <v>135</v>
      </c>
      <c r="B44" s="23" t="s">
        <v>136</v>
      </c>
      <c r="C44" s="23"/>
      <c r="D44" s="23"/>
      <c r="E44" s="23"/>
      <c r="F44" s="23"/>
    </row>
    <row r="45" spans="1:6" x14ac:dyDescent="0.2">
      <c r="A45" s="28" t="s">
        <v>137</v>
      </c>
      <c r="B45" s="23" t="s">
        <v>138</v>
      </c>
      <c r="C45" s="23" t="s">
        <v>139</v>
      </c>
      <c r="D45" s="23"/>
      <c r="E45" s="23"/>
      <c r="F45" s="23"/>
    </row>
    <row r="46" spans="1:6" ht="16" thickBot="1" x14ac:dyDescent="0.25">
      <c r="A46" s="23"/>
      <c r="B46" s="23"/>
      <c r="C46" s="23"/>
      <c r="D46" s="23"/>
      <c r="E46" s="23"/>
      <c r="F46" s="23"/>
    </row>
    <row r="47" spans="1:6" ht="17" thickTop="1" thickBot="1" x14ac:dyDescent="0.25">
      <c r="A47" s="24" t="s">
        <v>16</v>
      </c>
      <c r="B47" s="25" t="s">
        <v>17</v>
      </c>
      <c r="C47" s="23"/>
      <c r="D47" s="23"/>
      <c r="E47" s="23"/>
      <c r="F47" s="23"/>
    </row>
    <row r="48" spans="1:6" ht="16" thickTop="1" x14ac:dyDescent="0.2">
      <c r="A48" s="28" t="s">
        <v>18</v>
      </c>
      <c r="B48" s="23" t="s">
        <v>140</v>
      </c>
      <c r="C48" s="23" t="s">
        <v>141</v>
      </c>
      <c r="D48" s="23"/>
      <c r="E48" s="23"/>
      <c r="F48" s="23"/>
    </row>
    <row r="49" spans="1:6" x14ac:dyDescent="0.2">
      <c r="A49" s="28" t="s">
        <v>19</v>
      </c>
      <c r="B49" s="23" t="s">
        <v>142</v>
      </c>
      <c r="C49" s="23" t="s">
        <v>143</v>
      </c>
      <c r="D49" s="23"/>
      <c r="E49" s="23"/>
      <c r="F49" s="23"/>
    </row>
    <row r="50" spans="1:6" x14ac:dyDescent="0.2">
      <c r="A50" s="23"/>
      <c r="B50" s="23"/>
      <c r="C50" s="23"/>
      <c r="D50" s="23"/>
      <c r="E50" s="23"/>
      <c r="F50" s="23"/>
    </row>
    <row r="51" spans="1:6" x14ac:dyDescent="0.2">
      <c r="A51" s="23"/>
      <c r="B51" s="23"/>
      <c r="C51" s="23"/>
      <c r="D51" s="23"/>
      <c r="E51" s="23"/>
      <c r="F51" s="23"/>
    </row>
    <row r="52" spans="1:6" x14ac:dyDescent="0.2">
      <c r="A52" s="23"/>
      <c r="B52" s="23"/>
      <c r="C52" s="23"/>
      <c r="D52" s="23"/>
      <c r="E52" s="23"/>
      <c r="F52" s="23"/>
    </row>
    <row r="53" spans="1:6" x14ac:dyDescent="0.2">
      <c r="A53" s="23"/>
      <c r="B53" s="23"/>
      <c r="C53" s="23"/>
      <c r="D53" s="23"/>
      <c r="E53" s="23"/>
      <c r="F53" s="23"/>
    </row>
    <row r="54" spans="1:6" x14ac:dyDescent="0.2">
      <c r="A54" s="23"/>
      <c r="B54" s="23"/>
      <c r="C54" s="23"/>
      <c r="D54" s="23"/>
      <c r="E54" s="23"/>
      <c r="F54" s="23"/>
    </row>
    <row r="55" spans="1:6" x14ac:dyDescent="0.2">
      <c r="A55" s="23"/>
      <c r="B55" s="23"/>
      <c r="C55" s="23"/>
      <c r="D55" s="23"/>
      <c r="E55" s="23"/>
      <c r="F55" s="23"/>
    </row>
    <row r="56" spans="1:6" x14ac:dyDescent="0.2">
      <c r="A56" s="23"/>
      <c r="B56" s="23"/>
      <c r="C56" s="23"/>
      <c r="D56" s="23"/>
      <c r="E56" s="23"/>
      <c r="F56" s="23"/>
    </row>
    <row r="57" spans="1:6" x14ac:dyDescent="0.2">
      <c r="A57" s="23"/>
      <c r="B57" s="23"/>
      <c r="C57" s="23"/>
      <c r="D57" s="23"/>
      <c r="E57" s="23"/>
      <c r="F57" s="23"/>
    </row>
    <row r="58" spans="1:6" x14ac:dyDescent="0.2">
      <c r="A58" s="23"/>
      <c r="B58" s="23"/>
      <c r="C58" s="23"/>
      <c r="D58" s="23"/>
      <c r="E58" s="23"/>
      <c r="F5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H19" sqref="H19"/>
    </sheetView>
  </sheetViews>
  <sheetFormatPr baseColWidth="10" defaultRowHeight="15" x14ac:dyDescent="0.2"/>
  <cols>
    <col min="7" max="7" width="20.6640625" customWidth="1"/>
    <col min="8" max="8" width="29.1640625" customWidth="1"/>
    <col min="9" max="9" width="23" customWidth="1"/>
  </cols>
  <sheetData>
    <row r="1" spans="1:16" ht="16" thickBot="1" x14ac:dyDescent="0.25">
      <c r="A1" s="26" t="s">
        <v>13</v>
      </c>
      <c r="B1" s="23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7" thickTop="1" thickBo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7" thickTop="1" thickBot="1" x14ac:dyDescent="0.25">
      <c r="A3" s="1" t="s">
        <v>20</v>
      </c>
      <c r="B3" s="3" t="s">
        <v>64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7" thickTop="1" thickBot="1" x14ac:dyDescent="0.25">
      <c r="A4" s="5" t="s">
        <v>95</v>
      </c>
      <c r="B4" s="5" t="s">
        <v>94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7</v>
      </c>
      <c r="H4" s="5" t="s">
        <v>25</v>
      </c>
      <c r="I4" s="5" t="s">
        <v>26</v>
      </c>
      <c r="J4" s="5" t="s">
        <v>27</v>
      </c>
      <c r="K4" s="5" t="s">
        <v>77</v>
      </c>
      <c r="L4" s="5" t="s">
        <v>81</v>
      </c>
      <c r="M4" s="6" t="s">
        <v>71</v>
      </c>
      <c r="N4" s="21"/>
      <c r="O4" s="21"/>
      <c r="P4" s="21"/>
    </row>
    <row r="5" spans="1:16" ht="16" thickTop="1" x14ac:dyDescent="0.2">
      <c r="A5" s="38" t="s">
        <v>204</v>
      </c>
      <c r="B5" s="38" t="s">
        <v>205</v>
      </c>
      <c r="C5" s="38"/>
      <c r="D5" s="38"/>
      <c r="E5" s="38" t="s">
        <v>206</v>
      </c>
      <c r="F5" s="38"/>
      <c r="G5" s="38"/>
      <c r="H5" s="38"/>
      <c r="I5" s="38"/>
      <c r="J5" s="38" t="s">
        <v>207</v>
      </c>
      <c r="K5" s="21"/>
      <c r="L5" s="21"/>
      <c r="M5" s="21"/>
      <c r="N5" s="21"/>
      <c r="O5" s="21"/>
      <c r="P5" s="21"/>
    </row>
    <row r="6" spans="1:16" x14ac:dyDescent="0.2">
      <c r="A6" s="21" t="s">
        <v>208</v>
      </c>
      <c r="B6" s="21" t="s">
        <v>209</v>
      </c>
      <c r="C6" s="21"/>
      <c r="D6" s="21"/>
      <c r="E6" s="21" t="s">
        <v>210</v>
      </c>
      <c r="F6" s="21"/>
      <c r="G6" s="21"/>
      <c r="H6" s="21"/>
      <c r="I6" s="21"/>
      <c r="J6" s="21" t="s">
        <v>207</v>
      </c>
      <c r="K6" s="21"/>
      <c r="L6" s="21"/>
      <c r="M6" s="21"/>
      <c r="N6" s="21"/>
      <c r="O6" s="21"/>
      <c r="P6" s="21"/>
    </row>
    <row r="7" spans="1:16" x14ac:dyDescent="0.2">
      <c r="A7" s="38" t="s">
        <v>211</v>
      </c>
      <c r="B7" s="38" t="s">
        <v>212</v>
      </c>
      <c r="C7" s="38" t="s">
        <v>213</v>
      </c>
      <c r="D7" s="38"/>
      <c r="E7" s="38" t="s">
        <v>214</v>
      </c>
      <c r="F7" s="38"/>
      <c r="G7" s="38" t="s">
        <v>215</v>
      </c>
      <c r="H7" s="38" t="s">
        <v>216</v>
      </c>
      <c r="I7" s="38" t="s">
        <v>217</v>
      </c>
      <c r="J7" s="38" t="s">
        <v>207</v>
      </c>
      <c r="K7" s="21"/>
      <c r="L7" s="21"/>
      <c r="M7" s="21"/>
      <c r="N7" s="21"/>
      <c r="O7" s="21"/>
      <c r="P7" s="21"/>
    </row>
    <row r="8" spans="1:16" x14ac:dyDescent="0.2">
      <c r="A8" s="38" t="s">
        <v>218</v>
      </c>
      <c r="B8" s="38" t="str">
        <f>B7</f>
        <v>delta 18O anomaly</v>
      </c>
      <c r="C8" s="38" t="str">
        <f>C7</f>
        <v>Porites sp.</v>
      </c>
      <c r="D8" s="38" t="s">
        <v>219</v>
      </c>
      <c r="E8" s="38" t="s">
        <v>214</v>
      </c>
      <c r="F8" s="38"/>
      <c r="G8" s="38" t="str">
        <f>G7</f>
        <v>Coral and Sclerosponge</v>
      </c>
      <c r="H8" s="38" t="str">
        <f>H7</f>
        <v>reference period: 1981-1986 A.D.</v>
      </c>
      <c r="I8" s="38" t="str">
        <f>I7</f>
        <v>analytical technique: isotope ratio mass spectrometry</v>
      </c>
      <c r="J8" s="38" t="s">
        <v>207</v>
      </c>
      <c r="K8" s="21"/>
      <c r="L8" s="21"/>
      <c r="M8" s="21"/>
      <c r="N8" s="21"/>
      <c r="O8" s="21"/>
      <c r="P8" s="21"/>
    </row>
    <row r="9" spans="1:16" x14ac:dyDescent="0.2">
      <c r="A9" s="38" t="s">
        <v>220</v>
      </c>
      <c r="B9" s="38" t="s">
        <v>221</v>
      </c>
      <c r="C9" s="38" t="s">
        <v>222</v>
      </c>
      <c r="D9" s="38"/>
      <c r="E9" s="38" t="s">
        <v>223</v>
      </c>
      <c r="F9" s="38" t="s">
        <v>224</v>
      </c>
      <c r="G9" s="38" t="s">
        <v>215</v>
      </c>
      <c r="H9" s="38" t="s">
        <v>225</v>
      </c>
      <c r="I9" s="38" t="s">
        <v>226</v>
      </c>
      <c r="J9" s="38" t="s">
        <v>207</v>
      </c>
      <c r="K9" s="21"/>
      <c r="L9" s="21"/>
      <c r="M9" s="21"/>
      <c r="N9" s="21"/>
      <c r="O9" s="21"/>
      <c r="P9" s="21"/>
    </row>
    <row r="10" spans="1:16" x14ac:dyDescent="0.2">
      <c r="A10" s="38" t="s">
        <v>227</v>
      </c>
      <c r="B10" s="38" t="s">
        <v>228</v>
      </c>
      <c r="C10" s="38" t="s">
        <v>229</v>
      </c>
      <c r="D10" s="38"/>
      <c r="E10" s="38" t="s">
        <v>230</v>
      </c>
      <c r="F10" s="38" t="s">
        <v>231</v>
      </c>
      <c r="G10" s="38" t="s">
        <v>232</v>
      </c>
      <c r="H10" s="38"/>
      <c r="I10" s="38"/>
      <c r="J10" s="38" t="s">
        <v>207</v>
      </c>
      <c r="K10" s="21"/>
      <c r="L10" s="21"/>
      <c r="M10" s="21"/>
      <c r="N10" s="21"/>
      <c r="O10" s="21"/>
      <c r="P10" s="21"/>
    </row>
    <row r="11" spans="1:16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ht="16" thickBo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ht="17" thickTop="1" thickBot="1" x14ac:dyDescent="0.25">
      <c r="A21" s="1" t="s">
        <v>28</v>
      </c>
      <c r="B21" s="3" t="s">
        <v>65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7" thickTop="1" thickBot="1" x14ac:dyDescent="0.25">
      <c r="A22" s="15" t="s">
        <v>30</v>
      </c>
      <c r="B22" s="21">
        <v>-999</v>
      </c>
      <c r="C22" s="3" t="s">
        <v>29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6" thickTop="1" x14ac:dyDescent="0.2">
      <c r="A23" s="38" t="s">
        <v>204</v>
      </c>
      <c r="B23" s="21" t="s">
        <v>208</v>
      </c>
      <c r="C23" s="38" t="s">
        <v>211</v>
      </c>
      <c r="D23" s="38" t="s">
        <v>218</v>
      </c>
      <c r="E23" s="38" t="s">
        <v>220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6" x14ac:dyDescent="0.2">
      <c r="A24" s="21">
        <v>100</v>
      </c>
      <c r="B24" s="21">
        <v>1860</v>
      </c>
      <c r="C24" s="39">
        <v>1.5671961919999999</v>
      </c>
      <c r="D24" s="39">
        <v>0.12537569535999998</v>
      </c>
      <c r="E24" s="40">
        <v>8.9719999999999995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2">
      <c r="A25" s="21">
        <v>110</v>
      </c>
      <c r="B25" s="21">
        <v>1861</v>
      </c>
      <c r="C25" s="39">
        <v>1.4434169450000001</v>
      </c>
      <c r="D25" s="39">
        <v>0.11547335560000001</v>
      </c>
      <c r="E25" s="21">
        <v>9.0619999999999994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 x14ac:dyDescent="0.2">
      <c r="A26" s="21">
        <v>120</v>
      </c>
      <c r="B26" s="21">
        <v>1862</v>
      </c>
      <c r="C26" s="39">
        <v>1.7904150000000001</v>
      </c>
      <c r="D26" s="39">
        <v>0.1432332</v>
      </c>
      <c r="E26" s="21">
        <v>9.1259999999999994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x14ac:dyDescent="0.2">
      <c r="A27" s="21">
        <v>130</v>
      </c>
      <c r="B27" s="21">
        <v>1863</v>
      </c>
      <c r="C27" s="39">
        <v>3.0155104000000001</v>
      </c>
      <c r="D27" s="39">
        <v>0.24124083200000002</v>
      </c>
      <c r="E27" s="21">
        <v>9.1690000000000005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x14ac:dyDescent="0.2">
      <c r="A28" s="21">
        <v>140</v>
      </c>
      <c r="B28" s="21">
        <v>1864</v>
      </c>
      <c r="C28" s="39">
        <v>2.9976883000000001</v>
      </c>
      <c r="D28" s="39">
        <v>0.23981506400000002</v>
      </c>
      <c r="E28" s="21">
        <v>8.9510000000000005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x14ac:dyDescent="0.2">
      <c r="A29" s="21">
        <v>150</v>
      </c>
      <c r="B29" s="21">
        <v>1865</v>
      </c>
      <c r="C29" s="39">
        <v>2.5760877999999998</v>
      </c>
      <c r="D29" s="39">
        <v>0.20608702399999998</v>
      </c>
      <c r="E29" s="21">
        <v>8.8539999999999992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6" x14ac:dyDescent="0.2">
      <c r="A30" s="21">
        <v>160</v>
      </c>
      <c r="B30" s="21">
        <v>1866</v>
      </c>
      <c r="C30" s="39">
        <v>2.0743605999999999</v>
      </c>
      <c r="D30" s="39">
        <v>0.16594884799999998</v>
      </c>
      <c r="E30" s="40">
        <v>8.9719999999999995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2">
      <c r="A31" s="21">
        <v>170</v>
      </c>
      <c r="B31" s="21">
        <v>1867</v>
      </c>
      <c r="C31" s="39">
        <v>2.2605585000000001</v>
      </c>
      <c r="D31" s="39">
        <v>0.18084468000000001</v>
      </c>
      <c r="E31" s="21">
        <v>9.0619999999999994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x14ac:dyDescent="0.2">
      <c r="A32" s="21">
        <v>180</v>
      </c>
      <c r="B32" s="21">
        <v>1868</v>
      </c>
      <c r="C32" s="39">
        <v>3.2988282999999998</v>
      </c>
      <c r="D32" s="39">
        <v>0.263906264</v>
      </c>
      <c r="E32" s="21">
        <v>9.1259999999999994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x14ac:dyDescent="0.2">
      <c r="A33" s="21">
        <v>190</v>
      </c>
      <c r="B33" s="21">
        <v>1869</v>
      </c>
      <c r="C33" s="39">
        <v>2.6462824999999999</v>
      </c>
      <c r="D33" s="39">
        <v>0.21170259999999999</v>
      </c>
      <c r="E33" s="21">
        <v>9.1690000000000005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x14ac:dyDescent="0.2">
      <c r="A34" s="21">
        <v>200</v>
      </c>
      <c r="B34" s="21">
        <v>1870</v>
      </c>
      <c r="C34" s="39">
        <v>1.0812298</v>
      </c>
      <c r="D34" s="39">
        <v>8.6498383999999998E-2</v>
      </c>
      <c r="E34" s="21">
        <v>8.9510000000000005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x14ac:dyDescent="0.2">
      <c r="A35" s="21">
        <v>210</v>
      </c>
      <c r="B35" s="21">
        <v>1871</v>
      </c>
      <c r="C35" s="39">
        <v>1.0614752999999999</v>
      </c>
      <c r="D35" s="39">
        <v>8.4918023999999995E-2</v>
      </c>
      <c r="E35" s="21">
        <v>8.8539999999999992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x14ac:dyDescent="0.2">
      <c r="A36" s="21">
        <v>220</v>
      </c>
      <c r="B36" s="21">
        <v>1872</v>
      </c>
      <c r="C36" s="39">
        <v>2.0738408000000002</v>
      </c>
      <c r="D36" s="39">
        <v>0.16590726400000003</v>
      </c>
      <c r="E36" s="21">
        <v>9.1180000000000003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x14ac:dyDescent="0.2">
      <c r="A37" s="21"/>
      <c r="B37" s="16"/>
      <c r="C37" s="16"/>
      <c r="D37" s="16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x14ac:dyDescent="0.2">
      <c r="A38" s="21"/>
      <c r="B38" s="16"/>
      <c r="C38" s="16"/>
      <c r="D38" s="16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x14ac:dyDescent="0.2">
      <c r="A39" s="21"/>
      <c r="B39" s="16"/>
      <c r="C39" s="16"/>
      <c r="D39" s="16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">
      <c r="A40" s="21"/>
      <c r="B40" s="16"/>
      <c r="C40" s="16"/>
      <c r="D40" s="16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x14ac:dyDescent="0.2">
      <c r="A41" s="21"/>
      <c r="B41" s="16"/>
      <c r="C41" s="16"/>
      <c r="D41" s="16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x14ac:dyDescent="0.2">
      <c r="A42" s="21"/>
      <c r="B42" s="16"/>
      <c r="C42" s="16"/>
      <c r="D42" s="16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">
      <c r="A43" s="21"/>
      <c r="B43" s="16"/>
      <c r="C43" s="16"/>
      <c r="D43" s="16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3" workbookViewId="0">
      <selection activeCell="B14" sqref="B14"/>
    </sheetView>
  </sheetViews>
  <sheetFormatPr baseColWidth="10" defaultRowHeight="15" x14ac:dyDescent="0.2"/>
  <cols>
    <col min="1" max="1" width="61.5" customWidth="1"/>
  </cols>
  <sheetData>
    <row r="1" spans="1:22" ht="16" thickBot="1" x14ac:dyDescent="0.25">
      <c r="A1" s="26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7" thickTop="1" thickBo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17" thickTop="1" thickBot="1" x14ac:dyDescent="0.25">
      <c r="A3" s="24" t="s">
        <v>20</v>
      </c>
      <c r="B3" s="25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17" thickTop="1" thickBot="1" x14ac:dyDescent="0.25">
      <c r="A4" s="26" t="s">
        <v>95</v>
      </c>
      <c r="B4" s="22" t="s">
        <v>94</v>
      </c>
      <c r="C4" s="22" t="s">
        <v>96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16" thickTop="1" x14ac:dyDescent="0.2">
      <c r="A5" s="21" t="s">
        <v>144</v>
      </c>
      <c r="B5" s="21"/>
      <c r="C5" s="21" t="s">
        <v>145</v>
      </c>
      <c r="D5" s="21"/>
      <c r="E5" s="21"/>
      <c r="F5" s="21"/>
      <c r="G5" s="21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22" x14ac:dyDescent="0.2">
      <c r="A6" s="21" t="s">
        <v>146</v>
      </c>
      <c r="B6" s="21" t="s">
        <v>233</v>
      </c>
      <c r="C6" s="21" t="s">
        <v>235</v>
      </c>
      <c r="D6" s="21"/>
      <c r="E6" s="21"/>
      <c r="F6" s="21"/>
      <c r="G6" s="21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22" x14ac:dyDescent="0.2">
      <c r="A7" s="21" t="s">
        <v>147</v>
      </c>
      <c r="B7" s="21" t="s">
        <v>233</v>
      </c>
      <c r="C7" s="21" t="s">
        <v>234</v>
      </c>
      <c r="D7" s="21"/>
      <c r="E7" s="21"/>
      <c r="F7" s="21"/>
      <c r="G7" s="21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">
      <c r="A8" s="21" t="s">
        <v>148</v>
      </c>
      <c r="B8" s="21"/>
      <c r="C8" s="21" t="s">
        <v>149</v>
      </c>
      <c r="D8" s="21"/>
      <c r="E8" s="21"/>
      <c r="F8" s="21"/>
      <c r="G8" s="21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2" x14ac:dyDescent="0.2">
      <c r="A9" s="21" t="s">
        <v>150</v>
      </c>
      <c r="B9" s="21"/>
      <c r="C9" s="21" t="s">
        <v>151</v>
      </c>
      <c r="D9" s="21"/>
      <c r="E9" s="21"/>
      <c r="F9" s="21"/>
      <c r="G9" s="21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x14ac:dyDescent="0.2">
      <c r="A10" s="21" t="s">
        <v>152</v>
      </c>
      <c r="B10" s="21"/>
      <c r="C10" s="21" t="s">
        <v>153</v>
      </c>
      <c r="D10" s="21"/>
      <c r="E10" s="21"/>
      <c r="F10" s="21"/>
      <c r="G10" s="21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22" x14ac:dyDescent="0.2">
      <c r="A11" s="21" t="s">
        <v>154</v>
      </c>
      <c r="B11" s="21"/>
      <c r="C11" s="21" t="s">
        <v>155</v>
      </c>
      <c r="D11" s="21"/>
      <c r="E11" s="21"/>
      <c r="F11" s="21"/>
      <c r="G11" s="21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2" x14ac:dyDescent="0.2">
      <c r="A12" s="21" t="s">
        <v>156</v>
      </c>
      <c r="B12" s="21"/>
      <c r="C12" s="21" t="s">
        <v>157</v>
      </c>
      <c r="D12" s="21"/>
      <c r="E12" s="21"/>
      <c r="F12" s="21"/>
      <c r="G12" s="21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22" x14ac:dyDescent="0.2">
      <c r="A13" s="21" t="s">
        <v>158</v>
      </c>
      <c r="B13" s="21"/>
      <c r="C13" s="21" t="s">
        <v>159</v>
      </c>
      <c r="D13" s="21"/>
      <c r="E13" s="21"/>
      <c r="F13" s="21"/>
      <c r="G13" s="2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22" x14ac:dyDescent="0.2">
      <c r="A14" s="21" t="s">
        <v>160</v>
      </c>
      <c r="B14" s="21"/>
      <c r="C14" s="21" t="s">
        <v>161</v>
      </c>
      <c r="D14" s="21"/>
      <c r="E14" s="21"/>
      <c r="F14" s="21"/>
      <c r="G14" s="21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22" x14ac:dyDescent="0.2">
      <c r="A15" s="21" t="s">
        <v>162</v>
      </c>
      <c r="B15" s="21"/>
      <c r="C15" s="21" t="s">
        <v>163</v>
      </c>
      <c r="D15" s="21"/>
      <c r="E15" s="21"/>
      <c r="F15" s="21"/>
      <c r="G15" s="21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2" x14ac:dyDescent="0.2">
      <c r="A16" s="21" t="s">
        <v>164</v>
      </c>
      <c r="B16" s="21"/>
      <c r="C16" s="21" t="s">
        <v>165</v>
      </c>
      <c r="D16" s="21"/>
      <c r="E16" s="21"/>
      <c r="F16" s="21"/>
      <c r="G16" s="21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22" x14ac:dyDescent="0.2">
      <c r="A17" s="21" t="s">
        <v>166</v>
      </c>
      <c r="B17" s="21"/>
      <c r="C17" s="21" t="s">
        <v>167</v>
      </c>
      <c r="D17" s="21"/>
      <c r="E17" s="21"/>
      <c r="F17" s="21"/>
      <c r="G17" s="21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x14ac:dyDescent="0.2">
      <c r="A18" s="21" t="s">
        <v>168</v>
      </c>
      <c r="B18" s="21"/>
      <c r="C18" s="21" t="s">
        <v>169</v>
      </c>
      <c r="D18" s="21"/>
      <c r="E18" s="21"/>
      <c r="F18" s="21"/>
      <c r="G18" s="21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x14ac:dyDescent="0.2">
      <c r="A19" s="21" t="s">
        <v>170</v>
      </c>
      <c r="B19" s="21"/>
      <c r="C19" s="21" t="s">
        <v>171</v>
      </c>
      <c r="D19" s="21"/>
      <c r="E19" s="21"/>
      <c r="F19" s="21"/>
      <c r="G19" s="2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x14ac:dyDescent="0.2">
      <c r="A20" s="21" t="s">
        <v>172</v>
      </c>
      <c r="B20" s="21"/>
      <c r="C20" s="21" t="s">
        <v>173</v>
      </c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2" x14ac:dyDescent="0.2">
      <c r="A21" s="21" t="s">
        <v>174</v>
      </c>
      <c r="B21" s="21"/>
      <c r="C21" s="21" t="s">
        <v>175</v>
      </c>
      <c r="D21" s="21"/>
      <c r="E21" s="21"/>
      <c r="F21" s="21"/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2" x14ac:dyDescent="0.2">
      <c r="A22" s="21" t="s">
        <v>176</v>
      </c>
      <c r="B22" s="21"/>
      <c r="C22" s="21" t="s">
        <v>177</v>
      </c>
      <c r="D22" s="21"/>
      <c r="E22" s="21"/>
      <c r="F22" s="21"/>
      <c r="G22" s="21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 x14ac:dyDescent="0.2">
      <c r="A23" s="21" t="s">
        <v>178</v>
      </c>
      <c r="B23" s="21"/>
      <c r="C23" s="21" t="s">
        <v>13</v>
      </c>
      <c r="D23" s="21"/>
      <c r="E23" s="21"/>
      <c r="F23" s="21"/>
      <c r="G23" s="21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 x14ac:dyDescent="0.2"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 x14ac:dyDescent="0.2"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3"/>
      <c r="S25" s="23"/>
      <c r="T25" s="23"/>
      <c r="U25" s="23"/>
      <c r="V25" s="23"/>
    </row>
    <row r="26" spans="1:22" x14ac:dyDescent="0.2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23"/>
      <c r="S26" s="23"/>
      <c r="T26" s="23"/>
      <c r="U26" s="23"/>
      <c r="V26" s="23"/>
    </row>
    <row r="27" spans="1:22" x14ac:dyDescent="0.2">
      <c r="H27" s="30"/>
      <c r="I27" s="30"/>
      <c r="J27" s="30"/>
      <c r="K27" s="30"/>
      <c r="L27" s="32"/>
      <c r="M27" s="32"/>
      <c r="N27" s="32"/>
      <c r="O27" s="34"/>
      <c r="P27" s="30"/>
      <c r="Q27" s="30"/>
      <c r="R27" s="23"/>
      <c r="S27" s="23"/>
      <c r="T27" s="23"/>
      <c r="U27" s="23"/>
      <c r="V27" s="23"/>
    </row>
    <row r="28" spans="1:22" ht="16" thickBot="1" x14ac:dyDescent="0.25">
      <c r="H28" s="30"/>
      <c r="I28" s="30"/>
      <c r="J28" s="30"/>
      <c r="K28" s="30"/>
      <c r="L28" s="32"/>
      <c r="M28" s="32"/>
      <c r="N28" s="32"/>
      <c r="O28" s="35"/>
      <c r="P28" s="30"/>
      <c r="Q28" s="30"/>
      <c r="R28" s="23"/>
      <c r="S28" s="23"/>
      <c r="T28" s="23"/>
      <c r="U28" s="23"/>
      <c r="V28" s="23"/>
    </row>
    <row r="29" spans="1:22" ht="17" thickTop="1" thickBot="1" x14ac:dyDescent="0.25">
      <c r="A29" s="24" t="s">
        <v>28</v>
      </c>
      <c r="B29" s="25" t="s">
        <v>65</v>
      </c>
      <c r="C29" s="23"/>
      <c r="D29" s="23"/>
      <c r="E29" s="23"/>
      <c r="F29" s="23"/>
      <c r="G29" s="23"/>
      <c r="H29" s="30"/>
      <c r="I29" s="30"/>
      <c r="J29" s="30"/>
      <c r="K29" s="30"/>
      <c r="L29" s="32"/>
      <c r="M29" s="37"/>
      <c r="N29" s="37"/>
      <c r="O29" s="35"/>
      <c r="P29" s="30"/>
      <c r="Q29" s="23"/>
      <c r="R29" s="23"/>
      <c r="S29" s="23"/>
      <c r="T29" s="23"/>
      <c r="U29" s="23"/>
      <c r="V29" s="23"/>
    </row>
    <row r="30" spans="1:22" ht="17" thickTop="1" thickBot="1" x14ac:dyDescent="0.25">
      <c r="A30" s="27" t="s">
        <v>30</v>
      </c>
      <c r="B30" s="23" t="s">
        <v>203</v>
      </c>
      <c r="C30" s="25" t="s">
        <v>29</v>
      </c>
      <c r="D30" s="23"/>
      <c r="E30" s="23"/>
      <c r="F30" s="23"/>
      <c r="G30" s="23"/>
      <c r="H30" s="30"/>
      <c r="I30" s="30"/>
      <c r="J30" s="30"/>
      <c r="K30" s="30"/>
      <c r="L30" s="32"/>
      <c r="M30" s="37"/>
      <c r="N30" s="37"/>
      <c r="O30" s="35"/>
      <c r="P30" s="30"/>
      <c r="Q30" s="30"/>
      <c r="R30" s="23"/>
      <c r="S30" s="23"/>
      <c r="T30" s="23"/>
      <c r="U30" s="23"/>
      <c r="V30" s="23"/>
    </row>
    <row r="31" spans="1:22" ht="16" thickTop="1" x14ac:dyDescent="0.2">
      <c r="A31" s="14" t="s">
        <v>179</v>
      </c>
      <c r="B31" s="14" t="s">
        <v>146</v>
      </c>
      <c r="C31" s="14" t="s">
        <v>147</v>
      </c>
      <c r="D31" s="14" t="s">
        <v>180</v>
      </c>
      <c r="E31" s="14" t="s">
        <v>150</v>
      </c>
      <c r="F31" s="14" t="s">
        <v>181</v>
      </c>
      <c r="G31" s="14" t="s">
        <v>182</v>
      </c>
      <c r="H31" s="14" t="s">
        <v>183</v>
      </c>
      <c r="I31" s="14" t="s">
        <v>184</v>
      </c>
      <c r="J31" s="14" t="s">
        <v>185</v>
      </c>
      <c r="K31" s="14" t="s">
        <v>186</v>
      </c>
      <c r="L31" s="14" t="s">
        <v>164</v>
      </c>
      <c r="M31" s="14" t="s">
        <v>170</v>
      </c>
      <c r="N31" s="14" t="s">
        <v>172</v>
      </c>
      <c r="O31" s="14" t="s">
        <v>187</v>
      </c>
      <c r="P31" s="14" t="s">
        <v>176</v>
      </c>
      <c r="Q31" s="14" t="s">
        <v>178</v>
      </c>
      <c r="R31" s="21"/>
      <c r="S31" s="21"/>
      <c r="T31" s="23"/>
      <c r="U31" s="23"/>
      <c r="V31" s="23"/>
    </row>
    <row r="32" spans="1:22" ht="30" x14ac:dyDescent="0.2">
      <c r="A32" s="14"/>
      <c r="B32" s="31">
        <v>426.5</v>
      </c>
      <c r="C32" s="31">
        <v>426.5</v>
      </c>
      <c r="D32" s="14" t="s">
        <v>188</v>
      </c>
      <c r="E32" s="14"/>
      <c r="F32" s="14"/>
      <c r="G32" s="14"/>
      <c r="H32" s="14"/>
      <c r="I32" s="14"/>
      <c r="J32" s="14"/>
      <c r="K32" s="14"/>
      <c r="L32" s="31">
        <f>10347-50</f>
        <v>10297</v>
      </c>
      <c r="M32" s="31">
        <f>L32+134</f>
        <v>10431</v>
      </c>
      <c r="N32" s="31">
        <f>L32-134</f>
        <v>10163</v>
      </c>
      <c r="O32" s="33" t="s">
        <v>189</v>
      </c>
      <c r="P32" s="14"/>
      <c r="Q32" s="14"/>
      <c r="R32" s="21"/>
      <c r="S32" s="21"/>
      <c r="T32" s="23"/>
      <c r="U32" s="23"/>
      <c r="V32" s="23"/>
    </row>
    <row r="33" spans="1:22" x14ac:dyDescent="0.2">
      <c r="A33" s="14" t="s">
        <v>190</v>
      </c>
      <c r="B33" s="31">
        <v>432</v>
      </c>
      <c r="C33" s="31">
        <v>433</v>
      </c>
      <c r="D33" s="14" t="s">
        <v>191</v>
      </c>
      <c r="E33" s="31">
        <v>10198</v>
      </c>
      <c r="F33" s="31">
        <v>40</v>
      </c>
      <c r="G33" s="14" t="s">
        <v>192</v>
      </c>
      <c r="H33" s="14" t="s">
        <v>193</v>
      </c>
      <c r="I33" s="14"/>
      <c r="J33" s="14"/>
      <c r="K33" s="14"/>
      <c r="L33" s="31">
        <f>10817-50</f>
        <v>10767</v>
      </c>
      <c r="M33" s="31">
        <f>L33+450</f>
        <v>11217</v>
      </c>
      <c r="N33" s="31">
        <f>L33-450</f>
        <v>10317</v>
      </c>
      <c r="O33" s="19" t="s">
        <v>194</v>
      </c>
      <c r="P33" s="14"/>
      <c r="Q33" s="14"/>
      <c r="R33" s="21"/>
      <c r="S33" s="21"/>
      <c r="T33" s="23"/>
      <c r="U33" s="23"/>
      <c r="V33" s="23"/>
    </row>
    <row r="34" spans="1:22" x14ac:dyDescent="0.2">
      <c r="A34" s="14" t="s">
        <v>195</v>
      </c>
      <c r="B34" s="31">
        <v>442.5</v>
      </c>
      <c r="C34" s="31">
        <v>442.5</v>
      </c>
      <c r="D34" s="14" t="s">
        <v>196</v>
      </c>
      <c r="E34" s="31">
        <v>11920</v>
      </c>
      <c r="F34" s="31">
        <v>90</v>
      </c>
      <c r="G34" s="14" t="s">
        <v>192</v>
      </c>
      <c r="H34" s="14" t="s">
        <v>193</v>
      </c>
      <c r="I34" s="14"/>
      <c r="J34" s="14"/>
      <c r="K34" s="14"/>
      <c r="L34" s="31">
        <v>13344</v>
      </c>
      <c r="M34" s="36">
        <v>13135.5</v>
      </c>
      <c r="N34" s="36">
        <v>13552.5</v>
      </c>
      <c r="O34" s="19" t="s">
        <v>194</v>
      </c>
      <c r="P34" s="14"/>
      <c r="Q34" s="21" t="s">
        <v>197</v>
      </c>
      <c r="R34" s="21"/>
      <c r="S34" s="21"/>
      <c r="T34" s="23"/>
      <c r="U34" s="23"/>
      <c r="V34" s="23"/>
    </row>
    <row r="35" spans="1:22" x14ac:dyDescent="0.2">
      <c r="A35" s="14" t="s">
        <v>198</v>
      </c>
      <c r="B35" s="31">
        <v>452.5</v>
      </c>
      <c r="C35" s="31">
        <v>452.5</v>
      </c>
      <c r="D35" s="14" t="s">
        <v>196</v>
      </c>
      <c r="E35" s="31">
        <v>20470</v>
      </c>
      <c r="F35" s="31">
        <v>130</v>
      </c>
      <c r="G35" s="14" t="s">
        <v>192</v>
      </c>
      <c r="H35" s="14" t="s">
        <v>193</v>
      </c>
      <c r="I35" s="14">
        <v>200</v>
      </c>
      <c r="J35" s="14">
        <v>50</v>
      </c>
      <c r="K35" s="14">
        <v>50</v>
      </c>
      <c r="L35" s="31">
        <v>23974</v>
      </c>
      <c r="M35" s="36">
        <v>23589.5</v>
      </c>
      <c r="N35" s="36">
        <v>24358.5</v>
      </c>
      <c r="O35" s="19" t="s">
        <v>194</v>
      </c>
      <c r="P35" s="14" t="s">
        <v>199</v>
      </c>
      <c r="Q35" s="14"/>
      <c r="R35" s="21"/>
      <c r="S35" s="21"/>
      <c r="T35" s="23"/>
      <c r="U35" s="23"/>
      <c r="V35" s="23"/>
    </row>
    <row r="36" spans="1:22" ht="45" x14ac:dyDescent="0.2">
      <c r="A36" s="14"/>
      <c r="B36" s="31">
        <v>462.5</v>
      </c>
      <c r="C36" s="31">
        <v>462.5</v>
      </c>
      <c r="D36" s="14" t="s">
        <v>200</v>
      </c>
      <c r="E36" s="14"/>
      <c r="F36" s="14"/>
      <c r="G36" s="21"/>
      <c r="H36" s="14"/>
      <c r="I36" s="14"/>
      <c r="J36" s="14"/>
      <c r="K36" s="14"/>
      <c r="L36" s="31">
        <v>58000</v>
      </c>
      <c r="M36" s="31"/>
      <c r="N36" s="31"/>
      <c r="O36" s="33" t="s">
        <v>201</v>
      </c>
      <c r="P36" s="14"/>
      <c r="Q36" s="14"/>
      <c r="R36" s="21"/>
      <c r="S36" s="21"/>
      <c r="T36" s="23"/>
      <c r="U36" s="23"/>
      <c r="V36" s="23"/>
    </row>
    <row r="37" spans="1:22" ht="45" x14ac:dyDescent="0.2">
      <c r="A37" s="14"/>
      <c r="B37" s="31">
        <v>499</v>
      </c>
      <c r="C37" s="31">
        <v>499.5</v>
      </c>
      <c r="D37" s="14" t="s">
        <v>200</v>
      </c>
      <c r="E37" s="14"/>
      <c r="F37" s="14"/>
      <c r="G37" s="21"/>
      <c r="H37" s="14"/>
      <c r="I37" s="14"/>
      <c r="J37" s="14"/>
      <c r="K37" s="14"/>
      <c r="L37" s="31">
        <v>66000</v>
      </c>
      <c r="M37" s="31"/>
      <c r="N37" s="31"/>
      <c r="O37" s="33" t="s">
        <v>202</v>
      </c>
      <c r="P37" s="14"/>
      <c r="Q37" s="14"/>
      <c r="R37" s="21"/>
      <c r="S37" s="21"/>
      <c r="T37" s="23"/>
      <c r="U37" s="23"/>
      <c r="V37" s="23"/>
    </row>
    <row r="38" spans="1:22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3"/>
      <c r="U38" s="23"/>
      <c r="V38" s="23"/>
    </row>
    <row r="39" spans="1:22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3"/>
      <c r="U39" s="23"/>
      <c r="V39" s="23"/>
    </row>
    <row r="40" spans="1:22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3"/>
      <c r="U40" s="23"/>
      <c r="V40" s="23"/>
    </row>
    <row r="41" spans="1:22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22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22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22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Metadata</vt:lpstr>
      <vt:lpstr>ProxyList</vt:lpstr>
      <vt:lpstr>paleo1measurementTable1</vt:lpstr>
      <vt:lpstr>chron1measurementTable1</vt:lpstr>
      <vt:lpstr>example-metadata</vt:lpstr>
      <vt:lpstr>example-paleoData</vt:lpstr>
      <vt:lpstr>example-chronology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Gille</dc:creator>
  <cp:lastModifiedBy>Microsoft Office User</cp:lastModifiedBy>
  <dcterms:created xsi:type="dcterms:W3CDTF">2013-05-10T20:41:09Z</dcterms:created>
  <dcterms:modified xsi:type="dcterms:W3CDTF">2016-09-07T00:23:34Z</dcterms:modified>
</cp:coreProperties>
</file>