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.Verkade\Desktop\Programming\KiCadLibraryProcessor\"/>
    </mc:Choice>
  </mc:AlternateContent>
  <xr:revisionPtr revIDLastSave="0" documentId="13_ncr:1_{E41B197E-107D-40E4-A6FD-7F353051300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xConn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36" i="1" s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<sst xmlns="http://schemas.openxmlformats.org/spreadsheetml/2006/main" count="126" uniqueCount="126">
  <si>
    <t>Document:</t>
  </si>
  <si>
    <t>FoxConnect</t>
  </si>
  <si>
    <t>Last changed:</t>
  </si>
  <si>
    <t>Author:</t>
  </si>
  <si>
    <t>Justin Verkade</t>
  </si>
  <si>
    <t>Components</t>
  </si>
  <si>
    <t>Manufacturer number</t>
  </si>
  <si>
    <t>Description</t>
  </si>
  <si>
    <t>References</t>
  </si>
  <si>
    <t>Costs</t>
  </si>
  <si>
    <t>Qty</t>
  </si>
  <si>
    <t>Total</t>
  </si>
  <si>
    <t>Url</t>
  </si>
  <si>
    <t>150060VS55040</t>
  </si>
  <si>
    <t xml:space="preserve">LED 0603 Green </t>
  </si>
  <si>
    <t>LED302,LED202,LED502,LED602,LED101</t>
  </si>
  <si>
    <t>https://nl.mouser.com/ProductDetail/Wurth-Elektronik/150060VS55040?qs=8Aam6%252B7C6HEumg%252B0cJZzvA%3D%3D</t>
  </si>
  <si>
    <t>04026A100JAT2A</t>
  </si>
  <si>
    <t xml:space="preserve">Capacitor 0402 10p 6.3V </t>
  </si>
  <si>
    <t>C103,C104</t>
  </si>
  <si>
    <t>https://nl.mouser.com/ProductDetail/KYOCERA-AVX/04026A100JAT2A?qs=XLNwXgtzMM%2Fx5CgSRtM7uA%3D%3D</t>
  </si>
  <si>
    <t>CRCW04022K20JNED</t>
  </si>
  <si>
    <t xml:space="preserve">Resistor 0402 2.2k   </t>
  </si>
  <si>
    <t>R103,R601,R301,R401,R302,R402,R602</t>
  </si>
  <si>
    <t>https://nl.mouser.com/ProductDetail/Vishay-Dale/CRCW04022K20JNED?qs=hD42E%2F8yzjr994JNQ8Enjw%3D%3D</t>
  </si>
  <si>
    <t>04026C104KAT2A</t>
  </si>
  <si>
    <t xml:space="preserve">Capacitor 0402 100n 6.3V </t>
  </si>
  <si>
    <t>C401,C301,C113,C105,C106,C108,C202,C107,C109</t>
  </si>
  <si>
    <t>https://nl.mouser.com/ProductDetail/KYOCERA-AVX/04026C104KAT2A?qs=Q0wCMCRSJ1vLqipDGm0h%252BA%3D%3D</t>
  </si>
  <si>
    <t>C0603C225K9PAC</t>
  </si>
  <si>
    <t xml:space="preserve">Capacitor 0603 2.2u 6.3V </t>
  </si>
  <si>
    <t>C110</t>
  </si>
  <si>
    <t>https://nl.mouser.com/ProductDetail/KEMET/C0603C225K9PAC?qs=AHS6Mz2dKxMbzMnN5xHEwA%3D%3D</t>
  </si>
  <si>
    <t>284512-3</t>
  </si>
  <si>
    <t xml:space="preserve">Connector - 3-pin </t>
  </si>
  <si>
    <t>J301,J201,J601</t>
  </si>
  <si>
    <t>https://nl.mouser.com/ProductDetail/TE-Connectivity/284512-3?qs=woBvfblj%2Fzwah7g8QvojCQ%3D%3D</t>
  </si>
  <si>
    <t>PEC33712C2AR1000</t>
  </si>
  <si>
    <t xml:space="preserve">ESD/TVS diode SOT-23-3 12V/-7V </t>
  </si>
  <si>
    <t>IC202,IC302</t>
  </si>
  <si>
    <t>https://nl.mouser.com/ProductDetail/Panjit/PEC33712C2A_R1_00001?qs=sPbYRqrBIVk%252Bwt1QuorMhw%3D%3D</t>
  </si>
  <si>
    <t>150060SS55040</t>
  </si>
  <si>
    <t xml:space="preserve">LED 0603 Super Red </t>
  </si>
  <si>
    <t>LED501,LED201,LED301,LED601</t>
  </si>
  <si>
    <t>https://nl.mouser.com/ProductDetail/Wurth-Elektronik/150060SS55040?qs=8Aam6%252B7C6HG0AGgMR5PhFg%3D%3D</t>
  </si>
  <si>
    <t>MMZ2012D121BTD25</t>
  </si>
  <si>
    <t xml:space="preserve">Ferrite bead 0805 120 </t>
  </si>
  <si>
    <t>FB501,FB502</t>
  </si>
  <si>
    <t>https://nl.mouser.com/ProductDetail/TDK/MMZ2012D121BTD25?qs=pvNC7ksEVIfZfSRHo03SKw%3D%3D</t>
  </si>
  <si>
    <t>PESD2USB3UVT-QR</t>
  </si>
  <si>
    <t xml:space="preserve">ESD/TVS diode SOT-23-3 3.3V </t>
  </si>
  <si>
    <t>Q501,Q601</t>
  </si>
  <si>
    <t>https://nl.mouser.com/ProductDetail/Nexperia/PESD2USB3UVT-QR?qs=3Rah4i%252BhyCFPJOQFghMZ%252BQ%3D%3D</t>
  </si>
  <si>
    <t>AF0402FR-07120RL</t>
  </si>
  <si>
    <t xml:space="preserve">Resistor 0402 120   </t>
  </si>
  <si>
    <t>R305,R204</t>
  </si>
  <si>
    <t>https://nl.mouser.com/ProductDetail/YAGEO/AF0402FR-07120RL?qs=tggtontpCXNqJs0%252BaiMQVA%3D%3D</t>
  </si>
  <si>
    <t>AC0402JR-7W1KL</t>
  </si>
  <si>
    <t xml:space="preserve">Resistor 0402 1k   </t>
  </si>
  <si>
    <t>R604,R603,R203,R303,R202,R501,R104,R304,R502</t>
  </si>
  <si>
    <t>https://nl.mouser.com/ProductDetail/YAGEO/AC0402JR-7W1KL?qs=j%252B1pi9TdxUZ8VnEUd7zFaA%3D%3D</t>
  </si>
  <si>
    <t>AT24C02D-STUM-T</t>
  </si>
  <si>
    <t xml:space="preserve">Eeprom SOT-23-5 2kBit </t>
  </si>
  <si>
    <t>IC401</t>
  </si>
  <si>
    <t>https://nl.mouser.com/ProductDetail/Microchip-Technology/AT24C02D-STUM-T?qs=l5F7KFZg3O4Jn%2FWWCVhgNg%3D%3D</t>
  </si>
  <si>
    <t>GRT155R71C104KE01J</t>
  </si>
  <si>
    <t xml:space="preserve">Capacitor 0402 100n 16V </t>
  </si>
  <si>
    <t>C201</t>
  </si>
  <si>
    <t>https://nl.mouser.com/ProductDetail/Murata-Electronics/GRT155R71C104KE01J?qs=RcG8xmE7yp2lWPzmRVbOdg%3D%3D</t>
  </si>
  <si>
    <t>CRCW040210K0JNEDC</t>
  </si>
  <si>
    <t xml:space="preserve">Resistor 0402 10k   </t>
  </si>
  <si>
    <t>R201,R101,R306</t>
  </si>
  <si>
    <t>https://nl.mouser.com/ProductDetail/Vishay-Dale/CRCW040210K0JNEDC?qs=E3Y5ESvWgWMUjeDciQkbxw%3D%3D</t>
  </si>
  <si>
    <t>ST3485EBDR</t>
  </si>
  <si>
    <t xml:space="preserve">Transceiver SOIC-8 RS485 </t>
  </si>
  <si>
    <t>IC301</t>
  </si>
  <si>
    <t>https://nl.mouser.com/ProductDetail/STMicroelectronics/ST3485EBDR?qs=QRFxM3C6KJHTwCRHyIiZWQ%3D%3D</t>
  </si>
  <si>
    <t>865230543003</t>
  </si>
  <si>
    <t xml:space="preserve">Capacitor - 22u </t>
  </si>
  <si>
    <t>IC501</t>
  </si>
  <si>
    <t>https://nl.mouser.com/ProductDetail/Wurth-Elektronik/865230543003?qs=0KOYDY2FL29wTbOMyWRiVg%3D%3D</t>
  </si>
  <si>
    <t>RC0402FR-7D22RL</t>
  </si>
  <si>
    <t xml:space="preserve">Resistor 0402 22   </t>
  </si>
  <si>
    <t>R504,R503</t>
  </si>
  <si>
    <t>https://nl.mouser.com/ProductDetail/YAGEO/RC0402FR-7D22RL?qs=F5EMLAvA7ICmyszJ%252B2F6BQ%3D%3D</t>
  </si>
  <si>
    <t>CR0402-JW-470GLF</t>
  </si>
  <si>
    <t xml:space="preserve">Resistor 0402 47   </t>
  </si>
  <si>
    <t>R102</t>
  </si>
  <si>
    <t>https://nl.mouser.com/ProductDetail/Bourns/CR0402-JW-470GLF?qs=SUIU1o4JoRquVq%252BbfEL1Yg%3D%3D</t>
  </si>
  <si>
    <t>CL10A105KO8NNWC</t>
  </si>
  <si>
    <t xml:space="preserve">Capacitor 0603 1u 16V </t>
  </si>
  <si>
    <t>C501,C101,C102</t>
  </si>
  <si>
    <t>https://nl.mouser.com/ProductDetail/Samsung-Electro-Mechanics/CL10A105KO8NNWC?qs=xZ%2FP%252Ba9zWqZZOIYDvANz5A%3D%3D</t>
  </si>
  <si>
    <t>1206L025YR</t>
  </si>
  <si>
    <t xml:space="preserve">Fuse 1206 250mA </t>
  </si>
  <si>
    <t>F501</t>
  </si>
  <si>
    <t>https://nl.mouser.com/ProductDetail/Littelfuse/1206L025YR?qs=PWhpLWeW8wedgRREX8zxcg%3D%3D</t>
  </si>
  <si>
    <t>STM32F072CBT6</t>
  </si>
  <si>
    <t xml:space="preserve">Microcontroller LQFP-48 48Mhz </t>
  </si>
  <si>
    <t>IC101</t>
  </si>
  <si>
    <t>https://nl.mouser.com/ProductDetail/STMicroelectronics/STM32F072CBT6?qs=xf9JV0PLFEfBqXx8wKtR8A%3D%3D</t>
  </si>
  <si>
    <t>ECS-160-7-33B-CKL-TR</t>
  </si>
  <si>
    <t xml:space="preserve">Crystal 3.2x2.5mm 16Mhz </t>
  </si>
  <si>
    <t>Y101</t>
  </si>
  <si>
    <t>https://nl.mouser.com/ProductDetail/ECS/ECS-160-7-33B-CKL-TR?qs=wd5RIQLrsJhEy%252BtlnvJYvQ%3D%3D</t>
  </si>
  <si>
    <t>ESDA051-1JY</t>
  </si>
  <si>
    <t xml:space="preserve">ESD/TVS diode SOD-323-2 5V </t>
  </si>
  <si>
    <t>D501</t>
  </si>
  <si>
    <t>https://nl.mouser.com/ProductDetail/STMicroelectronics/ESDA051-1JY?qs=GBLSl2Akirsi1Hb6Zv2f8w%3D%3D</t>
  </si>
  <si>
    <t>ATA6561-GAQW-N</t>
  </si>
  <si>
    <t xml:space="preserve">Transceiver SOIC-8 CAN </t>
  </si>
  <si>
    <t>IC201</t>
  </si>
  <si>
    <t>https://nl.mouser.com/ProductDetail/Microchip-Technology/ATA6561-GAQW-N?qs=y6ZabgHbY%252BwGbm2JCZMHKQ%3D%3D</t>
  </si>
  <si>
    <t>20021121-00006T4LF</t>
  </si>
  <si>
    <t xml:space="preserve">Connector - 6-pin </t>
  </si>
  <si>
    <t>J103</t>
  </si>
  <si>
    <t>https://nl.mouser.com/ProductDetail/Amphenol-FCI/20021121-00006T4LF?qs=oJs1R%252BxK6kTRYpFukouk8Q%3D%3D</t>
  </si>
  <si>
    <t>UJ2-BH-2-TH</t>
  </si>
  <si>
    <t xml:space="preserve">Connector - USB-B </t>
  </si>
  <si>
    <t>J501</t>
  </si>
  <si>
    <t>https://nl.mouser.com/ProductDetail/CUI-Devices/UJ2-BH-2-TH?qs=5mqXD9RfOg268ck27dussA%3D%3D</t>
  </si>
  <si>
    <t>ADP122ACPZ-3.3-R7</t>
  </si>
  <si>
    <t xml:space="preserve">Linear regulator LFCSP-6 3.3V </t>
  </si>
  <si>
    <t>IC102</t>
  </si>
  <si>
    <t>https://nl.mouser.com/ProductDetail/Analog-Devices/ADP122ACPZ-3.3-R7?qs=BpaRKvA4VqFGxcUJVezYbA%3D%3D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</si>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</sst>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EUR ]#,##0.00_-"/>
  </numFmts>
  <fonts count="2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Wurth-Elektronik/150060SS55040?qs=8Aam6%252B7C6HG0AGgMR5PhFg%3D%3D" TargetMode="External"/><Relationship Id="rId13" Type="http://schemas.openxmlformats.org/officeDocument/2006/relationships/hyperlink" Target="https://nl.mouser.com/ProductDetail/Microchip-Technology/AT24C02D-STUM-T?qs=l5F7KFZg3O4Jn%2FWWCVhgNg%3D%3D" TargetMode="External"/><Relationship Id="rId18" Type="http://schemas.openxmlformats.org/officeDocument/2006/relationships/hyperlink" Target="https://nl.mouser.com/ProductDetail/YAGEO/RC0402FR-7D22RL?qs=F5EMLAvA7ICmyszJ%252B2F6BQ%3D%3D" TargetMode="External"/><Relationship Id="rId26" Type="http://schemas.openxmlformats.org/officeDocument/2006/relationships/hyperlink" Target="https://nl.mouser.com/ProductDetail/Amphenol-FCI/20021121-00006T4LF?qs=oJs1R%252BxK6kTRYpFukouk8Q%3D%3D" TargetMode="External"/><Relationship Id="rId3" Type="http://schemas.openxmlformats.org/officeDocument/2006/relationships/hyperlink" Target="https://nl.mouser.com/ProductDetail/Vishay-Dale/CRCW04022K20JNED?qs=hD42E%2F8yzjr994JNQ8Enjw%3D%3D" TargetMode="External"/><Relationship Id="rId21" Type="http://schemas.openxmlformats.org/officeDocument/2006/relationships/hyperlink" Target="https://nl.mouser.com/ProductDetail/Littelfuse/1206L025YR?qs=PWhpLWeW8wedgRREX8zxcg%3D%3D" TargetMode="External"/><Relationship Id="rId7" Type="http://schemas.openxmlformats.org/officeDocument/2006/relationships/hyperlink" Target="https://nl.mouser.com/ProductDetail/Panjit/PEC33712C2A_R1_00001?qs=sPbYRqrBIVk%252Bwt1QuorMhw%3D%3D" TargetMode="External"/><Relationship Id="rId12" Type="http://schemas.openxmlformats.org/officeDocument/2006/relationships/hyperlink" Target="https://nl.mouser.com/ProductDetail/YAGEO/AC0402JR-7W1KL?qs=j%252B1pi9TdxUZ8VnEUd7zFaA%3D%3D" TargetMode="External"/><Relationship Id="rId17" Type="http://schemas.openxmlformats.org/officeDocument/2006/relationships/hyperlink" Target="https://nl.mouser.com/ProductDetail/Wurth-Elektronik/865230543003?qs=0KOYDY2FL29wTbOMyWRiVg%3D%3D" TargetMode="External"/><Relationship Id="rId25" Type="http://schemas.openxmlformats.org/officeDocument/2006/relationships/hyperlink" Target="https://nl.mouser.com/ProductDetail/Microchip-Technology/ATA6561-GAQW-N?qs=y6ZabgHbY%252BwGbm2JCZMHKQ%3D%3D" TargetMode="External"/><Relationship Id="rId2" Type="http://schemas.openxmlformats.org/officeDocument/2006/relationships/hyperlink" Target="https://nl.mouser.com/ProductDetail/KYOCERA-AVX/04026A100JAT2A?qs=XLNwXgtzMM%2Fx5CgSRtM7uA%3D%3D" TargetMode="External"/><Relationship Id="rId16" Type="http://schemas.openxmlformats.org/officeDocument/2006/relationships/hyperlink" Target="https://nl.mouser.com/ProductDetail/STMicroelectronics/ST3485EBDR?qs=QRFxM3C6KJHTwCRHyIiZWQ%3D%3D" TargetMode="External"/><Relationship Id="rId20" Type="http://schemas.openxmlformats.org/officeDocument/2006/relationships/hyperlink" Target="https://nl.mouser.com/ProductDetail/Samsung-Electro-Mechanics/CL10A105KO8NNWC?qs=xZ%2FP%252Ba9zWqZZOIYDvANz5A%3D%3D" TargetMode="External"/><Relationship Id="rId1" Type="http://schemas.openxmlformats.org/officeDocument/2006/relationships/hyperlink" Target="https://nl.mouser.com/ProductDetail/Wurth-Elektronik/150060VS55040?qs=8Aam6%252B7C6HEumg%252B0cJZzvA%3D%3D" TargetMode="External"/><Relationship Id="rId6" Type="http://schemas.openxmlformats.org/officeDocument/2006/relationships/hyperlink" Target="https://nl.mouser.com/ProductDetail/TE-Connectivity/284512-3?qs=woBvfblj%2Fzwah7g8QvojCQ%3D%3D" TargetMode="External"/><Relationship Id="rId11" Type="http://schemas.openxmlformats.org/officeDocument/2006/relationships/hyperlink" Target="https://nl.mouser.com/ProductDetail/YAGEO/AF0402FR-07120RL?qs=tggtontpCXNqJs0%252BaiMQVA%3D%3D" TargetMode="External"/><Relationship Id="rId24" Type="http://schemas.openxmlformats.org/officeDocument/2006/relationships/hyperlink" Target="https://nl.mouser.com/ProductDetail/STMicroelectronics/ESDA051-1JY?qs=GBLSl2Akirsi1Hb6Zv2f8w%3D%3D" TargetMode="External"/><Relationship Id="rId5" Type="http://schemas.openxmlformats.org/officeDocument/2006/relationships/hyperlink" Target="https://nl.mouser.com/ProductDetail/KEMET/C0603C225K9PAC?qs=AHS6Mz2dKxMbzMnN5xHEwA%3D%3D" TargetMode="External"/><Relationship Id="rId15" Type="http://schemas.openxmlformats.org/officeDocument/2006/relationships/hyperlink" Target="https://nl.mouser.com/ProductDetail/Vishay-Dale/CRCW040210K0JNEDC?qs=E3Y5ESvWgWMUjeDciQkbxw%3D%3D" TargetMode="External"/><Relationship Id="rId23" Type="http://schemas.openxmlformats.org/officeDocument/2006/relationships/hyperlink" Target="https://nl.mouser.com/ProductDetail/ECS/ECS-160-7-33B-CKL-TR?qs=wd5RIQLrsJhEy%252BtlnvJYvQ%3D%3D" TargetMode="External"/><Relationship Id="rId28" Type="http://schemas.openxmlformats.org/officeDocument/2006/relationships/hyperlink" Target="https://nl.mouser.com/ProductDetail/Analog-Devices/ADP122ACPZ-3.3-R7?qs=BpaRKvA4VqFGxcUJVezYbA%3D%3D" TargetMode="External"/><Relationship Id="rId10" Type="http://schemas.openxmlformats.org/officeDocument/2006/relationships/hyperlink" Target="https://nl.mouser.com/ProductDetail/Nexperia/PESD2USB3UVT-QR?qs=3Rah4i%252BhyCFPJOQFghMZ%252BQ%3D%3D" TargetMode="External"/><Relationship Id="rId19" Type="http://schemas.openxmlformats.org/officeDocument/2006/relationships/hyperlink" Target="https://nl.mouser.com/ProductDetail/Bourns/CR0402-JW-470GLF?qs=SUIU1o4JoRquVq%252BbfEL1Yg%3D%3D" TargetMode="External"/><Relationship Id="rId4" Type="http://schemas.openxmlformats.org/officeDocument/2006/relationships/hyperlink" Target="https://nl.mouser.com/ProductDetail/KYOCERA-AVX/04026C104KAT2A?qs=Q0wCMCRSJ1vLqipDGm0h%252BA%3D%3D" TargetMode="External"/><Relationship Id="rId9" Type="http://schemas.openxmlformats.org/officeDocument/2006/relationships/hyperlink" Target="https://nl.mouser.com/ProductDetail/TDK/MMZ2012D121BTD25?qs=pvNC7ksEVIfZfSRHo03SKw%3D%3D" TargetMode="External"/><Relationship Id="rId14" Type="http://schemas.openxmlformats.org/officeDocument/2006/relationships/hyperlink" Target="https://nl.mouser.com/ProductDetail/Murata-Electronics/GRT155R71C104KE01J?qs=RcG8xmE7yp2lWPzmRVbOdg%3D%3D" TargetMode="External"/><Relationship Id="rId22" Type="http://schemas.openxmlformats.org/officeDocument/2006/relationships/hyperlink" Target="https://nl.mouser.com/ProductDetail/STMicroelectronics/STM32F072CBT6?qs=xf9JV0PLFEfBqXx8wKtR8A%3D%3D" TargetMode="External"/><Relationship Id="rId27" Type="http://schemas.openxmlformats.org/officeDocument/2006/relationships/hyperlink" Target="https://nl.mouser.com/ProductDetail/CUI-Devices/UJ2-BH-2-TH?qs=5mqXD9RfOg268ck27duss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6"/>
  <sheetViews>
    <sheetView tabSelected="1" workbookViewId="0">
      <selection activeCell="B5" sqref="B5"/>
    </sheetView>
  </sheetViews>
  <sheetFormatPr defaultRowHeight="15" x14ac:dyDescent="0.25"/>
  <cols>
    <col min="1" max="1" width="40" customWidth="1"/>
    <col min="2" max="2" width="50" customWidth="1"/>
    <col min="3" max="3" width="40" customWidth="1"/>
    <col min="4" max="6" width="12" customWidth="1"/>
    <col min="7" max="7" width="100" customWidth="1"/>
  </cols>
  <sheetData>
    <row r="2" spans="1:7" x14ac:dyDescent="0.25">
      <c r="A2" s="1" t="s">
        <v>0</v>
      </c>
      <c r="B2" s="1" t="s">
        <v>1</v>
      </c>
    </row>
    <row r="3" spans="1:7" x14ac:dyDescent="0.25">
      <c r="A3" s="1" t="s">
        <v>2</v>
      </c>
      <c r="B3" s="2">
        <v>45374</v>
      </c>
    </row>
    <row r="4" spans="1:7" x14ac:dyDescent="0.25">
      <c r="A4" s="1" t="s">
        <v>3</v>
      </c>
      <c r="B4" s="1" t="s">
        <v>4</v>
      </c>
    </row>
    <row r="6" spans="1:7" x14ac:dyDescent="0.25">
      <c r="A6" s="1" t="s">
        <v>5</v>
      </c>
    </row>
    <row r="7" spans="1:7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</row>
    <row r="8" spans="1:7" ht="15.75" x14ac:dyDescent="0.25">
      <c r="A8" s="1" t="s">
        <v>13</v>
      </c>
      <c r="B8" s="1" t="s">
        <v>14</v>
      </c>
      <c r="C8" s="1" t="s">
        <v>15</v>
      </c>
      <c r="D8" s="3">
        <v>0.17699999999999999</v>
      </c>
      <c r="E8" s="1">
        <v>5</v>
      </c>
      <c r="F8" s="3">
        <f t="shared" ref="F8:F35" si="0">D8 * E8</f>
        <v>0.88500000000000001</v>
      </c>
      <c r="G8" s="4" t="s">
        <v>16</v>
      </c>
    </row>
    <row r="9" spans="1:7" ht="15.75" x14ac:dyDescent="0.25">
      <c r="A9" s="1" t="s">
        <v>17</v>
      </c>
      <c r="B9" s="1" t="s">
        <v>18</v>
      </c>
      <c r="C9" s="1" t="s">
        <v>19</v>
      </c>
      <c r="D9" s="3">
        <v>0.24199999999999999</v>
      </c>
      <c r="E9" s="1">
        <v>2</v>
      </c>
      <c r="F9" s="3">
        <f t="shared" si="0"/>
        <v>0.48399999999999999</v>
      </c>
      <c r="G9" s="4" t="s">
        <v>20</v>
      </c>
    </row>
    <row r="10" spans="1:7" ht="15.75" x14ac:dyDescent="0.25">
      <c r="A10" s="1" t="s">
        <v>21</v>
      </c>
      <c r="B10" s="1" t="s">
        <v>22</v>
      </c>
      <c r="C10" s="1" t="s">
        <v>23</v>
      </c>
      <c r="D10" s="3">
        <v>9.2999999999999999E-2</v>
      </c>
      <c r="E10" s="1">
        <v>7</v>
      </c>
      <c r="F10" s="3">
        <f t="shared" si="0"/>
        <v>0.65100000000000002</v>
      </c>
      <c r="G10" s="4" t="s">
        <v>24</v>
      </c>
    </row>
    <row r="11" spans="1:7" ht="15.75" x14ac:dyDescent="0.25">
      <c r="A11" s="1" t="s">
        <v>25</v>
      </c>
      <c r="B11" s="1" t="s">
        <v>26</v>
      </c>
      <c r="C11" s="1" t="s">
        <v>27</v>
      </c>
      <c r="D11" s="3">
        <v>9.2999999999999999E-2</v>
      </c>
      <c r="E11" s="1">
        <v>9</v>
      </c>
      <c r="F11" s="3">
        <f t="shared" si="0"/>
        <v>0.83699999999999997</v>
      </c>
      <c r="G11" s="4" t="s">
        <v>28</v>
      </c>
    </row>
    <row r="12" spans="1:7" ht="15.75" x14ac:dyDescent="0.25">
      <c r="A12" s="1" t="s">
        <v>29</v>
      </c>
      <c r="B12" s="1" t="s">
        <v>30</v>
      </c>
      <c r="C12" s="1" t="s">
        <v>31</v>
      </c>
      <c r="D12" s="3">
        <v>9.2999999999999999E-2</v>
      </c>
      <c r="E12" s="1">
        <v>1</v>
      </c>
      <c r="F12" s="3">
        <f t="shared" si="0"/>
        <v>9.2999999999999999E-2</v>
      </c>
      <c r="G12" s="4" t="s">
        <v>32</v>
      </c>
    </row>
    <row r="13" spans="1:7" ht="15.75" x14ac:dyDescent="0.25">
      <c r="A13" s="1" t="s">
        <v>33</v>
      </c>
      <c r="B13" s="1" t="s">
        <v>34</v>
      </c>
      <c r="C13" s="1" t="s">
        <v>35</v>
      </c>
      <c r="D13" s="3">
        <v>1.1499999999999999</v>
      </c>
      <c r="E13" s="1">
        <v>3</v>
      </c>
      <c r="F13" s="3">
        <f t="shared" si="0"/>
        <v>3.4499999999999997</v>
      </c>
      <c r="G13" s="4" t="s">
        <v>36</v>
      </c>
    </row>
    <row r="14" spans="1:7" ht="15.75" x14ac:dyDescent="0.25">
      <c r="A14" s="1" t="s">
        <v>37</v>
      </c>
      <c r="B14" s="1" t="s">
        <v>38</v>
      </c>
      <c r="C14" s="1" t="s">
        <v>39</v>
      </c>
      <c r="D14" s="3">
        <v>0.32600000000000001</v>
      </c>
      <c r="E14" s="1">
        <v>2</v>
      </c>
      <c r="F14" s="3">
        <f t="shared" si="0"/>
        <v>0.65200000000000002</v>
      </c>
      <c r="G14" s="4" t="s">
        <v>40</v>
      </c>
    </row>
    <row r="15" spans="1:7" ht="15.75" x14ac:dyDescent="0.25">
      <c r="A15" s="1" t="s">
        <v>41</v>
      </c>
      <c r="B15" s="1" t="s">
        <v>42</v>
      </c>
      <c r="C15" s="1" t="s">
        <v>43</v>
      </c>
      <c r="D15" s="3">
        <v>0.17699999999999999</v>
      </c>
      <c r="E15" s="1">
        <v>4</v>
      </c>
      <c r="F15" s="3">
        <f t="shared" si="0"/>
        <v>0.70799999999999996</v>
      </c>
      <c r="G15" s="4" t="s">
        <v>44</v>
      </c>
    </row>
    <row r="16" spans="1:7" ht="15.75" x14ac:dyDescent="0.25">
      <c r="A16" s="1" t="s">
        <v>45</v>
      </c>
      <c r="B16" s="1" t="s">
        <v>46</v>
      </c>
      <c r="C16" s="1" t="s">
        <v>47</v>
      </c>
      <c r="D16" s="3">
        <v>0.10199999999999999</v>
      </c>
      <c r="E16" s="1">
        <v>2</v>
      </c>
      <c r="F16" s="3">
        <f t="shared" si="0"/>
        <v>0.20399999999999999</v>
      </c>
      <c r="G16" s="4" t="s">
        <v>48</v>
      </c>
    </row>
    <row r="17" spans="1:7" ht="15.75" x14ac:dyDescent="0.25">
      <c r="A17" s="1" t="s">
        <v>49</v>
      </c>
      <c r="B17" s="1" t="s">
        <v>50</v>
      </c>
      <c r="C17" s="1" t="s">
        <v>51</v>
      </c>
      <c r="D17" s="3">
        <v>0.35299999999999998</v>
      </c>
      <c r="E17" s="1">
        <v>2</v>
      </c>
      <c r="F17" s="3">
        <f t="shared" si="0"/>
        <v>0.70599999999999996</v>
      </c>
      <c r="G17" s="4" t="s">
        <v>52</v>
      </c>
    </row>
    <row r="18" spans="1:7" ht="15.75" x14ac:dyDescent="0.25">
      <c r="A18" s="1" t="s">
        <v>53</v>
      </c>
      <c r="B18" s="1" t="s">
        <v>54</v>
      </c>
      <c r="C18" s="1" t="s">
        <v>55</v>
      </c>
      <c r="D18" s="3">
        <v>9.2999999999999999E-2</v>
      </c>
      <c r="E18" s="1">
        <v>2</v>
      </c>
      <c r="F18" s="3">
        <f t="shared" si="0"/>
        <v>0.186</v>
      </c>
      <c r="G18" s="4" t="s">
        <v>56</v>
      </c>
    </row>
    <row r="19" spans="1:7" ht="15.75" x14ac:dyDescent="0.25">
      <c r="A19" s="1" t="s">
        <v>57</v>
      </c>
      <c r="B19" s="1" t="s">
        <v>58</v>
      </c>
      <c r="C19" s="1" t="s">
        <v>59</v>
      </c>
      <c r="D19" s="3">
        <v>9.2999999999999999E-2</v>
      </c>
      <c r="E19" s="1">
        <v>9</v>
      </c>
      <c r="F19" s="3">
        <f t="shared" si="0"/>
        <v>0.83699999999999997</v>
      </c>
      <c r="G19" s="4" t="s">
        <v>60</v>
      </c>
    </row>
    <row r="20" spans="1:7" ht="15.75" x14ac:dyDescent="0.25">
      <c r="A20" s="1" t="s">
        <v>61</v>
      </c>
      <c r="B20" s="1" t="s">
        <v>62</v>
      </c>
      <c r="C20" s="1" t="s">
        <v>63</v>
      </c>
      <c r="D20" s="3">
        <v>0.186</v>
      </c>
      <c r="E20" s="1">
        <v>1</v>
      </c>
      <c r="F20" s="3">
        <f t="shared" si="0"/>
        <v>0.186</v>
      </c>
      <c r="G20" s="4" t="s">
        <v>64</v>
      </c>
    </row>
    <row r="21" spans="1:7" ht="15.75" x14ac:dyDescent="0.25">
      <c r="A21" s="1" t="s">
        <v>65</v>
      </c>
      <c r="B21" s="1" t="s">
        <v>66</v>
      </c>
      <c r="C21" s="1" t="s">
        <v>67</v>
      </c>
      <c r="D21" s="3">
        <v>9.2999999999999999E-2</v>
      </c>
      <c r="E21" s="1">
        <v>1</v>
      </c>
      <c r="F21" s="3">
        <f t="shared" si="0"/>
        <v>9.2999999999999999E-2</v>
      </c>
      <c r="G21" s="4" t="s">
        <v>68</v>
      </c>
    </row>
    <row r="22" spans="1:7" ht="15.75" x14ac:dyDescent="0.25">
      <c r="A22" s="1" t="s">
        <v>69</v>
      </c>
      <c r="B22" s="1" t="s">
        <v>70</v>
      </c>
      <c r="C22" s="1" t="s">
        <v>71</v>
      </c>
      <c r="D22" s="3">
        <v>9.2999999999999999E-2</v>
      </c>
      <c r="E22" s="1">
        <v>3</v>
      </c>
      <c r="F22" s="3">
        <f t="shared" si="0"/>
        <v>0.27900000000000003</v>
      </c>
      <c r="G22" s="4" t="s">
        <v>72</v>
      </c>
    </row>
    <row r="23" spans="1:7" ht="15.75" x14ac:dyDescent="0.25">
      <c r="A23" s="1" t="s">
        <v>73</v>
      </c>
      <c r="B23" s="1" t="s">
        <v>74</v>
      </c>
      <c r="C23" s="1" t="s">
        <v>75</v>
      </c>
      <c r="D23" s="3">
        <v>1.45</v>
      </c>
      <c r="E23" s="1">
        <v>1</v>
      </c>
      <c r="F23" s="3">
        <f t="shared" si="0"/>
        <v>1.45</v>
      </c>
      <c r="G23" s="4" t="s">
        <v>76</v>
      </c>
    </row>
    <row r="24" spans="1:7" ht="15.75" x14ac:dyDescent="0.25">
      <c r="A24" s="1" t="s">
        <v>77</v>
      </c>
      <c r="B24" s="1" t="s">
        <v>78</v>
      </c>
      <c r="C24" s="1" t="s">
        <v>79</v>
      </c>
      <c r="D24" s="3">
        <v>0.27</v>
      </c>
      <c r="E24" s="1">
        <v>1</v>
      </c>
      <c r="F24" s="3">
        <f t="shared" si="0"/>
        <v>0.27</v>
      </c>
      <c r="G24" s="4" t="s">
        <v>80</v>
      </c>
    </row>
    <row r="25" spans="1:7" ht="15.75" x14ac:dyDescent="0.25">
      <c r="A25" s="1" t="s">
        <v>81</v>
      </c>
      <c r="B25" s="1" t="s">
        <v>82</v>
      </c>
      <c r="C25" s="1" t="s">
        <v>83</v>
      </c>
      <c r="D25" s="3">
        <v>9.2999999999999999E-2</v>
      </c>
      <c r="E25" s="1">
        <v>2</v>
      </c>
      <c r="F25" s="3">
        <f t="shared" si="0"/>
        <v>0.186</v>
      </c>
      <c r="G25" s="4" t="s">
        <v>84</v>
      </c>
    </row>
    <row r="26" spans="1:7" ht="15.75" x14ac:dyDescent="0.25">
      <c r="A26" s="1" t="s">
        <v>85</v>
      </c>
      <c r="B26" s="1" t="s">
        <v>86</v>
      </c>
      <c r="C26" s="1" t="s">
        <v>87</v>
      </c>
      <c r="D26" s="3">
        <v>9.2999999999999999E-2</v>
      </c>
      <c r="E26" s="1">
        <v>1</v>
      </c>
      <c r="F26" s="3">
        <f t="shared" si="0"/>
        <v>9.2999999999999999E-2</v>
      </c>
      <c r="G26" s="4" t="s">
        <v>88</v>
      </c>
    </row>
    <row r="27" spans="1:7" ht="15.75" x14ac:dyDescent="0.25">
      <c r="A27" s="1" t="s">
        <v>89</v>
      </c>
      <c r="B27" s="1" t="s">
        <v>90</v>
      </c>
      <c r="C27" s="1" t="s">
        <v>91</v>
      </c>
      <c r="D27" s="3">
        <v>9.2999999999999999E-2</v>
      </c>
      <c r="E27" s="1">
        <v>3</v>
      </c>
      <c r="F27" s="3">
        <f t="shared" si="0"/>
        <v>0.27900000000000003</v>
      </c>
      <c r="G27" s="4" t="s">
        <v>92</v>
      </c>
    </row>
    <row r="28" spans="1:7" ht="15.75" x14ac:dyDescent="0.25">
      <c r="A28" s="1" t="s">
        <v>93</v>
      </c>
      <c r="B28" s="1" t="s">
        <v>94</v>
      </c>
      <c r="C28" s="1" t="s">
        <v>95</v>
      </c>
      <c r="D28" s="3">
        <v>0.44600000000000001</v>
      </c>
      <c r="E28" s="1">
        <v>1</v>
      </c>
      <c r="F28" s="3">
        <f t="shared" si="0"/>
        <v>0.44600000000000001</v>
      </c>
      <c r="G28" s="4" t="s">
        <v>96</v>
      </c>
    </row>
    <row r="29" spans="1:7" ht="15.75" x14ac:dyDescent="0.25">
      <c r="A29" s="1" t="s">
        <v>97</v>
      </c>
      <c r="B29" s="1" t="s">
        <v>98</v>
      </c>
      <c r="C29" s="1" t="s">
        <v>99</v>
      </c>
      <c r="D29" s="3">
        <v>4.1900000000000004</v>
      </c>
      <c r="E29" s="1">
        <v>1</v>
      </c>
      <c r="F29" s="3">
        <f t="shared" si="0"/>
        <v>4.1900000000000004</v>
      </c>
      <c r="G29" s="4" t="s">
        <v>100</v>
      </c>
    </row>
    <row r="30" spans="1:7" ht="15.75" x14ac:dyDescent="0.25">
      <c r="A30" s="1" t="s">
        <v>101</v>
      </c>
      <c r="B30" s="1" t="s">
        <v>102</v>
      </c>
      <c r="C30" s="1" t="s">
        <v>103</v>
      </c>
      <c r="D30" s="3">
        <v>0.49299999999999999</v>
      </c>
      <c r="E30" s="1">
        <v>1</v>
      </c>
      <c r="F30" s="3">
        <f t="shared" si="0"/>
        <v>0.49299999999999999</v>
      </c>
      <c r="G30" s="4" t="s">
        <v>104</v>
      </c>
    </row>
    <row r="31" spans="1:7" ht="15.75" x14ac:dyDescent="0.25">
      <c r="A31" s="1" t="s">
        <v>105</v>
      </c>
      <c r="B31" s="1" t="s">
        <v>106</v>
      </c>
      <c r="C31" s="1" t="s">
        <v>107</v>
      </c>
      <c r="D31" s="3">
        <v>0.307</v>
      </c>
      <c r="E31" s="1">
        <v>1</v>
      </c>
      <c r="F31" s="3">
        <f t="shared" si="0"/>
        <v>0.307</v>
      </c>
      <c r="G31" s="4" t="s">
        <v>108</v>
      </c>
    </row>
    <row r="32" spans="1:7" ht="15.75" x14ac:dyDescent="0.25">
      <c r="A32" s="1" t="s">
        <v>109</v>
      </c>
      <c r="B32" s="1" t="s">
        <v>110</v>
      </c>
      <c r="C32" s="1" t="s">
        <v>111</v>
      </c>
      <c r="D32" s="3">
        <v>0.44600000000000001</v>
      </c>
      <c r="E32" s="1">
        <v>1</v>
      </c>
      <c r="F32" s="3">
        <f t="shared" si="0"/>
        <v>0.44600000000000001</v>
      </c>
      <c r="G32" s="4" t="s">
        <v>112</v>
      </c>
    </row>
    <row r="33" spans="1:7" ht="15.75" x14ac:dyDescent="0.25">
      <c r="A33" s="1" t="s">
        <v>113</v>
      </c>
      <c r="B33" s="1" t="s">
        <v>114</v>
      </c>
      <c r="C33" s="1" t="s">
        <v>115</v>
      </c>
      <c r="D33" s="3">
        <v>0.56699999999999995</v>
      </c>
      <c r="E33" s="1">
        <v>1</v>
      </c>
      <c r="F33" s="3">
        <f t="shared" si="0"/>
        <v>0.56699999999999995</v>
      </c>
      <c r="G33" s="4" t="s">
        <v>116</v>
      </c>
    </row>
    <row r="34" spans="1:7" ht="15.75" x14ac:dyDescent="0.25">
      <c r="A34" s="1" t="s">
        <v>117</v>
      </c>
      <c r="B34" s="1" t="s">
        <v>118</v>
      </c>
      <c r="C34" s="1" t="s">
        <v>119</v>
      </c>
      <c r="D34" s="3">
        <v>0.57699999999999996</v>
      </c>
      <c r="E34" s="1">
        <v>1</v>
      </c>
      <c r="F34" s="3">
        <f t="shared" si="0"/>
        <v>0.57699999999999996</v>
      </c>
      <c r="G34" s="4" t="s">
        <v>120</v>
      </c>
    </row>
    <row r="35" spans="1:7" ht="15.75" x14ac:dyDescent="0.25">
      <c r="A35" s="1" t="s">
        <v>121</v>
      </c>
      <c r="B35" s="1" t="s">
        <v>122</v>
      </c>
      <c r="C35" s="1" t="s">
        <v>123</v>
      </c>
      <c r="D35" s="3">
        <v>1.37</v>
      </c>
      <c r="E35" s="1">
        <v>1</v>
      </c>
      <c r="F35" s="3">
        <f t="shared" si="0"/>
        <v>1.37</v>
      </c>
      <c r="G35" s="4" t="s">
        <v>124</v>
      </c>
    </row>
    <row r="36" spans="1:7" x14ac:dyDescent="0.25">
      <c r="E36" s="1" t="s">
        <v>125</v>
      </c>
      <c r="F36" s="3">
        <f>SUM(F8:F35)</f>
        <v>20.925000000000001</v>
      </c>
    </row>
  </sheetData>
  <hyperlinks>
    <hyperlink ref="G8" r:id="rId1" xr:uid="{00000000-0004-0000-0000-000000000000}"/>
    <hyperlink ref="G9" r:id="rId2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18" r:id="rId11" xr:uid="{00000000-0004-0000-0000-00000A000000}"/>
    <hyperlink ref="G19" r:id="rId12" xr:uid="{00000000-0004-0000-0000-00000B000000}"/>
    <hyperlink ref="G20" r:id="rId13" xr:uid="{00000000-0004-0000-0000-00000C000000}"/>
    <hyperlink ref="G21" r:id="rId14" xr:uid="{00000000-0004-0000-0000-00000D000000}"/>
    <hyperlink ref="G22" r:id="rId15" xr:uid="{00000000-0004-0000-0000-00000E000000}"/>
    <hyperlink ref="G23" r:id="rId16" xr:uid="{00000000-0004-0000-0000-00000F000000}"/>
    <hyperlink ref="G24" r:id="rId17" xr:uid="{00000000-0004-0000-0000-000010000000}"/>
    <hyperlink ref="G25" r:id="rId18" xr:uid="{00000000-0004-0000-0000-000011000000}"/>
    <hyperlink ref="G26" r:id="rId19" xr:uid="{00000000-0004-0000-0000-000012000000}"/>
    <hyperlink ref="G27" r:id="rId20" xr:uid="{00000000-0004-0000-0000-000013000000}"/>
    <hyperlink ref="G28" r:id="rId21" xr:uid="{00000000-0004-0000-0000-000014000000}"/>
    <hyperlink ref="G29" r:id="rId22" xr:uid="{00000000-0004-0000-0000-000015000000}"/>
    <hyperlink ref="G30" r:id="rId23" xr:uid="{00000000-0004-0000-0000-000016000000}"/>
    <hyperlink ref="G31" r:id="rId24" xr:uid="{00000000-0004-0000-0000-000017000000}"/>
    <hyperlink ref="G32" r:id="rId25" xr:uid="{00000000-0004-0000-0000-000018000000}"/>
    <hyperlink ref="G33" r:id="rId26" xr:uid="{00000000-0004-0000-0000-000019000000}"/>
    <hyperlink ref="G34" r:id="rId27" xr:uid="{00000000-0004-0000-0000-00001A000000}"/>
    <hyperlink ref="G35" r:id="rId28" xr:uid="{00000000-0004-0000-0000-00001B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FoxConnect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 verkade</cp:lastModifiedBy>
  <dcterms:created xsi:type="dcterms:W3CDTF">2024-03-23T22:07:18Z</dcterms:created>
  <dcterms:modified xsi:type="dcterms:W3CDTF">2024-03-23T23:00:10Z</dcterms:modified>
</cp:coreProperties>
</file>