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13_ncr:1_{375988D1-0402-8A46-B1E0-B26BB993F532}" xr6:coauthVersionLast="47" xr6:coauthVersionMax="47" xr10:uidLastSave="{00000000-0000-0000-0000-000000000000}"/>
  <bookViews>
    <workbookView xWindow="30240" yWindow="500" windowWidth="38400" windowHeight="20260" xr2:uid="{F05E1E17-CD43-0A41-81F0-AD79F6290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2" i="1"/>
</calcChain>
</file>

<file path=xl/sharedStrings.xml><?xml version="1.0" encoding="utf-8"?>
<sst xmlns="http://schemas.openxmlformats.org/spreadsheetml/2006/main" count="1315" uniqueCount="572">
  <si>
    <t>Campaign Name</t>
  </si>
  <si>
    <t>Sent Date</t>
  </si>
  <si>
    <t>Total Recipients</t>
  </si>
  <si>
    <t>Opens</t>
  </si>
  <si>
    <t>Clicks</t>
  </si>
  <si>
    <t>Bounces</t>
  </si>
  <si>
    <t>Unsubscriptions</t>
  </si>
  <si>
    <t>Spam Complaints</t>
  </si>
  <si>
    <t>Tags</t>
  </si>
  <si>
    <t>PGI's New Product: AMO P2P</t>
  </si>
  <si>
    <t>New e-Pocket Tax Tables from Pentera</t>
  </si>
  <si>
    <t>e-Pocket Tax Tables from Pentera</t>
  </si>
  <si>
    <t>Print-on-Demand Tax Tables from Pentera</t>
  </si>
  <si>
    <t>Are Your Producers Ready for the Tidal Wave?</t>
  </si>
  <si>
    <t>Print-on-Demand "New Law" Tax Tables</t>
  </si>
  <si>
    <t>Mark Farr Joins The Pentera Group</t>
  </si>
  <si>
    <t>2011-2012 Print-on-Demand Tax Tables from Pentera</t>
  </si>
  <si>
    <t>2011-2012 Tax Tables from Pentera – Reminder</t>
  </si>
  <si>
    <t>Advanced Markets Online (AMO) Goes Mobile</t>
  </si>
  <si>
    <t>Introducing Advanced Markets Prompts</t>
  </si>
  <si>
    <t>Tax Changes Are Coming - Be Prepared</t>
  </si>
  <si>
    <t>Advanced Sales One-Pagers</t>
  </si>
  <si>
    <t>PGI e-Pocket, 11-22-2013</t>
  </si>
  <si>
    <t>Partner with Pentera</t>
  </si>
  <si>
    <t>AP - One-Pagers (copy)</t>
  </si>
  <si>
    <t>AMO Mobile</t>
  </si>
  <si>
    <t>e-Pocket Tax Tables 2014</t>
  </si>
  <si>
    <t>Advanced Marketing Core Concepts (copy)</t>
  </si>
  <si>
    <t>Estate Planning for Small Business Owners</t>
  </si>
  <si>
    <t>LIMRA (copy)</t>
  </si>
  <si>
    <t>e-Pocket Tax Tables - New Format</t>
  </si>
  <si>
    <t>Personal Markets Playbook v4</t>
  </si>
  <si>
    <t>Advanced Markets Training Center</t>
  </si>
  <si>
    <t>LIMRA Email 7/8/2016</t>
  </si>
  <si>
    <t>Advanced Marketing Case Studies from Pentera</t>
  </si>
  <si>
    <t>Tax Tables: Value added for Producers</t>
  </si>
  <si>
    <t>e-Pocket Tax Tables 2017</t>
  </si>
  <si>
    <t>Business Succession Toolbox</t>
  </si>
  <si>
    <t>Case Studies for the Advanced Markets</t>
  </si>
  <si>
    <t>Start Conversations with Video Ice Breakers</t>
  </si>
  <si>
    <t>LIMRA Advanced Sales Forum</t>
  </si>
  <si>
    <t>AMO Calculators</t>
  </si>
  <si>
    <t>e-Pocket Tax Tables</t>
  </si>
  <si>
    <t>e-Pocket Tax Tables 2018</t>
  </si>
  <si>
    <t>Advanced Planning One-Pagers from Pentera</t>
  </si>
  <si>
    <t>Training in Advanced Markets from Pentera</t>
  </si>
  <si>
    <t>LIMRA 2018</t>
  </si>
  <si>
    <t>Conversation Starters</t>
  </si>
  <si>
    <t>e-Pocket Tax Tables 2019</t>
  </si>
  <si>
    <t>Advanced Markets Case Studies</t>
  </si>
  <si>
    <t>Annuity Playbook 2019</t>
  </si>
  <si>
    <t>New 2019-20 Tax Tables Planning Tool</t>
  </si>
  <si>
    <t>Add Value to Annuity Marketing</t>
  </si>
  <si>
    <t>Conversation Starters 2020-09-15</t>
  </si>
  <si>
    <t>e-Pocket Tax Tables 2020-11-10</t>
  </si>
  <si>
    <t>e-Pocket Tax Tables 2021-01-13</t>
  </si>
  <si>
    <t>Annuity Playbook 2021-03-31</t>
  </si>
  <si>
    <t>BSPRC Marketing e-Blast 2021-05-20</t>
  </si>
  <si>
    <t>LIMRA 2021</t>
  </si>
  <si>
    <t>Case Studies Marketing e-Blast 2021-09-16</t>
  </si>
  <si>
    <t>e-Pocket Tax Tables 2021-11-30</t>
  </si>
  <si>
    <t>e-Pocket Tax Tables 2022-01-04</t>
  </si>
  <si>
    <t>Docs 2022-02-01</t>
  </si>
  <si>
    <t>PGI Calculators 2022-03-01</t>
  </si>
  <si>
    <t>Annuity Playbook 2022-03-29</t>
  </si>
  <si>
    <t>Playbook: Personal Markets 2022-04-26</t>
  </si>
  <si>
    <t>PGI Case Studies 2022-06-07</t>
  </si>
  <si>
    <t>LIMRA 2022-08-04</t>
  </si>
  <si>
    <t>BSPRC 2022-08-18</t>
  </si>
  <si>
    <t>PGI One-Pagers 2022-09-13</t>
  </si>
  <si>
    <t>PGI AMTC 2022-10-04</t>
  </si>
  <si>
    <t>PGI Tax Guide 2022-11-03</t>
  </si>
  <si>
    <t>PGI RPRC 2022-02-07</t>
  </si>
  <si>
    <t>PGI Calculators 2023-03-07</t>
  </si>
  <si>
    <t>PGI Annuity Playbook 2023-04-04</t>
  </si>
  <si>
    <t>PGI Personal Markets Playbook 2023-05-02</t>
  </si>
  <si>
    <t>PGI "Case Studies" 2023-06-06</t>
  </si>
  <si>
    <t>PGI BSPRC 2023-07-11</t>
  </si>
  <si>
    <t>LIMRA 2023-08-03</t>
  </si>
  <si>
    <t>PGI One-Pagers 2023-09-19</t>
  </si>
  <si>
    <t>PGI AMTC 2023-10-03</t>
  </si>
  <si>
    <t>PGI QVTG 2023-11</t>
  </si>
  <si>
    <t>PGI QVTG 2024-01</t>
  </si>
  <si>
    <t>Free White Paper on the TCJA Sunset</t>
  </si>
  <si>
    <t>PGI Docs 2024-03-08</t>
  </si>
  <si>
    <t>PGI Calculators 2024-04-12</t>
  </si>
  <si>
    <t>PGI BSPRC 2024-5-17</t>
  </si>
  <si>
    <t>PGI RPRC 2024-07-12</t>
  </si>
  <si>
    <t>PGI</t>
  </si>
  <si>
    <t>eBooklets Preview 200803</t>
  </si>
  <si>
    <t>Gift Annuity Rate Postcards</t>
  </si>
  <si>
    <t>Techniques Survey 2008</t>
  </si>
  <si>
    <t>June 2008 eNewsletter</t>
  </si>
  <si>
    <t>eNewsletter 2008 08 THC</t>
  </si>
  <si>
    <t>September eNewsletter Year End Planning</t>
  </si>
  <si>
    <t>Prospect Year-End Target Mailer</t>
  </si>
  <si>
    <t>IRA Rollover</t>
  </si>
  <si>
    <t>Print-on-Demand Brochures from EDS</t>
  </si>
  <si>
    <t>2009 Newsletter Topics from EDS</t>
  </si>
  <si>
    <t>New Gift Planning Marketing Tool from EDS</t>
  </si>
  <si>
    <t>The Hybrid Mailer: An Affordable and Flexible Option for 2009 Marketing</t>
  </si>
  <si>
    <t>Save Money and Reach Allied Professionals</t>
  </si>
  <si>
    <t>eTechniques Part 2</t>
  </si>
  <si>
    <t>THC 2009</t>
  </si>
  <si>
    <t>Year-end Marketing: Act on What You Know</t>
  </si>
  <si>
    <t>Allied Professionals e-Newsletter: Make the Connection</t>
  </si>
  <si>
    <t>Donor Advisor Topics for 2010</t>
  </si>
  <si>
    <t>Planned Gift Marketing: Women Philanthropists Make a Difference</t>
  </si>
  <si>
    <t>A Children's Hospital Exclusive</t>
  </si>
  <si>
    <t>Roth IRA Conversion Marketing Ideas from EDS</t>
  </si>
  <si>
    <t>Timely Gift Annuity Marketing</t>
  </si>
  <si>
    <t>Multi-Media Gift Planning Tool from EDS</t>
  </si>
  <si>
    <t>Year-End Tax Planning Guide</t>
  </si>
  <si>
    <t>Planned Gift Marketing: Year-End Rules</t>
  </si>
  <si>
    <t>Clear the Cobwebs</t>
  </si>
  <si>
    <t>IRA Rollover Marketing Resources</t>
  </si>
  <si>
    <t>2011 newsletter topics from EDS</t>
  </si>
  <si>
    <t>Planned Giving Target Market: Physicians</t>
  </si>
  <si>
    <t>A Donor-Centric Planned Giving Website Service</t>
  </si>
  <si>
    <t>Three Big Ideas for Year-End Marketing</t>
  </si>
  <si>
    <t>3Touch Planned Gift Marketing in 2012</t>
  </si>
  <si>
    <t>The “Why” of Planned Giving Websites</t>
  </si>
  <si>
    <t>Visit EDS at ACGA</t>
  </si>
  <si>
    <t>Physicians and Gift Plan Marketing</t>
  </si>
  <si>
    <t>Year-End Tax Planning Guide from EDS</t>
  </si>
  <si>
    <t>Planned Gift Marketing: Smart year-end options</t>
  </si>
  <si>
    <t>IRA Rollover Fact Sheet from EDS</t>
  </si>
  <si>
    <t>WebReach 3-8-13</t>
  </si>
  <si>
    <t>Allied Professionals 5-30-13</t>
  </si>
  <si>
    <t>THC: Year-end Tax Digest for Donors 2013-08-21</t>
  </si>
  <si>
    <t>THC: Year-end Tax Digest for Donors (Prospects) 2013-08-21</t>
  </si>
  <si>
    <t>2013 IRA Rollover Marketing Clients</t>
  </si>
  <si>
    <t>2013 IRA Rollover Marketing - Prospects</t>
  </si>
  <si>
    <t>Year-end Ideas Clients</t>
  </si>
  <si>
    <t>Year-end Ideas Prospects</t>
  </si>
  <si>
    <t>Planning Your Will</t>
  </si>
  <si>
    <t>WebReach</t>
  </si>
  <si>
    <t>Physician's Planner, May 2014</t>
  </si>
  <si>
    <t>July Techniques Blast</t>
  </si>
  <si>
    <t>Helpful Year-End Planning Tool (THC)</t>
  </si>
  <si>
    <t>Year-End (copy)</t>
  </si>
  <si>
    <t>IRA Rollover (copy)</t>
  </si>
  <si>
    <t>WebReach February 2015 (copy 2)</t>
  </si>
  <si>
    <t>Techniques/eTechniques Blast June 2015 - Prospect List</t>
  </si>
  <si>
    <t>Techniques/eTechniques Blast June 2015 - Client List</t>
  </si>
  <si>
    <t>EFT &amp; TM w/Images</t>
  </si>
  <si>
    <t>EFT &amp; TM w/Images prospects</t>
  </si>
  <si>
    <t>EFT &amp; TM Discount prospects</t>
  </si>
  <si>
    <t>EFT &amp; TM Discount Clients</t>
  </si>
  <si>
    <t>Physicians Fall 2015</t>
  </si>
  <si>
    <t>2015 IRA Rollover</t>
  </si>
  <si>
    <t>Rollover Fact Sheet (copy)</t>
  </si>
  <si>
    <t>IRA Rollover Marketing - Clients</t>
  </si>
  <si>
    <t>IRA Rollover Marketing - Prospects</t>
  </si>
  <si>
    <t>WebReachv3 2016 - Clients</t>
  </si>
  <si>
    <t>WebReachv3 2016 - Prospects</t>
  </si>
  <si>
    <t>Techniques/eTechniques (Prospects) June 2016</t>
  </si>
  <si>
    <t>Techniques/eTechniques (Clients) June 2016</t>
  </si>
  <si>
    <t>eBooklets Essentials - Clients</t>
  </si>
  <si>
    <t>eBooklets Essentials - Prospects</t>
  </si>
  <si>
    <t>Year-End Marketing: It’s Time - Prospects</t>
  </si>
  <si>
    <t>Year-End Marketing: It’s Time - Clients</t>
  </si>
  <si>
    <t>The Physicians' Planner</t>
  </si>
  <si>
    <t>Taxpayers EM Blast 2016 Prospects</t>
  </si>
  <si>
    <t>Taxpayers EM Blast 2016 Clients</t>
  </si>
  <si>
    <t>Techniques</t>
  </si>
  <si>
    <t>Taxpayers EM Blast 2016 NCAA D1</t>
  </si>
  <si>
    <t>A New Look in e-Marketing Prospect</t>
  </si>
  <si>
    <t>A New Look in e-Marketing Clients</t>
  </si>
  <si>
    <t>EMBlast. WR.May2017 Prospects</t>
  </si>
  <si>
    <t>EMBlast. WR.May2017 Clients</t>
  </si>
  <si>
    <t>TQ EM blast June 2017 Clients</t>
  </si>
  <si>
    <t>TQ EM blast June 2017 Prospects</t>
  </si>
  <si>
    <t>Essentials for Taxpayers/10 Strategies brochures_Prospects</t>
  </si>
  <si>
    <t>Essentials for Taxpayers/10 Strategies brochures_Clients</t>
  </si>
  <si>
    <t>Y.E. Email Blast 2017 Prospect</t>
  </si>
  <si>
    <t>Y.E. Email Blast 2017 Clients</t>
  </si>
  <si>
    <t>PAL email blast Oct 2017 Clients</t>
  </si>
  <si>
    <t>PAL email blast Oct 2017 Prospects</t>
  </si>
  <si>
    <t>EM blast YE Postcard Prospects</t>
  </si>
  <si>
    <t>EM blast YE Postcard Clients</t>
  </si>
  <si>
    <t>IRA Charitable Rollover Gifts — Get the word out now - Prospects</t>
  </si>
  <si>
    <t>IRA Charitable Rollover Gifts — Get the word out now - Clients</t>
  </si>
  <si>
    <t>ACGA</t>
  </si>
  <si>
    <t>Gift Annuity Rate Increase: Share the good news! Prospects</t>
  </si>
  <si>
    <t>Gift Annuity Rate Increase: Share the good news! Clients</t>
  </si>
  <si>
    <t>WebReach 2018 - Prospects</t>
  </si>
  <si>
    <t>WebReach 2018 - Clients</t>
  </si>
  <si>
    <t>Year-end EM blast Prospects</t>
  </si>
  <si>
    <t>Year-end EM blast Clients</t>
  </si>
  <si>
    <t>Year-end EM blast Act Now! Clients</t>
  </si>
  <si>
    <t>Year-end EM blast Act Now! Prospects</t>
  </si>
  <si>
    <t>IRA / Planned gift marketing at tax time - Clients</t>
  </si>
  <si>
    <t>IRA / Planned gift marketing at tax time - Prospects</t>
  </si>
  <si>
    <t>What’s the Goal of Your Planned Giving Website? C</t>
  </si>
  <si>
    <t>What’s the Goal of Your Planned Giving Website? P</t>
  </si>
  <si>
    <t>Planned gift marketing: consistent motivational messages P</t>
  </si>
  <si>
    <t>Planned gift marketing: consistent motivational messages C</t>
  </si>
  <si>
    <t>Make year-end marketing count! Client</t>
  </si>
  <si>
    <t>Make year-end marketing count! Prospect</t>
  </si>
  <si>
    <t>Year-end postcard P</t>
  </si>
  <si>
    <t>Year-end postcard C</t>
  </si>
  <si>
    <t>Tax time: Help Donors Plan Now to Reduce What Is Owed Next April P</t>
  </si>
  <si>
    <t>Tax time: Help Donors Plan Now to Reduce What Is Owed Next April C</t>
  </si>
  <si>
    <t>We’re All in This Together (COVID-19 Postcard 2020-04)</t>
  </si>
  <si>
    <t>EDS One-Pagers Marketing Blast 2020-05</t>
  </si>
  <si>
    <t>EDS Year-End Mailers 2020-08-20</t>
  </si>
  <si>
    <t>EDS EFT/10Strategies Marketing eBlast 2020-09-01</t>
  </si>
  <si>
    <t>EDS Year-End Mailers REMINDER 2020-09-09</t>
  </si>
  <si>
    <t>EDS EFT/10Strategies Marketing eBlast REMINDER 2020-09-16</t>
  </si>
  <si>
    <t>EDS CARES Act 2020-10-02</t>
  </si>
  <si>
    <t>EDS Tax/QCD Mailers 2021-01-26</t>
  </si>
  <si>
    <t>EDS New Visions Marketing Blast 2021-02-25</t>
  </si>
  <si>
    <t>EDS New Visions Marketing Blast 2021-04-20</t>
  </si>
  <si>
    <t>EDS Conversation Starters 2021-04-29</t>
  </si>
  <si>
    <t>EDS "Will Guide" 2021-06-24</t>
  </si>
  <si>
    <t>EDS "Will Guide" Reblast 2021-07-20</t>
  </si>
  <si>
    <t>EDS YE Mailer 2021-08-24</t>
  </si>
  <si>
    <t>EDS YE Mailer Reblast 2021-09-08</t>
  </si>
  <si>
    <t>EDS e-Pocket Tax Tables 2022-01-11</t>
  </si>
  <si>
    <t>EDS Tax/QCD 2022-02-08</t>
  </si>
  <si>
    <t>EDS "Will Guide" 2022-03-15</t>
  </si>
  <si>
    <t>EDS Visions 2022-04-13</t>
  </si>
  <si>
    <t>EDS Your Financial Health Marketing Blast 2022-05-10</t>
  </si>
  <si>
    <t>EDS CGA Rate Change 2022-05-24</t>
  </si>
  <si>
    <t>EDS CGA Rate Change REBLAST 2022-06-15</t>
  </si>
  <si>
    <t>EDS Conversation Starters 2022-07-26</t>
  </si>
  <si>
    <t>EDS Year-End 2022-08-23</t>
  </si>
  <si>
    <t>EDS Year-End REBLAST 2022-09-13</t>
  </si>
  <si>
    <t>EDS Year-End Last Chance 2022-10-06</t>
  </si>
  <si>
    <t>EDS Tax Guide 2022-11-03</t>
  </si>
  <si>
    <t>EDS e-Techniques 2022-11-15</t>
  </si>
  <si>
    <t>EDS CGA Rate Change 2022-12-08</t>
  </si>
  <si>
    <t>EDS QCD to CGA 2023-01-10</t>
  </si>
  <si>
    <t>Product Promo</t>
  </si>
  <si>
    <t>EDS QCD &amp; Tax Time 2023-02-14</t>
  </si>
  <si>
    <t>EDS "Will Guide" 2023-03-16</t>
  </si>
  <si>
    <t>EDS "Visions" 2023-04-13</t>
  </si>
  <si>
    <t>EDS "Blog Launch" 2023-05-04</t>
  </si>
  <si>
    <t>Blog</t>
  </si>
  <si>
    <t>EDS Edge New Post 2023-05-18</t>
  </si>
  <si>
    <t>EDS Edge New Post 2023-05-25</t>
  </si>
  <si>
    <t>EDS "Surveys" 2023-06-01</t>
  </si>
  <si>
    <t>EDS Edge New Post 2023-06-06</t>
  </si>
  <si>
    <t>EDS Techniques 2023-06-27</t>
  </si>
  <si>
    <t>EDS Edge New Post 2023-06-29</t>
  </si>
  <si>
    <t>EDS Edge New Post 2023-07-17</t>
  </si>
  <si>
    <t>EDS Edge New Post 2023-08-07</t>
  </si>
  <si>
    <t>EDS Year-End 2023-08-15</t>
  </si>
  <si>
    <t>EDS Edge New Post 2023-08-16</t>
  </si>
  <si>
    <t>EDS Year-End REBLAST Save 25% 2023-09-06</t>
  </si>
  <si>
    <t>EDS Edge New Post 2023-09-06</t>
  </si>
  <si>
    <t>EDS Edge New Post 2023-09-21</t>
  </si>
  <si>
    <t>EDS "Visions Survey" 2023-09-28</t>
  </si>
  <si>
    <t>Client Survey</t>
  </si>
  <si>
    <t>EDS Edge New Post 2023-10-09</t>
  </si>
  <si>
    <t>EDS "Conversation Starters" 2023-10-10</t>
  </si>
  <si>
    <t>EDS "Techniques Survey" 2023-10-10</t>
  </si>
  <si>
    <t>EDS Edge New Post 2023-10-16</t>
  </si>
  <si>
    <t>EDS Edge New Post 2023-11-02</t>
  </si>
  <si>
    <t>EDS QVTG 2023-11</t>
  </si>
  <si>
    <t>EDS Edge New Post 2023-11-17</t>
  </si>
  <si>
    <t>EDS Edge New Post 2023-12-04</t>
  </si>
  <si>
    <t>EDS Planned Giving Website Launch 2023-12-11</t>
  </si>
  <si>
    <t>EDS Edge New Post 2023-12-18</t>
  </si>
  <si>
    <t>EDS QCD/Tax/CGA Rates 2024-01-08</t>
  </si>
  <si>
    <t>EDS Edge New Post 2023-01-10</t>
  </si>
  <si>
    <t>EDS SECURE 2.0 Fact Sheet Giveaway</t>
  </si>
  <si>
    <t>Free Resources</t>
  </si>
  <si>
    <t>EDS Edge New Post 2024-02-01</t>
  </si>
  <si>
    <t>EDS Ad Pack 2024-02-05</t>
  </si>
  <si>
    <t>EDS "Blog Promotion" 2024-02-09</t>
  </si>
  <si>
    <t>EDS Edge New Post 2024-02-14</t>
  </si>
  <si>
    <t>Sunset FAQ Giveaway</t>
  </si>
  <si>
    <t>Advisors Giveaway Article</t>
  </si>
  <si>
    <t>EDS Edge New Post 2024-03-01</t>
  </si>
  <si>
    <t>5 Things Every PG Website Should Do Giveaway</t>
  </si>
  <si>
    <t>Website Promotion #1</t>
  </si>
  <si>
    <t>Test</t>
  </si>
  <si>
    <t>Website Promotion #1 Test 2</t>
  </si>
  <si>
    <t>Ad Pack Promotion</t>
  </si>
  <si>
    <t>EDS Edge New Post 2024-03-15</t>
  </si>
  <si>
    <t>Sunset White Paper Giveaway</t>
  </si>
  <si>
    <t>Charitable Giving &amp; Financial Planning for Boomers Giveaway</t>
  </si>
  <si>
    <t>Planned Gifts in Uncertain Times Giveaway</t>
  </si>
  <si>
    <t>EDS Edge New Post 2024-04-04</t>
  </si>
  <si>
    <t>Sunset Executive Summary Giveaway</t>
  </si>
  <si>
    <t>Website Promo 1 Test</t>
  </si>
  <si>
    <t>Website Promo 1 Test 2</t>
  </si>
  <si>
    <t>Life Income Gifts Comparison Giveaway</t>
  </si>
  <si>
    <t>Website Promo 1 of 6</t>
  </si>
  <si>
    <t>Website Promo</t>
  </si>
  <si>
    <t>Website Promo 2 of 6 Test</t>
  </si>
  <si>
    <t>Website Promo 2 of 6 (Test 2)</t>
  </si>
  <si>
    <t>New Prospect List 1</t>
  </si>
  <si>
    <t>Website Promo 2 of 6</t>
  </si>
  <si>
    <t>Website Promo 1 of 6 to New Prospect List A</t>
  </si>
  <si>
    <t>Website Promo 3 of 6-Test</t>
  </si>
  <si>
    <t>Website Promo 3 of 6-Test 2</t>
  </si>
  <si>
    <t>Website Promo 3 of 6-Test (copy 2)</t>
  </si>
  <si>
    <t>EDS Edge New Post 2024-04-26</t>
  </si>
  <si>
    <t>Charitable Giving &amp; Financial Planning for Boomers Giveaway- Prospect List 1</t>
  </si>
  <si>
    <t>Planned Gifts in Uncertain Times Giveaway- Prospect List 2 (copy)</t>
  </si>
  <si>
    <t>prospect list 2</t>
  </si>
  <si>
    <t>Website Promo 2 of 6- Prospect List 1</t>
  </si>
  <si>
    <t>Sunset White Paper Giveaway- Prospect List 2 (copy)</t>
  </si>
  <si>
    <t>Website Promo 1 of 6 to New Prospect List 2</t>
  </si>
  <si>
    <t>Website Promo 3 of 6-</t>
  </si>
  <si>
    <t>Website Promo 4 of 6-Test 1</t>
  </si>
  <si>
    <t>Sunset Case Study Giveaway</t>
  </si>
  <si>
    <t>Charitable Giving &amp; Financial Planning for Boomers Giveaway- Prospect List 2</t>
  </si>
  <si>
    <t>EDS SECURE 2.0 Fact Sheet Giveaway - Prospect List 1</t>
  </si>
  <si>
    <t>Planned Gifts in Uncertain Times Giveaway- Prospect List 3</t>
  </si>
  <si>
    <t>prospect list 3</t>
  </si>
  <si>
    <t>Website Promo 4 of 6</t>
  </si>
  <si>
    <t>Website Promo 3 of 6- Prospect List 1</t>
  </si>
  <si>
    <t>Website Promo 2 of 6- Prospect List 2</t>
  </si>
  <si>
    <t>EDS Edge New Post 2024-05-10</t>
  </si>
  <si>
    <t>Sunset White Paper Giveaway- Prospect List 3</t>
  </si>
  <si>
    <t>Planned Gifts in Uncertain Times Giveaway-Prospect List 4</t>
  </si>
  <si>
    <t>prospect list 4</t>
  </si>
  <si>
    <t>Website Promo 5 of 6-Test</t>
  </si>
  <si>
    <t>EDS SECURE 2.0 Fact Sheet Giveaway (copy)- Prospect List 2</t>
  </si>
  <si>
    <t>Website Promo 1 of 6 to New Prospect List 3</t>
  </si>
  <si>
    <t>Sunset White Paper Giveaway- Prospect List 4</t>
  </si>
  <si>
    <t>Website Promo 4 of 6- Prospect List 1</t>
  </si>
  <si>
    <t>Website Promo 3 of 6- Prospect List 2</t>
  </si>
  <si>
    <t>Website Promo 5 of 6</t>
  </si>
  <si>
    <t>Website Promo 4 of 6 prospect list 1</t>
  </si>
  <si>
    <t>Website Promo 1 of 6- Prospect List 4</t>
  </si>
  <si>
    <t>Website Promo 6 of 6 test</t>
  </si>
  <si>
    <t>Anonymous Gift FAQ Giveaway</t>
  </si>
  <si>
    <t>Website Promo 6 of 6 test (copy)</t>
  </si>
  <si>
    <t>Sunset FAQ Giveaway- Prospect list 1</t>
  </si>
  <si>
    <t>Advisors Giveaway Article- Prospect list 2</t>
  </si>
  <si>
    <t>Charitable Giving &amp; Financial Planning for Boomers Giveaway- Prospect List 3</t>
  </si>
  <si>
    <t>Charitable Giving &amp; Financial Planning for Boomers Giveaway- Prospect List 4</t>
  </si>
  <si>
    <t>Website Promo 2 of 6- Prospect list 3</t>
  </si>
  <si>
    <t>Website Promo 2 of 6 Prospect List 4</t>
  </si>
  <si>
    <t>Website Promo 5 of 6- Prospect List 1</t>
  </si>
  <si>
    <t>Website Promo 4 of 6- prospect list 2</t>
  </si>
  <si>
    <t>Website Promo 6 of 6 (Master List)</t>
  </si>
  <si>
    <t>Sunset FAQ Giveaway-Prospect List 2</t>
  </si>
  <si>
    <t>EDS SECURE 2.0 Fact Sheet Giveaway - Prospect List 3</t>
  </si>
  <si>
    <t>EDS SECURE 2.0 Fact Sheet Giveaway - Prospect List 4</t>
  </si>
  <si>
    <t>Website Promo 6 of 6 Prospect List 1</t>
  </si>
  <si>
    <t>Website Promo 5 of 6- Prospect List 2</t>
  </si>
  <si>
    <t>Website Promo 3 of 6- Prospect List 4</t>
  </si>
  <si>
    <t>Website Promo 3 of 6- Prospect List 3</t>
  </si>
  <si>
    <t>EDS Edge New Post 2024-05-29</t>
  </si>
  <si>
    <t>National Make-A-Will eblast</t>
  </si>
  <si>
    <t>Sunset Executive Summary Giveaway - Prospect List 1</t>
  </si>
  <si>
    <t>5 Things Every PG Website Should Do Giveaway-Prospect List 2</t>
  </si>
  <si>
    <t>Advisors Giveaway Article- Prospect list 3</t>
  </si>
  <si>
    <t>Advisors Giveaway Article- Prospect list 4</t>
  </si>
  <si>
    <t>Website Promo 6 of 6 (Prospect List 2)</t>
  </si>
  <si>
    <t>Website Promo 4 of 6- prospect list 3</t>
  </si>
  <si>
    <t>Website Promo 4 of 6- prospect list 4</t>
  </si>
  <si>
    <t>Life Income Gifts Comparison Giveaway Prospect List 1</t>
  </si>
  <si>
    <t>Sunset Executive Summary Giveaway Prospect List 2</t>
  </si>
  <si>
    <t>Sunset FAQ Giveaway Prospect List 3</t>
  </si>
  <si>
    <t>Sunset FAQ Giveaway Prospect List 4</t>
  </si>
  <si>
    <t>Sunset Top 10 Free Giveaway</t>
  </si>
  <si>
    <t>Website Promo 5 of 6- Prospect List 3</t>
  </si>
  <si>
    <t>Website Promo 5 of 6- Prospect List 4</t>
  </si>
  <si>
    <t>EDS Edge New Post 2024-06-12</t>
  </si>
  <si>
    <t>Visions</t>
  </si>
  <si>
    <t>Life Income Gifts Comparison Giveaway- Prospect List 2</t>
  </si>
  <si>
    <t>5 Things Every PG Website Should Do Giveaway-Prospect 3</t>
  </si>
  <si>
    <t>5 Things Every PG Website Should Do Giveaway- Prospect List 4</t>
  </si>
  <si>
    <t>Website Promo 6 of 6 Prospect List 3</t>
  </si>
  <si>
    <t>Website Promo 6 of 6 - Prospect List 4</t>
  </si>
  <si>
    <t>Sunset Executive Summary Giveaway Prospect List 3</t>
  </si>
  <si>
    <t>Sunset Executive Summary Giveaway- Prospect List 4</t>
  </si>
  <si>
    <t>Life Income Gifts Comparison Giveaway- Prospect List 3</t>
  </si>
  <si>
    <t>EDS Techniques 2024 (bot check)</t>
  </si>
  <si>
    <t>Life Income Gifts Comparison Giveaway-Prospect List 4</t>
  </si>
  <si>
    <t>Print Newsletters Free Giveaway v2</t>
  </si>
  <si>
    <t>Free Resources||Product Promo</t>
  </si>
  <si>
    <t>EDS Edge New Post 2024-07-01</t>
  </si>
  <si>
    <t>EDS Edge New Post 2024-07-15</t>
  </si>
  <si>
    <t>EDS</t>
  </si>
  <si>
    <t>Subject</t>
  </si>
  <si>
    <t>2013-2014 Print-On-Demand Tax Tables from Pentera</t>
  </si>
  <si>
    <t>2014 Goals</t>
  </si>
  <si>
    <t>Advanced Planning One-Pagers</t>
  </si>
  <si>
    <t>Updated e-Pocket Tax Tables from Pentera</t>
  </si>
  <si>
    <t>Advanced Marketing Core Concepts</t>
  </si>
  <si>
    <t>Estate Planning for the Other 99%</t>
  </si>
  <si>
    <t>Looking forward to LIMRA</t>
  </si>
  <si>
    <t>2015-16 Tax Tables from Pentera</t>
  </si>
  <si>
    <t>Personal Markets Sales Presentations</t>
  </si>
  <si>
    <t>Advanced Markets Training from Pentera</t>
  </si>
  <si>
    <t>New Advanced Marketing Case Studies</t>
  </si>
  <si>
    <t>2016-17 Tax Tables from Pentera</t>
  </si>
  <si>
    <t>50 Practical Calculators from Pentera</t>
  </si>
  <si>
    <t>Provide Year-End Value to Clients and Prospects</t>
  </si>
  <si>
    <t>Tax Reform Planning Tool</t>
  </si>
  <si>
    <t>Annuity Sales Presentations</t>
  </si>
  <si>
    <t>Virtual Business Insurance Tools</t>
  </si>
  <si>
    <t>2020-21 e-Pocket Tax Tables: Updated Numbers for Taxpayers</t>
  </si>
  <si>
    <t>Compliant Annuity Sales Support</t>
  </si>
  <si>
    <t>Business &amp; Succession Planning</t>
  </si>
  <si>
    <t>Advanced Sales Case Studies</t>
  </si>
  <si>
    <t>e-Pocket Tax Tables: Easy Access to Vital Numbers</t>
  </si>
  <si>
    <t>Specimen Documents from PGI—A Practical Tool</t>
  </si>
  <si>
    <t>50 Practical Calculators from PGI</t>
  </si>
  <si>
    <t>The Annuity Playbook: Compliance Tested, Producer Approved</t>
  </si>
  <si>
    <t>Cultivate Clients, Close Cases in the Personal Markets</t>
  </si>
  <si>
    <t>Case Studies: Engage and Motivate Using Stories</t>
  </si>
  <si>
    <t>Visit the PGI booth at the Advanced Sales Forum</t>
  </si>
  <si>
    <t>Business Succession Planning Made Easier</t>
  </si>
  <si>
    <t>Advanced markets training made easy</t>
  </si>
  <si>
    <t>Timely tax guide for producers and clients</t>
  </si>
  <si>
    <t>Introducing the New Retirement Planning Resource Center</t>
  </si>
  <si>
    <t>52 Practical Calculators from PGI</t>
  </si>
  <si>
    <t>Flexible, Powerful Presentations for the Personal Markets</t>
  </si>
  <si>
    <t>2023 Advanced Sales Forum</t>
  </si>
  <si>
    <t>Simplify Advanced Topics with One-Pagers</t>
  </si>
  <si>
    <t>New 2023-2024 tax guide available!</t>
  </si>
  <si>
    <t>Stand out this tax season</t>
  </si>
  <si>
    <t>FREE White Paper on the TCJA Sunset</t>
  </si>
  <si>
    <t>Practical, Peer-Reviewed—AMO Docs from PGI</t>
  </si>
  <si>
    <t>Demonstrate. Validate. Motivate. AMO Calculators from PGI.</t>
  </si>
  <si>
    <t>One location. All the retirement planning tools you need.</t>
  </si>
  <si>
    <t>Preview Offer: Print-on-Demand PG Brochures from EDS</t>
  </si>
  <si>
    <t>Gift Annuity Rate Postcards from EDS</t>
  </si>
  <si>
    <t>Marketing to Allied Professionals</t>
  </si>
  <si>
    <t>Summer Marketing Planning</t>
  </si>
  <si>
    <t>Taxpayers Home Companion</t>
  </si>
  <si>
    <t>Target Year-end Gifts with Tools from EDS</t>
  </si>
  <si>
    <t>IRA Charitable Rollover Marketing Resources</t>
  </si>
  <si>
    <t>Reach Allied Professionals through e-Marketing</t>
  </si>
  <si>
    <t>Year-End Tax Planning Guide - Preview Offer</t>
  </si>
  <si>
    <t>A Simple, Cost-Effective Planned Giving Website Solution</t>
  </si>
  <si>
    <t>Reach Allied Professionals Economically</t>
  </si>
  <si>
    <t>Year-end Tax Digest for Donors</t>
  </si>
  <si>
    <t>2013 IRA Rollover Marketing</t>
  </si>
  <si>
    <t>Year-end Planned Gift Marketing Ideas</t>
  </si>
  <si>
    <t>Help Donors with Will Planning</t>
  </si>
  <si>
    <t>Planned Giving Website: Key Ingredients</t>
  </si>
  <si>
    <t>Planned Giving for Physicians</t>
  </si>
  <si>
    <t>Grow Your Gift Planning Team</t>
  </si>
  <si>
    <t>A Helpful Year-End Planning Tool</t>
  </si>
  <si>
    <t>Quick and Effective Year-End Marketing Ideas</t>
  </si>
  <si>
    <t>IRA Charitable Rollover Update</t>
  </si>
  <si>
    <t>Dynamic Planned Giving Websites: 3 Tactical Features</t>
  </si>
  <si>
    <t>Team Up with Professional Advisors</t>
  </si>
  <si>
    <t>Year-End Marketing: Take Action Now</t>
  </si>
  <si>
    <t>Order Now &amp; Save on Year-End Marketing Materials</t>
  </si>
  <si>
    <t>Gift Planning for Physicians</t>
  </si>
  <si>
    <t>Update: IRA Charitable Rollover</t>
  </si>
  <si>
    <t>IRA Rollover Fact Sheet</t>
  </si>
  <si>
    <t>IRA Rollover Marketing - Quick &amp; Easy</t>
  </si>
  <si>
    <t>Website Fundamentals for Planned Gift Marketing</t>
  </si>
  <si>
    <t>Building Partnerships with Professional Advisors</t>
  </si>
  <si>
    <t>New Tool for Planned Gift Marketing</t>
  </si>
  <si>
    <t>Year-End Marketing: It’s Time</t>
  </si>
  <si>
    <t>Year-End Tax Tips for Donors</t>
  </si>
  <si>
    <t>A New Look in e-Marketing</t>
  </si>
  <si>
    <t>Does your website do this?</t>
  </si>
  <si>
    <t>Strategic Relationships in Planned Gift Marketing</t>
  </si>
  <si>
    <t>Big Ideas for Year-End Marketing</t>
  </si>
  <si>
    <t>The year-end window is still open</t>
  </si>
  <si>
    <t>Planned Giving Answers, 24/7</t>
  </si>
  <si>
    <t>Last Chance for Year-End Gift Marketing</t>
  </si>
  <si>
    <t>EDS "Surveys" 2024 6-23</t>
  </si>
  <si>
    <t>IRA Charitable Rollover Gifts — Get the word out now</t>
  </si>
  <si>
    <t>Visit EDS at ACGA and register to win!</t>
  </si>
  <si>
    <t>Gift Annuity Rate Increase: Share the good news!</t>
  </si>
  <si>
    <t>3 Keys to Effective Website Marketing</t>
  </si>
  <si>
    <t>Year-end marketing: make it count!</t>
  </si>
  <si>
    <t>Year-end marketing -- ACT NOW!</t>
  </si>
  <si>
    <t>Planned gift marketing at tax time</t>
  </si>
  <si>
    <t>What’s the Goal of Your Planned Giving Website?</t>
  </si>
  <si>
    <t>Planned gift marketing: consistent motivational messages</t>
  </si>
  <si>
    <t>Make year-end marketing count!</t>
  </si>
  <si>
    <t>Make year-end marketing count - ACT NOW!</t>
  </si>
  <si>
    <t>Connect now for year-end gifts</t>
  </si>
  <si>
    <t>Tax time: Help Donors Plan Now to Reduce What Is Owed Next April</t>
  </si>
  <si>
    <t>We’re All in This Together</t>
  </si>
  <si>
    <t>Marketing: One powerful page at a time</t>
  </si>
  <si>
    <t>Now More Than Ever: Donors Want to Hear from You</t>
  </si>
  <si>
    <t>Big Ideas for Year-End Giving</t>
  </si>
  <si>
    <t>The CARES Act and Year-End Planning</t>
  </si>
  <si>
    <t>Tax time marketing ideas</t>
  </si>
  <si>
    <t>Affordable planned gift marketing</t>
  </si>
  <si>
    <t>Planned gift marketing: one pagers open doors</t>
  </si>
  <si>
    <t>A Will Guide for Donors</t>
  </si>
  <si>
    <t>Now is the time for a year-end mailer</t>
  </si>
  <si>
    <t>A new way to add value! Tax Tables from EDS</t>
  </si>
  <si>
    <t>Two Tax-Time Marketing Ideas</t>
  </si>
  <si>
    <t>A Will Guide: Promote Legacy Gifts and Help Donors</t>
  </si>
  <si>
    <t>Make Self-Mailers Work for You</t>
  </si>
  <si>
    <t>Planned gift marketing for medical professionals</t>
  </si>
  <si>
    <t>Gift annuity rate increase—share the good news!</t>
  </si>
  <si>
    <t>Planned gift marketing: One pagers open doors</t>
  </si>
  <si>
    <t>Marketing options for year-end giving</t>
  </si>
  <si>
    <t>Act now: year-end marketing made easy</t>
  </si>
  <si>
    <t>Act now for year-end messaging</t>
  </si>
  <si>
    <t>Tax guide for 2022 and 2023</t>
  </si>
  <si>
    <t>A quarterly technical newsletter for allied professionals</t>
  </si>
  <si>
    <t>Share the news! CGA rates are increasing again.</t>
  </si>
  <si>
    <t>News your donors can use! A new IRA rollover option.</t>
  </si>
  <si>
    <t>Share good news with your donors!</t>
  </si>
  <si>
    <t>Get “The Edge” from EDS—Our New Blog!</t>
  </si>
  <si>
    <t>New Post on The Edge from EDS: The Charitable Act</t>
  </si>
  <si>
    <t>New Post on The Edge from EDS: Tell a Story!</t>
  </si>
  <si>
    <t>Powerful Donor Survey Solutions from EDS</t>
  </si>
  <si>
    <t>New Post on The Edge from EDS: Endowment Gifts</t>
  </si>
  <si>
    <t>A technical newsletter for professional advisors</t>
  </si>
  <si>
    <t>New Post on The Edge from EDS: Giving USA Report</t>
  </si>
  <si>
    <t>New Post on The Edge from EDS: Donor Surveys</t>
  </si>
  <si>
    <t>New Post on The Edge: Gifts of Business Interests</t>
  </si>
  <si>
    <t>New Post on The Edge: National Make-a-Will Month</t>
  </si>
  <si>
    <t>Act now to save 25% on year-end marketing</t>
  </si>
  <si>
    <t>New Post on The Edge: Donor-Advised Funds</t>
  </si>
  <si>
    <t>New Post on The Edge: Evaluating Marketing Using ROI</t>
  </si>
  <si>
    <t>Your Voice Matters: Take Our 5-Minute Survey Today!</t>
  </si>
  <si>
    <t>New Post on The Edge: Overcome Donor Objections with Empathy</t>
  </si>
  <si>
    <t>Useful, powerful planned giving one-pagers</t>
  </si>
  <si>
    <t>New Post on The Edge: It's Estate Planning Awareness Week!</t>
  </si>
  <si>
    <t>New Post on The Edge: Encourage Blended Gifts this GivingTuesday</t>
  </si>
  <si>
    <t>New Post on The Edge: Fractional Donations</t>
  </si>
  <si>
    <t>New Post on The Edge: The Sunset of the TCJA</t>
  </si>
  <si>
    <t>Unveiling Excellence: New Planned Giving Website</t>
  </si>
  <si>
    <t>New Post on The Edge: The Great Wealth Transfer</t>
  </si>
  <si>
    <t>Effortlessly share this good news with your donors!</t>
  </si>
  <si>
    <t>New Post on The Edge: Five Reasons to Consider a CGA</t>
  </si>
  <si>
    <t>Use our FREE fact sheet to inform and connect.</t>
  </si>
  <si>
    <t>New Post on The Edge: WATCH OUT for Donations of Real Estate</t>
  </si>
  <si>
    <t>Planned Giving Ad Pack—easy impact, enhanced outreach</t>
  </si>
  <si>
    <t>Stay informed. Be inspired. Get “The Edge” from EDS.</t>
  </si>
  <si>
    <t>New Post on The Edge: Sharing the Love</t>
  </si>
  <si>
    <t>TCJA sunset—FREE FAQ helps inform and connect</t>
  </si>
  <si>
    <t>Approach financial advisors like an expert—FREE download!</t>
  </si>
  <si>
    <t>New Post on The Edge: Help Advisors Discuss Gift Planning</t>
  </si>
  <si>
    <t>Maximize your planned giving web presence—FREE download!</t>
  </si>
  <si>
    <t>What’s missing in your planned giving strategy?</t>
  </si>
  <si>
    <t>New Post on The Edge: The Role of Charitable Giving in Financial Planning</t>
  </si>
  <si>
    <t>Tax changes are coming. Download our white paper to learn more.</t>
  </si>
  <si>
    <t>Effective gift options for baby boomers—FREE download!</t>
  </si>
  <si>
    <t>Help donors overcome uncertainty. Download our latest article.</t>
  </si>
  <si>
    <t>New Post on The Edge: Planned Gifts in Periods of Economic Uncertainty</t>
  </si>
  <si>
    <t>Tax changes are coming. Educate donors with our FREE handout!</t>
  </si>
  <si>
    <t>Strengthen your planned giving toolbox with our FREE guide!</t>
  </si>
  <si>
    <t>3 hidden costs of your planned giving website</t>
  </si>
  <si>
    <t>How to attract donors to engage</t>
  </si>
  <si>
    <t>New Post on The Edge: Navigating Anonymous Gifts</t>
  </si>
  <si>
    <t>You're making a positive impact. We can help.</t>
  </si>
  <si>
    <t>Tax changes are coming. Educate donors with this FREE case study!</t>
  </si>
  <si>
    <t>New Post on The Edge: Honoring Loved Ones with Planned Giving</t>
  </si>
  <si>
    <t>Help your donors overcome uncertainty. Download our latest article.</t>
  </si>
  <si>
    <t>3 solutions for a stress-free website transition</t>
  </si>
  <si>
    <t>Why now is the time to launch your website</t>
  </si>
  <si>
    <t>Expert insights on anonymous giving. Get your FREE download!</t>
  </si>
  <si>
    <t>TCJA sunset—FREE FAQ helps you inform and connect</t>
  </si>
  <si>
    <t>New Post on The Edge: Help Donors Choose a Life Income Gift</t>
  </si>
  <si>
    <t>August is Make-a-Will Month. Are you ready?</t>
  </si>
  <si>
    <t>Free donor outreach on coming tax changes</t>
  </si>
  <si>
    <t>New Post on The Edge: Printed Newsletters in the Digital Age</t>
  </si>
  <si>
    <t>Powerful donor outreach made easy</t>
  </si>
  <si>
    <t>Cultivate relationships with professional advisors</t>
  </si>
  <si>
    <t>Print newsletters work. Here’s how to boost effectiveness.</t>
  </si>
  <si>
    <t>New Post on The Edge: Surveys Can Identify Planned Giving Prospects</t>
  </si>
  <si>
    <t>Help donors understand and embrace gift options</t>
  </si>
  <si>
    <t>The Edge: Trends and Insights from Giving USA 2024</t>
  </si>
  <si>
    <t>Connect effectively with donor surveys from EDS</t>
  </si>
  <si>
    <t>Client</t>
  </si>
  <si>
    <t>Open Rate</t>
  </si>
  <si>
    <t>CTOR</t>
  </si>
  <si>
    <t>Click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</si>
</sst>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1" xfId="0" applyBorder="1"/>
    <xf numFmtId="15" fontId="0" fillId="0" borderId="1" xfId="0" applyNumberFormat="1" applyBorder="1"/>
    <xf numFmtId="169" fontId="0" fillId="0" borderId="0" xfId="0" applyNumberFormat="1"/>
  </cellXfs>
  <cellStyles count="1"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A3E8-885B-9F4A-9343-3E4D8B735277}">
  <dimension ref="A1:N385"/>
  <sheetViews>
    <sheetView tabSelected="1" workbookViewId="0">
      <pane ySplit="1" topLeftCell="A2" activePane="bottomLeft" state="frozen"/>
      <selection pane="bottomLeft" activeCell="I14" sqref="I14"/>
    </sheetView>
  </sheetViews>
  <sheetFormatPr baseColWidth="10" defaultRowHeight="16" x14ac:dyDescent="0.2"/>
  <cols>
    <col min="1" max="1" width="8.33203125" bestFit="1" customWidth="1"/>
    <col min="2" max="2" width="64.1640625" bestFit="1" customWidth="1"/>
    <col min="3" max="3" width="9.83203125" bestFit="1" customWidth="1"/>
    <col min="4" max="4" width="14.1640625" bestFit="1" customWidth="1"/>
    <col min="5" max="5" width="6.33203125" bestFit="1" customWidth="1"/>
    <col min="6" max="6" width="9.6640625" bestFit="1" customWidth="1"/>
    <col min="7" max="7" width="6.1640625" bestFit="1" customWidth="1"/>
    <col min="8" max="8" width="9.5" bestFit="1" customWidth="1"/>
    <col min="9" max="9" width="9.83203125" customWidth="1"/>
    <col min="10" max="10" width="8.1640625" bestFit="1" customWidth="1"/>
    <col min="11" max="11" width="14.1640625" bestFit="1" customWidth="1"/>
    <col min="12" max="12" width="15.33203125" bestFit="1" customWidth="1"/>
    <col min="13" max="13" width="28" bestFit="1" customWidth="1"/>
    <col min="14" max="14" width="60.5" bestFit="1" customWidth="1"/>
  </cols>
  <sheetData>
    <row r="1" spans="1:14" s="2" customFormat="1" x14ac:dyDescent="0.2">
      <c r="A1" s="2" t="s">
        <v>568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569</v>
      </c>
      <c r="G1" s="2" t="s">
        <v>4</v>
      </c>
      <c r="H1" s="2" t="s">
        <v>571</v>
      </c>
      <c r="I1" s="2" t="s">
        <v>570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382</v>
      </c>
    </row>
    <row r="2" spans="1:14" x14ac:dyDescent="0.2">
      <c r="A2" t="s">
        <v>88</v>
      </c>
      <c r="B2" t="s">
        <v>9</v>
      </c>
      <c r="C2" s="1">
        <v>39763</v>
      </c>
      <c r="D2">
        <v>265</v>
      </c>
      <c r="E2">
        <v>83</v>
      </c>
      <c r="F2">
        <f>E2/(D2-K2)</f>
        <v>0.31439393939393939</v>
      </c>
      <c r="G2">
        <v>24</v>
      </c>
      <c r="H2">
        <f>G2/(D2-J2)</f>
        <v>0.10300429184549356</v>
      </c>
      <c r="I2" s="5">
        <f>G2/E2</f>
        <v>0.28915662650602408</v>
      </c>
      <c r="J2">
        <v>32</v>
      </c>
      <c r="K2">
        <v>1</v>
      </c>
      <c r="L2">
        <v>0</v>
      </c>
      <c r="N2" t="s">
        <v>9</v>
      </c>
    </row>
    <row r="3" spans="1:14" x14ac:dyDescent="0.2">
      <c r="A3" t="s">
        <v>88</v>
      </c>
      <c r="B3" t="s">
        <v>10</v>
      </c>
      <c r="C3" s="1">
        <v>39834</v>
      </c>
      <c r="D3">
        <v>265</v>
      </c>
      <c r="E3">
        <v>98</v>
      </c>
      <c r="F3">
        <f>E3/(D3-K3)</f>
        <v>0.36981132075471695</v>
      </c>
      <c r="G3">
        <v>40</v>
      </c>
      <c r="H3">
        <f t="shared" ref="H3:H66" si="0">G3/(D3-J3)</f>
        <v>0.16528925619834711</v>
      </c>
      <c r="I3" s="5">
        <f>G3/E3</f>
        <v>0.40816326530612246</v>
      </c>
      <c r="J3">
        <v>23</v>
      </c>
      <c r="K3">
        <v>0</v>
      </c>
      <c r="L3">
        <v>0</v>
      </c>
      <c r="N3" t="s">
        <v>10</v>
      </c>
    </row>
    <row r="4" spans="1:14" x14ac:dyDescent="0.2">
      <c r="A4" t="s">
        <v>88</v>
      </c>
      <c r="B4" t="s">
        <v>11</v>
      </c>
      <c r="C4" s="1">
        <v>40136</v>
      </c>
      <c r="D4">
        <v>178</v>
      </c>
      <c r="E4">
        <v>63</v>
      </c>
      <c r="F4">
        <f>E4/(D4-K4)</f>
        <v>0.3559322033898305</v>
      </c>
      <c r="G4">
        <v>27</v>
      </c>
      <c r="H4">
        <f t="shared" si="0"/>
        <v>0.16564417177914109</v>
      </c>
      <c r="I4" s="5">
        <f>G4/E4</f>
        <v>0.42857142857142855</v>
      </c>
      <c r="J4">
        <v>15</v>
      </c>
      <c r="K4">
        <v>1</v>
      </c>
      <c r="L4">
        <v>0</v>
      </c>
      <c r="N4" t="s">
        <v>11</v>
      </c>
    </row>
    <row r="5" spans="1:14" x14ac:dyDescent="0.2">
      <c r="A5" t="s">
        <v>88</v>
      </c>
      <c r="B5" t="s">
        <v>11</v>
      </c>
      <c r="C5" s="1">
        <v>40148</v>
      </c>
      <c r="D5">
        <v>88</v>
      </c>
      <c r="E5">
        <v>32</v>
      </c>
      <c r="F5">
        <f>E5/(D5-K5)</f>
        <v>0.36363636363636365</v>
      </c>
      <c r="G5">
        <v>15</v>
      </c>
      <c r="H5">
        <f t="shared" si="0"/>
        <v>0.2</v>
      </c>
      <c r="I5" s="5">
        <f>G5/E5</f>
        <v>0.46875</v>
      </c>
      <c r="J5">
        <v>13</v>
      </c>
      <c r="K5">
        <v>0</v>
      </c>
      <c r="L5">
        <v>0</v>
      </c>
      <c r="N5" t="s">
        <v>11</v>
      </c>
    </row>
    <row r="6" spans="1:14" x14ac:dyDescent="0.2">
      <c r="A6" t="s">
        <v>88</v>
      </c>
      <c r="B6" t="s">
        <v>12</v>
      </c>
      <c r="C6" s="1">
        <v>40193</v>
      </c>
      <c r="D6">
        <v>154</v>
      </c>
      <c r="E6">
        <v>71</v>
      </c>
      <c r="F6">
        <f>E6/(D6-K6)</f>
        <v>0.47651006711409394</v>
      </c>
      <c r="G6">
        <v>43</v>
      </c>
      <c r="H6">
        <f t="shared" si="0"/>
        <v>0.29452054794520549</v>
      </c>
      <c r="I6" s="5">
        <f>G6/E6</f>
        <v>0.60563380281690138</v>
      </c>
      <c r="J6">
        <v>8</v>
      </c>
      <c r="K6">
        <v>5</v>
      </c>
      <c r="L6">
        <v>0</v>
      </c>
      <c r="N6" t="s">
        <v>12</v>
      </c>
    </row>
    <row r="7" spans="1:14" x14ac:dyDescent="0.2">
      <c r="A7" t="s">
        <v>88</v>
      </c>
      <c r="B7" t="s">
        <v>13</v>
      </c>
      <c r="C7" s="1">
        <v>40485</v>
      </c>
      <c r="D7">
        <v>253</v>
      </c>
      <c r="E7">
        <v>30</v>
      </c>
      <c r="F7">
        <f>E7/(D7-K7)</f>
        <v>0.12</v>
      </c>
      <c r="G7">
        <v>9</v>
      </c>
      <c r="H7">
        <f t="shared" si="0"/>
        <v>3.7974683544303799E-2</v>
      </c>
      <c r="I7" s="5">
        <f>G7/E7</f>
        <v>0.3</v>
      </c>
      <c r="J7">
        <v>16</v>
      </c>
      <c r="K7">
        <v>3</v>
      </c>
      <c r="L7">
        <v>0</v>
      </c>
      <c r="N7" t="s">
        <v>13</v>
      </c>
    </row>
    <row r="8" spans="1:14" x14ac:dyDescent="0.2">
      <c r="A8" t="s">
        <v>88</v>
      </c>
      <c r="B8" t="s">
        <v>14</v>
      </c>
      <c r="C8" s="1">
        <v>40548</v>
      </c>
      <c r="D8">
        <v>204</v>
      </c>
      <c r="E8">
        <v>59</v>
      </c>
      <c r="F8">
        <f>E8/(D8-K8)</f>
        <v>0.28921568627450983</v>
      </c>
      <c r="G8">
        <v>34</v>
      </c>
      <c r="H8">
        <f t="shared" si="0"/>
        <v>0.17616580310880828</v>
      </c>
      <c r="I8" s="5">
        <f>G8/E8</f>
        <v>0.57627118644067798</v>
      </c>
      <c r="J8">
        <v>11</v>
      </c>
      <c r="K8">
        <v>0</v>
      </c>
      <c r="L8">
        <v>0</v>
      </c>
      <c r="N8" t="s">
        <v>14</v>
      </c>
    </row>
    <row r="9" spans="1:14" x14ac:dyDescent="0.2">
      <c r="A9" t="s">
        <v>88</v>
      </c>
      <c r="B9" t="s">
        <v>15</v>
      </c>
      <c r="C9" s="1">
        <v>40891</v>
      </c>
      <c r="D9">
        <v>106</v>
      </c>
      <c r="E9">
        <v>14</v>
      </c>
      <c r="F9">
        <f>E9/(D9-K9)</f>
        <v>0.13333333333333333</v>
      </c>
      <c r="G9">
        <v>0</v>
      </c>
      <c r="H9">
        <f t="shared" si="0"/>
        <v>0</v>
      </c>
      <c r="I9" s="5">
        <f>G9/E9</f>
        <v>0</v>
      </c>
      <c r="J9">
        <v>10</v>
      </c>
      <c r="K9">
        <v>1</v>
      </c>
      <c r="L9">
        <v>0</v>
      </c>
      <c r="N9" t="s">
        <v>15</v>
      </c>
    </row>
    <row r="10" spans="1:14" x14ac:dyDescent="0.2">
      <c r="A10" t="s">
        <v>88</v>
      </c>
      <c r="B10" t="s">
        <v>16</v>
      </c>
      <c r="C10" s="1">
        <v>40892</v>
      </c>
      <c r="D10">
        <v>215</v>
      </c>
      <c r="E10">
        <v>43</v>
      </c>
      <c r="F10">
        <f>E10/(D10-K10)</f>
        <v>0.2</v>
      </c>
      <c r="G10">
        <v>16</v>
      </c>
      <c r="H10">
        <f t="shared" si="0"/>
        <v>0.08</v>
      </c>
      <c r="I10" s="5">
        <f>G10/E10</f>
        <v>0.37209302325581395</v>
      </c>
      <c r="J10">
        <v>15</v>
      </c>
      <c r="K10">
        <v>0</v>
      </c>
      <c r="L10">
        <v>0</v>
      </c>
      <c r="N10" t="s">
        <v>16</v>
      </c>
    </row>
    <row r="11" spans="1:14" x14ac:dyDescent="0.2">
      <c r="A11" t="s">
        <v>88</v>
      </c>
      <c r="B11" t="s">
        <v>17</v>
      </c>
      <c r="C11" s="1">
        <v>40914</v>
      </c>
      <c r="D11">
        <v>210</v>
      </c>
      <c r="E11">
        <v>44</v>
      </c>
      <c r="F11">
        <f>E11/(D11-K11)</f>
        <v>0.20952380952380953</v>
      </c>
      <c r="G11">
        <v>21</v>
      </c>
      <c r="H11">
        <f t="shared" si="0"/>
        <v>0.10294117647058823</v>
      </c>
      <c r="I11" s="5">
        <f>G11/E11</f>
        <v>0.47727272727272729</v>
      </c>
      <c r="J11">
        <v>6</v>
      </c>
      <c r="K11">
        <v>0</v>
      </c>
      <c r="L11">
        <v>0</v>
      </c>
      <c r="N11" t="s">
        <v>17</v>
      </c>
    </row>
    <row r="12" spans="1:14" x14ac:dyDescent="0.2">
      <c r="A12" t="s">
        <v>88</v>
      </c>
      <c r="B12" t="s">
        <v>18</v>
      </c>
      <c r="C12" s="1">
        <v>40954</v>
      </c>
      <c r="D12">
        <v>259</v>
      </c>
      <c r="E12">
        <v>61</v>
      </c>
      <c r="F12">
        <f>E12/(D12-K12)</f>
        <v>0.23735408560311283</v>
      </c>
      <c r="G12">
        <v>2</v>
      </c>
      <c r="H12">
        <f t="shared" si="0"/>
        <v>8.2644628099173556E-3</v>
      </c>
      <c r="I12" s="5">
        <f>G12/E12</f>
        <v>3.2786885245901641E-2</v>
      </c>
      <c r="J12">
        <v>17</v>
      </c>
      <c r="K12">
        <v>2</v>
      </c>
      <c r="L12">
        <v>0</v>
      </c>
      <c r="N12" t="s">
        <v>18</v>
      </c>
    </row>
    <row r="13" spans="1:14" x14ac:dyDescent="0.2">
      <c r="A13" t="s">
        <v>88</v>
      </c>
      <c r="B13" t="s">
        <v>19</v>
      </c>
      <c r="C13" s="1">
        <v>41138</v>
      </c>
      <c r="D13">
        <v>282</v>
      </c>
      <c r="E13">
        <v>73</v>
      </c>
      <c r="F13">
        <f>E13/(D13-K13)</f>
        <v>0.25886524822695034</v>
      </c>
      <c r="G13">
        <v>30</v>
      </c>
      <c r="H13">
        <f t="shared" si="0"/>
        <v>0.11494252873563218</v>
      </c>
      <c r="I13" s="5">
        <f>G13/E13</f>
        <v>0.41095890410958902</v>
      </c>
      <c r="J13">
        <v>21</v>
      </c>
      <c r="K13">
        <v>0</v>
      </c>
      <c r="L13">
        <v>0</v>
      </c>
      <c r="N13" t="s">
        <v>19</v>
      </c>
    </row>
    <row r="14" spans="1:14" x14ac:dyDescent="0.2">
      <c r="A14" t="s">
        <v>88</v>
      </c>
      <c r="B14" t="s">
        <v>20</v>
      </c>
      <c r="C14" s="1">
        <v>41261</v>
      </c>
      <c r="D14">
        <v>231</v>
      </c>
      <c r="E14">
        <v>65</v>
      </c>
      <c r="F14">
        <f>E14/(D14-K14)</f>
        <v>0.2813852813852814</v>
      </c>
      <c r="G14">
        <v>32</v>
      </c>
      <c r="H14">
        <f t="shared" si="0"/>
        <v>0.14678899082568808</v>
      </c>
      <c r="I14" s="5">
        <f>G14/E14</f>
        <v>0.49230769230769234</v>
      </c>
      <c r="J14">
        <v>13</v>
      </c>
      <c r="K14">
        <v>0</v>
      </c>
      <c r="L14">
        <v>0</v>
      </c>
      <c r="N14" t="s">
        <v>20</v>
      </c>
    </row>
    <row r="15" spans="1:14" x14ac:dyDescent="0.2">
      <c r="A15" t="s">
        <v>88</v>
      </c>
      <c r="B15" t="s">
        <v>21</v>
      </c>
      <c r="C15" s="1">
        <v>41466</v>
      </c>
      <c r="D15">
        <v>263</v>
      </c>
      <c r="E15">
        <v>78</v>
      </c>
      <c r="F15">
        <f>E15/(D15-K15)</f>
        <v>0.29657794676806082</v>
      </c>
      <c r="G15">
        <v>26</v>
      </c>
      <c r="H15">
        <f t="shared" si="0"/>
        <v>0.10699588477366255</v>
      </c>
      <c r="I15" s="5">
        <f>G15/E15</f>
        <v>0.33333333333333331</v>
      </c>
      <c r="J15">
        <v>20</v>
      </c>
      <c r="K15">
        <v>0</v>
      </c>
      <c r="L15">
        <v>0</v>
      </c>
      <c r="N15" t="s">
        <v>21</v>
      </c>
    </row>
    <row r="16" spans="1:14" x14ac:dyDescent="0.2">
      <c r="A16" t="s">
        <v>88</v>
      </c>
      <c r="B16" t="s">
        <v>22</v>
      </c>
      <c r="C16" s="1">
        <v>41600</v>
      </c>
      <c r="D16">
        <v>279</v>
      </c>
      <c r="E16">
        <v>78</v>
      </c>
      <c r="F16">
        <f>E16/(D16-K16)</f>
        <v>0.27956989247311825</v>
      </c>
      <c r="G16">
        <v>28</v>
      </c>
      <c r="H16">
        <f t="shared" si="0"/>
        <v>0.11475409836065574</v>
      </c>
      <c r="I16" s="5">
        <f>G16/E16</f>
        <v>0.35897435897435898</v>
      </c>
      <c r="J16">
        <v>35</v>
      </c>
      <c r="K16">
        <v>0</v>
      </c>
      <c r="L16">
        <v>0</v>
      </c>
      <c r="N16" t="s">
        <v>383</v>
      </c>
    </row>
    <row r="17" spans="1:14" x14ac:dyDescent="0.2">
      <c r="A17" t="s">
        <v>88</v>
      </c>
      <c r="B17" t="s">
        <v>23</v>
      </c>
      <c r="C17" s="1">
        <v>41662</v>
      </c>
      <c r="D17">
        <v>288</v>
      </c>
      <c r="E17">
        <v>69</v>
      </c>
      <c r="F17">
        <f>E17/(D17-K17)</f>
        <v>0.23958333333333334</v>
      </c>
      <c r="G17">
        <v>2</v>
      </c>
      <c r="H17">
        <f t="shared" si="0"/>
        <v>7.7519379844961239E-3</v>
      </c>
      <c r="I17" s="5">
        <f>G17/E17</f>
        <v>2.8985507246376812E-2</v>
      </c>
      <c r="J17">
        <v>30</v>
      </c>
      <c r="K17">
        <v>0</v>
      </c>
      <c r="L17">
        <v>0</v>
      </c>
      <c r="N17" t="s">
        <v>384</v>
      </c>
    </row>
    <row r="18" spans="1:14" x14ac:dyDescent="0.2">
      <c r="A18" t="s">
        <v>88</v>
      </c>
      <c r="B18" t="s">
        <v>24</v>
      </c>
      <c r="C18" s="1">
        <v>41696</v>
      </c>
      <c r="D18">
        <v>263</v>
      </c>
      <c r="E18">
        <v>69</v>
      </c>
      <c r="F18">
        <f>E18/(D18-K18)</f>
        <v>0.26235741444866922</v>
      </c>
      <c r="G18">
        <v>24</v>
      </c>
      <c r="H18">
        <f t="shared" si="0"/>
        <v>9.9585062240663894E-2</v>
      </c>
      <c r="I18" s="5">
        <f>G18/E18</f>
        <v>0.34782608695652173</v>
      </c>
      <c r="J18">
        <v>22</v>
      </c>
      <c r="K18">
        <v>0</v>
      </c>
      <c r="L18">
        <v>0</v>
      </c>
      <c r="N18" t="s">
        <v>385</v>
      </c>
    </row>
    <row r="19" spans="1:14" x14ac:dyDescent="0.2">
      <c r="A19" t="s">
        <v>88</v>
      </c>
      <c r="B19" t="s">
        <v>25</v>
      </c>
      <c r="C19" s="1">
        <v>41761</v>
      </c>
      <c r="D19">
        <v>285</v>
      </c>
      <c r="E19">
        <v>63</v>
      </c>
      <c r="F19">
        <f>E19/(D19-K19)</f>
        <v>0.22261484098939929</v>
      </c>
      <c r="G19">
        <v>2</v>
      </c>
      <c r="H19">
        <f t="shared" si="0"/>
        <v>7.9051383399209481E-3</v>
      </c>
      <c r="I19" s="5">
        <f>G19/E19</f>
        <v>3.1746031746031744E-2</v>
      </c>
      <c r="J19">
        <v>32</v>
      </c>
      <c r="K19">
        <v>2</v>
      </c>
      <c r="L19">
        <v>0</v>
      </c>
      <c r="N19" t="s">
        <v>18</v>
      </c>
    </row>
    <row r="20" spans="1:14" x14ac:dyDescent="0.2">
      <c r="A20" t="s">
        <v>88</v>
      </c>
      <c r="B20" t="s">
        <v>26</v>
      </c>
      <c r="C20" s="1">
        <v>41976</v>
      </c>
      <c r="D20">
        <v>301</v>
      </c>
      <c r="E20">
        <v>76</v>
      </c>
      <c r="F20">
        <f>E20/(D20-K20)</f>
        <v>0.25249169435215946</v>
      </c>
      <c r="G20">
        <v>19</v>
      </c>
      <c r="H20">
        <f t="shared" si="0"/>
        <v>6.8840579710144928E-2</v>
      </c>
      <c r="I20" s="5">
        <f>G20/E20</f>
        <v>0.25</v>
      </c>
      <c r="J20">
        <v>25</v>
      </c>
      <c r="K20">
        <v>0</v>
      </c>
      <c r="L20">
        <v>0</v>
      </c>
      <c r="N20" t="s">
        <v>386</v>
      </c>
    </row>
    <row r="21" spans="1:14" x14ac:dyDescent="0.2">
      <c r="A21" t="s">
        <v>88</v>
      </c>
      <c r="B21" t="s">
        <v>27</v>
      </c>
      <c r="C21" s="1">
        <v>42081</v>
      </c>
      <c r="D21">
        <v>320</v>
      </c>
      <c r="E21">
        <v>96</v>
      </c>
      <c r="F21">
        <f>E21/(D21-K21)</f>
        <v>0.3</v>
      </c>
      <c r="G21">
        <v>3</v>
      </c>
      <c r="H21">
        <f t="shared" si="0"/>
        <v>1.0135135135135136E-2</v>
      </c>
      <c r="I21" s="5">
        <f>G21/E21</f>
        <v>3.125E-2</v>
      </c>
      <c r="J21">
        <v>24</v>
      </c>
      <c r="K21">
        <v>0</v>
      </c>
      <c r="L21">
        <v>0</v>
      </c>
      <c r="N21" t="s">
        <v>387</v>
      </c>
    </row>
    <row r="22" spans="1:14" x14ac:dyDescent="0.2">
      <c r="A22" t="s">
        <v>88</v>
      </c>
      <c r="B22" t="s">
        <v>28</v>
      </c>
      <c r="C22" s="1">
        <v>42115</v>
      </c>
      <c r="D22">
        <v>319</v>
      </c>
      <c r="E22">
        <v>76</v>
      </c>
      <c r="F22">
        <f>E22/(D22-K22)</f>
        <v>0.23974763406940064</v>
      </c>
      <c r="G22">
        <v>25</v>
      </c>
      <c r="H22">
        <f t="shared" si="0"/>
        <v>8.4745762711864403E-2</v>
      </c>
      <c r="I22" s="5">
        <f>G22/E22</f>
        <v>0.32894736842105265</v>
      </c>
      <c r="J22">
        <v>24</v>
      </c>
      <c r="K22">
        <v>2</v>
      </c>
      <c r="L22">
        <v>0</v>
      </c>
      <c r="N22" t="s">
        <v>388</v>
      </c>
    </row>
    <row r="23" spans="1:14" x14ac:dyDescent="0.2">
      <c r="A23" t="s">
        <v>88</v>
      </c>
      <c r="B23" t="s">
        <v>29</v>
      </c>
      <c r="C23" s="1">
        <v>42215</v>
      </c>
      <c r="D23">
        <v>67</v>
      </c>
      <c r="E23">
        <v>17</v>
      </c>
      <c r="F23">
        <f>E23/(D23-K23)</f>
        <v>0.2537313432835821</v>
      </c>
      <c r="G23">
        <v>2</v>
      </c>
      <c r="H23">
        <f t="shared" si="0"/>
        <v>3.0769230769230771E-2</v>
      </c>
      <c r="I23" s="5">
        <f>G23/E23</f>
        <v>0.11764705882352941</v>
      </c>
      <c r="J23">
        <v>2</v>
      </c>
      <c r="K23">
        <v>0</v>
      </c>
      <c r="L23">
        <v>0</v>
      </c>
      <c r="N23" t="s">
        <v>389</v>
      </c>
    </row>
    <row r="24" spans="1:14" x14ac:dyDescent="0.2">
      <c r="A24" t="s">
        <v>88</v>
      </c>
      <c r="B24" t="s">
        <v>30</v>
      </c>
      <c r="C24" s="1">
        <v>42339</v>
      </c>
      <c r="D24">
        <v>309</v>
      </c>
      <c r="E24">
        <v>92</v>
      </c>
      <c r="F24">
        <f>E24/(D24-K24)</f>
        <v>0.29870129870129869</v>
      </c>
      <c r="G24">
        <v>39</v>
      </c>
      <c r="H24">
        <f t="shared" si="0"/>
        <v>0.14233576642335766</v>
      </c>
      <c r="I24" s="5">
        <f>G24/E24</f>
        <v>0.42391304347826086</v>
      </c>
      <c r="J24">
        <v>35</v>
      </c>
      <c r="K24">
        <v>1</v>
      </c>
      <c r="L24">
        <v>0</v>
      </c>
      <c r="N24" t="s">
        <v>390</v>
      </c>
    </row>
    <row r="25" spans="1:14" x14ac:dyDescent="0.2">
      <c r="A25" t="s">
        <v>88</v>
      </c>
      <c r="B25" t="s">
        <v>31</v>
      </c>
      <c r="C25" s="1">
        <v>42451</v>
      </c>
      <c r="D25">
        <v>340</v>
      </c>
      <c r="E25">
        <v>86</v>
      </c>
      <c r="F25">
        <f>E25/(D25-K25)</f>
        <v>0.25443786982248523</v>
      </c>
      <c r="G25">
        <v>25</v>
      </c>
      <c r="H25">
        <f t="shared" si="0"/>
        <v>7.9365079365079361E-2</v>
      </c>
      <c r="I25" s="5">
        <f>G25/E25</f>
        <v>0.29069767441860467</v>
      </c>
      <c r="J25">
        <v>25</v>
      </c>
      <c r="K25">
        <v>2</v>
      </c>
      <c r="L25">
        <v>0</v>
      </c>
      <c r="N25" t="s">
        <v>391</v>
      </c>
    </row>
    <row r="26" spans="1:14" x14ac:dyDescent="0.2">
      <c r="A26" t="s">
        <v>88</v>
      </c>
      <c r="B26" t="s">
        <v>32</v>
      </c>
      <c r="C26" s="1">
        <v>42536</v>
      </c>
      <c r="D26">
        <v>313</v>
      </c>
      <c r="E26">
        <v>83</v>
      </c>
      <c r="F26">
        <f>E26/(D26-K26)</f>
        <v>0.26602564102564102</v>
      </c>
      <c r="G26">
        <v>19</v>
      </c>
      <c r="H26">
        <f t="shared" si="0"/>
        <v>6.5517241379310351E-2</v>
      </c>
      <c r="I26" s="5">
        <f>G26/E26</f>
        <v>0.2289156626506024</v>
      </c>
      <c r="J26">
        <v>23</v>
      </c>
      <c r="K26">
        <v>1</v>
      </c>
      <c r="L26">
        <v>0</v>
      </c>
      <c r="N26" t="s">
        <v>392</v>
      </c>
    </row>
    <row r="27" spans="1:14" x14ac:dyDescent="0.2">
      <c r="A27" t="s">
        <v>88</v>
      </c>
      <c r="B27" t="s">
        <v>33</v>
      </c>
      <c r="C27" s="1">
        <v>42577</v>
      </c>
      <c r="D27">
        <v>74</v>
      </c>
      <c r="E27">
        <v>25</v>
      </c>
      <c r="F27">
        <f>E27/(D27-K27)</f>
        <v>0.33783783783783783</v>
      </c>
      <c r="G27">
        <v>1</v>
      </c>
      <c r="H27">
        <f t="shared" si="0"/>
        <v>1.3888888888888888E-2</v>
      </c>
      <c r="I27" s="5">
        <f>G27/E27</f>
        <v>0.04</v>
      </c>
      <c r="J27">
        <v>2</v>
      </c>
      <c r="K27">
        <v>0</v>
      </c>
      <c r="L27">
        <v>0</v>
      </c>
      <c r="N27" t="s">
        <v>40</v>
      </c>
    </row>
    <row r="28" spans="1:14" x14ac:dyDescent="0.2">
      <c r="A28" t="s">
        <v>88</v>
      </c>
      <c r="B28" t="s">
        <v>34</v>
      </c>
      <c r="C28" s="1">
        <v>42599</v>
      </c>
      <c r="D28">
        <v>335</v>
      </c>
      <c r="E28">
        <v>70</v>
      </c>
      <c r="F28">
        <f>E28/(D28-K28)</f>
        <v>0.20895522388059701</v>
      </c>
      <c r="G28">
        <v>17</v>
      </c>
      <c r="H28">
        <f t="shared" si="0"/>
        <v>5.4487179487179488E-2</v>
      </c>
      <c r="I28" s="5">
        <f>G28/E28</f>
        <v>0.24285714285714285</v>
      </c>
      <c r="J28">
        <v>23</v>
      </c>
      <c r="K28">
        <v>0</v>
      </c>
      <c r="L28">
        <v>0</v>
      </c>
      <c r="N28" t="s">
        <v>393</v>
      </c>
    </row>
    <row r="29" spans="1:14" x14ac:dyDescent="0.2">
      <c r="A29" t="s">
        <v>88</v>
      </c>
      <c r="B29" t="s">
        <v>35</v>
      </c>
      <c r="C29" s="1">
        <v>42689</v>
      </c>
      <c r="D29">
        <v>281</v>
      </c>
      <c r="E29">
        <v>68</v>
      </c>
      <c r="F29">
        <f>E29/(D29-K29)</f>
        <v>0.24285714285714285</v>
      </c>
      <c r="G29">
        <v>16</v>
      </c>
      <c r="H29">
        <f t="shared" si="0"/>
        <v>6.1776061776061778E-2</v>
      </c>
      <c r="I29" s="5">
        <f>G29/E29</f>
        <v>0.23529411764705882</v>
      </c>
      <c r="J29">
        <v>22</v>
      </c>
      <c r="K29">
        <v>1</v>
      </c>
      <c r="L29">
        <v>0</v>
      </c>
      <c r="N29" t="s">
        <v>394</v>
      </c>
    </row>
    <row r="30" spans="1:14" x14ac:dyDescent="0.2">
      <c r="A30" t="s">
        <v>88</v>
      </c>
      <c r="B30" t="s">
        <v>36</v>
      </c>
      <c r="C30" s="1">
        <v>42745</v>
      </c>
      <c r="D30">
        <v>270</v>
      </c>
      <c r="E30">
        <v>48</v>
      </c>
      <c r="F30">
        <f>E30/(D30-K30)</f>
        <v>0.17777777777777778</v>
      </c>
      <c r="G30">
        <v>3</v>
      </c>
      <c r="H30">
        <f t="shared" si="0"/>
        <v>1.2244897959183673E-2</v>
      </c>
      <c r="I30" s="5">
        <f>G30/E30</f>
        <v>6.25E-2</v>
      </c>
      <c r="J30">
        <v>25</v>
      </c>
      <c r="K30">
        <v>0</v>
      </c>
      <c r="L30">
        <v>0</v>
      </c>
      <c r="N30" t="s">
        <v>36</v>
      </c>
    </row>
    <row r="31" spans="1:14" x14ac:dyDescent="0.2">
      <c r="A31" t="s">
        <v>88</v>
      </c>
      <c r="B31" t="s">
        <v>37</v>
      </c>
      <c r="C31" s="1">
        <v>42815</v>
      </c>
      <c r="D31">
        <v>324</v>
      </c>
      <c r="E31">
        <v>60</v>
      </c>
      <c r="F31">
        <f>E31/(D31-K31)</f>
        <v>0.18518518518518517</v>
      </c>
      <c r="G31">
        <v>1</v>
      </c>
      <c r="H31">
        <f t="shared" si="0"/>
        <v>3.3333333333333335E-3</v>
      </c>
      <c r="I31" s="5">
        <f>G31/E31</f>
        <v>1.6666666666666666E-2</v>
      </c>
      <c r="J31">
        <v>24</v>
      </c>
      <c r="K31">
        <v>0</v>
      </c>
      <c r="L31">
        <v>0</v>
      </c>
      <c r="N31" t="s">
        <v>37</v>
      </c>
    </row>
    <row r="32" spans="1:14" x14ac:dyDescent="0.2">
      <c r="A32" t="s">
        <v>88</v>
      </c>
      <c r="B32" t="s">
        <v>38</v>
      </c>
      <c r="C32" s="1">
        <v>42871</v>
      </c>
      <c r="D32">
        <v>324</v>
      </c>
      <c r="E32">
        <v>68</v>
      </c>
      <c r="F32">
        <f>E32/(D32-K32)</f>
        <v>0.21052631578947367</v>
      </c>
      <c r="G32">
        <v>16</v>
      </c>
      <c r="H32">
        <f t="shared" si="0"/>
        <v>5.3511705685618728E-2</v>
      </c>
      <c r="I32" s="5">
        <f>G32/E32</f>
        <v>0.23529411764705882</v>
      </c>
      <c r="J32">
        <v>25</v>
      </c>
      <c r="K32">
        <v>1</v>
      </c>
      <c r="L32">
        <v>0</v>
      </c>
      <c r="N32" t="s">
        <v>38</v>
      </c>
    </row>
    <row r="33" spans="1:14" x14ac:dyDescent="0.2">
      <c r="A33" t="s">
        <v>88</v>
      </c>
      <c r="B33" t="s">
        <v>39</v>
      </c>
      <c r="C33" s="1">
        <v>42934</v>
      </c>
      <c r="D33">
        <v>325</v>
      </c>
      <c r="E33">
        <v>60</v>
      </c>
      <c r="F33">
        <f>E33/(D33-K33)</f>
        <v>0.18575851393188855</v>
      </c>
      <c r="G33">
        <v>2</v>
      </c>
      <c r="H33">
        <f t="shared" si="0"/>
        <v>6.8027210884353739E-3</v>
      </c>
      <c r="I33" s="5">
        <f>G33/E33</f>
        <v>3.3333333333333333E-2</v>
      </c>
      <c r="J33">
        <v>31</v>
      </c>
      <c r="K33">
        <v>2</v>
      </c>
      <c r="L33">
        <v>0</v>
      </c>
      <c r="N33" t="s">
        <v>39</v>
      </c>
    </row>
    <row r="34" spans="1:14" x14ac:dyDescent="0.2">
      <c r="A34" t="s">
        <v>88</v>
      </c>
      <c r="B34" t="s">
        <v>40</v>
      </c>
      <c r="C34" s="1">
        <v>42950</v>
      </c>
      <c r="D34">
        <v>63</v>
      </c>
      <c r="E34">
        <v>27</v>
      </c>
      <c r="F34">
        <f>E34/(D34-K34)</f>
        <v>0.42857142857142855</v>
      </c>
      <c r="G34">
        <v>4</v>
      </c>
      <c r="H34">
        <f t="shared" si="0"/>
        <v>6.7796610169491525E-2</v>
      </c>
      <c r="I34" s="5">
        <f>G34/E34</f>
        <v>0.14814814814814814</v>
      </c>
      <c r="J34">
        <v>4</v>
      </c>
      <c r="K34">
        <v>0</v>
      </c>
      <c r="L34">
        <v>0</v>
      </c>
      <c r="N34" t="s">
        <v>40</v>
      </c>
    </row>
    <row r="35" spans="1:14" x14ac:dyDescent="0.2">
      <c r="A35" t="s">
        <v>88</v>
      </c>
      <c r="B35" t="s">
        <v>41</v>
      </c>
      <c r="C35" s="1">
        <v>42997</v>
      </c>
      <c r="D35">
        <v>298</v>
      </c>
      <c r="E35">
        <v>52</v>
      </c>
      <c r="F35">
        <f>E35/(D35-K35)</f>
        <v>0.17449664429530201</v>
      </c>
      <c r="G35">
        <v>0</v>
      </c>
      <c r="H35">
        <f t="shared" si="0"/>
        <v>0</v>
      </c>
      <c r="I35" s="5">
        <f>G35/E35</f>
        <v>0</v>
      </c>
      <c r="J35">
        <v>23</v>
      </c>
      <c r="K35">
        <v>0</v>
      </c>
      <c r="L35">
        <v>0</v>
      </c>
      <c r="N35" t="s">
        <v>395</v>
      </c>
    </row>
    <row r="36" spans="1:14" x14ac:dyDescent="0.2">
      <c r="A36" t="s">
        <v>88</v>
      </c>
      <c r="B36" t="s">
        <v>42</v>
      </c>
      <c r="C36" s="1">
        <v>43067</v>
      </c>
      <c r="D36">
        <v>278</v>
      </c>
      <c r="E36">
        <v>31</v>
      </c>
      <c r="F36">
        <f>E36/(D36-K36)</f>
        <v>0.11151079136690648</v>
      </c>
      <c r="G36">
        <v>2</v>
      </c>
      <c r="H36">
        <f t="shared" si="0"/>
        <v>7.9681274900398405E-3</v>
      </c>
      <c r="I36" s="5">
        <f>G36/E36</f>
        <v>6.4516129032258063E-2</v>
      </c>
      <c r="J36">
        <v>27</v>
      </c>
      <c r="K36">
        <v>0</v>
      </c>
      <c r="L36">
        <v>0</v>
      </c>
      <c r="N36" t="s">
        <v>396</v>
      </c>
    </row>
    <row r="37" spans="1:14" x14ac:dyDescent="0.2">
      <c r="A37" t="s">
        <v>88</v>
      </c>
      <c r="B37" t="s">
        <v>43</v>
      </c>
      <c r="C37" s="1">
        <v>43116</v>
      </c>
      <c r="D37">
        <v>269</v>
      </c>
      <c r="E37">
        <v>42</v>
      </c>
      <c r="F37">
        <f>E37/(D37-K37)</f>
        <v>0.15613382899628253</v>
      </c>
      <c r="G37">
        <v>10</v>
      </c>
      <c r="H37">
        <f t="shared" si="0"/>
        <v>4.048582995951417E-2</v>
      </c>
      <c r="I37" s="5">
        <f>G37/E37</f>
        <v>0.23809523809523808</v>
      </c>
      <c r="J37">
        <v>22</v>
      </c>
      <c r="K37">
        <v>0</v>
      </c>
      <c r="L37">
        <v>0</v>
      </c>
      <c r="N37" t="s">
        <v>397</v>
      </c>
    </row>
    <row r="38" spans="1:14" x14ac:dyDescent="0.2">
      <c r="A38" t="s">
        <v>88</v>
      </c>
      <c r="B38" t="s">
        <v>44</v>
      </c>
      <c r="C38" s="1">
        <v>43172</v>
      </c>
      <c r="D38">
        <v>306</v>
      </c>
      <c r="E38">
        <v>57</v>
      </c>
      <c r="F38">
        <f>E38/(D38-K38)</f>
        <v>0.1875</v>
      </c>
      <c r="G38">
        <v>12</v>
      </c>
      <c r="H38">
        <f t="shared" si="0"/>
        <v>4.2253521126760563E-2</v>
      </c>
      <c r="I38" s="5">
        <f>G38/E38</f>
        <v>0.21052631578947367</v>
      </c>
      <c r="J38">
        <v>22</v>
      </c>
      <c r="K38">
        <v>2</v>
      </c>
      <c r="L38">
        <v>0</v>
      </c>
      <c r="N38" t="s">
        <v>44</v>
      </c>
    </row>
    <row r="39" spans="1:14" x14ac:dyDescent="0.2">
      <c r="A39" t="s">
        <v>88</v>
      </c>
      <c r="B39" t="s">
        <v>45</v>
      </c>
      <c r="C39" s="1">
        <v>43235</v>
      </c>
      <c r="D39">
        <v>347</v>
      </c>
      <c r="E39">
        <v>66</v>
      </c>
      <c r="F39">
        <f>E39/(D39-K39)</f>
        <v>0.19075144508670519</v>
      </c>
      <c r="G39">
        <v>5</v>
      </c>
      <c r="H39">
        <f t="shared" si="0"/>
        <v>1.5822784810126583E-2</v>
      </c>
      <c r="I39" s="5">
        <f>G39/E39</f>
        <v>7.575757575757576E-2</v>
      </c>
      <c r="J39">
        <v>31</v>
      </c>
      <c r="K39">
        <v>1</v>
      </c>
      <c r="L39">
        <v>0</v>
      </c>
      <c r="N39" t="s">
        <v>45</v>
      </c>
    </row>
    <row r="40" spans="1:14" x14ac:dyDescent="0.2">
      <c r="A40" t="s">
        <v>88</v>
      </c>
      <c r="B40" t="s">
        <v>46</v>
      </c>
      <c r="C40" s="1">
        <v>43315</v>
      </c>
      <c r="D40">
        <v>85</v>
      </c>
      <c r="E40">
        <v>32</v>
      </c>
      <c r="F40">
        <f>E40/(D40-K40)</f>
        <v>0.37647058823529411</v>
      </c>
      <c r="G40">
        <v>3</v>
      </c>
      <c r="H40">
        <f t="shared" si="0"/>
        <v>3.5714285714285712E-2</v>
      </c>
      <c r="I40" s="5">
        <f>G40/E40</f>
        <v>9.375E-2</v>
      </c>
      <c r="J40">
        <v>1</v>
      </c>
      <c r="K40">
        <v>0</v>
      </c>
      <c r="L40">
        <v>0</v>
      </c>
      <c r="N40" t="s">
        <v>40</v>
      </c>
    </row>
    <row r="41" spans="1:14" x14ac:dyDescent="0.2">
      <c r="A41" t="s">
        <v>88</v>
      </c>
      <c r="B41" t="s">
        <v>47</v>
      </c>
      <c r="C41" s="1">
        <v>43354</v>
      </c>
      <c r="D41">
        <v>333</v>
      </c>
      <c r="E41">
        <v>47</v>
      </c>
      <c r="F41">
        <f>E41/(D41-K41)</f>
        <v>0.14156626506024098</v>
      </c>
      <c r="G41">
        <v>7</v>
      </c>
      <c r="H41">
        <f t="shared" si="0"/>
        <v>2.2950819672131147E-2</v>
      </c>
      <c r="I41" s="5">
        <f>G41/E41</f>
        <v>0.14893617021276595</v>
      </c>
      <c r="J41">
        <v>28</v>
      </c>
      <c r="K41">
        <v>1</v>
      </c>
      <c r="L41">
        <v>0</v>
      </c>
      <c r="N41" t="s">
        <v>398</v>
      </c>
    </row>
    <row r="42" spans="1:14" x14ac:dyDescent="0.2">
      <c r="A42" t="s">
        <v>88</v>
      </c>
      <c r="B42" t="s">
        <v>48</v>
      </c>
      <c r="C42" s="1">
        <v>43437</v>
      </c>
      <c r="D42">
        <v>284</v>
      </c>
      <c r="E42">
        <v>46</v>
      </c>
      <c r="F42">
        <f>E42/(D42-K42)</f>
        <v>0.16428571428571428</v>
      </c>
      <c r="G42">
        <v>4</v>
      </c>
      <c r="H42">
        <f t="shared" si="0"/>
        <v>1.532567049808429E-2</v>
      </c>
      <c r="I42" s="5">
        <f>G42/E42</f>
        <v>8.6956521739130432E-2</v>
      </c>
      <c r="J42">
        <v>23</v>
      </c>
      <c r="K42">
        <v>4</v>
      </c>
      <c r="L42">
        <v>0</v>
      </c>
      <c r="N42" t="s">
        <v>51</v>
      </c>
    </row>
    <row r="43" spans="1:14" x14ac:dyDescent="0.2">
      <c r="A43" t="s">
        <v>88</v>
      </c>
      <c r="B43" t="s">
        <v>48</v>
      </c>
      <c r="C43" s="1">
        <v>43473</v>
      </c>
      <c r="D43">
        <v>266</v>
      </c>
      <c r="E43">
        <v>45</v>
      </c>
      <c r="F43">
        <f>E43/(D43-K43)</f>
        <v>0.16981132075471697</v>
      </c>
      <c r="G43">
        <v>9</v>
      </c>
      <c r="H43">
        <f t="shared" si="0"/>
        <v>3.614457831325301E-2</v>
      </c>
      <c r="I43" s="5">
        <f>G43/E43</f>
        <v>0.2</v>
      </c>
      <c r="J43">
        <v>17</v>
      </c>
      <c r="K43">
        <v>1</v>
      </c>
      <c r="L43">
        <v>0</v>
      </c>
      <c r="N43" t="s">
        <v>51</v>
      </c>
    </row>
    <row r="44" spans="1:14" x14ac:dyDescent="0.2">
      <c r="A44" t="s">
        <v>88</v>
      </c>
      <c r="B44" t="s">
        <v>49</v>
      </c>
      <c r="C44" s="1">
        <v>43536</v>
      </c>
      <c r="D44">
        <v>311</v>
      </c>
      <c r="E44">
        <v>54</v>
      </c>
      <c r="F44">
        <f>E44/(D44-K44)</f>
        <v>0.17475728155339806</v>
      </c>
      <c r="G44">
        <v>12</v>
      </c>
      <c r="H44">
        <f t="shared" si="0"/>
        <v>4.2857142857142858E-2</v>
      </c>
      <c r="I44" s="5">
        <f>G44/E44</f>
        <v>0.22222222222222221</v>
      </c>
      <c r="J44">
        <v>31</v>
      </c>
      <c r="K44">
        <v>2</v>
      </c>
      <c r="L44">
        <v>0</v>
      </c>
      <c r="N44" t="s">
        <v>52</v>
      </c>
    </row>
    <row r="45" spans="1:14" x14ac:dyDescent="0.2">
      <c r="A45" t="s">
        <v>88</v>
      </c>
      <c r="B45" t="s">
        <v>44</v>
      </c>
      <c r="C45" s="1">
        <v>43599</v>
      </c>
      <c r="D45">
        <v>281</v>
      </c>
      <c r="E45">
        <v>52</v>
      </c>
      <c r="F45">
        <f>E45/(D45-K45)</f>
        <v>0.18571428571428572</v>
      </c>
      <c r="G45">
        <v>15</v>
      </c>
      <c r="H45">
        <f t="shared" si="0"/>
        <v>5.859375E-2</v>
      </c>
      <c r="I45" s="5">
        <f>G45/E45</f>
        <v>0.28846153846153844</v>
      </c>
      <c r="J45">
        <v>25</v>
      </c>
      <c r="K45">
        <v>1</v>
      </c>
      <c r="L45">
        <v>0</v>
      </c>
      <c r="N45" t="s">
        <v>399</v>
      </c>
    </row>
    <row r="46" spans="1:14" x14ac:dyDescent="0.2">
      <c r="A46" t="s">
        <v>88</v>
      </c>
      <c r="B46" t="s">
        <v>46</v>
      </c>
      <c r="C46" s="1">
        <v>43678</v>
      </c>
      <c r="D46">
        <v>59</v>
      </c>
      <c r="E46">
        <v>15</v>
      </c>
      <c r="F46">
        <f>E46/(D46-K46)</f>
        <v>0.25862068965517243</v>
      </c>
      <c r="G46">
        <v>5</v>
      </c>
      <c r="H46">
        <f t="shared" si="0"/>
        <v>8.6206896551724144E-2</v>
      </c>
      <c r="I46" s="5">
        <f>G46/E46</f>
        <v>0.33333333333333331</v>
      </c>
      <c r="J46">
        <v>1</v>
      </c>
      <c r="K46">
        <v>1</v>
      </c>
      <c r="L46">
        <v>0</v>
      </c>
      <c r="N46" t="s">
        <v>400</v>
      </c>
    </row>
    <row r="47" spans="1:14" x14ac:dyDescent="0.2">
      <c r="A47" t="s">
        <v>88</v>
      </c>
      <c r="B47" t="s">
        <v>50</v>
      </c>
      <c r="C47" s="1">
        <v>43690</v>
      </c>
      <c r="D47">
        <v>355</v>
      </c>
      <c r="E47">
        <v>63</v>
      </c>
      <c r="F47">
        <f>E47/(D47-K47)</f>
        <v>0.17796610169491525</v>
      </c>
      <c r="G47">
        <v>32</v>
      </c>
      <c r="H47">
        <f t="shared" si="0"/>
        <v>9.696969696969697E-2</v>
      </c>
      <c r="I47" s="5">
        <f>G47/E47</f>
        <v>0.50793650793650791</v>
      </c>
      <c r="J47">
        <v>25</v>
      </c>
      <c r="K47">
        <v>1</v>
      </c>
      <c r="L47">
        <v>0</v>
      </c>
      <c r="N47" t="s">
        <v>398</v>
      </c>
    </row>
    <row r="48" spans="1:14" x14ac:dyDescent="0.2">
      <c r="A48" t="s">
        <v>88</v>
      </c>
      <c r="B48" t="s">
        <v>51</v>
      </c>
      <c r="C48" s="1">
        <v>43791</v>
      </c>
      <c r="D48">
        <v>238</v>
      </c>
      <c r="E48">
        <v>41</v>
      </c>
      <c r="F48">
        <f>E48/(D48-K48)</f>
        <v>0.17226890756302521</v>
      </c>
      <c r="G48">
        <v>20</v>
      </c>
      <c r="H48">
        <f t="shared" si="0"/>
        <v>9.5238095238095233E-2</v>
      </c>
      <c r="I48" s="5">
        <f>G48/E48</f>
        <v>0.48780487804878048</v>
      </c>
      <c r="J48">
        <v>28</v>
      </c>
      <c r="K48">
        <v>0</v>
      </c>
      <c r="L48">
        <v>0</v>
      </c>
      <c r="N48" t="s">
        <v>51</v>
      </c>
    </row>
    <row r="49" spans="1:14" x14ac:dyDescent="0.2">
      <c r="A49" t="s">
        <v>88</v>
      </c>
      <c r="B49" t="s">
        <v>51</v>
      </c>
      <c r="C49" s="1">
        <v>43853</v>
      </c>
      <c r="D49">
        <v>231</v>
      </c>
      <c r="E49">
        <v>42</v>
      </c>
      <c r="F49">
        <f>E49/(D49-K49)</f>
        <v>0.18181818181818182</v>
      </c>
      <c r="G49">
        <v>19</v>
      </c>
      <c r="H49">
        <f t="shared" si="0"/>
        <v>8.8785046728971959E-2</v>
      </c>
      <c r="I49" s="5">
        <f>G49/E49</f>
        <v>0.45238095238095238</v>
      </c>
      <c r="J49">
        <v>17</v>
      </c>
      <c r="K49">
        <v>0</v>
      </c>
      <c r="L49">
        <v>0</v>
      </c>
      <c r="N49" t="s">
        <v>51</v>
      </c>
    </row>
    <row r="50" spans="1:14" x14ac:dyDescent="0.2">
      <c r="A50" t="s">
        <v>88</v>
      </c>
      <c r="B50" t="s">
        <v>52</v>
      </c>
      <c r="C50" s="1">
        <v>43903</v>
      </c>
      <c r="D50">
        <v>342</v>
      </c>
      <c r="E50">
        <v>44</v>
      </c>
      <c r="F50">
        <f>E50/(D50-K50)</f>
        <v>0.12865497076023391</v>
      </c>
      <c r="G50">
        <v>12</v>
      </c>
      <c r="H50">
        <f t="shared" si="0"/>
        <v>3.896103896103896E-2</v>
      </c>
      <c r="I50" s="5">
        <f>G50/E50</f>
        <v>0.27272727272727271</v>
      </c>
      <c r="J50">
        <v>34</v>
      </c>
      <c r="K50">
        <v>0</v>
      </c>
      <c r="L50">
        <v>0</v>
      </c>
      <c r="N50" t="s">
        <v>52</v>
      </c>
    </row>
    <row r="51" spans="1:14" x14ac:dyDescent="0.2">
      <c r="A51" t="s">
        <v>88</v>
      </c>
      <c r="B51" t="s">
        <v>53</v>
      </c>
      <c r="C51" s="1">
        <v>44089</v>
      </c>
      <c r="D51">
        <v>344</v>
      </c>
      <c r="E51">
        <v>42</v>
      </c>
      <c r="F51">
        <f>E51/(D51-K51)</f>
        <v>0.1242603550295858</v>
      </c>
      <c r="G51">
        <v>13</v>
      </c>
      <c r="H51">
        <f t="shared" si="0"/>
        <v>4.0752351097178681E-2</v>
      </c>
      <c r="I51" s="5">
        <f>G51/E51</f>
        <v>0.30952380952380953</v>
      </c>
      <c r="J51">
        <v>25</v>
      </c>
      <c r="K51">
        <v>6</v>
      </c>
      <c r="L51">
        <v>0</v>
      </c>
      <c r="N51" t="s">
        <v>399</v>
      </c>
    </row>
    <row r="52" spans="1:14" x14ac:dyDescent="0.2">
      <c r="A52" t="s">
        <v>88</v>
      </c>
      <c r="B52" t="s">
        <v>54</v>
      </c>
      <c r="C52" s="1">
        <v>44145</v>
      </c>
      <c r="D52">
        <v>234</v>
      </c>
      <c r="E52">
        <v>53</v>
      </c>
      <c r="F52">
        <f>E52/(D52-K52)</f>
        <v>0.22943722943722944</v>
      </c>
      <c r="G52">
        <v>29</v>
      </c>
      <c r="H52">
        <f t="shared" si="0"/>
        <v>0.13063063063063063</v>
      </c>
      <c r="I52" s="5">
        <f>G52/E52</f>
        <v>0.54716981132075471</v>
      </c>
      <c r="J52">
        <v>12</v>
      </c>
      <c r="K52">
        <v>3</v>
      </c>
      <c r="L52">
        <v>0</v>
      </c>
      <c r="N52" t="s">
        <v>400</v>
      </c>
    </row>
    <row r="53" spans="1:14" x14ac:dyDescent="0.2">
      <c r="A53" t="s">
        <v>88</v>
      </c>
      <c r="B53" t="s">
        <v>55</v>
      </c>
      <c r="C53" s="1">
        <v>44208</v>
      </c>
      <c r="D53">
        <v>229</v>
      </c>
      <c r="E53">
        <v>50</v>
      </c>
      <c r="F53">
        <f>E53/(D53-K53)</f>
        <v>0.22026431718061673</v>
      </c>
      <c r="G53">
        <v>3</v>
      </c>
      <c r="H53">
        <f t="shared" si="0"/>
        <v>1.3888888888888888E-2</v>
      </c>
      <c r="I53" s="5">
        <f>G53/E53</f>
        <v>0.06</v>
      </c>
      <c r="J53">
        <v>13</v>
      </c>
      <c r="K53">
        <v>2</v>
      </c>
      <c r="L53">
        <v>0</v>
      </c>
      <c r="N53" t="s">
        <v>400</v>
      </c>
    </row>
    <row r="54" spans="1:14" x14ac:dyDescent="0.2">
      <c r="A54" t="s">
        <v>88</v>
      </c>
      <c r="B54" t="s">
        <v>56</v>
      </c>
      <c r="C54" s="1">
        <v>44286</v>
      </c>
      <c r="D54">
        <v>345</v>
      </c>
      <c r="E54">
        <v>56</v>
      </c>
      <c r="F54">
        <f>E54/(D54-K54)</f>
        <v>0.17499999999999999</v>
      </c>
      <c r="G54">
        <v>31</v>
      </c>
      <c r="H54">
        <f t="shared" si="0"/>
        <v>9.3939393939393934E-2</v>
      </c>
      <c r="I54" s="5">
        <f>G54/E54</f>
        <v>0.5535714285714286</v>
      </c>
      <c r="J54">
        <v>15</v>
      </c>
      <c r="K54">
        <v>25</v>
      </c>
      <c r="L54">
        <v>0</v>
      </c>
      <c r="N54" t="s">
        <v>401</v>
      </c>
    </row>
    <row r="55" spans="1:14" x14ac:dyDescent="0.2">
      <c r="A55" t="s">
        <v>88</v>
      </c>
      <c r="B55" t="s">
        <v>57</v>
      </c>
      <c r="C55" s="1">
        <v>44336</v>
      </c>
      <c r="D55">
        <v>323</v>
      </c>
      <c r="E55">
        <v>42</v>
      </c>
      <c r="F55">
        <f>E55/(D55-K55)</f>
        <v>0.13375796178343949</v>
      </c>
      <c r="G55">
        <v>12</v>
      </c>
      <c r="H55">
        <f t="shared" si="0"/>
        <v>3.896103896103896E-2</v>
      </c>
      <c r="I55" s="5">
        <f>G55/E55</f>
        <v>0.2857142857142857</v>
      </c>
      <c r="J55">
        <v>15</v>
      </c>
      <c r="K55">
        <v>9</v>
      </c>
      <c r="L55">
        <v>0</v>
      </c>
      <c r="N55" t="s">
        <v>402</v>
      </c>
    </row>
    <row r="56" spans="1:14" x14ac:dyDescent="0.2">
      <c r="A56" t="s">
        <v>88</v>
      </c>
      <c r="B56" t="s">
        <v>58</v>
      </c>
      <c r="C56" s="1">
        <v>44410</v>
      </c>
      <c r="D56">
        <v>66</v>
      </c>
      <c r="E56">
        <v>18</v>
      </c>
      <c r="F56">
        <f>E56/(D56-K56)</f>
        <v>0.27272727272727271</v>
      </c>
      <c r="G56">
        <v>2</v>
      </c>
      <c r="H56">
        <f t="shared" si="0"/>
        <v>3.0303030303030304E-2</v>
      </c>
      <c r="I56" s="5">
        <f>G56/E56</f>
        <v>0.1111111111111111</v>
      </c>
      <c r="J56">
        <v>0</v>
      </c>
      <c r="K56">
        <v>0</v>
      </c>
      <c r="L56">
        <v>0</v>
      </c>
      <c r="N56" t="s">
        <v>40</v>
      </c>
    </row>
    <row r="57" spans="1:14" x14ac:dyDescent="0.2">
      <c r="A57" t="s">
        <v>88</v>
      </c>
      <c r="B57" t="s">
        <v>59</v>
      </c>
      <c r="C57" s="1">
        <v>44455</v>
      </c>
      <c r="D57">
        <v>311</v>
      </c>
      <c r="E57">
        <v>44</v>
      </c>
      <c r="F57">
        <f>E57/(D57-K57)</f>
        <v>0.14147909967845659</v>
      </c>
      <c r="G57">
        <v>8</v>
      </c>
      <c r="H57">
        <f t="shared" si="0"/>
        <v>2.6845637583892617E-2</v>
      </c>
      <c r="I57" s="5">
        <f>G57/E57</f>
        <v>0.18181818181818182</v>
      </c>
      <c r="J57">
        <v>13</v>
      </c>
      <c r="K57">
        <v>0</v>
      </c>
      <c r="L57">
        <v>0</v>
      </c>
      <c r="N57" t="s">
        <v>403</v>
      </c>
    </row>
    <row r="58" spans="1:14" x14ac:dyDescent="0.2">
      <c r="A58" t="s">
        <v>88</v>
      </c>
      <c r="B58" t="s">
        <v>60</v>
      </c>
      <c r="C58" s="1">
        <v>44530</v>
      </c>
      <c r="D58">
        <v>243</v>
      </c>
      <c r="E58">
        <v>39</v>
      </c>
      <c r="F58">
        <f>E58/(D58-K58)</f>
        <v>0.16049382716049382</v>
      </c>
      <c r="G58">
        <v>18</v>
      </c>
      <c r="H58">
        <f t="shared" si="0"/>
        <v>7.8260869565217397E-2</v>
      </c>
      <c r="I58" s="5">
        <f>G58/E58</f>
        <v>0.46153846153846156</v>
      </c>
      <c r="J58">
        <v>13</v>
      </c>
      <c r="K58">
        <v>0</v>
      </c>
      <c r="L58">
        <v>0</v>
      </c>
      <c r="N58" t="s">
        <v>404</v>
      </c>
    </row>
    <row r="59" spans="1:14" x14ac:dyDescent="0.2">
      <c r="A59" t="s">
        <v>88</v>
      </c>
      <c r="B59" t="s">
        <v>61</v>
      </c>
      <c r="C59" s="1">
        <v>44565</v>
      </c>
      <c r="D59">
        <v>231</v>
      </c>
      <c r="E59">
        <v>53</v>
      </c>
      <c r="F59">
        <f>E59/(D59-K59)</f>
        <v>0.23043478260869565</v>
      </c>
      <c r="G59">
        <v>20</v>
      </c>
      <c r="H59">
        <f t="shared" si="0"/>
        <v>9.0090090090090086E-2</v>
      </c>
      <c r="I59" s="5">
        <f>G59/E59</f>
        <v>0.37735849056603776</v>
      </c>
      <c r="J59">
        <v>9</v>
      </c>
      <c r="K59">
        <v>1</v>
      </c>
      <c r="L59">
        <v>0</v>
      </c>
      <c r="N59" t="s">
        <v>404</v>
      </c>
    </row>
    <row r="60" spans="1:14" x14ac:dyDescent="0.2">
      <c r="A60" t="s">
        <v>88</v>
      </c>
      <c r="B60" t="s">
        <v>62</v>
      </c>
      <c r="C60" s="1">
        <v>44593</v>
      </c>
      <c r="D60">
        <v>247</v>
      </c>
      <c r="E60">
        <v>52</v>
      </c>
      <c r="F60">
        <f>E60/(D60-K60)</f>
        <v>0.21138211382113822</v>
      </c>
      <c r="G60">
        <v>31</v>
      </c>
      <c r="H60">
        <f t="shared" si="0"/>
        <v>0.13135593220338984</v>
      </c>
      <c r="I60" s="5">
        <f>G60/E60</f>
        <v>0.59615384615384615</v>
      </c>
      <c r="J60">
        <v>11</v>
      </c>
      <c r="K60">
        <v>1</v>
      </c>
      <c r="L60">
        <v>0</v>
      </c>
      <c r="N60" t="s">
        <v>405</v>
      </c>
    </row>
    <row r="61" spans="1:14" x14ac:dyDescent="0.2">
      <c r="A61" t="s">
        <v>88</v>
      </c>
      <c r="B61" t="s">
        <v>63</v>
      </c>
      <c r="C61" s="1">
        <v>44621</v>
      </c>
      <c r="D61">
        <v>277</v>
      </c>
      <c r="E61">
        <v>50</v>
      </c>
      <c r="F61">
        <f>E61/(D61-K61)</f>
        <v>0.18115942028985507</v>
      </c>
      <c r="G61">
        <v>26</v>
      </c>
      <c r="H61">
        <f t="shared" si="0"/>
        <v>9.6654275092936809E-2</v>
      </c>
      <c r="I61" s="5">
        <f>G61/E61</f>
        <v>0.52</v>
      </c>
      <c r="J61">
        <v>8</v>
      </c>
      <c r="K61">
        <v>1</v>
      </c>
      <c r="L61">
        <v>0</v>
      </c>
      <c r="N61" t="s">
        <v>406</v>
      </c>
    </row>
    <row r="62" spans="1:14" x14ac:dyDescent="0.2">
      <c r="A62" t="s">
        <v>88</v>
      </c>
      <c r="B62" t="s">
        <v>64</v>
      </c>
      <c r="C62" s="1">
        <v>44649</v>
      </c>
      <c r="D62">
        <v>314</v>
      </c>
      <c r="E62">
        <v>55</v>
      </c>
      <c r="F62">
        <f>E62/(D62-K62)</f>
        <v>0.1757188498402556</v>
      </c>
      <c r="G62">
        <v>29</v>
      </c>
      <c r="H62">
        <f t="shared" si="0"/>
        <v>9.5394736842105268E-2</v>
      </c>
      <c r="I62" s="5">
        <f>G62/E62</f>
        <v>0.52727272727272723</v>
      </c>
      <c r="J62">
        <v>10</v>
      </c>
      <c r="K62">
        <v>1</v>
      </c>
      <c r="L62">
        <v>0</v>
      </c>
      <c r="N62" t="s">
        <v>407</v>
      </c>
    </row>
    <row r="63" spans="1:14" x14ac:dyDescent="0.2">
      <c r="A63" t="s">
        <v>88</v>
      </c>
      <c r="B63" t="s">
        <v>65</v>
      </c>
      <c r="C63" s="1">
        <v>44677</v>
      </c>
      <c r="D63">
        <v>321</v>
      </c>
      <c r="E63">
        <v>63</v>
      </c>
      <c r="F63">
        <f>E63/(D63-K63)</f>
        <v>0.19687499999999999</v>
      </c>
      <c r="G63">
        <v>37</v>
      </c>
      <c r="H63">
        <f t="shared" si="0"/>
        <v>0.1178343949044586</v>
      </c>
      <c r="I63" s="5">
        <f>G63/E63</f>
        <v>0.58730158730158732</v>
      </c>
      <c r="J63">
        <v>7</v>
      </c>
      <c r="K63">
        <v>1</v>
      </c>
      <c r="L63">
        <v>0</v>
      </c>
      <c r="N63" t="s">
        <v>408</v>
      </c>
    </row>
    <row r="64" spans="1:14" x14ac:dyDescent="0.2">
      <c r="A64" t="s">
        <v>88</v>
      </c>
      <c r="B64" t="s">
        <v>66</v>
      </c>
      <c r="C64" s="1">
        <v>44719</v>
      </c>
      <c r="D64">
        <v>276</v>
      </c>
      <c r="E64">
        <v>69</v>
      </c>
      <c r="F64">
        <f>E64/(D64-K64)</f>
        <v>0.25090909090909091</v>
      </c>
      <c r="G64">
        <v>53</v>
      </c>
      <c r="H64">
        <f t="shared" si="0"/>
        <v>0.19702602230483271</v>
      </c>
      <c r="I64" s="5">
        <f>G64/E64</f>
        <v>0.76811594202898548</v>
      </c>
      <c r="J64">
        <v>7</v>
      </c>
      <c r="K64">
        <v>1</v>
      </c>
      <c r="L64">
        <v>0</v>
      </c>
      <c r="N64" t="s">
        <v>409</v>
      </c>
    </row>
    <row r="65" spans="1:14" x14ac:dyDescent="0.2">
      <c r="A65" t="s">
        <v>88</v>
      </c>
      <c r="B65" t="s">
        <v>67</v>
      </c>
      <c r="C65" s="1">
        <v>44777</v>
      </c>
      <c r="D65">
        <v>61</v>
      </c>
      <c r="E65">
        <v>40</v>
      </c>
      <c r="F65">
        <f>E65/(D65-K65)</f>
        <v>0.65573770491803274</v>
      </c>
      <c r="G65">
        <v>28</v>
      </c>
      <c r="H65">
        <f t="shared" si="0"/>
        <v>0.45901639344262296</v>
      </c>
      <c r="I65" s="5">
        <f>G65/E65</f>
        <v>0.7</v>
      </c>
      <c r="J65">
        <v>0</v>
      </c>
      <c r="K65">
        <v>0</v>
      </c>
      <c r="L65">
        <v>0</v>
      </c>
      <c r="N65" t="s">
        <v>410</v>
      </c>
    </row>
    <row r="66" spans="1:14" x14ac:dyDescent="0.2">
      <c r="A66" t="s">
        <v>88</v>
      </c>
      <c r="B66" t="s">
        <v>68</v>
      </c>
      <c r="C66" s="1">
        <v>44791</v>
      </c>
      <c r="D66">
        <v>347</v>
      </c>
      <c r="E66">
        <v>107</v>
      </c>
      <c r="F66">
        <f>E66/(D66-K66)</f>
        <v>0.30835734870317005</v>
      </c>
      <c r="G66">
        <v>89</v>
      </c>
      <c r="H66">
        <f t="shared" si="0"/>
        <v>0.26726726726726729</v>
      </c>
      <c r="I66" s="5">
        <f>G66/E66</f>
        <v>0.83177570093457942</v>
      </c>
      <c r="J66">
        <v>14</v>
      </c>
      <c r="K66">
        <v>0</v>
      </c>
      <c r="L66">
        <v>0</v>
      </c>
      <c r="N66" t="s">
        <v>411</v>
      </c>
    </row>
    <row r="67" spans="1:14" x14ac:dyDescent="0.2">
      <c r="A67" t="s">
        <v>88</v>
      </c>
      <c r="B67" t="s">
        <v>69</v>
      </c>
      <c r="C67" s="1">
        <v>44817</v>
      </c>
      <c r="D67">
        <v>266</v>
      </c>
      <c r="E67">
        <v>105</v>
      </c>
      <c r="F67">
        <f>E67/(D67-K67)</f>
        <v>0.39772727272727271</v>
      </c>
      <c r="G67">
        <v>79</v>
      </c>
      <c r="H67">
        <f t="shared" ref="H67:H130" si="1">G67/(D67-J67)</f>
        <v>0.30620155038759689</v>
      </c>
      <c r="I67" s="5">
        <f>G67/E67</f>
        <v>0.75238095238095237</v>
      </c>
      <c r="J67">
        <v>8</v>
      </c>
      <c r="K67">
        <v>2</v>
      </c>
      <c r="L67">
        <v>0</v>
      </c>
      <c r="N67" t="s">
        <v>21</v>
      </c>
    </row>
    <row r="68" spans="1:14" x14ac:dyDescent="0.2">
      <c r="A68" t="s">
        <v>88</v>
      </c>
      <c r="B68" t="s">
        <v>70</v>
      </c>
      <c r="C68" s="1">
        <v>44838</v>
      </c>
      <c r="D68">
        <v>326</v>
      </c>
      <c r="E68">
        <v>141</v>
      </c>
      <c r="F68">
        <f>E68/(D68-K68)</f>
        <v>0.43251533742331288</v>
      </c>
      <c r="G68">
        <v>124</v>
      </c>
      <c r="H68">
        <f t="shared" si="1"/>
        <v>0.39116719242902209</v>
      </c>
      <c r="I68" s="5">
        <f>G68/E68</f>
        <v>0.87943262411347523</v>
      </c>
      <c r="J68">
        <v>9</v>
      </c>
      <c r="K68">
        <v>0</v>
      </c>
      <c r="L68">
        <v>0</v>
      </c>
      <c r="N68" t="s">
        <v>412</v>
      </c>
    </row>
    <row r="69" spans="1:14" x14ac:dyDescent="0.2">
      <c r="A69" t="s">
        <v>88</v>
      </c>
      <c r="B69" t="s">
        <v>71</v>
      </c>
      <c r="C69" s="1">
        <v>44868</v>
      </c>
      <c r="D69">
        <v>233</v>
      </c>
      <c r="E69">
        <v>114</v>
      </c>
      <c r="F69">
        <f>E69/(D69-K69)</f>
        <v>0.49137931034482757</v>
      </c>
      <c r="G69">
        <v>95</v>
      </c>
      <c r="H69">
        <f t="shared" si="1"/>
        <v>0.42410714285714285</v>
      </c>
      <c r="I69" s="5">
        <f>G69/E69</f>
        <v>0.83333333333333337</v>
      </c>
      <c r="J69">
        <v>9</v>
      </c>
      <c r="K69">
        <v>1</v>
      </c>
      <c r="L69">
        <v>0</v>
      </c>
      <c r="N69" t="s">
        <v>413</v>
      </c>
    </row>
    <row r="70" spans="1:14" x14ac:dyDescent="0.2">
      <c r="A70" t="s">
        <v>88</v>
      </c>
      <c r="B70" t="s">
        <v>72</v>
      </c>
      <c r="C70" s="1">
        <v>44964</v>
      </c>
      <c r="D70">
        <v>381</v>
      </c>
      <c r="E70">
        <v>53</v>
      </c>
      <c r="F70">
        <f>E70/(D70-K70)</f>
        <v>0.13910761154855644</v>
      </c>
      <c r="G70">
        <v>11</v>
      </c>
      <c r="H70">
        <f t="shared" si="1"/>
        <v>3.0898876404494381E-2</v>
      </c>
      <c r="I70" s="5">
        <f>G70/E70</f>
        <v>0.20754716981132076</v>
      </c>
      <c r="J70">
        <v>25</v>
      </c>
      <c r="K70">
        <v>0</v>
      </c>
      <c r="L70">
        <v>0</v>
      </c>
      <c r="N70" t="s">
        <v>414</v>
      </c>
    </row>
    <row r="71" spans="1:14" x14ac:dyDescent="0.2">
      <c r="A71" t="s">
        <v>88</v>
      </c>
      <c r="B71" t="s">
        <v>73</v>
      </c>
      <c r="C71" s="1">
        <v>44992</v>
      </c>
      <c r="D71">
        <v>291</v>
      </c>
      <c r="E71">
        <v>113</v>
      </c>
      <c r="F71">
        <f>E71/(D71-K71)</f>
        <v>0.3896551724137931</v>
      </c>
      <c r="G71">
        <v>103</v>
      </c>
      <c r="H71">
        <f t="shared" si="1"/>
        <v>0.36140350877192984</v>
      </c>
      <c r="I71" s="5">
        <f>G71/E71</f>
        <v>0.91150442477876104</v>
      </c>
      <c r="J71">
        <v>6</v>
      </c>
      <c r="K71">
        <v>1</v>
      </c>
      <c r="L71">
        <v>0</v>
      </c>
      <c r="N71" t="s">
        <v>415</v>
      </c>
    </row>
    <row r="72" spans="1:14" x14ac:dyDescent="0.2">
      <c r="A72" t="s">
        <v>88</v>
      </c>
      <c r="B72" t="s">
        <v>74</v>
      </c>
      <c r="C72" s="1">
        <v>45020</v>
      </c>
      <c r="D72">
        <v>333</v>
      </c>
      <c r="E72">
        <v>36</v>
      </c>
      <c r="F72">
        <f>E72/(D72-K72)</f>
        <v>0.10843373493975904</v>
      </c>
      <c r="G72">
        <v>1</v>
      </c>
      <c r="H72">
        <f t="shared" si="1"/>
        <v>3.0959752321981426E-3</v>
      </c>
      <c r="I72" s="5">
        <f>G72/E72</f>
        <v>2.7777777777777776E-2</v>
      </c>
      <c r="J72">
        <v>10</v>
      </c>
      <c r="K72">
        <v>1</v>
      </c>
      <c r="L72">
        <v>0</v>
      </c>
      <c r="N72" t="s">
        <v>407</v>
      </c>
    </row>
    <row r="73" spans="1:14" x14ac:dyDescent="0.2">
      <c r="A73" t="s">
        <v>88</v>
      </c>
      <c r="B73" t="s">
        <v>75</v>
      </c>
      <c r="C73" s="1">
        <v>45048</v>
      </c>
      <c r="D73">
        <v>341</v>
      </c>
      <c r="E73">
        <v>28</v>
      </c>
      <c r="F73">
        <f>E73/(D73-K73)</f>
        <v>8.2111436950146624E-2</v>
      </c>
      <c r="G73">
        <v>4</v>
      </c>
      <c r="H73">
        <f t="shared" si="1"/>
        <v>1.1976047904191617E-2</v>
      </c>
      <c r="I73" s="5">
        <f>G73/E73</f>
        <v>0.14285714285714285</v>
      </c>
      <c r="J73">
        <v>7</v>
      </c>
      <c r="K73">
        <v>0</v>
      </c>
      <c r="L73">
        <v>0</v>
      </c>
      <c r="N73" t="s">
        <v>416</v>
      </c>
    </row>
    <row r="74" spans="1:14" x14ac:dyDescent="0.2">
      <c r="A74" t="s">
        <v>88</v>
      </c>
      <c r="B74" t="s">
        <v>76</v>
      </c>
      <c r="C74" s="1">
        <v>45083</v>
      </c>
      <c r="D74">
        <v>295</v>
      </c>
      <c r="E74">
        <v>25</v>
      </c>
      <c r="F74">
        <f>E74/(D74-K74)</f>
        <v>8.5034013605442174E-2</v>
      </c>
      <c r="G74">
        <v>1</v>
      </c>
      <c r="H74">
        <f t="shared" si="1"/>
        <v>3.4843205574912892E-3</v>
      </c>
      <c r="I74" s="5">
        <f>G74/E74</f>
        <v>0.04</v>
      </c>
      <c r="J74">
        <v>8</v>
      </c>
      <c r="K74">
        <v>1</v>
      </c>
      <c r="L74">
        <v>0</v>
      </c>
      <c r="N74" t="s">
        <v>409</v>
      </c>
    </row>
    <row r="75" spans="1:14" x14ac:dyDescent="0.2">
      <c r="A75" t="s">
        <v>88</v>
      </c>
      <c r="B75" t="s">
        <v>77</v>
      </c>
      <c r="C75" s="1">
        <v>45118</v>
      </c>
      <c r="D75">
        <v>346</v>
      </c>
      <c r="E75">
        <v>52</v>
      </c>
      <c r="F75">
        <f>E75/(D75-K75)</f>
        <v>0.15160349854227406</v>
      </c>
      <c r="G75">
        <v>3</v>
      </c>
      <c r="H75">
        <f t="shared" si="1"/>
        <v>9.11854103343465E-3</v>
      </c>
      <c r="I75" s="5">
        <f>G75/E75</f>
        <v>5.7692307692307696E-2</v>
      </c>
      <c r="J75">
        <v>17</v>
      </c>
      <c r="K75">
        <v>3</v>
      </c>
      <c r="L75">
        <v>0</v>
      </c>
      <c r="N75" t="s">
        <v>411</v>
      </c>
    </row>
    <row r="76" spans="1:14" x14ac:dyDescent="0.2">
      <c r="A76" t="s">
        <v>88</v>
      </c>
      <c r="B76" t="s">
        <v>78</v>
      </c>
      <c r="C76" s="1">
        <v>45141</v>
      </c>
      <c r="D76">
        <v>63</v>
      </c>
      <c r="E76">
        <v>25</v>
      </c>
      <c r="F76">
        <f>E76/(D76-K76)</f>
        <v>0.3968253968253968</v>
      </c>
      <c r="G76">
        <v>3</v>
      </c>
      <c r="H76">
        <f t="shared" si="1"/>
        <v>4.7619047619047616E-2</v>
      </c>
      <c r="I76" s="5">
        <f>G76/E76</f>
        <v>0.12</v>
      </c>
      <c r="J76">
        <v>0</v>
      </c>
      <c r="K76">
        <v>0</v>
      </c>
      <c r="L76">
        <v>0</v>
      </c>
      <c r="N76" t="s">
        <v>417</v>
      </c>
    </row>
    <row r="77" spans="1:14" x14ac:dyDescent="0.2">
      <c r="A77" t="s">
        <v>88</v>
      </c>
      <c r="B77" t="s">
        <v>79</v>
      </c>
      <c r="C77" s="1">
        <v>45188</v>
      </c>
      <c r="D77">
        <v>298</v>
      </c>
      <c r="E77">
        <v>119</v>
      </c>
      <c r="F77">
        <f>E77/(D77-K77)</f>
        <v>0.39932885906040266</v>
      </c>
      <c r="G77">
        <v>99</v>
      </c>
      <c r="H77">
        <f t="shared" si="1"/>
        <v>0.35106382978723405</v>
      </c>
      <c r="I77" s="5">
        <f>G77/E77</f>
        <v>0.83193277310924374</v>
      </c>
      <c r="J77">
        <v>16</v>
      </c>
      <c r="K77">
        <v>0</v>
      </c>
      <c r="L77">
        <v>0</v>
      </c>
      <c r="N77" t="s">
        <v>418</v>
      </c>
    </row>
    <row r="78" spans="1:14" x14ac:dyDescent="0.2">
      <c r="A78" t="s">
        <v>88</v>
      </c>
      <c r="B78" t="s">
        <v>80</v>
      </c>
      <c r="C78" s="1">
        <v>45202</v>
      </c>
      <c r="D78">
        <v>373</v>
      </c>
      <c r="E78">
        <v>54</v>
      </c>
      <c r="F78">
        <f>E78/(D78-K78)</f>
        <v>0.1447721179624665</v>
      </c>
      <c r="G78">
        <v>9</v>
      </c>
      <c r="H78">
        <f t="shared" si="1"/>
        <v>2.5495750708215296E-2</v>
      </c>
      <c r="I78" s="5">
        <f>G78/E78</f>
        <v>0.16666666666666666</v>
      </c>
      <c r="J78">
        <v>20</v>
      </c>
      <c r="K78">
        <v>0</v>
      </c>
      <c r="L78">
        <v>0</v>
      </c>
      <c r="N78" t="s">
        <v>412</v>
      </c>
    </row>
    <row r="79" spans="1:14" x14ac:dyDescent="0.2">
      <c r="A79" t="s">
        <v>88</v>
      </c>
      <c r="B79" t="s">
        <v>81</v>
      </c>
      <c r="C79" s="1">
        <v>45246</v>
      </c>
      <c r="D79">
        <v>290</v>
      </c>
      <c r="E79">
        <v>103</v>
      </c>
      <c r="F79">
        <f>E79/(D79-K79)</f>
        <v>0.356401384083045</v>
      </c>
      <c r="G79">
        <v>65</v>
      </c>
      <c r="H79">
        <f t="shared" si="1"/>
        <v>0.23636363636363636</v>
      </c>
      <c r="I79" s="5">
        <f>G79/E79</f>
        <v>0.6310679611650486</v>
      </c>
      <c r="J79">
        <v>15</v>
      </c>
      <c r="K79">
        <v>1</v>
      </c>
      <c r="L79">
        <v>0</v>
      </c>
      <c r="N79" t="s">
        <v>419</v>
      </c>
    </row>
    <row r="80" spans="1:14" x14ac:dyDescent="0.2">
      <c r="A80" t="s">
        <v>88</v>
      </c>
      <c r="B80" t="s">
        <v>82</v>
      </c>
      <c r="C80" s="1">
        <v>45307</v>
      </c>
      <c r="D80">
        <v>288</v>
      </c>
      <c r="E80">
        <v>97</v>
      </c>
      <c r="F80">
        <f>E80/(D80-K80)</f>
        <v>0.33680555555555558</v>
      </c>
      <c r="G80">
        <v>71</v>
      </c>
      <c r="H80">
        <f t="shared" si="1"/>
        <v>0.26296296296296295</v>
      </c>
      <c r="I80" s="5">
        <f>G80/E80</f>
        <v>0.73195876288659789</v>
      </c>
      <c r="J80">
        <v>18</v>
      </c>
      <c r="K80">
        <v>0</v>
      </c>
      <c r="L80">
        <v>0</v>
      </c>
      <c r="N80" t="s">
        <v>420</v>
      </c>
    </row>
    <row r="81" spans="1:14" x14ac:dyDescent="0.2">
      <c r="A81" t="s">
        <v>88</v>
      </c>
      <c r="B81" t="s">
        <v>83</v>
      </c>
      <c r="C81" s="1">
        <v>45337</v>
      </c>
      <c r="D81">
        <v>417</v>
      </c>
      <c r="E81">
        <v>71</v>
      </c>
      <c r="F81">
        <f>E81/(D81-K81)</f>
        <v>0.17067307692307693</v>
      </c>
      <c r="G81">
        <v>28</v>
      </c>
      <c r="H81">
        <f t="shared" si="1"/>
        <v>7.1428571428571425E-2</v>
      </c>
      <c r="I81" s="5">
        <f>G81/E81</f>
        <v>0.39436619718309857</v>
      </c>
      <c r="J81">
        <v>25</v>
      </c>
      <c r="K81">
        <v>1</v>
      </c>
      <c r="L81">
        <v>0</v>
      </c>
      <c r="N81" t="s">
        <v>421</v>
      </c>
    </row>
    <row r="82" spans="1:14" x14ac:dyDescent="0.2">
      <c r="A82" t="s">
        <v>88</v>
      </c>
      <c r="B82" t="s">
        <v>84</v>
      </c>
      <c r="C82" s="1">
        <v>45359</v>
      </c>
      <c r="D82">
        <v>294</v>
      </c>
      <c r="E82">
        <v>30</v>
      </c>
      <c r="F82">
        <f>E82/(D82-K82)</f>
        <v>0.10309278350515463</v>
      </c>
      <c r="G82">
        <v>3</v>
      </c>
      <c r="H82">
        <f t="shared" si="1"/>
        <v>1.0676156583629894E-2</v>
      </c>
      <c r="I82" s="5">
        <f>G82/E82</f>
        <v>0.1</v>
      </c>
      <c r="J82">
        <v>13</v>
      </c>
      <c r="K82">
        <v>3</v>
      </c>
      <c r="L82">
        <v>0</v>
      </c>
      <c r="N82" t="s">
        <v>422</v>
      </c>
    </row>
    <row r="83" spans="1:14" x14ac:dyDescent="0.2">
      <c r="A83" t="s">
        <v>88</v>
      </c>
      <c r="B83" t="s">
        <v>85</v>
      </c>
      <c r="C83" s="1">
        <v>45394</v>
      </c>
      <c r="D83">
        <v>318</v>
      </c>
      <c r="E83">
        <v>149</v>
      </c>
      <c r="F83">
        <f>E83/(D83-K83)</f>
        <v>0.47003154574132494</v>
      </c>
      <c r="G83">
        <v>123</v>
      </c>
      <c r="H83">
        <f t="shared" si="1"/>
        <v>0.40594059405940597</v>
      </c>
      <c r="I83" s="5">
        <f>G83/E83</f>
        <v>0.82550335570469802</v>
      </c>
      <c r="J83">
        <v>15</v>
      </c>
      <c r="K83">
        <v>1</v>
      </c>
      <c r="L83">
        <v>0</v>
      </c>
      <c r="N83" t="s">
        <v>423</v>
      </c>
    </row>
    <row r="84" spans="1:14" x14ac:dyDescent="0.2">
      <c r="A84" t="s">
        <v>88</v>
      </c>
      <c r="B84" t="s">
        <v>86</v>
      </c>
      <c r="C84" s="1">
        <v>45429</v>
      </c>
      <c r="D84">
        <v>372</v>
      </c>
      <c r="E84">
        <v>164</v>
      </c>
      <c r="F84">
        <f>E84/(D84-K84)</f>
        <v>0.44086021505376344</v>
      </c>
      <c r="G84">
        <v>137</v>
      </c>
      <c r="H84">
        <f t="shared" si="1"/>
        <v>0.38700564971751411</v>
      </c>
      <c r="I84" s="5">
        <f>G84/E84</f>
        <v>0.83536585365853655</v>
      </c>
      <c r="J84">
        <v>18</v>
      </c>
      <c r="K84">
        <v>0</v>
      </c>
      <c r="L84">
        <v>0</v>
      </c>
      <c r="N84" t="s">
        <v>411</v>
      </c>
    </row>
    <row r="85" spans="1:14" s="3" customFormat="1" x14ac:dyDescent="0.2">
      <c r="A85" s="3" t="s">
        <v>88</v>
      </c>
      <c r="B85" s="3" t="s">
        <v>87</v>
      </c>
      <c r="C85" s="4">
        <v>45485</v>
      </c>
      <c r="D85" s="3">
        <v>405</v>
      </c>
      <c r="E85" s="3">
        <v>64</v>
      </c>
      <c r="F85">
        <f>E85/(D85-K85)</f>
        <v>0.15802469135802469</v>
      </c>
      <c r="G85" s="3">
        <v>28</v>
      </c>
      <c r="H85">
        <f t="shared" si="1"/>
        <v>7.4270557029177717E-2</v>
      </c>
      <c r="I85" s="5">
        <f>G85/E85</f>
        <v>0.4375</v>
      </c>
      <c r="J85" s="3">
        <v>28</v>
      </c>
      <c r="K85" s="3">
        <v>0</v>
      </c>
      <c r="L85" s="3">
        <v>0</v>
      </c>
      <c r="N85" s="3" t="s">
        <v>424</v>
      </c>
    </row>
    <row r="86" spans="1:14" x14ac:dyDescent="0.2">
      <c r="A86" t="s">
        <v>381</v>
      </c>
      <c r="B86" t="s">
        <v>89</v>
      </c>
      <c r="C86" s="1">
        <v>39534</v>
      </c>
      <c r="D86">
        <v>104</v>
      </c>
      <c r="E86">
        <v>29</v>
      </c>
      <c r="F86">
        <f>E86/(D86-K86)</f>
        <v>0.28155339805825241</v>
      </c>
      <c r="G86">
        <v>13</v>
      </c>
      <c r="H86">
        <f t="shared" si="1"/>
        <v>0.1326530612244898</v>
      </c>
      <c r="I86" s="5">
        <f>G86/E86</f>
        <v>0.44827586206896552</v>
      </c>
      <c r="J86">
        <v>6</v>
      </c>
      <c r="K86">
        <v>1</v>
      </c>
      <c r="L86">
        <v>0</v>
      </c>
      <c r="N86" t="s">
        <v>425</v>
      </c>
    </row>
    <row r="87" spans="1:14" x14ac:dyDescent="0.2">
      <c r="A87" t="s">
        <v>381</v>
      </c>
      <c r="B87" t="s">
        <v>90</v>
      </c>
      <c r="C87" s="1">
        <v>39547</v>
      </c>
      <c r="D87">
        <v>240</v>
      </c>
      <c r="E87">
        <v>86</v>
      </c>
      <c r="F87">
        <f>E87/(D87-K87)</f>
        <v>0.35983263598326359</v>
      </c>
      <c r="G87">
        <v>75</v>
      </c>
      <c r="H87">
        <f t="shared" si="1"/>
        <v>0.35046728971962615</v>
      </c>
      <c r="I87" s="5">
        <f>G87/E87</f>
        <v>0.87209302325581395</v>
      </c>
      <c r="J87">
        <v>26</v>
      </c>
      <c r="K87">
        <v>1</v>
      </c>
      <c r="L87">
        <v>0</v>
      </c>
      <c r="N87" t="s">
        <v>426</v>
      </c>
    </row>
    <row r="88" spans="1:14" x14ac:dyDescent="0.2">
      <c r="A88" t="s">
        <v>381</v>
      </c>
      <c r="B88" t="s">
        <v>91</v>
      </c>
      <c r="C88" s="1">
        <v>39604</v>
      </c>
      <c r="D88">
        <v>45</v>
      </c>
      <c r="E88">
        <v>22</v>
      </c>
      <c r="F88">
        <f>E88/(D88-K88)</f>
        <v>0.48888888888888887</v>
      </c>
      <c r="G88">
        <v>14</v>
      </c>
      <c r="H88">
        <f t="shared" si="1"/>
        <v>0.31111111111111112</v>
      </c>
      <c r="I88" s="5">
        <f>G88/E88</f>
        <v>0.63636363636363635</v>
      </c>
      <c r="J88">
        <v>0</v>
      </c>
      <c r="K88">
        <v>0</v>
      </c>
      <c r="L88">
        <v>0</v>
      </c>
      <c r="N88" t="s">
        <v>427</v>
      </c>
    </row>
    <row r="89" spans="1:14" x14ac:dyDescent="0.2">
      <c r="A89" t="s">
        <v>381</v>
      </c>
      <c r="B89" t="s">
        <v>92</v>
      </c>
      <c r="C89" s="1">
        <v>39624</v>
      </c>
      <c r="D89">
        <v>96</v>
      </c>
      <c r="E89">
        <v>26</v>
      </c>
      <c r="F89">
        <f>E89/(D89-K89)</f>
        <v>0.27083333333333331</v>
      </c>
      <c r="G89">
        <v>12</v>
      </c>
      <c r="H89">
        <f t="shared" si="1"/>
        <v>0.13186813186813187</v>
      </c>
      <c r="I89" s="5">
        <f>G89/E89</f>
        <v>0.46153846153846156</v>
      </c>
      <c r="J89">
        <v>5</v>
      </c>
      <c r="K89">
        <v>0</v>
      </c>
      <c r="L89">
        <v>0</v>
      </c>
      <c r="N89" t="s">
        <v>428</v>
      </c>
    </row>
    <row r="90" spans="1:14" x14ac:dyDescent="0.2">
      <c r="A90" t="s">
        <v>381</v>
      </c>
      <c r="B90" t="s">
        <v>93</v>
      </c>
      <c r="C90" s="1">
        <v>39666</v>
      </c>
      <c r="D90">
        <v>1034</v>
      </c>
      <c r="E90">
        <v>227</v>
      </c>
      <c r="F90">
        <f>E90/(D90-K90)</f>
        <v>0.2212475633528265</v>
      </c>
      <c r="G90">
        <v>98</v>
      </c>
      <c r="H90">
        <f t="shared" si="1"/>
        <v>0.10272536687631027</v>
      </c>
      <c r="I90" s="5">
        <f>G90/E90</f>
        <v>0.43171806167400884</v>
      </c>
      <c r="J90">
        <v>80</v>
      </c>
      <c r="K90">
        <v>8</v>
      </c>
      <c r="L90">
        <v>0</v>
      </c>
      <c r="N90" t="s">
        <v>429</v>
      </c>
    </row>
    <row r="91" spans="1:14" x14ac:dyDescent="0.2">
      <c r="A91" t="s">
        <v>381</v>
      </c>
      <c r="B91" t="s">
        <v>94</v>
      </c>
      <c r="C91" s="1">
        <v>39701</v>
      </c>
      <c r="D91">
        <v>213</v>
      </c>
      <c r="E91">
        <v>61</v>
      </c>
      <c r="F91">
        <f>E91/(D91-K91)</f>
        <v>0.28638497652582162</v>
      </c>
      <c r="G91">
        <v>41</v>
      </c>
      <c r="H91">
        <f t="shared" si="1"/>
        <v>0.2</v>
      </c>
      <c r="I91" s="5">
        <f>G91/E91</f>
        <v>0.67213114754098358</v>
      </c>
      <c r="J91">
        <v>8</v>
      </c>
      <c r="K91">
        <v>0</v>
      </c>
      <c r="L91">
        <v>0</v>
      </c>
      <c r="N91" t="s">
        <v>430</v>
      </c>
    </row>
    <row r="92" spans="1:14" x14ac:dyDescent="0.2">
      <c r="A92" t="s">
        <v>381</v>
      </c>
      <c r="B92" t="s">
        <v>95</v>
      </c>
      <c r="C92" s="1">
        <v>39707</v>
      </c>
      <c r="D92">
        <v>781</v>
      </c>
      <c r="E92">
        <v>123</v>
      </c>
      <c r="F92">
        <f>E92/(D92-K92)</f>
        <v>0.15769230769230769</v>
      </c>
      <c r="G92">
        <v>36</v>
      </c>
      <c r="H92">
        <f t="shared" si="1"/>
        <v>4.8128342245989303E-2</v>
      </c>
      <c r="I92" s="5">
        <f>G92/E92</f>
        <v>0.29268292682926828</v>
      </c>
      <c r="J92">
        <v>33</v>
      </c>
      <c r="K92">
        <v>1</v>
      </c>
      <c r="L92">
        <v>0</v>
      </c>
      <c r="N92" t="s">
        <v>430</v>
      </c>
    </row>
    <row r="93" spans="1:14" x14ac:dyDescent="0.2">
      <c r="A93" t="s">
        <v>381</v>
      </c>
      <c r="B93" t="s">
        <v>96</v>
      </c>
      <c r="C93" s="1">
        <v>39727</v>
      </c>
      <c r="D93">
        <v>977</v>
      </c>
      <c r="E93">
        <v>345</v>
      </c>
      <c r="F93">
        <f>E93/(D93-K93)</f>
        <v>0.35420944558521561</v>
      </c>
      <c r="G93">
        <v>220</v>
      </c>
      <c r="H93">
        <f t="shared" si="1"/>
        <v>0.23012552301255229</v>
      </c>
      <c r="I93" s="5">
        <f>G93/E93</f>
        <v>0.6376811594202898</v>
      </c>
      <c r="J93">
        <v>21</v>
      </c>
      <c r="K93">
        <v>3</v>
      </c>
      <c r="L93">
        <v>0</v>
      </c>
      <c r="N93" t="s">
        <v>431</v>
      </c>
    </row>
    <row r="94" spans="1:14" x14ac:dyDescent="0.2">
      <c r="A94" t="s">
        <v>381</v>
      </c>
      <c r="B94" t="s">
        <v>97</v>
      </c>
      <c r="C94" s="1">
        <v>39791</v>
      </c>
      <c r="D94">
        <v>792</v>
      </c>
      <c r="E94">
        <v>134</v>
      </c>
      <c r="F94">
        <f>E94/(D94-K94)</f>
        <v>0.17026683608640406</v>
      </c>
      <c r="G94">
        <v>30</v>
      </c>
      <c r="H94">
        <f t="shared" si="1"/>
        <v>3.9267015706806283E-2</v>
      </c>
      <c r="I94" s="5">
        <f>G94/E94</f>
        <v>0.22388059701492538</v>
      </c>
      <c r="J94">
        <v>28</v>
      </c>
      <c r="K94">
        <v>5</v>
      </c>
      <c r="L94">
        <v>0</v>
      </c>
      <c r="N94" t="s">
        <v>97</v>
      </c>
    </row>
    <row r="95" spans="1:14" x14ac:dyDescent="0.2">
      <c r="A95" t="s">
        <v>381</v>
      </c>
      <c r="B95" t="s">
        <v>98</v>
      </c>
      <c r="C95" s="1">
        <v>39794</v>
      </c>
      <c r="D95">
        <v>67</v>
      </c>
      <c r="E95">
        <v>22</v>
      </c>
      <c r="F95">
        <f>E95/(D95-K95)</f>
        <v>0.32835820895522388</v>
      </c>
      <c r="G95">
        <v>0</v>
      </c>
      <c r="H95">
        <f t="shared" si="1"/>
        <v>0</v>
      </c>
      <c r="I95" s="5">
        <f>G95/E95</f>
        <v>0</v>
      </c>
      <c r="J95">
        <v>0</v>
      </c>
      <c r="K95">
        <v>0</v>
      </c>
      <c r="L95">
        <v>0</v>
      </c>
      <c r="N95" t="s">
        <v>98</v>
      </c>
    </row>
    <row r="96" spans="1:14" x14ac:dyDescent="0.2">
      <c r="A96" t="s">
        <v>381</v>
      </c>
      <c r="B96" t="s">
        <v>99</v>
      </c>
      <c r="C96" s="1">
        <v>39835</v>
      </c>
      <c r="D96">
        <v>984</v>
      </c>
      <c r="E96">
        <v>255</v>
      </c>
      <c r="F96">
        <f>E96/(D96-K96)</f>
        <v>0.2607361963190184</v>
      </c>
      <c r="G96">
        <v>69</v>
      </c>
      <c r="H96">
        <f t="shared" si="1"/>
        <v>7.3170731707317069E-2</v>
      </c>
      <c r="I96" s="5">
        <f>G96/E96</f>
        <v>0.27058823529411763</v>
      </c>
      <c r="J96">
        <v>41</v>
      </c>
      <c r="K96">
        <v>6</v>
      </c>
      <c r="L96">
        <v>0</v>
      </c>
      <c r="N96" t="s">
        <v>99</v>
      </c>
    </row>
    <row r="97" spans="1:14" x14ac:dyDescent="0.2">
      <c r="A97" t="s">
        <v>381</v>
      </c>
      <c r="B97" t="s">
        <v>100</v>
      </c>
      <c r="C97" s="1">
        <v>39898</v>
      </c>
      <c r="D97">
        <v>981</v>
      </c>
      <c r="E97">
        <v>202</v>
      </c>
      <c r="F97">
        <f>E97/(D97-K97)</f>
        <v>0.20675537359263049</v>
      </c>
      <c r="G97">
        <v>77</v>
      </c>
      <c r="H97">
        <f t="shared" si="1"/>
        <v>8.2089552238805971E-2</v>
      </c>
      <c r="I97" s="5">
        <f>G97/E97</f>
        <v>0.38118811881188119</v>
      </c>
      <c r="J97">
        <v>43</v>
      </c>
      <c r="K97">
        <v>4</v>
      </c>
      <c r="L97">
        <v>0</v>
      </c>
      <c r="N97" t="s">
        <v>100</v>
      </c>
    </row>
    <row r="98" spans="1:14" x14ac:dyDescent="0.2">
      <c r="A98" t="s">
        <v>381</v>
      </c>
      <c r="B98" t="s">
        <v>101</v>
      </c>
      <c r="C98" s="1">
        <v>39989</v>
      </c>
      <c r="D98">
        <v>1150</v>
      </c>
      <c r="E98">
        <v>170</v>
      </c>
      <c r="F98">
        <f>E98/(D98-K98)</f>
        <v>0.14873140857392825</v>
      </c>
      <c r="G98">
        <v>27</v>
      </c>
      <c r="H98">
        <f t="shared" si="1"/>
        <v>2.4930747922437674E-2</v>
      </c>
      <c r="I98" s="5">
        <f>G98/E98</f>
        <v>0.1588235294117647</v>
      </c>
      <c r="J98">
        <v>67</v>
      </c>
      <c r="K98">
        <v>7</v>
      </c>
      <c r="L98">
        <v>0</v>
      </c>
      <c r="N98" t="s">
        <v>101</v>
      </c>
    </row>
    <row r="99" spans="1:14" x14ac:dyDescent="0.2">
      <c r="A99" t="s">
        <v>381</v>
      </c>
      <c r="B99" t="s">
        <v>102</v>
      </c>
      <c r="C99" s="1">
        <v>40015</v>
      </c>
      <c r="D99">
        <v>958</v>
      </c>
      <c r="E99">
        <v>97</v>
      </c>
      <c r="F99">
        <f>E99/(D99-K99)</f>
        <v>0.1027542372881356</v>
      </c>
      <c r="G99">
        <v>18</v>
      </c>
      <c r="H99">
        <f t="shared" si="1"/>
        <v>1.9823788546255508E-2</v>
      </c>
      <c r="I99" s="5">
        <f>G99/E99</f>
        <v>0.18556701030927836</v>
      </c>
      <c r="J99">
        <v>50</v>
      </c>
      <c r="K99">
        <v>14</v>
      </c>
      <c r="L99">
        <v>0</v>
      </c>
      <c r="N99" t="s">
        <v>432</v>
      </c>
    </row>
    <row r="100" spans="1:14" x14ac:dyDescent="0.2">
      <c r="A100" t="s">
        <v>381</v>
      </c>
      <c r="B100" t="s">
        <v>103</v>
      </c>
      <c r="C100" s="1">
        <v>40050</v>
      </c>
      <c r="D100">
        <v>1122</v>
      </c>
      <c r="E100">
        <v>246</v>
      </c>
      <c r="F100">
        <f>E100/(D100-K100)</f>
        <v>0.22062780269058296</v>
      </c>
      <c r="G100">
        <v>105</v>
      </c>
      <c r="H100">
        <f t="shared" si="1"/>
        <v>9.7856477166821998E-2</v>
      </c>
      <c r="I100" s="5">
        <f>G100/E100</f>
        <v>0.42682926829268292</v>
      </c>
      <c r="J100">
        <v>49</v>
      </c>
      <c r="K100">
        <v>7</v>
      </c>
      <c r="L100">
        <v>0</v>
      </c>
      <c r="N100" t="s">
        <v>433</v>
      </c>
    </row>
    <row r="101" spans="1:14" x14ac:dyDescent="0.2">
      <c r="A101" t="s">
        <v>381</v>
      </c>
      <c r="B101" t="s">
        <v>104</v>
      </c>
      <c r="C101" s="1">
        <v>40086</v>
      </c>
      <c r="D101">
        <v>1111</v>
      </c>
      <c r="E101">
        <v>203</v>
      </c>
      <c r="F101">
        <f>E101/(D101-K101)</f>
        <v>0.18371040723981902</v>
      </c>
      <c r="G101">
        <v>79</v>
      </c>
      <c r="H101">
        <f t="shared" si="1"/>
        <v>7.4248120300751883E-2</v>
      </c>
      <c r="I101" s="5">
        <f>G101/E101</f>
        <v>0.3891625615763547</v>
      </c>
      <c r="J101">
        <v>47</v>
      </c>
      <c r="K101">
        <v>6</v>
      </c>
      <c r="L101">
        <v>0</v>
      </c>
      <c r="N101" t="s">
        <v>104</v>
      </c>
    </row>
    <row r="102" spans="1:14" x14ac:dyDescent="0.2">
      <c r="A102" t="s">
        <v>381</v>
      </c>
      <c r="B102" t="s">
        <v>105</v>
      </c>
      <c r="C102" s="1">
        <v>40150</v>
      </c>
      <c r="D102">
        <v>20</v>
      </c>
      <c r="E102">
        <v>7</v>
      </c>
      <c r="F102">
        <f>E102/(D102-K102)</f>
        <v>0.36842105263157893</v>
      </c>
      <c r="G102">
        <v>0</v>
      </c>
      <c r="H102">
        <f t="shared" si="1"/>
        <v>0</v>
      </c>
      <c r="I102" s="5">
        <f>G102/E102</f>
        <v>0</v>
      </c>
      <c r="J102">
        <v>0</v>
      </c>
      <c r="K102">
        <v>1</v>
      </c>
      <c r="L102">
        <v>0</v>
      </c>
      <c r="N102" t="s">
        <v>105</v>
      </c>
    </row>
    <row r="103" spans="1:14" x14ac:dyDescent="0.2">
      <c r="A103" t="s">
        <v>381</v>
      </c>
      <c r="B103" t="s">
        <v>106</v>
      </c>
      <c r="C103" s="1">
        <v>40163</v>
      </c>
      <c r="D103">
        <v>49</v>
      </c>
      <c r="E103">
        <v>17</v>
      </c>
      <c r="F103">
        <f>E103/(D103-K103)</f>
        <v>0.34693877551020408</v>
      </c>
      <c r="G103">
        <v>0</v>
      </c>
      <c r="H103">
        <f t="shared" si="1"/>
        <v>0</v>
      </c>
      <c r="I103" s="5">
        <f>G103/E103</f>
        <v>0</v>
      </c>
      <c r="J103">
        <v>1</v>
      </c>
      <c r="K103">
        <v>0</v>
      </c>
      <c r="L103">
        <v>0</v>
      </c>
      <c r="N103" t="s">
        <v>106</v>
      </c>
    </row>
    <row r="104" spans="1:14" x14ac:dyDescent="0.2">
      <c r="A104" t="s">
        <v>381</v>
      </c>
      <c r="B104" t="s">
        <v>107</v>
      </c>
      <c r="C104" s="1">
        <v>40191</v>
      </c>
      <c r="D104">
        <v>927</v>
      </c>
      <c r="E104">
        <v>185</v>
      </c>
      <c r="F104">
        <f>E104/(D104-K104)</f>
        <v>0.20108695652173914</v>
      </c>
      <c r="G104">
        <v>55</v>
      </c>
      <c r="H104">
        <f t="shared" si="1"/>
        <v>6.3145809414466125E-2</v>
      </c>
      <c r="I104" s="5">
        <f>G104/E104</f>
        <v>0.29729729729729731</v>
      </c>
      <c r="J104">
        <v>56</v>
      </c>
      <c r="K104">
        <v>7</v>
      </c>
      <c r="L104">
        <v>0</v>
      </c>
      <c r="N104" t="s">
        <v>107</v>
      </c>
    </row>
    <row r="105" spans="1:14" x14ac:dyDescent="0.2">
      <c r="A105" t="s">
        <v>381</v>
      </c>
      <c r="B105" t="s">
        <v>108</v>
      </c>
      <c r="C105" s="1">
        <v>40227</v>
      </c>
      <c r="D105">
        <v>46</v>
      </c>
      <c r="E105">
        <v>17</v>
      </c>
      <c r="F105">
        <f>E105/(D105-K105)</f>
        <v>0.39534883720930231</v>
      </c>
      <c r="G105">
        <v>6</v>
      </c>
      <c r="H105">
        <f t="shared" si="1"/>
        <v>0.13333333333333333</v>
      </c>
      <c r="I105" s="5">
        <f>G105/E105</f>
        <v>0.35294117647058826</v>
      </c>
      <c r="J105">
        <v>1</v>
      </c>
      <c r="K105">
        <v>3</v>
      </c>
      <c r="L105">
        <v>0</v>
      </c>
      <c r="N105" t="s">
        <v>108</v>
      </c>
    </row>
    <row r="106" spans="1:14" x14ac:dyDescent="0.2">
      <c r="A106" t="s">
        <v>381</v>
      </c>
      <c r="B106" t="s">
        <v>109</v>
      </c>
      <c r="C106" s="1">
        <v>40255</v>
      </c>
      <c r="D106">
        <v>1031</v>
      </c>
      <c r="E106">
        <v>216</v>
      </c>
      <c r="F106">
        <f>E106/(D106-K106)</f>
        <v>0.21011673151750973</v>
      </c>
      <c r="G106">
        <v>88</v>
      </c>
      <c r="H106">
        <f t="shared" si="1"/>
        <v>9.0256410256410263E-2</v>
      </c>
      <c r="I106" s="5">
        <f>G106/E106</f>
        <v>0.40740740740740738</v>
      </c>
      <c r="J106">
        <v>56</v>
      </c>
      <c r="K106">
        <v>3</v>
      </c>
      <c r="L106">
        <v>0</v>
      </c>
      <c r="N106" t="s">
        <v>109</v>
      </c>
    </row>
    <row r="107" spans="1:14" x14ac:dyDescent="0.2">
      <c r="A107" t="s">
        <v>381</v>
      </c>
      <c r="B107" t="s">
        <v>110</v>
      </c>
      <c r="C107" s="1">
        <v>40346</v>
      </c>
      <c r="D107">
        <v>1041</v>
      </c>
      <c r="E107">
        <v>161</v>
      </c>
      <c r="F107">
        <f>E107/(D107-K107)</f>
        <v>0.15615906886517944</v>
      </c>
      <c r="G107">
        <v>58</v>
      </c>
      <c r="H107">
        <f t="shared" si="1"/>
        <v>6.799531066822978E-2</v>
      </c>
      <c r="I107" s="5">
        <f>G107/E107</f>
        <v>0.36024844720496896</v>
      </c>
      <c r="J107">
        <v>188</v>
      </c>
      <c r="K107">
        <v>10</v>
      </c>
      <c r="L107">
        <v>0</v>
      </c>
      <c r="N107" t="s">
        <v>110</v>
      </c>
    </row>
    <row r="108" spans="1:14" x14ac:dyDescent="0.2">
      <c r="A108" t="s">
        <v>381</v>
      </c>
      <c r="B108" t="s">
        <v>111</v>
      </c>
      <c r="C108" s="1">
        <v>40386</v>
      </c>
      <c r="D108">
        <v>1177</v>
      </c>
      <c r="E108">
        <v>218</v>
      </c>
      <c r="F108">
        <f>E108/(D108-K108)</f>
        <v>0.18600682593856654</v>
      </c>
      <c r="G108">
        <v>61</v>
      </c>
      <c r="H108">
        <f t="shared" si="1"/>
        <v>5.4367201426024955E-2</v>
      </c>
      <c r="I108" s="5">
        <f>G108/E108</f>
        <v>0.27981651376146788</v>
      </c>
      <c r="J108">
        <v>55</v>
      </c>
      <c r="K108">
        <v>5</v>
      </c>
      <c r="L108">
        <v>0</v>
      </c>
      <c r="N108" t="s">
        <v>111</v>
      </c>
    </row>
    <row r="109" spans="1:14" x14ac:dyDescent="0.2">
      <c r="A109" t="s">
        <v>381</v>
      </c>
      <c r="B109" t="s">
        <v>112</v>
      </c>
      <c r="C109" s="1">
        <v>40409</v>
      </c>
      <c r="D109">
        <v>1160</v>
      </c>
      <c r="E109">
        <v>266</v>
      </c>
      <c r="F109">
        <f>E109/(D109-K109)</f>
        <v>0.22990492653414002</v>
      </c>
      <c r="G109">
        <v>100</v>
      </c>
      <c r="H109">
        <f t="shared" si="1"/>
        <v>8.936550491510277E-2</v>
      </c>
      <c r="I109" s="5">
        <f>G109/E109</f>
        <v>0.37593984962406013</v>
      </c>
      <c r="J109">
        <v>41</v>
      </c>
      <c r="K109">
        <v>3</v>
      </c>
      <c r="L109">
        <v>0</v>
      </c>
      <c r="N109" t="s">
        <v>112</v>
      </c>
    </row>
    <row r="110" spans="1:14" x14ac:dyDescent="0.2">
      <c r="A110" t="s">
        <v>381</v>
      </c>
      <c r="B110" t="s">
        <v>113</v>
      </c>
      <c r="C110" s="1">
        <v>40444</v>
      </c>
      <c r="D110">
        <v>1148</v>
      </c>
      <c r="E110">
        <v>213</v>
      </c>
      <c r="F110">
        <f>E110/(D110-K110)</f>
        <v>0.1861888111888112</v>
      </c>
      <c r="G110">
        <v>53</v>
      </c>
      <c r="H110">
        <f t="shared" si="1"/>
        <v>4.7963800904977379E-2</v>
      </c>
      <c r="I110" s="5">
        <f>G110/E110</f>
        <v>0.24882629107981222</v>
      </c>
      <c r="J110">
        <v>43</v>
      </c>
      <c r="K110">
        <v>4</v>
      </c>
      <c r="L110">
        <v>0</v>
      </c>
      <c r="N110" t="s">
        <v>113</v>
      </c>
    </row>
    <row r="111" spans="1:14" x14ac:dyDescent="0.2">
      <c r="A111" t="s">
        <v>381</v>
      </c>
      <c r="B111" t="s">
        <v>114</v>
      </c>
      <c r="C111" s="1">
        <v>40478</v>
      </c>
      <c r="D111">
        <v>195</v>
      </c>
      <c r="E111">
        <v>66</v>
      </c>
      <c r="F111">
        <f>E111/(D111-K111)</f>
        <v>0.34375</v>
      </c>
      <c r="G111">
        <v>48</v>
      </c>
      <c r="H111">
        <f t="shared" si="1"/>
        <v>0.25806451612903225</v>
      </c>
      <c r="I111" s="5">
        <f>G111/E111</f>
        <v>0.72727272727272729</v>
      </c>
      <c r="J111">
        <v>9</v>
      </c>
      <c r="K111">
        <v>3</v>
      </c>
      <c r="L111">
        <v>0</v>
      </c>
      <c r="N111" t="s">
        <v>114</v>
      </c>
    </row>
    <row r="112" spans="1:14" x14ac:dyDescent="0.2">
      <c r="A112" t="s">
        <v>381</v>
      </c>
      <c r="B112" t="s">
        <v>115</v>
      </c>
      <c r="C112" s="1">
        <v>40532</v>
      </c>
      <c r="D112">
        <v>280</v>
      </c>
      <c r="E112">
        <v>39</v>
      </c>
      <c r="F112">
        <f>E112/(D112-K112)</f>
        <v>0.1407942238267148</v>
      </c>
      <c r="G112">
        <v>0</v>
      </c>
      <c r="H112">
        <f t="shared" si="1"/>
        <v>0</v>
      </c>
      <c r="I112" s="5">
        <f>G112/E112</f>
        <v>0</v>
      </c>
      <c r="J112">
        <v>34</v>
      </c>
      <c r="K112">
        <v>3</v>
      </c>
      <c r="L112">
        <v>0</v>
      </c>
      <c r="N112" t="s">
        <v>115</v>
      </c>
    </row>
    <row r="113" spans="1:14" x14ac:dyDescent="0.2">
      <c r="A113" t="s">
        <v>381</v>
      </c>
      <c r="B113" t="s">
        <v>115</v>
      </c>
      <c r="C113" s="1">
        <v>40532</v>
      </c>
      <c r="D113">
        <v>988</v>
      </c>
      <c r="E113">
        <v>211</v>
      </c>
      <c r="F113">
        <f>E113/(D113-K113)</f>
        <v>0.21508664627930682</v>
      </c>
      <c r="G113">
        <v>11</v>
      </c>
      <c r="H113">
        <f t="shared" si="1"/>
        <v>1.166489925768823E-2</v>
      </c>
      <c r="I113" s="5">
        <f>G113/E113</f>
        <v>5.2132701421800945E-2</v>
      </c>
      <c r="J113">
        <v>45</v>
      </c>
      <c r="K113">
        <v>7</v>
      </c>
      <c r="L113">
        <v>0</v>
      </c>
      <c r="N113" t="s">
        <v>115</v>
      </c>
    </row>
    <row r="114" spans="1:14" x14ac:dyDescent="0.2">
      <c r="A114" t="s">
        <v>381</v>
      </c>
      <c r="B114" t="s">
        <v>116</v>
      </c>
      <c r="C114" s="1">
        <v>40555</v>
      </c>
      <c r="D114">
        <v>65</v>
      </c>
      <c r="E114">
        <v>29</v>
      </c>
      <c r="F114">
        <f>E114/(D114-K114)</f>
        <v>0.44615384615384618</v>
      </c>
      <c r="G114">
        <v>6</v>
      </c>
      <c r="H114">
        <f t="shared" si="1"/>
        <v>9.375E-2</v>
      </c>
      <c r="I114" s="5">
        <f>G114/E114</f>
        <v>0.20689655172413793</v>
      </c>
      <c r="J114">
        <v>1</v>
      </c>
      <c r="K114">
        <v>0</v>
      </c>
      <c r="L114">
        <v>0</v>
      </c>
      <c r="N114" t="s">
        <v>116</v>
      </c>
    </row>
    <row r="115" spans="1:14" x14ac:dyDescent="0.2">
      <c r="A115" t="s">
        <v>381</v>
      </c>
      <c r="B115" t="s">
        <v>117</v>
      </c>
      <c r="C115" s="1">
        <v>40591</v>
      </c>
      <c r="D115">
        <v>143</v>
      </c>
      <c r="E115">
        <v>28</v>
      </c>
      <c r="F115">
        <f>E115/(D115-K115)</f>
        <v>0.19718309859154928</v>
      </c>
      <c r="G115">
        <v>2</v>
      </c>
      <c r="H115">
        <f t="shared" si="1"/>
        <v>1.5267175572519083E-2</v>
      </c>
      <c r="I115" s="5">
        <f>G115/E115</f>
        <v>7.1428571428571425E-2</v>
      </c>
      <c r="J115">
        <v>12</v>
      </c>
      <c r="K115">
        <v>1</v>
      </c>
      <c r="L115">
        <v>0</v>
      </c>
      <c r="N115" t="s">
        <v>117</v>
      </c>
    </row>
    <row r="116" spans="1:14" x14ac:dyDescent="0.2">
      <c r="A116" t="s">
        <v>381</v>
      </c>
      <c r="B116" t="s">
        <v>118</v>
      </c>
      <c r="C116" s="1">
        <v>40689</v>
      </c>
      <c r="D116">
        <v>1260</v>
      </c>
      <c r="E116">
        <v>209</v>
      </c>
      <c r="F116">
        <f>E116/(D116-K116)</f>
        <v>0.16719999999999999</v>
      </c>
      <c r="G116">
        <v>67</v>
      </c>
      <c r="H116">
        <f t="shared" si="1"/>
        <v>5.7412167952013711E-2</v>
      </c>
      <c r="I116" s="5">
        <f>G116/E116</f>
        <v>0.32057416267942584</v>
      </c>
      <c r="J116">
        <v>93</v>
      </c>
      <c r="K116">
        <v>10</v>
      </c>
      <c r="L116">
        <v>0</v>
      </c>
      <c r="N116" t="s">
        <v>118</v>
      </c>
    </row>
    <row r="117" spans="1:14" x14ac:dyDescent="0.2">
      <c r="A117" t="s">
        <v>381</v>
      </c>
      <c r="B117" t="s">
        <v>112</v>
      </c>
      <c r="C117" s="1">
        <v>40773</v>
      </c>
      <c r="D117">
        <v>1269</v>
      </c>
      <c r="E117">
        <v>269</v>
      </c>
      <c r="F117">
        <f>E117/(D117-K117)</f>
        <v>0.21281645569620253</v>
      </c>
      <c r="G117">
        <v>107</v>
      </c>
      <c r="H117">
        <f t="shared" si="1"/>
        <v>8.9241034195162633E-2</v>
      </c>
      <c r="I117" s="5">
        <f>G117/E117</f>
        <v>0.39776951672862454</v>
      </c>
      <c r="J117">
        <v>70</v>
      </c>
      <c r="K117">
        <v>5</v>
      </c>
      <c r="L117">
        <v>0</v>
      </c>
      <c r="N117" t="s">
        <v>112</v>
      </c>
    </row>
    <row r="118" spans="1:14" x14ac:dyDescent="0.2">
      <c r="A118" t="s">
        <v>381</v>
      </c>
      <c r="B118" t="s">
        <v>119</v>
      </c>
      <c r="C118" s="1">
        <v>40795</v>
      </c>
      <c r="D118">
        <v>1248</v>
      </c>
      <c r="E118">
        <v>178</v>
      </c>
      <c r="F118">
        <f>E118/(D118-K118)</f>
        <v>0.14308681672025725</v>
      </c>
      <c r="G118">
        <v>54</v>
      </c>
      <c r="H118">
        <f t="shared" si="1"/>
        <v>4.53781512605042E-2</v>
      </c>
      <c r="I118" s="5">
        <f>G118/E118</f>
        <v>0.30337078651685395</v>
      </c>
      <c r="J118">
        <v>58</v>
      </c>
      <c r="K118">
        <v>4</v>
      </c>
      <c r="L118">
        <v>0</v>
      </c>
      <c r="N118" t="s">
        <v>119</v>
      </c>
    </row>
    <row r="119" spans="1:14" x14ac:dyDescent="0.2">
      <c r="A119" t="s">
        <v>381</v>
      </c>
      <c r="B119" t="s">
        <v>120</v>
      </c>
      <c r="C119" s="1">
        <v>40927</v>
      </c>
      <c r="D119">
        <v>1148</v>
      </c>
      <c r="E119">
        <v>170</v>
      </c>
      <c r="F119">
        <f>E119/(D119-K119)</f>
        <v>0.15017667844522969</v>
      </c>
      <c r="G119">
        <v>31</v>
      </c>
      <c r="H119">
        <f t="shared" si="1"/>
        <v>2.8079710144927536E-2</v>
      </c>
      <c r="I119" s="5">
        <f>G119/E119</f>
        <v>0.18235294117647058</v>
      </c>
      <c r="J119">
        <v>44</v>
      </c>
      <c r="K119">
        <v>16</v>
      </c>
      <c r="L119">
        <v>0</v>
      </c>
      <c r="N119" t="s">
        <v>120</v>
      </c>
    </row>
    <row r="120" spans="1:14" x14ac:dyDescent="0.2">
      <c r="A120" t="s">
        <v>381</v>
      </c>
      <c r="B120" t="s">
        <v>121</v>
      </c>
      <c r="C120" s="1">
        <v>40983</v>
      </c>
      <c r="D120">
        <v>1253</v>
      </c>
      <c r="E120">
        <v>232</v>
      </c>
      <c r="F120">
        <f>E120/(D120-K120)</f>
        <v>0.18679549114331723</v>
      </c>
      <c r="G120">
        <v>50</v>
      </c>
      <c r="H120">
        <f t="shared" si="1"/>
        <v>4.1220115416323165E-2</v>
      </c>
      <c r="I120" s="5">
        <f>G120/E120</f>
        <v>0.21551724137931033</v>
      </c>
      <c r="J120">
        <v>40</v>
      </c>
      <c r="K120">
        <v>11</v>
      </c>
      <c r="L120">
        <v>0</v>
      </c>
      <c r="N120" t="s">
        <v>121</v>
      </c>
    </row>
    <row r="121" spans="1:14" x14ac:dyDescent="0.2">
      <c r="A121" t="s">
        <v>381</v>
      </c>
      <c r="B121" t="s">
        <v>122</v>
      </c>
      <c r="C121" s="1">
        <v>41015</v>
      </c>
      <c r="D121">
        <v>487</v>
      </c>
      <c r="E121">
        <v>95</v>
      </c>
      <c r="F121">
        <f>E121/(D121-K121)</f>
        <v>0.19507186858316222</v>
      </c>
      <c r="G121">
        <v>3</v>
      </c>
      <c r="H121">
        <f t="shared" si="1"/>
        <v>6.2370062370062374E-3</v>
      </c>
      <c r="I121" s="5">
        <f>G121/E121</f>
        <v>3.1578947368421054E-2</v>
      </c>
      <c r="J121">
        <v>6</v>
      </c>
      <c r="K121">
        <v>0</v>
      </c>
      <c r="L121">
        <v>0</v>
      </c>
      <c r="N121" t="s">
        <v>122</v>
      </c>
    </row>
    <row r="122" spans="1:14" x14ac:dyDescent="0.2">
      <c r="A122" t="s">
        <v>381</v>
      </c>
      <c r="B122" t="s">
        <v>123</v>
      </c>
      <c r="C122" s="1">
        <v>41039</v>
      </c>
      <c r="D122">
        <v>198</v>
      </c>
      <c r="E122">
        <v>53</v>
      </c>
      <c r="F122">
        <f>E122/(D122-K122)</f>
        <v>0.26903553299492383</v>
      </c>
      <c r="G122">
        <v>22</v>
      </c>
      <c r="H122">
        <f t="shared" si="1"/>
        <v>0.11891891891891893</v>
      </c>
      <c r="I122" s="5">
        <f>G122/E122</f>
        <v>0.41509433962264153</v>
      </c>
      <c r="J122">
        <v>13</v>
      </c>
      <c r="K122">
        <v>1</v>
      </c>
      <c r="L122">
        <v>0</v>
      </c>
      <c r="N122" t="s">
        <v>123</v>
      </c>
    </row>
    <row r="123" spans="1:14" x14ac:dyDescent="0.2">
      <c r="A123" t="s">
        <v>381</v>
      </c>
      <c r="B123" t="s">
        <v>124</v>
      </c>
      <c r="C123" s="1">
        <v>41135</v>
      </c>
      <c r="D123">
        <v>1668</v>
      </c>
      <c r="E123">
        <v>347</v>
      </c>
      <c r="F123">
        <f>E123/(D123-K123)</f>
        <v>0.20941460470730236</v>
      </c>
      <c r="G123">
        <v>114</v>
      </c>
      <c r="H123">
        <f t="shared" si="1"/>
        <v>7.1698113207547168E-2</v>
      </c>
      <c r="I123" s="5">
        <f>G123/E123</f>
        <v>0.32853025936599423</v>
      </c>
      <c r="J123">
        <v>78</v>
      </c>
      <c r="K123">
        <v>11</v>
      </c>
      <c r="L123">
        <v>0</v>
      </c>
      <c r="N123" t="s">
        <v>124</v>
      </c>
    </row>
    <row r="124" spans="1:14" x14ac:dyDescent="0.2">
      <c r="A124" t="s">
        <v>381</v>
      </c>
      <c r="B124" t="s">
        <v>125</v>
      </c>
      <c r="C124" s="1">
        <v>41157</v>
      </c>
      <c r="D124">
        <v>1609</v>
      </c>
      <c r="E124">
        <v>250</v>
      </c>
      <c r="F124">
        <f>E124/(D124-K124)</f>
        <v>0.15664160401002505</v>
      </c>
      <c r="G124">
        <v>18</v>
      </c>
      <c r="H124">
        <f t="shared" si="1"/>
        <v>1.1486917677089981E-2</v>
      </c>
      <c r="I124" s="5">
        <f>G124/E124</f>
        <v>7.1999999999999995E-2</v>
      </c>
      <c r="J124">
        <v>42</v>
      </c>
      <c r="K124">
        <v>13</v>
      </c>
      <c r="L124">
        <v>0</v>
      </c>
      <c r="N124" t="s">
        <v>125</v>
      </c>
    </row>
    <row r="125" spans="1:14" x14ac:dyDescent="0.2">
      <c r="A125" t="s">
        <v>381</v>
      </c>
      <c r="B125" t="s">
        <v>126</v>
      </c>
      <c r="C125" s="1">
        <v>41283</v>
      </c>
      <c r="D125">
        <v>108</v>
      </c>
      <c r="E125">
        <v>29</v>
      </c>
      <c r="F125">
        <f>E125/(D125-K125)</f>
        <v>0.26851851851851855</v>
      </c>
      <c r="G125">
        <v>1</v>
      </c>
      <c r="H125">
        <f t="shared" si="1"/>
        <v>9.6153846153846159E-3</v>
      </c>
      <c r="I125" s="5">
        <f>G125/E125</f>
        <v>3.4482758620689655E-2</v>
      </c>
      <c r="J125">
        <v>4</v>
      </c>
      <c r="K125">
        <v>0</v>
      </c>
      <c r="L125">
        <v>0</v>
      </c>
      <c r="N125" t="s">
        <v>126</v>
      </c>
    </row>
    <row r="126" spans="1:14" x14ac:dyDescent="0.2">
      <c r="A126" t="s">
        <v>381</v>
      </c>
      <c r="B126" t="s">
        <v>127</v>
      </c>
      <c r="C126" s="1">
        <v>41341</v>
      </c>
      <c r="D126">
        <v>1517</v>
      </c>
      <c r="E126">
        <v>236</v>
      </c>
      <c r="F126">
        <f>E126/(D126-K126)</f>
        <v>0.15681063122923589</v>
      </c>
      <c r="G126">
        <v>43</v>
      </c>
      <c r="H126">
        <f t="shared" si="1"/>
        <v>2.8820375335120642E-2</v>
      </c>
      <c r="I126" s="5">
        <f>G126/E126</f>
        <v>0.18220338983050846</v>
      </c>
      <c r="J126">
        <v>25</v>
      </c>
      <c r="K126">
        <v>12</v>
      </c>
      <c r="L126">
        <v>0</v>
      </c>
      <c r="N126" t="s">
        <v>434</v>
      </c>
    </row>
    <row r="127" spans="1:14" x14ac:dyDescent="0.2">
      <c r="A127" t="s">
        <v>381</v>
      </c>
      <c r="B127" t="s">
        <v>128</v>
      </c>
      <c r="C127" s="1">
        <v>41424</v>
      </c>
      <c r="D127">
        <v>1660</v>
      </c>
      <c r="E127">
        <v>287</v>
      </c>
      <c r="F127">
        <f>E127/(D127-K127)</f>
        <v>0.17478684531059682</v>
      </c>
      <c r="G127">
        <v>29</v>
      </c>
      <c r="H127">
        <f t="shared" si="1"/>
        <v>1.8880208333333332E-2</v>
      </c>
      <c r="I127" s="5">
        <f>G127/E127</f>
        <v>0.10104529616724739</v>
      </c>
      <c r="J127">
        <v>124</v>
      </c>
      <c r="K127">
        <v>18</v>
      </c>
      <c r="L127">
        <v>0</v>
      </c>
      <c r="N127" t="s">
        <v>435</v>
      </c>
    </row>
    <row r="128" spans="1:14" x14ac:dyDescent="0.2">
      <c r="A128" t="s">
        <v>381</v>
      </c>
      <c r="B128" t="s">
        <v>129</v>
      </c>
      <c r="C128" s="1">
        <v>41507</v>
      </c>
      <c r="D128">
        <v>191</v>
      </c>
      <c r="E128">
        <v>63</v>
      </c>
      <c r="F128">
        <f>E128/(D128-K128)</f>
        <v>0.33333333333333331</v>
      </c>
      <c r="G128">
        <v>27</v>
      </c>
      <c r="H128">
        <f t="shared" si="1"/>
        <v>0.15083798882681565</v>
      </c>
      <c r="I128" s="5">
        <f>G128/E128</f>
        <v>0.42857142857142855</v>
      </c>
      <c r="J128">
        <v>12</v>
      </c>
      <c r="K128">
        <v>2</v>
      </c>
      <c r="L128">
        <v>0</v>
      </c>
      <c r="N128" t="s">
        <v>436</v>
      </c>
    </row>
    <row r="129" spans="1:14" x14ac:dyDescent="0.2">
      <c r="A129" t="s">
        <v>381</v>
      </c>
      <c r="B129" t="s">
        <v>130</v>
      </c>
      <c r="C129" s="1">
        <v>41507</v>
      </c>
      <c r="D129">
        <v>1592</v>
      </c>
      <c r="E129">
        <v>354</v>
      </c>
      <c r="F129">
        <f>E129/(D129-K129)</f>
        <v>0.22405063291139241</v>
      </c>
      <c r="G129">
        <v>97</v>
      </c>
      <c r="H129">
        <f t="shared" si="1"/>
        <v>6.4969859343603484E-2</v>
      </c>
      <c r="I129" s="5">
        <f>G129/E129</f>
        <v>0.27401129943502822</v>
      </c>
      <c r="J129">
        <v>99</v>
      </c>
      <c r="K129">
        <v>12</v>
      </c>
      <c r="L129">
        <v>0</v>
      </c>
      <c r="N129" t="s">
        <v>436</v>
      </c>
    </row>
    <row r="130" spans="1:14" x14ac:dyDescent="0.2">
      <c r="A130" t="s">
        <v>381</v>
      </c>
      <c r="B130" t="s">
        <v>131</v>
      </c>
      <c r="C130" s="1">
        <v>41515</v>
      </c>
      <c r="D130">
        <v>182</v>
      </c>
      <c r="E130">
        <v>55</v>
      </c>
      <c r="F130">
        <f>E130/(D130-K130)</f>
        <v>0.30386740331491713</v>
      </c>
      <c r="G130">
        <v>2</v>
      </c>
      <c r="H130">
        <f t="shared" si="1"/>
        <v>1.11731843575419E-2</v>
      </c>
      <c r="I130" s="5">
        <f>G130/E130</f>
        <v>3.6363636363636362E-2</v>
      </c>
      <c r="J130">
        <v>3</v>
      </c>
      <c r="K130">
        <v>1</v>
      </c>
      <c r="L130">
        <v>0</v>
      </c>
      <c r="N130" t="s">
        <v>437</v>
      </c>
    </row>
    <row r="131" spans="1:14" x14ac:dyDescent="0.2">
      <c r="A131" t="s">
        <v>381</v>
      </c>
      <c r="B131" t="s">
        <v>132</v>
      </c>
      <c r="C131" s="1">
        <v>41515</v>
      </c>
      <c r="D131">
        <v>1547</v>
      </c>
      <c r="E131">
        <v>398</v>
      </c>
      <c r="F131">
        <f>E131/(D131-K131)</f>
        <v>0.2586094866796621</v>
      </c>
      <c r="G131">
        <v>17</v>
      </c>
      <c r="H131">
        <f t="shared" ref="H131:H194" si="2">G131/(D131-J131)</f>
        <v>1.1509817197020988E-2</v>
      </c>
      <c r="I131" s="5">
        <f>G131/E131</f>
        <v>4.2713567839195977E-2</v>
      </c>
      <c r="J131">
        <v>70</v>
      </c>
      <c r="K131">
        <v>8</v>
      </c>
      <c r="L131">
        <v>1</v>
      </c>
      <c r="N131" t="s">
        <v>437</v>
      </c>
    </row>
    <row r="132" spans="1:14" x14ac:dyDescent="0.2">
      <c r="A132" t="s">
        <v>381</v>
      </c>
      <c r="B132" t="s">
        <v>133</v>
      </c>
      <c r="C132" s="1">
        <v>41522</v>
      </c>
      <c r="D132">
        <v>181</v>
      </c>
      <c r="E132">
        <v>39</v>
      </c>
      <c r="F132">
        <f>E132/(D132-K132)</f>
        <v>0.21546961325966851</v>
      </c>
      <c r="G132">
        <v>5</v>
      </c>
      <c r="H132">
        <f t="shared" si="2"/>
        <v>2.8248587570621469E-2</v>
      </c>
      <c r="I132" s="5">
        <f>G132/E132</f>
        <v>0.12820512820512819</v>
      </c>
      <c r="J132">
        <v>4</v>
      </c>
      <c r="K132">
        <v>0</v>
      </c>
      <c r="L132">
        <v>0</v>
      </c>
      <c r="N132" t="s">
        <v>438</v>
      </c>
    </row>
    <row r="133" spans="1:14" x14ac:dyDescent="0.2">
      <c r="A133" t="s">
        <v>381</v>
      </c>
      <c r="B133" t="s">
        <v>134</v>
      </c>
      <c r="C133" s="1">
        <v>41522</v>
      </c>
      <c r="D133">
        <v>1543</v>
      </c>
      <c r="E133">
        <v>252</v>
      </c>
      <c r="F133">
        <f>E133/(D133-K133)</f>
        <v>0.16416938110749185</v>
      </c>
      <c r="G133">
        <v>7</v>
      </c>
      <c r="H133">
        <f t="shared" si="2"/>
        <v>4.827586206896552E-3</v>
      </c>
      <c r="I133" s="5">
        <f>G133/E133</f>
        <v>2.7777777777777776E-2</v>
      </c>
      <c r="J133">
        <v>93</v>
      </c>
      <c r="K133">
        <v>8</v>
      </c>
      <c r="L133">
        <v>0</v>
      </c>
      <c r="N133" t="s">
        <v>438</v>
      </c>
    </row>
    <row r="134" spans="1:14" x14ac:dyDescent="0.2">
      <c r="A134" t="s">
        <v>381</v>
      </c>
      <c r="B134" t="s">
        <v>135</v>
      </c>
      <c r="C134" s="1">
        <v>41683</v>
      </c>
      <c r="D134">
        <v>1708</v>
      </c>
      <c r="E134">
        <v>407</v>
      </c>
      <c r="F134">
        <f>E134/(D134-K134)</f>
        <v>0.24068598462448257</v>
      </c>
      <c r="G134">
        <v>36</v>
      </c>
      <c r="H134">
        <f t="shared" si="2"/>
        <v>2.2727272727272728E-2</v>
      </c>
      <c r="I134" s="5">
        <f>G134/E134</f>
        <v>8.8452088452088448E-2</v>
      </c>
      <c r="J134">
        <v>124</v>
      </c>
      <c r="K134">
        <v>17</v>
      </c>
      <c r="L134">
        <v>0</v>
      </c>
      <c r="N134" t="s">
        <v>439</v>
      </c>
    </row>
    <row r="135" spans="1:14" x14ac:dyDescent="0.2">
      <c r="A135" t="s">
        <v>381</v>
      </c>
      <c r="B135" t="s">
        <v>136</v>
      </c>
      <c r="C135" s="1">
        <v>41718</v>
      </c>
      <c r="D135">
        <v>1630</v>
      </c>
      <c r="E135">
        <v>315</v>
      </c>
      <c r="F135">
        <f>E135/(D135-K135)</f>
        <v>0.19444444444444445</v>
      </c>
      <c r="G135">
        <v>71</v>
      </c>
      <c r="H135">
        <f t="shared" si="2"/>
        <v>4.5806451612903226E-2</v>
      </c>
      <c r="I135" s="5">
        <f>G135/E135</f>
        <v>0.2253968253968254</v>
      </c>
      <c r="J135">
        <v>80</v>
      </c>
      <c r="K135">
        <v>10</v>
      </c>
      <c r="L135">
        <v>0</v>
      </c>
      <c r="N135" t="s">
        <v>440</v>
      </c>
    </row>
    <row r="136" spans="1:14" x14ac:dyDescent="0.2">
      <c r="A136" t="s">
        <v>381</v>
      </c>
      <c r="B136" t="s">
        <v>137</v>
      </c>
      <c r="C136" s="1">
        <v>41789</v>
      </c>
      <c r="D136">
        <v>348</v>
      </c>
      <c r="E136">
        <v>89</v>
      </c>
      <c r="F136">
        <f>E136/(D136-K136)</f>
        <v>0.25648414985590778</v>
      </c>
      <c r="G136">
        <v>7</v>
      </c>
      <c r="H136">
        <f t="shared" si="2"/>
        <v>2.1472392638036811E-2</v>
      </c>
      <c r="I136" s="5">
        <f>G136/E136</f>
        <v>7.8651685393258425E-2</v>
      </c>
      <c r="J136">
        <v>22</v>
      </c>
      <c r="K136">
        <v>1</v>
      </c>
      <c r="L136">
        <v>0</v>
      </c>
      <c r="N136" t="s">
        <v>441</v>
      </c>
    </row>
    <row r="137" spans="1:14" x14ac:dyDescent="0.2">
      <c r="A137" t="s">
        <v>381</v>
      </c>
      <c r="B137" t="s">
        <v>138</v>
      </c>
      <c r="C137" s="1">
        <v>41830</v>
      </c>
      <c r="D137">
        <v>1660</v>
      </c>
      <c r="E137">
        <v>343</v>
      </c>
      <c r="F137">
        <f>E137/(D137-K137)</f>
        <v>0.20813106796116504</v>
      </c>
      <c r="G137">
        <v>2</v>
      </c>
      <c r="H137">
        <f t="shared" si="2"/>
        <v>1.2804097311139564E-3</v>
      </c>
      <c r="I137" s="5">
        <f>G137/E137</f>
        <v>5.8309037900874635E-3</v>
      </c>
      <c r="J137">
        <v>98</v>
      </c>
      <c r="K137">
        <v>12</v>
      </c>
      <c r="L137">
        <v>0</v>
      </c>
      <c r="N137" t="s">
        <v>442</v>
      </c>
    </row>
    <row r="138" spans="1:14" x14ac:dyDescent="0.2">
      <c r="A138" t="s">
        <v>381</v>
      </c>
      <c r="B138" t="s">
        <v>139</v>
      </c>
      <c r="C138" s="1">
        <v>41872</v>
      </c>
      <c r="D138">
        <v>1624</v>
      </c>
      <c r="E138">
        <v>253</v>
      </c>
      <c r="F138">
        <f>E138/(D138-K138)</f>
        <v>0.15607649599012954</v>
      </c>
      <c r="G138">
        <v>25</v>
      </c>
      <c r="H138">
        <f t="shared" si="2"/>
        <v>1.6350555918901243E-2</v>
      </c>
      <c r="I138" s="5">
        <f>G138/E138</f>
        <v>9.8814229249011856E-2</v>
      </c>
      <c r="J138">
        <v>95</v>
      </c>
      <c r="K138">
        <v>3</v>
      </c>
      <c r="L138">
        <v>0</v>
      </c>
      <c r="N138" t="s">
        <v>443</v>
      </c>
    </row>
    <row r="139" spans="1:14" x14ac:dyDescent="0.2">
      <c r="A139" t="s">
        <v>381</v>
      </c>
      <c r="B139" t="s">
        <v>140</v>
      </c>
      <c r="C139" s="1">
        <v>41887</v>
      </c>
      <c r="D139">
        <v>1607</v>
      </c>
      <c r="E139">
        <v>314</v>
      </c>
      <c r="F139">
        <f>E139/(D139-K139)</f>
        <v>0.19625000000000001</v>
      </c>
      <c r="G139">
        <v>58</v>
      </c>
      <c r="H139">
        <f t="shared" si="2"/>
        <v>3.8032786885245903E-2</v>
      </c>
      <c r="I139" s="5">
        <f>G139/E139</f>
        <v>0.18471337579617833</v>
      </c>
      <c r="J139">
        <v>82</v>
      </c>
      <c r="K139">
        <v>7</v>
      </c>
      <c r="L139">
        <v>0</v>
      </c>
      <c r="N139" t="s">
        <v>444</v>
      </c>
    </row>
    <row r="140" spans="1:14" x14ac:dyDescent="0.2">
      <c r="A140" t="s">
        <v>381</v>
      </c>
      <c r="B140" t="s">
        <v>96</v>
      </c>
      <c r="C140" s="1">
        <v>41990</v>
      </c>
      <c r="D140">
        <v>155</v>
      </c>
      <c r="E140">
        <v>48</v>
      </c>
      <c r="F140">
        <f>E140/(D140-K140)</f>
        <v>0.30967741935483872</v>
      </c>
      <c r="G140">
        <v>6</v>
      </c>
      <c r="H140">
        <f t="shared" si="2"/>
        <v>3.9473684210526314E-2</v>
      </c>
      <c r="I140" s="5">
        <f>G140/E140</f>
        <v>0.125</v>
      </c>
      <c r="J140">
        <v>3</v>
      </c>
      <c r="K140">
        <v>0</v>
      </c>
      <c r="L140">
        <v>0</v>
      </c>
      <c r="N140" t="s">
        <v>445</v>
      </c>
    </row>
    <row r="141" spans="1:14" x14ac:dyDescent="0.2">
      <c r="A141" t="s">
        <v>381</v>
      </c>
      <c r="B141" t="s">
        <v>141</v>
      </c>
      <c r="C141" s="1">
        <v>41995</v>
      </c>
      <c r="D141">
        <v>155</v>
      </c>
      <c r="E141">
        <v>54</v>
      </c>
      <c r="F141">
        <f>E141/(D141-K141)</f>
        <v>0.34838709677419355</v>
      </c>
      <c r="G141">
        <v>30</v>
      </c>
      <c r="H141">
        <f t="shared" si="2"/>
        <v>0.19867549668874171</v>
      </c>
      <c r="I141" s="5">
        <f>G141/E141</f>
        <v>0.55555555555555558</v>
      </c>
      <c r="J141">
        <v>4</v>
      </c>
      <c r="K141">
        <v>0</v>
      </c>
      <c r="L141">
        <v>0</v>
      </c>
      <c r="N141" t="s">
        <v>445</v>
      </c>
    </row>
    <row r="142" spans="1:14" x14ac:dyDescent="0.2">
      <c r="A142" t="s">
        <v>381</v>
      </c>
      <c r="B142" t="s">
        <v>142</v>
      </c>
      <c r="C142" s="1">
        <v>42047</v>
      </c>
      <c r="D142">
        <v>1617</v>
      </c>
      <c r="E142">
        <v>273</v>
      </c>
      <c r="F142">
        <f>E142/(D142-K142)</f>
        <v>0.16967060285891858</v>
      </c>
      <c r="G142">
        <v>79</v>
      </c>
      <c r="H142">
        <f t="shared" si="2"/>
        <v>5.2842809364548493E-2</v>
      </c>
      <c r="I142" s="5">
        <f>G142/E142</f>
        <v>0.2893772893772894</v>
      </c>
      <c r="J142">
        <v>122</v>
      </c>
      <c r="K142">
        <v>8</v>
      </c>
      <c r="L142">
        <v>0</v>
      </c>
      <c r="N142" t="s">
        <v>446</v>
      </c>
    </row>
    <row r="143" spans="1:14" x14ac:dyDescent="0.2">
      <c r="A143" t="s">
        <v>381</v>
      </c>
      <c r="B143" t="s">
        <v>143</v>
      </c>
      <c r="C143" s="1">
        <v>42172</v>
      </c>
      <c r="D143">
        <v>1662</v>
      </c>
      <c r="E143">
        <v>344</v>
      </c>
      <c r="F143">
        <f>E143/(D143-K143)</f>
        <v>0.20899149453219928</v>
      </c>
      <c r="G143">
        <v>54</v>
      </c>
      <c r="H143">
        <f t="shared" si="2"/>
        <v>3.5433070866141732E-2</v>
      </c>
      <c r="I143" s="5">
        <f>G143/E143</f>
        <v>0.15697674418604651</v>
      </c>
      <c r="J143">
        <v>138</v>
      </c>
      <c r="K143">
        <v>16</v>
      </c>
      <c r="L143">
        <v>0</v>
      </c>
      <c r="N143" t="s">
        <v>447</v>
      </c>
    </row>
    <row r="144" spans="1:14" x14ac:dyDescent="0.2">
      <c r="A144" t="s">
        <v>381</v>
      </c>
      <c r="B144" t="s">
        <v>144</v>
      </c>
      <c r="C144" s="1">
        <v>42172</v>
      </c>
      <c r="D144">
        <v>155</v>
      </c>
      <c r="E144">
        <v>60</v>
      </c>
      <c r="F144">
        <f>E144/(D144-K144)</f>
        <v>0.39215686274509803</v>
      </c>
      <c r="G144">
        <v>9</v>
      </c>
      <c r="H144">
        <f t="shared" si="2"/>
        <v>5.9602649006622516E-2</v>
      </c>
      <c r="I144" s="5">
        <f>G144/E144</f>
        <v>0.15</v>
      </c>
      <c r="J144">
        <v>4</v>
      </c>
      <c r="K144">
        <v>2</v>
      </c>
      <c r="L144">
        <v>0</v>
      </c>
      <c r="N144" t="s">
        <v>447</v>
      </c>
    </row>
    <row r="145" spans="1:14" x14ac:dyDescent="0.2">
      <c r="A145" t="s">
        <v>381</v>
      </c>
      <c r="B145" t="s">
        <v>145</v>
      </c>
      <c r="C145" s="1">
        <v>42235</v>
      </c>
      <c r="D145">
        <v>159</v>
      </c>
      <c r="E145">
        <v>52</v>
      </c>
      <c r="F145">
        <f>E145/(D145-K145)</f>
        <v>0.32911392405063289</v>
      </c>
      <c r="G145">
        <v>7</v>
      </c>
      <c r="H145">
        <f t="shared" si="2"/>
        <v>4.5161290322580643E-2</v>
      </c>
      <c r="I145" s="5">
        <f>G145/E145</f>
        <v>0.13461538461538461</v>
      </c>
      <c r="J145">
        <v>4</v>
      </c>
      <c r="K145">
        <v>1</v>
      </c>
      <c r="L145">
        <v>0</v>
      </c>
      <c r="N145" t="s">
        <v>448</v>
      </c>
    </row>
    <row r="146" spans="1:14" x14ac:dyDescent="0.2">
      <c r="A146" t="s">
        <v>381</v>
      </c>
      <c r="B146" t="s">
        <v>146</v>
      </c>
      <c r="C146" s="1">
        <v>42235</v>
      </c>
      <c r="D146">
        <v>1597</v>
      </c>
      <c r="E146">
        <v>325</v>
      </c>
      <c r="F146">
        <f>E146/(D146-K146)</f>
        <v>0.20491803278688525</v>
      </c>
      <c r="G146">
        <v>52</v>
      </c>
      <c r="H146">
        <f t="shared" si="2"/>
        <v>3.5087719298245612E-2</v>
      </c>
      <c r="I146" s="5">
        <f>G146/E146</f>
        <v>0.16</v>
      </c>
      <c r="J146">
        <v>115</v>
      </c>
      <c r="K146">
        <v>11</v>
      </c>
      <c r="L146">
        <v>0</v>
      </c>
      <c r="N146" t="s">
        <v>448</v>
      </c>
    </row>
    <row r="147" spans="1:14" x14ac:dyDescent="0.2">
      <c r="A147" t="s">
        <v>381</v>
      </c>
      <c r="B147" t="s">
        <v>147</v>
      </c>
      <c r="C147" s="1">
        <v>42256</v>
      </c>
      <c r="D147">
        <v>1563</v>
      </c>
      <c r="E147">
        <v>246</v>
      </c>
      <c r="F147">
        <f>E147/(D147-K147)</f>
        <v>0.15809768637532134</v>
      </c>
      <c r="G147">
        <v>42</v>
      </c>
      <c r="H147">
        <f t="shared" si="2"/>
        <v>2.8786840301576421E-2</v>
      </c>
      <c r="I147" s="5">
        <f>G147/E147</f>
        <v>0.17073170731707318</v>
      </c>
      <c r="J147">
        <v>104</v>
      </c>
      <c r="K147">
        <v>7</v>
      </c>
      <c r="L147">
        <v>0</v>
      </c>
      <c r="N147" t="s">
        <v>449</v>
      </c>
    </row>
    <row r="148" spans="1:14" x14ac:dyDescent="0.2">
      <c r="A148" t="s">
        <v>381</v>
      </c>
      <c r="B148" t="s">
        <v>148</v>
      </c>
      <c r="C148" s="1">
        <v>42256</v>
      </c>
      <c r="D148">
        <v>158</v>
      </c>
      <c r="E148">
        <v>44</v>
      </c>
      <c r="F148">
        <f>E148/(D148-K148)</f>
        <v>0.28025477707006369</v>
      </c>
      <c r="G148">
        <v>11</v>
      </c>
      <c r="H148">
        <f t="shared" si="2"/>
        <v>7.1895424836601302E-2</v>
      </c>
      <c r="I148" s="5">
        <f>G148/E148</f>
        <v>0.25</v>
      </c>
      <c r="J148">
        <v>5</v>
      </c>
      <c r="K148">
        <v>1</v>
      </c>
      <c r="L148">
        <v>0</v>
      </c>
      <c r="N148" t="s">
        <v>449</v>
      </c>
    </row>
    <row r="149" spans="1:14" x14ac:dyDescent="0.2">
      <c r="A149" t="s">
        <v>381</v>
      </c>
      <c r="B149" t="s">
        <v>149</v>
      </c>
      <c r="C149" s="1">
        <v>42277</v>
      </c>
      <c r="D149">
        <v>457</v>
      </c>
      <c r="E149">
        <v>129</v>
      </c>
      <c r="F149">
        <f>E149/(D149-K149)</f>
        <v>0.28227571115973743</v>
      </c>
      <c r="G149">
        <v>26</v>
      </c>
      <c r="H149">
        <f t="shared" si="2"/>
        <v>6.1176470588235297E-2</v>
      </c>
      <c r="I149" s="5">
        <f>G149/E149</f>
        <v>0.20155038759689922</v>
      </c>
      <c r="J149">
        <v>32</v>
      </c>
      <c r="K149">
        <v>0</v>
      </c>
      <c r="L149">
        <v>0</v>
      </c>
      <c r="N149" t="s">
        <v>450</v>
      </c>
    </row>
    <row r="150" spans="1:14" x14ac:dyDescent="0.2">
      <c r="A150" t="s">
        <v>381</v>
      </c>
      <c r="B150" t="s">
        <v>150</v>
      </c>
      <c r="C150" s="1">
        <v>42356</v>
      </c>
      <c r="D150">
        <v>170</v>
      </c>
      <c r="E150">
        <v>102</v>
      </c>
      <c r="F150">
        <f>E150/(D150-K150)</f>
        <v>0.6</v>
      </c>
      <c r="G150">
        <v>13</v>
      </c>
      <c r="H150">
        <f t="shared" si="2"/>
        <v>7.8313253012048195E-2</v>
      </c>
      <c r="I150" s="5">
        <f>G150/E150</f>
        <v>0.12745098039215685</v>
      </c>
      <c r="J150">
        <v>4</v>
      </c>
      <c r="K150">
        <v>0</v>
      </c>
      <c r="L150">
        <v>0</v>
      </c>
      <c r="N150" t="s">
        <v>451</v>
      </c>
    </row>
    <row r="151" spans="1:14" x14ac:dyDescent="0.2">
      <c r="A151" t="s">
        <v>381</v>
      </c>
      <c r="B151" t="s">
        <v>151</v>
      </c>
      <c r="C151" s="1">
        <v>42359</v>
      </c>
      <c r="D151">
        <v>174</v>
      </c>
      <c r="E151">
        <v>102</v>
      </c>
      <c r="F151">
        <f>E151/(D151-K151)</f>
        <v>0.58620689655172409</v>
      </c>
      <c r="G151">
        <v>82</v>
      </c>
      <c r="H151">
        <f t="shared" si="2"/>
        <v>0.47953216374269003</v>
      </c>
      <c r="I151" s="5">
        <f>G151/E151</f>
        <v>0.80392156862745101</v>
      </c>
      <c r="J151">
        <v>3</v>
      </c>
      <c r="K151">
        <v>0</v>
      </c>
      <c r="L151">
        <v>0</v>
      </c>
      <c r="N151" t="s">
        <v>452</v>
      </c>
    </row>
    <row r="152" spans="1:14" x14ac:dyDescent="0.2">
      <c r="A152" t="s">
        <v>381</v>
      </c>
      <c r="B152" t="s">
        <v>152</v>
      </c>
      <c r="C152" s="1">
        <v>42381</v>
      </c>
      <c r="D152">
        <v>174</v>
      </c>
      <c r="E152">
        <v>64</v>
      </c>
      <c r="F152">
        <f>E152/(D152-K152)</f>
        <v>0.36781609195402298</v>
      </c>
      <c r="G152">
        <v>0</v>
      </c>
      <c r="H152">
        <f t="shared" si="2"/>
        <v>0</v>
      </c>
      <c r="I152" s="5">
        <f>G152/E152</f>
        <v>0</v>
      </c>
      <c r="J152">
        <v>4</v>
      </c>
      <c r="K152">
        <v>0</v>
      </c>
      <c r="L152">
        <v>0</v>
      </c>
      <c r="N152" t="s">
        <v>453</v>
      </c>
    </row>
    <row r="153" spans="1:14" x14ac:dyDescent="0.2">
      <c r="A153" t="s">
        <v>381</v>
      </c>
      <c r="B153" t="s">
        <v>153</v>
      </c>
      <c r="C153" s="1">
        <v>42381</v>
      </c>
      <c r="D153">
        <v>1488</v>
      </c>
      <c r="E153">
        <v>294</v>
      </c>
      <c r="F153">
        <f>E153/(D153-K153)</f>
        <v>0.19811320754716982</v>
      </c>
      <c r="G153">
        <v>0</v>
      </c>
      <c r="H153">
        <f t="shared" si="2"/>
        <v>0</v>
      </c>
      <c r="I153" s="5">
        <f>G153/E153</f>
        <v>0</v>
      </c>
      <c r="J153">
        <v>121</v>
      </c>
      <c r="K153">
        <v>4</v>
      </c>
      <c r="L153">
        <v>0</v>
      </c>
      <c r="N153" t="s">
        <v>453</v>
      </c>
    </row>
    <row r="154" spans="1:14" x14ac:dyDescent="0.2">
      <c r="A154" t="s">
        <v>381</v>
      </c>
      <c r="B154" t="s">
        <v>154</v>
      </c>
      <c r="C154" s="1">
        <v>42500</v>
      </c>
      <c r="D154">
        <v>173</v>
      </c>
      <c r="E154">
        <v>47</v>
      </c>
      <c r="F154">
        <f>E154/(D154-K154)</f>
        <v>0.27167630057803466</v>
      </c>
      <c r="G154">
        <v>3</v>
      </c>
      <c r="H154">
        <f t="shared" si="2"/>
        <v>1.7647058823529412E-2</v>
      </c>
      <c r="I154" s="5">
        <f>G154/E154</f>
        <v>6.3829787234042548E-2</v>
      </c>
      <c r="J154">
        <v>3</v>
      </c>
      <c r="K154">
        <v>0</v>
      </c>
      <c r="L154">
        <v>0</v>
      </c>
      <c r="N154" t="s">
        <v>454</v>
      </c>
    </row>
    <row r="155" spans="1:14" x14ac:dyDescent="0.2">
      <c r="A155" t="s">
        <v>381</v>
      </c>
      <c r="B155" t="s">
        <v>155</v>
      </c>
      <c r="C155" s="1">
        <v>42500</v>
      </c>
      <c r="D155">
        <v>1470</v>
      </c>
      <c r="E155">
        <v>240</v>
      </c>
      <c r="F155">
        <f>E155/(D155-K155)</f>
        <v>0.16460905349794239</v>
      </c>
      <c r="G155">
        <v>5</v>
      </c>
      <c r="H155">
        <f t="shared" si="2"/>
        <v>3.7907505686125853E-3</v>
      </c>
      <c r="I155" s="5">
        <f>G155/E155</f>
        <v>2.0833333333333332E-2</v>
      </c>
      <c r="J155">
        <v>151</v>
      </c>
      <c r="K155">
        <v>12</v>
      </c>
      <c r="L155">
        <v>0</v>
      </c>
      <c r="N155" t="s">
        <v>454</v>
      </c>
    </row>
    <row r="156" spans="1:14" x14ac:dyDescent="0.2">
      <c r="A156" t="s">
        <v>381</v>
      </c>
      <c r="B156" t="s">
        <v>156</v>
      </c>
      <c r="C156" s="1">
        <v>42529</v>
      </c>
      <c r="D156">
        <v>1423</v>
      </c>
      <c r="E156">
        <v>220</v>
      </c>
      <c r="F156">
        <f>E156/(D156-K156)</f>
        <v>0.15525758645024701</v>
      </c>
      <c r="G156">
        <v>21</v>
      </c>
      <c r="H156">
        <f t="shared" si="2"/>
        <v>1.6191210485736313E-2</v>
      </c>
      <c r="I156" s="5">
        <f>G156/E156</f>
        <v>9.5454545454545459E-2</v>
      </c>
      <c r="J156">
        <v>126</v>
      </c>
      <c r="K156">
        <v>6</v>
      </c>
      <c r="L156">
        <v>0</v>
      </c>
      <c r="N156" t="s">
        <v>455</v>
      </c>
    </row>
    <row r="157" spans="1:14" x14ac:dyDescent="0.2">
      <c r="A157" t="s">
        <v>381</v>
      </c>
      <c r="B157" t="s">
        <v>157</v>
      </c>
      <c r="C157" s="1">
        <v>42529</v>
      </c>
      <c r="D157">
        <v>173</v>
      </c>
      <c r="E157">
        <v>41</v>
      </c>
      <c r="F157">
        <f>E157/(D157-K157)</f>
        <v>0.23699421965317918</v>
      </c>
      <c r="G157">
        <v>6</v>
      </c>
      <c r="H157">
        <f t="shared" si="2"/>
        <v>3.5294117647058823E-2</v>
      </c>
      <c r="I157" s="5">
        <f>G157/E157</f>
        <v>0.14634146341463414</v>
      </c>
      <c r="J157">
        <v>3</v>
      </c>
      <c r="K157">
        <v>0</v>
      </c>
      <c r="L157">
        <v>0</v>
      </c>
      <c r="N157" t="s">
        <v>455</v>
      </c>
    </row>
    <row r="158" spans="1:14" x14ac:dyDescent="0.2">
      <c r="A158" t="s">
        <v>381</v>
      </c>
      <c r="B158" t="s">
        <v>158</v>
      </c>
      <c r="C158" s="1">
        <v>42558</v>
      </c>
      <c r="D158">
        <v>173</v>
      </c>
      <c r="E158">
        <v>43</v>
      </c>
      <c r="F158">
        <f>E158/(D158-K158)</f>
        <v>0.24855491329479767</v>
      </c>
      <c r="G158">
        <v>0</v>
      </c>
      <c r="H158">
        <f t="shared" si="2"/>
        <v>0</v>
      </c>
      <c r="I158" s="5">
        <f>G158/E158</f>
        <v>0</v>
      </c>
      <c r="J158">
        <v>2</v>
      </c>
      <c r="K158">
        <v>0</v>
      </c>
      <c r="L158">
        <v>0</v>
      </c>
      <c r="N158" t="s">
        <v>456</v>
      </c>
    </row>
    <row r="159" spans="1:14" x14ac:dyDescent="0.2">
      <c r="A159" t="s">
        <v>381</v>
      </c>
      <c r="B159" t="s">
        <v>159</v>
      </c>
      <c r="C159" s="1">
        <v>42558</v>
      </c>
      <c r="D159">
        <v>1603</v>
      </c>
      <c r="E159">
        <v>242</v>
      </c>
      <c r="F159">
        <f>E159/(D159-K159)</f>
        <v>0.15162907268170425</v>
      </c>
      <c r="G159">
        <v>0</v>
      </c>
      <c r="H159">
        <f t="shared" si="2"/>
        <v>0</v>
      </c>
      <c r="I159" s="5">
        <f>G159/E159</f>
        <v>0</v>
      </c>
      <c r="J159">
        <v>115</v>
      </c>
      <c r="K159">
        <v>7</v>
      </c>
      <c r="L159">
        <v>0</v>
      </c>
      <c r="N159" t="s">
        <v>456</v>
      </c>
    </row>
    <row r="160" spans="1:14" x14ac:dyDescent="0.2">
      <c r="A160" t="s">
        <v>381</v>
      </c>
      <c r="B160" t="s">
        <v>160</v>
      </c>
      <c r="C160" s="1">
        <v>42607</v>
      </c>
      <c r="D160">
        <v>1550</v>
      </c>
      <c r="E160">
        <v>261</v>
      </c>
      <c r="F160">
        <f>E160/(D160-K160)</f>
        <v>0.16959064327485379</v>
      </c>
      <c r="G160">
        <v>3</v>
      </c>
      <c r="H160">
        <f t="shared" si="2"/>
        <v>2.0661157024793389E-3</v>
      </c>
      <c r="I160" s="5">
        <f>G160/E160</f>
        <v>1.1494252873563218E-2</v>
      </c>
      <c r="J160">
        <v>98</v>
      </c>
      <c r="K160">
        <v>11</v>
      </c>
      <c r="L160">
        <v>0</v>
      </c>
      <c r="N160" t="s">
        <v>457</v>
      </c>
    </row>
    <row r="161" spans="1:14" x14ac:dyDescent="0.2">
      <c r="A161" t="s">
        <v>381</v>
      </c>
      <c r="B161" t="s">
        <v>161</v>
      </c>
      <c r="C161" s="1">
        <v>42607</v>
      </c>
      <c r="D161">
        <v>173</v>
      </c>
      <c r="E161">
        <v>56</v>
      </c>
      <c r="F161">
        <f>E161/(D161-K161)</f>
        <v>0.32558139534883723</v>
      </c>
      <c r="G161">
        <v>1</v>
      </c>
      <c r="H161">
        <f t="shared" si="2"/>
        <v>5.9171597633136093E-3</v>
      </c>
      <c r="I161" s="5">
        <f>G161/E161</f>
        <v>1.7857142857142856E-2</v>
      </c>
      <c r="J161">
        <v>4</v>
      </c>
      <c r="K161">
        <v>1</v>
      </c>
      <c r="L161">
        <v>0</v>
      </c>
      <c r="N161" t="s">
        <v>457</v>
      </c>
    </row>
    <row r="162" spans="1:14" x14ac:dyDescent="0.2">
      <c r="A162" t="s">
        <v>381</v>
      </c>
      <c r="B162" t="s">
        <v>162</v>
      </c>
      <c r="C162" s="1">
        <v>42614</v>
      </c>
      <c r="D162">
        <v>22</v>
      </c>
      <c r="E162">
        <v>5</v>
      </c>
      <c r="F162">
        <f>E162/(D162-K162)</f>
        <v>0.23809523809523808</v>
      </c>
      <c r="G162">
        <v>0</v>
      </c>
      <c r="H162">
        <f t="shared" si="2"/>
        <v>0</v>
      </c>
      <c r="I162" s="5">
        <f>G162/E162</f>
        <v>0</v>
      </c>
      <c r="J162">
        <v>1</v>
      </c>
      <c r="K162">
        <v>1</v>
      </c>
      <c r="L162">
        <v>0</v>
      </c>
      <c r="N162" t="s">
        <v>162</v>
      </c>
    </row>
    <row r="163" spans="1:14" x14ac:dyDescent="0.2">
      <c r="A163" t="s">
        <v>381</v>
      </c>
      <c r="B163" t="s">
        <v>163</v>
      </c>
      <c r="C163" s="1">
        <v>42621</v>
      </c>
      <c r="D163">
        <v>1502</v>
      </c>
      <c r="E163">
        <v>293</v>
      </c>
      <c r="F163">
        <f>E163/(D163-K163)</f>
        <v>0.19572478289913159</v>
      </c>
      <c r="G163">
        <v>0</v>
      </c>
      <c r="H163">
        <f t="shared" si="2"/>
        <v>0</v>
      </c>
      <c r="I163" s="5">
        <f>G163/E163</f>
        <v>0</v>
      </c>
      <c r="J163">
        <v>86</v>
      </c>
      <c r="K163">
        <v>5</v>
      </c>
      <c r="L163">
        <v>1</v>
      </c>
      <c r="N163" t="s">
        <v>458</v>
      </c>
    </row>
    <row r="164" spans="1:14" x14ac:dyDescent="0.2">
      <c r="A164" t="s">
        <v>381</v>
      </c>
      <c r="B164" t="s">
        <v>164</v>
      </c>
      <c r="C164" s="1">
        <v>42621</v>
      </c>
      <c r="D164">
        <v>172</v>
      </c>
      <c r="E164">
        <v>53</v>
      </c>
      <c r="F164">
        <f>E164/(D164-K164)</f>
        <v>0.30994152046783624</v>
      </c>
      <c r="G164">
        <v>0</v>
      </c>
      <c r="H164">
        <f t="shared" si="2"/>
        <v>0</v>
      </c>
      <c r="I164" s="5">
        <f>G164/E164</f>
        <v>0</v>
      </c>
      <c r="J164">
        <v>3</v>
      </c>
      <c r="K164">
        <v>1</v>
      </c>
      <c r="L164">
        <v>0</v>
      </c>
      <c r="N164" t="s">
        <v>458</v>
      </c>
    </row>
    <row r="165" spans="1:14" x14ac:dyDescent="0.2">
      <c r="A165" t="s">
        <v>381</v>
      </c>
      <c r="B165" t="s">
        <v>165</v>
      </c>
      <c r="C165" s="1">
        <v>42629</v>
      </c>
      <c r="D165">
        <v>24</v>
      </c>
      <c r="E165">
        <v>6</v>
      </c>
      <c r="F165">
        <f>E165/(D165-K165)</f>
        <v>0.25</v>
      </c>
      <c r="G165">
        <v>0</v>
      </c>
      <c r="H165">
        <f t="shared" si="2"/>
        <v>0</v>
      </c>
      <c r="I165" s="5">
        <f>G165/E165</f>
        <v>0</v>
      </c>
      <c r="J165">
        <v>1</v>
      </c>
      <c r="K165">
        <v>0</v>
      </c>
      <c r="L165">
        <v>0</v>
      </c>
      <c r="N165" t="s">
        <v>455</v>
      </c>
    </row>
    <row r="166" spans="1:14" x14ac:dyDescent="0.2">
      <c r="A166" t="s">
        <v>381</v>
      </c>
      <c r="B166" t="s">
        <v>163</v>
      </c>
      <c r="C166" s="1">
        <v>42632</v>
      </c>
      <c r="D166">
        <v>35</v>
      </c>
      <c r="E166">
        <v>10</v>
      </c>
      <c r="F166">
        <f>E166/(D166-K166)</f>
        <v>0.2857142857142857</v>
      </c>
      <c r="G166">
        <v>0</v>
      </c>
      <c r="H166">
        <f t="shared" si="2"/>
        <v>0</v>
      </c>
      <c r="I166" s="5">
        <f>G166/E166</f>
        <v>0</v>
      </c>
      <c r="J166">
        <v>0</v>
      </c>
      <c r="K166">
        <v>0</v>
      </c>
      <c r="L166">
        <v>0</v>
      </c>
      <c r="N166" t="s">
        <v>458</v>
      </c>
    </row>
    <row r="167" spans="1:14" x14ac:dyDescent="0.2">
      <c r="A167" t="s">
        <v>381</v>
      </c>
      <c r="B167" t="s">
        <v>166</v>
      </c>
      <c r="C167" s="1">
        <v>42635</v>
      </c>
      <c r="D167">
        <v>107</v>
      </c>
      <c r="E167">
        <v>31</v>
      </c>
      <c r="F167">
        <f>E167/(D167-K167)</f>
        <v>0.28971962616822428</v>
      </c>
      <c r="G167">
        <v>0</v>
      </c>
      <c r="H167">
        <f t="shared" si="2"/>
        <v>0</v>
      </c>
      <c r="I167" s="5">
        <f>G167/E167</f>
        <v>0</v>
      </c>
      <c r="J167">
        <v>3</v>
      </c>
      <c r="K167">
        <v>0</v>
      </c>
      <c r="L167">
        <v>0</v>
      </c>
      <c r="N167" t="s">
        <v>458</v>
      </c>
    </row>
    <row r="168" spans="1:14" x14ac:dyDescent="0.2">
      <c r="A168" t="s">
        <v>381</v>
      </c>
      <c r="B168" t="s">
        <v>167</v>
      </c>
      <c r="C168" s="1">
        <v>42780</v>
      </c>
      <c r="D168">
        <v>1893</v>
      </c>
      <c r="E168">
        <v>305</v>
      </c>
      <c r="F168">
        <f>E168/(D168-K168)</f>
        <v>0.16137566137566137</v>
      </c>
      <c r="G168">
        <v>6</v>
      </c>
      <c r="H168">
        <f t="shared" si="2"/>
        <v>3.470213996529786E-3</v>
      </c>
      <c r="I168" s="5">
        <f>G168/E168</f>
        <v>1.9672131147540985E-2</v>
      </c>
      <c r="J168">
        <v>164</v>
      </c>
      <c r="K168">
        <v>3</v>
      </c>
      <c r="L168">
        <v>0</v>
      </c>
      <c r="N168" t="s">
        <v>459</v>
      </c>
    </row>
    <row r="169" spans="1:14" x14ac:dyDescent="0.2">
      <c r="A169" t="s">
        <v>381</v>
      </c>
      <c r="B169" t="s">
        <v>168</v>
      </c>
      <c r="C169" s="1">
        <v>42780</v>
      </c>
      <c r="D169">
        <v>167</v>
      </c>
      <c r="E169">
        <v>48</v>
      </c>
      <c r="F169">
        <f>E169/(D169-K169)</f>
        <v>0.28742514970059879</v>
      </c>
      <c r="G169">
        <v>3</v>
      </c>
      <c r="H169">
        <f t="shared" si="2"/>
        <v>1.8633540372670808E-2</v>
      </c>
      <c r="I169" s="5">
        <f>G169/E169</f>
        <v>6.25E-2</v>
      </c>
      <c r="J169">
        <v>6</v>
      </c>
      <c r="K169">
        <v>0</v>
      </c>
      <c r="L169">
        <v>0</v>
      </c>
      <c r="N169" t="s">
        <v>459</v>
      </c>
    </row>
    <row r="170" spans="1:14" x14ac:dyDescent="0.2">
      <c r="A170" t="s">
        <v>381</v>
      </c>
      <c r="B170" t="s">
        <v>169</v>
      </c>
      <c r="C170" s="1">
        <v>42857</v>
      </c>
      <c r="D170">
        <v>1818</v>
      </c>
      <c r="E170">
        <v>295</v>
      </c>
      <c r="F170">
        <f>E170/(D170-K170)</f>
        <v>0.16452872281093139</v>
      </c>
      <c r="G170">
        <v>2</v>
      </c>
      <c r="H170">
        <f t="shared" si="2"/>
        <v>1.1813349084465446E-3</v>
      </c>
      <c r="I170" s="5">
        <f>G170/E170</f>
        <v>6.7796610169491523E-3</v>
      </c>
      <c r="J170">
        <v>125</v>
      </c>
      <c r="K170">
        <v>25</v>
      </c>
      <c r="L170">
        <v>0</v>
      </c>
      <c r="N170" t="s">
        <v>460</v>
      </c>
    </row>
    <row r="171" spans="1:14" x14ac:dyDescent="0.2">
      <c r="A171" t="s">
        <v>381</v>
      </c>
      <c r="B171" t="s">
        <v>170</v>
      </c>
      <c r="C171" s="1">
        <v>42857</v>
      </c>
      <c r="D171">
        <v>165</v>
      </c>
      <c r="E171">
        <v>48</v>
      </c>
      <c r="F171">
        <f>E171/(D171-K171)</f>
        <v>0.29268292682926828</v>
      </c>
      <c r="G171">
        <v>0</v>
      </c>
      <c r="H171">
        <f t="shared" si="2"/>
        <v>0</v>
      </c>
      <c r="I171" s="5">
        <f>G171/E171</f>
        <v>0</v>
      </c>
      <c r="J171">
        <v>9</v>
      </c>
      <c r="K171">
        <v>1</v>
      </c>
      <c r="L171">
        <v>0</v>
      </c>
      <c r="N171" t="s">
        <v>460</v>
      </c>
    </row>
    <row r="172" spans="1:14" x14ac:dyDescent="0.2">
      <c r="A172" t="s">
        <v>381</v>
      </c>
      <c r="B172" t="s">
        <v>171</v>
      </c>
      <c r="C172" s="1">
        <v>42906</v>
      </c>
      <c r="D172">
        <v>161</v>
      </c>
      <c r="E172">
        <v>41</v>
      </c>
      <c r="F172">
        <f>E172/(D172-K172)</f>
        <v>0.25465838509316768</v>
      </c>
      <c r="G172">
        <v>7</v>
      </c>
      <c r="H172">
        <f t="shared" si="2"/>
        <v>4.5751633986928102E-2</v>
      </c>
      <c r="I172" s="5">
        <f>G172/E172</f>
        <v>0.17073170731707318</v>
      </c>
      <c r="J172">
        <v>8</v>
      </c>
      <c r="K172">
        <v>0</v>
      </c>
      <c r="L172">
        <v>0</v>
      </c>
      <c r="N172" t="s">
        <v>461</v>
      </c>
    </row>
    <row r="173" spans="1:14" x14ac:dyDescent="0.2">
      <c r="A173" t="s">
        <v>381</v>
      </c>
      <c r="B173" t="s">
        <v>172</v>
      </c>
      <c r="C173" s="1">
        <v>42906</v>
      </c>
      <c r="D173">
        <v>1762</v>
      </c>
      <c r="E173">
        <v>290</v>
      </c>
      <c r="F173">
        <f>E173/(D173-K173)</f>
        <v>0.16514806378132119</v>
      </c>
      <c r="G173">
        <v>23</v>
      </c>
      <c r="H173">
        <f t="shared" si="2"/>
        <v>1.3981762917933131E-2</v>
      </c>
      <c r="I173" s="5">
        <f>G173/E173</f>
        <v>7.9310344827586213E-2</v>
      </c>
      <c r="J173">
        <v>117</v>
      </c>
      <c r="K173">
        <v>6</v>
      </c>
      <c r="L173">
        <v>0</v>
      </c>
      <c r="N173" t="s">
        <v>461</v>
      </c>
    </row>
    <row r="174" spans="1:14" x14ac:dyDescent="0.2">
      <c r="A174" t="s">
        <v>381</v>
      </c>
      <c r="B174" t="s">
        <v>173</v>
      </c>
      <c r="C174" s="1">
        <v>42957</v>
      </c>
      <c r="D174">
        <v>1739</v>
      </c>
      <c r="E174">
        <v>209</v>
      </c>
      <c r="F174">
        <f>E174/(D174-K174)</f>
        <v>0.12101910828025478</v>
      </c>
      <c r="G174">
        <v>4</v>
      </c>
      <c r="H174">
        <f t="shared" si="2"/>
        <v>2.4829298572315332E-3</v>
      </c>
      <c r="I174" s="5">
        <f>G174/E174</f>
        <v>1.9138755980861243E-2</v>
      </c>
      <c r="J174">
        <v>128</v>
      </c>
      <c r="K174">
        <v>12</v>
      </c>
      <c r="L174">
        <v>0</v>
      </c>
      <c r="N174" t="s">
        <v>462</v>
      </c>
    </row>
    <row r="175" spans="1:14" x14ac:dyDescent="0.2">
      <c r="A175" t="s">
        <v>381</v>
      </c>
      <c r="B175" t="s">
        <v>174</v>
      </c>
      <c r="C175" s="1">
        <v>42957</v>
      </c>
      <c r="D175">
        <v>160</v>
      </c>
      <c r="E175">
        <v>29</v>
      </c>
      <c r="F175">
        <f>E175/(D175-K175)</f>
        <v>0.18124999999999999</v>
      </c>
      <c r="G175">
        <v>1</v>
      </c>
      <c r="H175">
        <f t="shared" si="2"/>
        <v>6.6225165562913907E-3</v>
      </c>
      <c r="I175" s="5">
        <f>G175/E175</f>
        <v>3.4482758620689655E-2</v>
      </c>
      <c r="J175">
        <v>9</v>
      </c>
      <c r="K175">
        <v>0</v>
      </c>
      <c r="L175">
        <v>0</v>
      </c>
      <c r="N175" t="s">
        <v>462</v>
      </c>
    </row>
    <row r="176" spans="1:14" x14ac:dyDescent="0.2">
      <c r="A176" t="s">
        <v>381</v>
      </c>
      <c r="B176" t="s">
        <v>175</v>
      </c>
      <c r="C176" s="1">
        <v>43011</v>
      </c>
      <c r="D176">
        <v>1713</v>
      </c>
      <c r="E176">
        <v>233</v>
      </c>
      <c r="F176">
        <f>E176/(D176-K176)</f>
        <v>0.13697824808935921</v>
      </c>
      <c r="G176">
        <v>9</v>
      </c>
      <c r="H176">
        <f t="shared" si="2"/>
        <v>5.6962025316455696E-3</v>
      </c>
      <c r="I176" s="5">
        <f>G176/E176</f>
        <v>3.8626609442060089E-2</v>
      </c>
      <c r="J176">
        <v>133</v>
      </c>
      <c r="K176">
        <v>12</v>
      </c>
      <c r="L176">
        <v>0</v>
      </c>
      <c r="N176" t="s">
        <v>463</v>
      </c>
    </row>
    <row r="177" spans="1:14" x14ac:dyDescent="0.2">
      <c r="A177" t="s">
        <v>381</v>
      </c>
      <c r="B177" t="s">
        <v>176</v>
      </c>
      <c r="C177" s="1">
        <v>43011</v>
      </c>
      <c r="D177">
        <v>161</v>
      </c>
      <c r="E177">
        <v>31</v>
      </c>
      <c r="F177">
        <f>E177/(D177-K177)</f>
        <v>0.19254658385093168</v>
      </c>
      <c r="G177">
        <v>4</v>
      </c>
      <c r="H177">
        <f t="shared" si="2"/>
        <v>2.6315789473684209E-2</v>
      </c>
      <c r="I177" s="5">
        <f>G177/E177</f>
        <v>0.12903225806451613</v>
      </c>
      <c r="J177">
        <v>9</v>
      </c>
      <c r="K177">
        <v>0</v>
      </c>
      <c r="L177">
        <v>0</v>
      </c>
      <c r="N177" t="s">
        <v>463</v>
      </c>
    </row>
    <row r="178" spans="1:14" x14ac:dyDescent="0.2">
      <c r="A178" t="s">
        <v>381</v>
      </c>
      <c r="B178" t="s">
        <v>177</v>
      </c>
      <c r="C178" s="1">
        <v>43034</v>
      </c>
      <c r="D178">
        <v>161</v>
      </c>
      <c r="E178">
        <v>50</v>
      </c>
      <c r="F178">
        <f>E178/(D178-K178)</f>
        <v>0.3105590062111801</v>
      </c>
      <c r="G178">
        <v>3</v>
      </c>
      <c r="H178">
        <f t="shared" si="2"/>
        <v>1.9867549668874173E-2</v>
      </c>
      <c r="I178" s="5">
        <f>G178/E178</f>
        <v>0.06</v>
      </c>
      <c r="J178">
        <v>10</v>
      </c>
      <c r="K178">
        <v>0</v>
      </c>
      <c r="L178">
        <v>0</v>
      </c>
      <c r="N178" t="s">
        <v>464</v>
      </c>
    </row>
    <row r="179" spans="1:14" x14ac:dyDescent="0.2">
      <c r="A179" t="s">
        <v>381</v>
      </c>
      <c r="B179" t="s">
        <v>178</v>
      </c>
      <c r="C179" s="1">
        <v>43034</v>
      </c>
      <c r="D179">
        <v>1678</v>
      </c>
      <c r="E179">
        <v>316</v>
      </c>
      <c r="F179">
        <f>E179/(D179-K179)</f>
        <v>0.18899521531100477</v>
      </c>
      <c r="G179">
        <v>22</v>
      </c>
      <c r="H179">
        <f t="shared" si="2"/>
        <v>1.4230271668822769E-2</v>
      </c>
      <c r="I179" s="5">
        <f>G179/E179</f>
        <v>6.9620253164556958E-2</v>
      </c>
      <c r="J179">
        <v>132</v>
      </c>
      <c r="K179">
        <v>6</v>
      </c>
      <c r="L179">
        <v>0</v>
      </c>
      <c r="N179" t="s">
        <v>464</v>
      </c>
    </row>
    <row r="180" spans="1:14" x14ac:dyDescent="0.2">
      <c r="A180" t="s">
        <v>381</v>
      </c>
      <c r="B180" t="s">
        <v>179</v>
      </c>
      <c r="C180" s="1">
        <v>43039</v>
      </c>
      <c r="D180">
        <v>1744</v>
      </c>
      <c r="E180">
        <v>208</v>
      </c>
      <c r="F180">
        <f>E180/(D180-K180)</f>
        <v>0.11947156806433085</v>
      </c>
      <c r="G180">
        <v>9</v>
      </c>
      <c r="H180">
        <f t="shared" si="2"/>
        <v>5.5624227441285539E-3</v>
      </c>
      <c r="I180" s="5">
        <f>G180/E180</f>
        <v>4.3269230769230768E-2</v>
      </c>
      <c r="J180">
        <v>126</v>
      </c>
      <c r="K180">
        <v>3</v>
      </c>
      <c r="L180">
        <v>0</v>
      </c>
      <c r="N180" t="s">
        <v>465</v>
      </c>
    </row>
    <row r="181" spans="1:14" x14ac:dyDescent="0.2">
      <c r="A181" t="s">
        <v>381</v>
      </c>
      <c r="B181" t="s">
        <v>180</v>
      </c>
      <c r="C181" s="1">
        <v>43039</v>
      </c>
      <c r="D181">
        <v>158</v>
      </c>
      <c r="E181">
        <v>34</v>
      </c>
      <c r="F181">
        <f>E181/(D181-K181)</f>
        <v>0.21518987341772153</v>
      </c>
      <c r="G181">
        <v>1</v>
      </c>
      <c r="H181">
        <f t="shared" si="2"/>
        <v>6.6666666666666671E-3</v>
      </c>
      <c r="I181" s="5">
        <f>G181/E181</f>
        <v>2.9411764705882353E-2</v>
      </c>
      <c r="J181">
        <v>8</v>
      </c>
      <c r="K181">
        <v>0</v>
      </c>
      <c r="L181">
        <v>0</v>
      </c>
      <c r="N181" t="s">
        <v>465</v>
      </c>
    </row>
    <row r="182" spans="1:14" x14ac:dyDescent="0.2">
      <c r="A182" t="s">
        <v>381</v>
      </c>
      <c r="B182" t="s">
        <v>181</v>
      </c>
      <c r="C182" s="1">
        <v>43146</v>
      </c>
      <c r="D182">
        <v>1653</v>
      </c>
      <c r="E182">
        <v>421</v>
      </c>
      <c r="F182">
        <f>E182/(D182-K182)</f>
        <v>0.25592705167173252</v>
      </c>
      <c r="G182">
        <v>97</v>
      </c>
      <c r="H182">
        <f t="shared" si="2"/>
        <v>6.4753004005340453E-2</v>
      </c>
      <c r="I182" s="5">
        <f>G182/E182</f>
        <v>0.23040380047505937</v>
      </c>
      <c r="J182">
        <v>155</v>
      </c>
      <c r="K182">
        <v>8</v>
      </c>
      <c r="L182">
        <v>0</v>
      </c>
      <c r="N182" t="s">
        <v>467</v>
      </c>
    </row>
    <row r="183" spans="1:14" x14ac:dyDescent="0.2">
      <c r="A183" t="s">
        <v>381</v>
      </c>
      <c r="B183" t="s">
        <v>182</v>
      </c>
      <c r="C183" s="1">
        <v>43146</v>
      </c>
      <c r="D183">
        <v>159</v>
      </c>
      <c r="E183">
        <v>52</v>
      </c>
      <c r="F183">
        <f>E183/(D183-K183)</f>
        <v>0.32704402515723269</v>
      </c>
      <c r="G183">
        <v>12</v>
      </c>
      <c r="H183">
        <f t="shared" si="2"/>
        <v>8.2191780821917804E-2</v>
      </c>
      <c r="I183" s="5">
        <f>G183/E183</f>
        <v>0.23076923076923078</v>
      </c>
      <c r="J183">
        <v>13</v>
      </c>
      <c r="K183">
        <v>0</v>
      </c>
      <c r="L183">
        <v>0</v>
      </c>
      <c r="N183" t="s">
        <v>467</v>
      </c>
    </row>
    <row r="184" spans="1:14" x14ac:dyDescent="0.2">
      <c r="A184" t="s">
        <v>381</v>
      </c>
      <c r="B184" t="s">
        <v>183</v>
      </c>
      <c r="C184" s="1">
        <v>43213</v>
      </c>
      <c r="D184">
        <v>344</v>
      </c>
      <c r="E184">
        <v>99</v>
      </c>
      <c r="F184">
        <f>E184/(D184-K184)</f>
        <v>0.28862973760932947</v>
      </c>
      <c r="G184">
        <v>14</v>
      </c>
      <c r="H184">
        <f t="shared" si="2"/>
        <v>4.0935672514619881E-2</v>
      </c>
      <c r="I184" s="5">
        <f>G184/E184</f>
        <v>0.14141414141414141</v>
      </c>
      <c r="J184">
        <v>2</v>
      </c>
      <c r="K184">
        <v>1</v>
      </c>
      <c r="L184">
        <v>0</v>
      </c>
      <c r="N184" t="s">
        <v>468</v>
      </c>
    </row>
    <row r="185" spans="1:14" x14ac:dyDescent="0.2">
      <c r="A185" t="s">
        <v>381</v>
      </c>
      <c r="B185" t="s">
        <v>184</v>
      </c>
      <c r="C185" s="1">
        <v>43243</v>
      </c>
      <c r="D185">
        <v>2108</v>
      </c>
      <c r="E185">
        <v>457</v>
      </c>
      <c r="F185">
        <f>E185/(D185-K185)</f>
        <v>0.2177227251071939</v>
      </c>
      <c r="G185">
        <v>97</v>
      </c>
      <c r="H185">
        <f t="shared" si="2"/>
        <v>4.9616368286445015E-2</v>
      </c>
      <c r="I185" s="5">
        <f>G185/E185</f>
        <v>0.21225382932166301</v>
      </c>
      <c r="J185">
        <v>153</v>
      </c>
      <c r="K185">
        <v>9</v>
      </c>
      <c r="L185">
        <v>0</v>
      </c>
      <c r="N185" t="s">
        <v>469</v>
      </c>
    </row>
    <row r="186" spans="1:14" x14ac:dyDescent="0.2">
      <c r="A186" t="s">
        <v>381</v>
      </c>
      <c r="B186" t="s">
        <v>185</v>
      </c>
      <c r="C186" s="1">
        <v>43243</v>
      </c>
      <c r="D186">
        <v>156</v>
      </c>
      <c r="E186">
        <v>41</v>
      </c>
      <c r="F186">
        <f>E186/(D186-K186)</f>
        <v>0.26282051282051283</v>
      </c>
      <c r="G186">
        <v>9</v>
      </c>
      <c r="H186">
        <f t="shared" si="2"/>
        <v>6.1224489795918366E-2</v>
      </c>
      <c r="I186" s="5">
        <f>G186/E186</f>
        <v>0.21951219512195122</v>
      </c>
      <c r="J186">
        <v>9</v>
      </c>
      <c r="K186">
        <v>0</v>
      </c>
      <c r="L186">
        <v>0</v>
      </c>
      <c r="N186" t="s">
        <v>469</v>
      </c>
    </row>
    <row r="187" spans="1:14" x14ac:dyDescent="0.2">
      <c r="A187" t="s">
        <v>381</v>
      </c>
      <c r="B187" t="s">
        <v>186</v>
      </c>
      <c r="C187" s="1">
        <v>43306</v>
      </c>
      <c r="D187">
        <v>2071</v>
      </c>
      <c r="E187">
        <v>364</v>
      </c>
      <c r="F187">
        <f>E187/(D187-K187)</f>
        <v>0.17738791423001948</v>
      </c>
      <c r="G187">
        <v>93</v>
      </c>
      <c r="H187">
        <f t="shared" si="2"/>
        <v>4.8742138364779877E-2</v>
      </c>
      <c r="I187" s="5">
        <f>G187/E187</f>
        <v>0.25549450549450547</v>
      </c>
      <c r="J187">
        <v>163</v>
      </c>
      <c r="K187">
        <v>19</v>
      </c>
      <c r="L187">
        <v>0</v>
      </c>
      <c r="N187" t="s">
        <v>470</v>
      </c>
    </row>
    <row r="188" spans="1:14" x14ac:dyDescent="0.2">
      <c r="A188" t="s">
        <v>381</v>
      </c>
      <c r="B188" t="s">
        <v>187</v>
      </c>
      <c r="C188" s="1">
        <v>43306</v>
      </c>
      <c r="D188">
        <v>156</v>
      </c>
      <c r="E188">
        <v>36</v>
      </c>
      <c r="F188">
        <f>E188/(D188-K188)</f>
        <v>0.23076923076923078</v>
      </c>
      <c r="G188">
        <v>8</v>
      </c>
      <c r="H188">
        <f t="shared" si="2"/>
        <v>5.6338028169014086E-2</v>
      </c>
      <c r="I188" s="5">
        <f>G188/E188</f>
        <v>0.22222222222222221</v>
      </c>
      <c r="J188">
        <v>14</v>
      </c>
      <c r="K188">
        <v>0</v>
      </c>
      <c r="L188">
        <v>0</v>
      </c>
      <c r="N188" t="s">
        <v>470</v>
      </c>
    </row>
    <row r="189" spans="1:14" x14ac:dyDescent="0.2">
      <c r="A189" t="s">
        <v>381</v>
      </c>
      <c r="B189" t="s">
        <v>188</v>
      </c>
      <c r="C189" s="1">
        <v>43334</v>
      </c>
      <c r="D189">
        <v>2028</v>
      </c>
      <c r="E189">
        <v>398</v>
      </c>
      <c r="F189">
        <f>E189/(D189-K189)</f>
        <v>0.19742063492063491</v>
      </c>
      <c r="G189">
        <v>98</v>
      </c>
      <c r="H189">
        <f t="shared" si="2"/>
        <v>5.204460966542751E-2</v>
      </c>
      <c r="I189" s="5">
        <f>G189/E189</f>
        <v>0.24623115577889448</v>
      </c>
      <c r="J189">
        <v>145</v>
      </c>
      <c r="K189">
        <v>12</v>
      </c>
      <c r="L189">
        <v>0</v>
      </c>
      <c r="N189" t="s">
        <v>471</v>
      </c>
    </row>
    <row r="190" spans="1:14" x14ac:dyDescent="0.2">
      <c r="A190" t="s">
        <v>381</v>
      </c>
      <c r="B190" t="s">
        <v>189</v>
      </c>
      <c r="C190" s="1">
        <v>43334</v>
      </c>
      <c r="D190">
        <v>156</v>
      </c>
      <c r="E190">
        <v>40</v>
      </c>
      <c r="F190">
        <f>E190/(D190-K190)</f>
        <v>0.26143790849673204</v>
      </c>
      <c r="G190">
        <v>13</v>
      </c>
      <c r="H190">
        <f t="shared" si="2"/>
        <v>9.0909090909090912E-2</v>
      </c>
      <c r="I190" s="5">
        <f>G190/E190</f>
        <v>0.32500000000000001</v>
      </c>
      <c r="J190">
        <v>13</v>
      </c>
      <c r="K190">
        <v>3</v>
      </c>
      <c r="L190">
        <v>0</v>
      </c>
      <c r="N190" t="s">
        <v>471</v>
      </c>
    </row>
    <row r="191" spans="1:14" x14ac:dyDescent="0.2">
      <c r="A191" t="s">
        <v>381</v>
      </c>
      <c r="B191" t="s">
        <v>190</v>
      </c>
      <c r="C191" s="1">
        <v>43349</v>
      </c>
      <c r="D191">
        <v>153</v>
      </c>
      <c r="E191">
        <v>40</v>
      </c>
      <c r="F191">
        <f>E191/(D191-K191)</f>
        <v>0.26143790849673204</v>
      </c>
      <c r="G191">
        <v>9</v>
      </c>
      <c r="H191">
        <f t="shared" si="2"/>
        <v>6.4285714285714279E-2</v>
      </c>
      <c r="I191" s="5">
        <f>G191/E191</f>
        <v>0.22500000000000001</v>
      </c>
      <c r="J191">
        <v>13</v>
      </c>
      <c r="K191">
        <v>0</v>
      </c>
      <c r="L191">
        <v>0</v>
      </c>
      <c r="N191" t="s">
        <v>472</v>
      </c>
    </row>
    <row r="192" spans="1:14" x14ac:dyDescent="0.2">
      <c r="A192" t="s">
        <v>381</v>
      </c>
      <c r="B192" t="s">
        <v>191</v>
      </c>
      <c r="C192" s="1">
        <v>43349</v>
      </c>
      <c r="D192">
        <v>2006</v>
      </c>
      <c r="E192">
        <v>346</v>
      </c>
      <c r="F192">
        <f>E192/(D192-K192)</f>
        <v>0.173607626693427</v>
      </c>
      <c r="G192">
        <v>93</v>
      </c>
      <c r="H192">
        <f t="shared" si="2"/>
        <v>4.9865951742627347E-2</v>
      </c>
      <c r="I192" s="5">
        <f>G192/E192</f>
        <v>0.26878612716763006</v>
      </c>
      <c r="J192">
        <v>141</v>
      </c>
      <c r="K192">
        <v>13</v>
      </c>
      <c r="L192">
        <v>0</v>
      </c>
      <c r="N192" t="s">
        <v>472</v>
      </c>
    </row>
    <row r="193" spans="1:14" x14ac:dyDescent="0.2">
      <c r="A193" t="s">
        <v>381</v>
      </c>
      <c r="B193" t="s">
        <v>192</v>
      </c>
      <c r="C193" s="1">
        <v>43494</v>
      </c>
      <c r="D193">
        <v>156</v>
      </c>
      <c r="E193">
        <v>41</v>
      </c>
      <c r="F193">
        <f>E193/(D193-K193)</f>
        <v>0.26451612903225807</v>
      </c>
      <c r="G193">
        <v>14</v>
      </c>
      <c r="H193">
        <f t="shared" si="2"/>
        <v>0.1</v>
      </c>
      <c r="I193" s="5">
        <f>G193/E193</f>
        <v>0.34146341463414637</v>
      </c>
      <c r="J193">
        <v>16</v>
      </c>
      <c r="K193">
        <v>1</v>
      </c>
      <c r="L193">
        <v>0</v>
      </c>
      <c r="N193" t="s">
        <v>473</v>
      </c>
    </row>
    <row r="194" spans="1:14" x14ac:dyDescent="0.2">
      <c r="A194" t="s">
        <v>381</v>
      </c>
      <c r="B194" t="s">
        <v>193</v>
      </c>
      <c r="C194" s="1">
        <v>43494</v>
      </c>
      <c r="D194">
        <v>1984</v>
      </c>
      <c r="E194">
        <v>368</v>
      </c>
      <c r="F194">
        <f>E194/(D194-K194)</f>
        <v>0.18604651162790697</v>
      </c>
      <c r="G194">
        <v>133</v>
      </c>
      <c r="H194">
        <f t="shared" si="2"/>
        <v>7.372505543237251E-2</v>
      </c>
      <c r="I194" s="5">
        <f>G194/E194</f>
        <v>0.36141304347826086</v>
      </c>
      <c r="J194">
        <v>180</v>
      </c>
      <c r="K194">
        <v>6</v>
      </c>
      <c r="L194">
        <v>0</v>
      </c>
      <c r="N194" t="s">
        <v>473</v>
      </c>
    </row>
    <row r="195" spans="1:14" x14ac:dyDescent="0.2">
      <c r="A195" t="s">
        <v>381</v>
      </c>
      <c r="B195" t="s">
        <v>194</v>
      </c>
      <c r="C195" s="1">
        <v>43565</v>
      </c>
      <c r="D195">
        <v>150</v>
      </c>
      <c r="E195">
        <v>46</v>
      </c>
      <c r="F195">
        <f>E195/(D195-K195)</f>
        <v>0.31506849315068491</v>
      </c>
      <c r="G195">
        <v>24</v>
      </c>
      <c r="H195">
        <f t="shared" ref="H195:H258" si="3">G195/(D195-J195)</f>
        <v>0.17142857142857143</v>
      </c>
      <c r="I195" s="5">
        <f>G195/E195</f>
        <v>0.52173913043478259</v>
      </c>
      <c r="J195">
        <v>10</v>
      </c>
      <c r="K195">
        <v>4</v>
      </c>
      <c r="L195">
        <v>0</v>
      </c>
      <c r="N195" t="s">
        <v>474</v>
      </c>
    </row>
    <row r="196" spans="1:14" x14ac:dyDescent="0.2">
      <c r="A196" t="s">
        <v>381</v>
      </c>
      <c r="B196" t="s">
        <v>195</v>
      </c>
      <c r="C196" s="1">
        <v>43565</v>
      </c>
      <c r="D196">
        <v>1931</v>
      </c>
      <c r="E196">
        <v>468</v>
      </c>
      <c r="F196">
        <f>E196/(D196-K196)</f>
        <v>0.26028921023359286</v>
      </c>
      <c r="G196">
        <v>278</v>
      </c>
      <c r="H196">
        <f t="shared" si="3"/>
        <v>0.15777525539160045</v>
      </c>
      <c r="I196" s="5">
        <f>G196/E196</f>
        <v>0.59401709401709402</v>
      </c>
      <c r="J196">
        <v>169</v>
      </c>
      <c r="K196">
        <v>133</v>
      </c>
      <c r="L196">
        <v>0</v>
      </c>
      <c r="N196" t="s">
        <v>474</v>
      </c>
    </row>
    <row r="197" spans="1:14" x14ac:dyDescent="0.2">
      <c r="A197" t="s">
        <v>381</v>
      </c>
      <c r="B197" t="s">
        <v>196</v>
      </c>
      <c r="C197" s="1">
        <v>43627</v>
      </c>
      <c r="D197">
        <v>2028</v>
      </c>
      <c r="E197">
        <v>477</v>
      </c>
      <c r="F197">
        <f>E197/(D197-K197)</f>
        <v>0.24361593462717057</v>
      </c>
      <c r="G197">
        <v>227</v>
      </c>
      <c r="H197">
        <f t="shared" si="3"/>
        <v>0.12431544359255203</v>
      </c>
      <c r="I197" s="5">
        <f>G197/E197</f>
        <v>0.47589098532494761</v>
      </c>
      <c r="J197">
        <v>202</v>
      </c>
      <c r="K197">
        <v>70</v>
      </c>
      <c r="L197">
        <v>0</v>
      </c>
      <c r="N197" t="s">
        <v>475</v>
      </c>
    </row>
    <row r="198" spans="1:14" x14ac:dyDescent="0.2">
      <c r="A198" t="s">
        <v>381</v>
      </c>
      <c r="B198" t="s">
        <v>197</v>
      </c>
      <c r="C198" s="1">
        <v>43627</v>
      </c>
      <c r="D198">
        <v>144</v>
      </c>
      <c r="E198">
        <v>47</v>
      </c>
      <c r="F198">
        <f>E198/(D198-K198)</f>
        <v>0.33098591549295775</v>
      </c>
      <c r="G198">
        <v>21</v>
      </c>
      <c r="H198">
        <f t="shared" si="3"/>
        <v>0.15671641791044777</v>
      </c>
      <c r="I198" s="5">
        <f>G198/E198</f>
        <v>0.44680851063829785</v>
      </c>
      <c r="J198">
        <v>10</v>
      </c>
      <c r="K198">
        <v>2</v>
      </c>
      <c r="L198">
        <v>0</v>
      </c>
      <c r="N198" t="s">
        <v>475</v>
      </c>
    </row>
    <row r="199" spans="1:14" x14ac:dyDescent="0.2">
      <c r="A199" t="s">
        <v>381</v>
      </c>
      <c r="B199" t="s">
        <v>198</v>
      </c>
      <c r="C199" s="1">
        <v>43697</v>
      </c>
      <c r="D199">
        <v>141</v>
      </c>
      <c r="E199">
        <v>34</v>
      </c>
      <c r="F199">
        <f>E199/(D199-K199)</f>
        <v>0.24113475177304963</v>
      </c>
      <c r="G199">
        <v>17</v>
      </c>
      <c r="H199">
        <f t="shared" si="3"/>
        <v>0.13385826771653545</v>
      </c>
      <c r="I199" s="5">
        <f>G199/E199</f>
        <v>0.5</v>
      </c>
      <c r="J199">
        <v>14</v>
      </c>
      <c r="K199">
        <v>0</v>
      </c>
      <c r="L199">
        <v>0</v>
      </c>
      <c r="N199" t="s">
        <v>476</v>
      </c>
    </row>
    <row r="200" spans="1:14" x14ac:dyDescent="0.2">
      <c r="A200" t="s">
        <v>381</v>
      </c>
      <c r="B200" t="s">
        <v>199</v>
      </c>
      <c r="C200" s="1">
        <v>43697</v>
      </c>
      <c r="D200">
        <v>1692</v>
      </c>
      <c r="E200">
        <v>337</v>
      </c>
      <c r="F200">
        <f>E200/(D200-K200)</f>
        <v>0.20035671819262782</v>
      </c>
      <c r="G200">
        <v>153</v>
      </c>
      <c r="H200">
        <f t="shared" si="3"/>
        <v>0.10026212319790301</v>
      </c>
      <c r="I200" s="5">
        <f>G200/E200</f>
        <v>0.45400593471810091</v>
      </c>
      <c r="J200">
        <v>166</v>
      </c>
      <c r="K200">
        <v>10</v>
      </c>
      <c r="L200">
        <v>0</v>
      </c>
      <c r="N200" t="s">
        <v>476</v>
      </c>
    </row>
    <row r="201" spans="1:14" x14ac:dyDescent="0.2">
      <c r="A201" t="s">
        <v>381</v>
      </c>
      <c r="B201" t="s">
        <v>199</v>
      </c>
      <c r="C201" s="1">
        <v>43713</v>
      </c>
      <c r="D201">
        <v>1676</v>
      </c>
      <c r="E201">
        <v>316</v>
      </c>
      <c r="F201">
        <f>E201/(D201-K201)</f>
        <v>0.1897897897897898</v>
      </c>
      <c r="G201">
        <v>157</v>
      </c>
      <c r="H201">
        <f t="shared" si="3"/>
        <v>0.10342555994729907</v>
      </c>
      <c r="I201" s="5">
        <f>G201/E201</f>
        <v>0.49683544303797467</v>
      </c>
      <c r="J201">
        <v>158</v>
      </c>
      <c r="K201">
        <v>11</v>
      </c>
      <c r="L201">
        <v>0</v>
      </c>
      <c r="N201" t="s">
        <v>477</v>
      </c>
    </row>
    <row r="202" spans="1:14" x14ac:dyDescent="0.2">
      <c r="A202" t="s">
        <v>381</v>
      </c>
      <c r="B202" t="s">
        <v>198</v>
      </c>
      <c r="C202" s="1">
        <v>43713</v>
      </c>
      <c r="D202">
        <v>136</v>
      </c>
      <c r="E202">
        <v>36</v>
      </c>
      <c r="F202">
        <f>E202/(D202-K202)</f>
        <v>0.26666666666666666</v>
      </c>
      <c r="G202">
        <v>20</v>
      </c>
      <c r="H202">
        <f t="shared" si="3"/>
        <v>0.15748031496062992</v>
      </c>
      <c r="I202" s="5">
        <f>G202/E202</f>
        <v>0.55555555555555558</v>
      </c>
      <c r="J202">
        <v>9</v>
      </c>
      <c r="K202">
        <v>1</v>
      </c>
      <c r="L202">
        <v>0</v>
      </c>
      <c r="N202" t="s">
        <v>477</v>
      </c>
    </row>
    <row r="203" spans="1:14" x14ac:dyDescent="0.2">
      <c r="A203" t="s">
        <v>381</v>
      </c>
      <c r="B203" t="s">
        <v>200</v>
      </c>
      <c r="C203" s="1">
        <v>43769</v>
      </c>
      <c r="D203">
        <v>1652</v>
      </c>
      <c r="E203">
        <v>304</v>
      </c>
      <c r="F203">
        <f>E203/(D203-K203)</f>
        <v>0.18469015795868773</v>
      </c>
      <c r="G203">
        <v>143</v>
      </c>
      <c r="H203">
        <f t="shared" si="3"/>
        <v>9.681787406905891E-2</v>
      </c>
      <c r="I203" s="5">
        <f>G203/E203</f>
        <v>0.47039473684210525</v>
      </c>
      <c r="J203">
        <v>175</v>
      </c>
      <c r="K203">
        <v>6</v>
      </c>
      <c r="L203">
        <v>0</v>
      </c>
      <c r="N203" t="s">
        <v>478</v>
      </c>
    </row>
    <row r="204" spans="1:14" x14ac:dyDescent="0.2">
      <c r="A204" t="s">
        <v>381</v>
      </c>
      <c r="B204" t="s">
        <v>201</v>
      </c>
      <c r="C204" s="1">
        <v>43769</v>
      </c>
      <c r="D204">
        <v>135</v>
      </c>
      <c r="E204">
        <v>33</v>
      </c>
      <c r="F204">
        <f>E204/(D204-K204)</f>
        <v>0.24444444444444444</v>
      </c>
      <c r="G204">
        <v>14</v>
      </c>
      <c r="H204">
        <f t="shared" si="3"/>
        <v>0.112</v>
      </c>
      <c r="I204" s="5">
        <f>G204/E204</f>
        <v>0.42424242424242425</v>
      </c>
      <c r="J204">
        <v>10</v>
      </c>
      <c r="K204">
        <v>0</v>
      </c>
      <c r="L204">
        <v>0</v>
      </c>
      <c r="N204" t="s">
        <v>478</v>
      </c>
    </row>
    <row r="205" spans="1:14" x14ac:dyDescent="0.2">
      <c r="A205" t="s">
        <v>381</v>
      </c>
      <c r="B205" t="s">
        <v>202</v>
      </c>
      <c r="C205" s="1">
        <v>43881</v>
      </c>
      <c r="D205">
        <v>1626</v>
      </c>
      <c r="E205">
        <v>329</v>
      </c>
      <c r="F205">
        <f>E205/(D205-K205)</f>
        <v>0.20524017467248909</v>
      </c>
      <c r="G205">
        <v>148</v>
      </c>
      <c r="H205">
        <f t="shared" si="3"/>
        <v>0.10220994475138122</v>
      </c>
      <c r="I205" s="5">
        <f>G205/E205</f>
        <v>0.44984802431610943</v>
      </c>
      <c r="J205">
        <v>178</v>
      </c>
      <c r="K205">
        <v>23</v>
      </c>
      <c r="L205">
        <v>0</v>
      </c>
      <c r="N205" t="s">
        <v>479</v>
      </c>
    </row>
    <row r="206" spans="1:14" x14ac:dyDescent="0.2">
      <c r="A206" t="s">
        <v>381</v>
      </c>
      <c r="B206" t="s">
        <v>203</v>
      </c>
      <c r="C206" s="1">
        <v>43881</v>
      </c>
      <c r="D206">
        <v>135</v>
      </c>
      <c r="E206">
        <v>34</v>
      </c>
      <c r="F206">
        <f>E206/(D206-K206)</f>
        <v>0.25563909774436089</v>
      </c>
      <c r="G206">
        <v>15</v>
      </c>
      <c r="H206">
        <f t="shared" si="3"/>
        <v>0.12195121951219512</v>
      </c>
      <c r="I206" s="5">
        <f>G206/E206</f>
        <v>0.44117647058823528</v>
      </c>
      <c r="J206">
        <v>12</v>
      </c>
      <c r="K206">
        <v>2</v>
      </c>
      <c r="L206">
        <v>0</v>
      </c>
      <c r="N206" t="s">
        <v>479</v>
      </c>
    </row>
    <row r="207" spans="1:14" x14ac:dyDescent="0.2">
      <c r="A207" t="s">
        <v>381</v>
      </c>
      <c r="B207" t="s">
        <v>204</v>
      </c>
      <c r="C207" s="1">
        <v>43923</v>
      </c>
      <c r="D207">
        <v>157</v>
      </c>
      <c r="E207">
        <v>58</v>
      </c>
      <c r="F207">
        <f>E207/(D207-K207)</f>
        <v>0.38666666666666666</v>
      </c>
      <c r="G207">
        <v>18</v>
      </c>
      <c r="H207">
        <f t="shared" si="3"/>
        <v>0.11688311688311688</v>
      </c>
      <c r="I207" s="5">
        <f>G207/E207</f>
        <v>0.31034482758620691</v>
      </c>
      <c r="J207">
        <v>3</v>
      </c>
      <c r="K207">
        <v>7</v>
      </c>
      <c r="L207">
        <v>0</v>
      </c>
      <c r="N207" t="s">
        <v>480</v>
      </c>
    </row>
    <row r="208" spans="1:14" x14ac:dyDescent="0.2">
      <c r="A208" t="s">
        <v>381</v>
      </c>
      <c r="B208" t="s">
        <v>205</v>
      </c>
      <c r="C208" s="1">
        <v>43958</v>
      </c>
      <c r="D208">
        <v>1722</v>
      </c>
      <c r="E208">
        <v>362</v>
      </c>
      <c r="F208">
        <f>E208/(D208-K208)</f>
        <v>0.21269095182138661</v>
      </c>
      <c r="G208">
        <v>155</v>
      </c>
      <c r="H208">
        <f t="shared" si="3"/>
        <v>0.10271703114645461</v>
      </c>
      <c r="I208" s="5">
        <f>G208/E208</f>
        <v>0.42817679558011051</v>
      </c>
      <c r="J208">
        <v>213</v>
      </c>
      <c r="K208">
        <v>20</v>
      </c>
      <c r="L208">
        <v>0</v>
      </c>
      <c r="N208" t="s">
        <v>481</v>
      </c>
    </row>
    <row r="209" spans="1:14" x14ac:dyDescent="0.2">
      <c r="A209" t="s">
        <v>381</v>
      </c>
      <c r="B209" t="s">
        <v>206</v>
      </c>
      <c r="C209" s="1">
        <v>44063</v>
      </c>
      <c r="D209">
        <v>1755</v>
      </c>
      <c r="E209">
        <v>333</v>
      </c>
      <c r="F209">
        <f>E209/(D209-K209)</f>
        <v>0.19405594405594406</v>
      </c>
      <c r="G209">
        <v>147</v>
      </c>
      <c r="H209">
        <f t="shared" si="3"/>
        <v>9.5516569200779722E-2</v>
      </c>
      <c r="I209" s="5">
        <f>G209/E209</f>
        <v>0.44144144144144143</v>
      </c>
      <c r="J209">
        <v>216</v>
      </c>
      <c r="K209">
        <v>39</v>
      </c>
      <c r="L209">
        <v>0</v>
      </c>
      <c r="N209" t="s">
        <v>482</v>
      </c>
    </row>
    <row r="210" spans="1:14" x14ac:dyDescent="0.2">
      <c r="A210" t="s">
        <v>381</v>
      </c>
      <c r="B210" t="s">
        <v>207</v>
      </c>
      <c r="C210" s="1">
        <v>44075</v>
      </c>
      <c r="D210">
        <v>2000</v>
      </c>
      <c r="E210">
        <v>392</v>
      </c>
      <c r="F210">
        <f>E210/(D210-K210)</f>
        <v>0.1973816717019134</v>
      </c>
      <c r="G210">
        <v>163</v>
      </c>
      <c r="H210">
        <f t="shared" si="3"/>
        <v>9.1214325685506442E-2</v>
      </c>
      <c r="I210" s="5">
        <f>G210/E210</f>
        <v>0.41581632653061223</v>
      </c>
      <c r="J210">
        <v>213</v>
      </c>
      <c r="K210">
        <v>14</v>
      </c>
      <c r="L210">
        <v>0</v>
      </c>
      <c r="N210" t="s">
        <v>458</v>
      </c>
    </row>
    <row r="211" spans="1:14" x14ac:dyDescent="0.2">
      <c r="A211" t="s">
        <v>381</v>
      </c>
      <c r="B211" t="s">
        <v>208</v>
      </c>
      <c r="C211" s="1">
        <v>44083</v>
      </c>
      <c r="D211">
        <v>1965</v>
      </c>
      <c r="E211">
        <v>343</v>
      </c>
      <c r="F211">
        <f>E211/(D211-K211)</f>
        <v>0.17508933129147525</v>
      </c>
      <c r="G211">
        <v>137</v>
      </c>
      <c r="H211">
        <f t="shared" si="3"/>
        <v>7.7444884115319385E-2</v>
      </c>
      <c r="I211" s="5">
        <f>G211/E211</f>
        <v>0.39941690962099125</v>
      </c>
      <c r="J211">
        <v>196</v>
      </c>
      <c r="K211">
        <v>6</v>
      </c>
      <c r="L211">
        <v>0</v>
      </c>
      <c r="N211" t="s">
        <v>477</v>
      </c>
    </row>
    <row r="212" spans="1:14" x14ac:dyDescent="0.2">
      <c r="A212" t="s">
        <v>381</v>
      </c>
      <c r="B212" t="s">
        <v>209</v>
      </c>
      <c r="C212" s="1">
        <v>44090</v>
      </c>
      <c r="D212">
        <v>1955</v>
      </c>
      <c r="E212">
        <v>319</v>
      </c>
      <c r="F212">
        <f>E212/(D212-K212)</f>
        <v>0.16384180790960451</v>
      </c>
      <c r="G212">
        <v>152</v>
      </c>
      <c r="H212">
        <f t="shared" si="3"/>
        <v>8.6461888509670085E-2</v>
      </c>
      <c r="I212" s="5">
        <f>G212/E212</f>
        <v>0.47648902821316613</v>
      </c>
      <c r="J212">
        <v>197</v>
      </c>
      <c r="K212">
        <v>8</v>
      </c>
      <c r="L212">
        <v>0</v>
      </c>
      <c r="N212" t="s">
        <v>483</v>
      </c>
    </row>
    <row r="213" spans="1:14" x14ac:dyDescent="0.2">
      <c r="A213" t="s">
        <v>381</v>
      </c>
      <c r="B213" t="s">
        <v>210</v>
      </c>
      <c r="C213" s="1">
        <v>44109</v>
      </c>
      <c r="D213">
        <v>2071</v>
      </c>
      <c r="E213">
        <v>534</v>
      </c>
      <c r="F213">
        <f>E213/(D213-K213)</f>
        <v>0.26673326673326675</v>
      </c>
      <c r="G213">
        <v>245</v>
      </c>
      <c r="H213">
        <f t="shared" si="3"/>
        <v>0.1318622174381055</v>
      </c>
      <c r="I213" s="5">
        <f>G213/E213</f>
        <v>0.45880149812734083</v>
      </c>
      <c r="J213">
        <v>213</v>
      </c>
      <c r="K213">
        <v>69</v>
      </c>
      <c r="L213">
        <v>0</v>
      </c>
      <c r="N213" t="s">
        <v>484</v>
      </c>
    </row>
    <row r="214" spans="1:14" x14ac:dyDescent="0.2">
      <c r="A214" t="s">
        <v>381</v>
      </c>
      <c r="B214" t="s">
        <v>211</v>
      </c>
      <c r="C214" s="1">
        <v>44222</v>
      </c>
      <c r="D214">
        <v>1993</v>
      </c>
      <c r="E214">
        <v>431</v>
      </c>
      <c r="F214">
        <f>E214/(D214-K214)</f>
        <v>0.22262396694214875</v>
      </c>
      <c r="G214">
        <v>190</v>
      </c>
      <c r="H214">
        <f t="shared" si="3"/>
        <v>0.10716300056401579</v>
      </c>
      <c r="I214" s="5">
        <f>G214/E214</f>
        <v>0.44083526682134572</v>
      </c>
      <c r="J214">
        <v>220</v>
      </c>
      <c r="K214">
        <v>57</v>
      </c>
      <c r="L214">
        <v>0</v>
      </c>
      <c r="N214" t="s">
        <v>485</v>
      </c>
    </row>
    <row r="215" spans="1:14" x14ac:dyDescent="0.2">
      <c r="A215" t="s">
        <v>381</v>
      </c>
      <c r="B215" t="s">
        <v>212</v>
      </c>
      <c r="C215" s="1">
        <v>44252</v>
      </c>
      <c r="D215">
        <v>2145</v>
      </c>
      <c r="E215">
        <v>416</v>
      </c>
      <c r="F215">
        <f>E215/(D215-K215)</f>
        <v>0.19493908153701969</v>
      </c>
      <c r="G215">
        <v>178</v>
      </c>
      <c r="H215">
        <f t="shared" si="3"/>
        <v>9.3389296956977966E-2</v>
      </c>
      <c r="I215" s="5">
        <f>G215/E215</f>
        <v>0.42788461538461536</v>
      </c>
      <c r="J215">
        <v>239</v>
      </c>
      <c r="K215">
        <v>11</v>
      </c>
      <c r="L215">
        <v>0</v>
      </c>
      <c r="N215" t="s">
        <v>486</v>
      </c>
    </row>
    <row r="216" spans="1:14" x14ac:dyDescent="0.2">
      <c r="A216" t="s">
        <v>381</v>
      </c>
      <c r="B216" t="s">
        <v>213</v>
      </c>
      <c r="C216" s="1">
        <v>44306</v>
      </c>
      <c r="D216">
        <v>2127</v>
      </c>
      <c r="E216">
        <v>438</v>
      </c>
      <c r="F216">
        <f>E216/(D216-K216)</f>
        <v>0.20748460445286593</v>
      </c>
      <c r="G216">
        <v>197</v>
      </c>
      <c r="H216">
        <f t="shared" si="3"/>
        <v>0.10423280423280423</v>
      </c>
      <c r="I216" s="5">
        <f>G216/E216</f>
        <v>0.4497716894977169</v>
      </c>
      <c r="J216">
        <v>237</v>
      </c>
      <c r="K216">
        <v>16</v>
      </c>
      <c r="L216">
        <v>0</v>
      </c>
      <c r="N216" t="s">
        <v>486</v>
      </c>
    </row>
    <row r="217" spans="1:14" x14ac:dyDescent="0.2">
      <c r="A217" t="s">
        <v>381</v>
      </c>
      <c r="B217" t="s">
        <v>214</v>
      </c>
      <c r="C217" s="1">
        <v>44315</v>
      </c>
      <c r="D217">
        <v>2140</v>
      </c>
      <c r="E217">
        <v>456</v>
      </c>
      <c r="F217">
        <f>E217/(D217-K217)</f>
        <v>0.21348314606741572</v>
      </c>
      <c r="G217">
        <v>214</v>
      </c>
      <c r="H217">
        <f t="shared" si="3"/>
        <v>0.11151641479937467</v>
      </c>
      <c r="I217" s="5">
        <f>G217/E217</f>
        <v>0.4692982456140351</v>
      </c>
      <c r="J217">
        <v>221</v>
      </c>
      <c r="K217">
        <v>4</v>
      </c>
      <c r="L217">
        <v>0</v>
      </c>
      <c r="N217" t="s">
        <v>487</v>
      </c>
    </row>
    <row r="218" spans="1:14" x14ac:dyDescent="0.2">
      <c r="A218" t="s">
        <v>381</v>
      </c>
      <c r="B218" t="s">
        <v>215</v>
      </c>
      <c r="C218" s="1">
        <v>44371</v>
      </c>
      <c r="D218">
        <v>2136</v>
      </c>
      <c r="E218">
        <v>604</v>
      </c>
      <c r="F218">
        <f>E218/(D218-K218)</f>
        <v>0.28370126820103336</v>
      </c>
      <c r="G218">
        <v>274</v>
      </c>
      <c r="H218">
        <f t="shared" si="3"/>
        <v>0.14405888538380651</v>
      </c>
      <c r="I218" s="5">
        <f>G218/E218</f>
        <v>0.45364238410596025</v>
      </c>
      <c r="J218">
        <v>234</v>
      </c>
      <c r="K218">
        <v>7</v>
      </c>
      <c r="L218">
        <v>0</v>
      </c>
      <c r="N218" t="s">
        <v>488</v>
      </c>
    </row>
    <row r="219" spans="1:14" x14ac:dyDescent="0.2">
      <c r="A219" t="s">
        <v>381</v>
      </c>
      <c r="B219" t="s">
        <v>216</v>
      </c>
      <c r="C219" s="1">
        <v>44397</v>
      </c>
      <c r="D219">
        <v>2098</v>
      </c>
      <c r="E219">
        <v>565</v>
      </c>
      <c r="F219">
        <f>E219/(D219-K219)</f>
        <v>0.26994744386048736</v>
      </c>
      <c r="G219">
        <v>270</v>
      </c>
      <c r="H219">
        <f t="shared" si="3"/>
        <v>0.14423076923076922</v>
      </c>
      <c r="I219" s="5">
        <f>G219/E219</f>
        <v>0.47787610619469029</v>
      </c>
      <c r="J219">
        <v>226</v>
      </c>
      <c r="K219">
        <v>5</v>
      </c>
      <c r="L219">
        <v>0</v>
      </c>
      <c r="N219" t="s">
        <v>488</v>
      </c>
    </row>
    <row r="220" spans="1:14" x14ac:dyDescent="0.2">
      <c r="A220" t="s">
        <v>381</v>
      </c>
      <c r="B220" t="s">
        <v>217</v>
      </c>
      <c r="C220" s="1">
        <v>44432</v>
      </c>
      <c r="D220">
        <v>2454</v>
      </c>
      <c r="E220">
        <v>623</v>
      </c>
      <c r="F220">
        <f>E220/(D220-K220)</f>
        <v>0.25480572597137013</v>
      </c>
      <c r="G220">
        <v>367</v>
      </c>
      <c r="H220">
        <f t="shared" si="3"/>
        <v>0.16464782413638404</v>
      </c>
      <c r="I220" s="5">
        <f>G220/E220</f>
        <v>0.58908507223113959</v>
      </c>
      <c r="J220">
        <v>225</v>
      </c>
      <c r="K220">
        <v>9</v>
      </c>
      <c r="L220">
        <v>0</v>
      </c>
      <c r="N220" t="s">
        <v>489</v>
      </c>
    </row>
    <row r="221" spans="1:14" x14ac:dyDescent="0.2">
      <c r="A221" t="s">
        <v>381</v>
      </c>
      <c r="B221" t="s">
        <v>218</v>
      </c>
      <c r="C221" s="1">
        <v>44447</v>
      </c>
      <c r="D221">
        <v>2427</v>
      </c>
      <c r="E221">
        <v>679</v>
      </c>
      <c r="F221">
        <f>E221/(D221-K221)</f>
        <v>0.28092676872155564</v>
      </c>
      <c r="G221">
        <v>407</v>
      </c>
      <c r="H221">
        <f t="shared" si="3"/>
        <v>0.18407960199004975</v>
      </c>
      <c r="I221" s="5">
        <f>G221/E221</f>
        <v>0.59941089837997052</v>
      </c>
      <c r="J221">
        <v>216</v>
      </c>
      <c r="K221">
        <v>10</v>
      </c>
      <c r="L221">
        <v>0</v>
      </c>
      <c r="N221" t="s">
        <v>489</v>
      </c>
    </row>
    <row r="222" spans="1:14" x14ac:dyDescent="0.2">
      <c r="A222" t="s">
        <v>381</v>
      </c>
      <c r="B222" t="s">
        <v>219</v>
      </c>
      <c r="C222" s="1">
        <v>44572</v>
      </c>
      <c r="D222">
        <v>2493</v>
      </c>
      <c r="E222">
        <v>851</v>
      </c>
      <c r="F222">
        <f>E222/(D222-K222)</f>
        <v>0.34259259259259262</v>
      </c>
      <c r="G222">
        <v>487</v>
      </c>
      <c r="H222">
        <f t="shared" si="3"/>
        <v>0.21799462846911369</v>
      </c>
      <c r="I222" s="5">
        <f>G222/E222</f>
        <v>0.57226792009400707</v>
      </c>
      <c r="J222">
        <v>259</v>
      </c>
      <c r="K222">
        <v>9</v>
      </c>
      <c r="L222">
        <v>0</v>
      </c>
      <c r="N222" t="s">
        <v>490</v>
      </c>
    </row>
    <row r="223" spans="1:14" x14ac:dyDescent="0.2">
      <c r="A223" t="s">
        <v>381</v>
      </c>
      <c r="B223" t="s">
        <v>220</v>
      </c>
      <c r="C223" s="1">
        <v>44600</v>
      </c>
      <c r="D223">
        <v>2443</v>
      </c>
      <c r="E223">
        <v>852</v>
      </c>
      <c r="F223">
        <f>E223/(D223-K223)</f>
        <v>0.34946677604593929</v>
      </c>
      <c r="G223">
        <v>476</v>
      </c>
      <c r="H223">
        <f t="shared" si="3"/>
        <v>0.21451104100946372</v>
      </c>
      <c r="I223" s="5">
        <f>G223/E223</f>
        <v>0.55868544600938963</v>
      </c>
      <c r="J223">
        <v>224</v>
      </c>
      <c r="K223">
        <v>5</v>
      </c>
      <c r="L223">
        <v>0</v>
      </c>
      <c r="N223" t="s">
        <v>491</v>
      </c>
    </row>
    <row r="224" spans="1:14" x14ac:dyDescent="0.2">
      <c r="A224" t="s">
        <v>381</v>
      </c>
      <c r="B224" t="s">
        <v>221</v>
      </c>
      <c r="C224" s="1">
        <v>44635</v>
      </c>
      <c r="D224">
        <v>2412</v>
      </c>
      <c r="E224">
        <v>817</v>
      </c>
      <c r="F224">
        <f>E224/(D224-K224)</f>
        <v>0.34041666666666665</v>
      </c>
      <c r="G224">
        <v>442</v>
      </c>
      <c r="H224">
        <f t="shared" si="3"/>
        <v>0.20164233576642335</v>
      </c>
      <c r="I224" s="5">
        <f>G224/E224</f>
        <v>0.54100367197062427</v>
      </c>
      <c r="J224">
        <v>220</v>
      </c>
      <c r="K224">
        <v>12</v>
      </c>
      <c r="L224">
        <v>0</v>
      </c>
      <c r="N224" t="s">
        <v>492</v>
      </c>
    </row>
    <row r="225" spans="1:14" x14ac:dyDescent="0.2">
      <c r="A225" t="s">
        <v>381</v>
      </c>
      <c r="B225" t="s">
        <v>222</v>
      </c>
      <c r="C225" s="1">
        <v>44664</v>
      </c>
      <c r="D225">
        <v>2165</v>
      </c>
      <c r="E225">
        <v>511</v>
      </c>
      <c r="F225">
        <f>E225/(D225-K225)</f>
        <v>0.23646459972235076</v>
      </c>
      <c r="G225">
        <v>195</v>
      </c>
      <c r="H225">
        <f t="shared" si="3"/>
        <v>9.8584428715874625E-2</v>
      </c>
      <c r="I225" s="5">
        <f>G225/E225</f>
        <v>0.3816046966731898</v>
      </c>
      <c r="J225">
        <v>187</v>
      </c>
      <c r="K225">
        <v>4</v>
      </c>
      <c r="L225">
        <v>0</v>
      </c>
      <c r="N225" t="s">
        <v>493</v>
      </c>
    </row>
    <row r="226" spans="1:14" x14ac:dyDescent="0.2">
      <c r="A226" t="s">
        <v>381</v>
      </c>
      <c r="B226" t="s">
        <v>223</v>
      </c>
      <c r="C226" s="1">
        <v>44691</v>
      </c>
      <c r="D226">
        <v>360</v>
      </c>
      <c r="E226">
        <v>128</v>
      </c>
      <c r="F226">
        <f>E226/(D226-K226)</f>
        <v>0.35555555555555557</v>
      </c>
      <c r="G226">
        <v>70</v>
      </c>
      <c r="H226">
        <f t="shared" si="3"/>
        <v>0.21212121212121213</v>
      </c>
      <c r="I226" s="5">
        <f>G226/E226</f>
        <v>0.546875</v>
      </c>
      <c r="J226">
        <v>30</v>
      </c>
      <c r="K226">
        <v>0</v>
      </c>
      <c r="L226">
        <v>0</v>
      </c>
      <c r="N226" t="s">
        <v>494</v>
      </c>
    </row>
    <row r="227" spans="1:14" x14ac:dyDescent="0.2">
      <c r="A227" t="s">
        <v>381</v>
      </c>
      <c r="B227" t="s">
        <v>224</v>
      </c>
      <c r="C227" s="1">
        <v>44706</v>
      </c>
      <c r="D227">
        <v>2263</v>
      </c>
      <c r="E227">
        <v>908</v>
      </c>
      <c r="F227">
        <f>E227/(D227-K227)</f>
        <v>0.40230394328754987</v>
      </c>
      <c r="G227">
        <v>544</v>
      </c>
      <c r="H227">
        <f t="shared" si="3"/>
        <v>0.26254826254826252</v>
      </c>
      <c r="I227" s="5">
        <f>G227/E227</f>
        <v>0.59911894273127753</v>
      </c>
      <c r="J227">
        <v>191</v>
      </c>
      <c r="K227">
        <v>6</v>
      </c>
      <c r="L227">
        <v>0</v>
      </c>
      <c r="N227" t="s">
        <v>495</v>
      </c>
    </row>
    <row r="228" spans="1:14" x14ac:dyDescent="0.2">
      <c r="A228" t="s">
        <v>381</v>
      </c>
      <c r="B228" t="s">
        <v>225</v>
      </c>
      <c r="C228" s="1">
        <v>44727</v>
      </c>
      <c r="D228">
        <v>2236</v>
      </c>
      <c r="E228">
        <v>564</v>
      </c>
      <c r="F228">
        <f>E228/(D228-K228)</f>
        <v>0.25280143433437918</v>
      </c>
      <c r="G228">
        <v>195</v>
      </c>
      <c r="H228">
        <f t="shared" si="3"/>
        <v>9.5121951219512196E-2</v>
      </c>
      <c r="I228" s="5">
        <f>G228/E228</f>
        <v>0.34574468085106386</v>
      </c>
      <c r="J228">
        <v>186</v>
      </c>
      <c r="K228">
        <v>5</v>
      </c>
      <c r="L228">
        <v>0</v>
      </c>
      <c r="N228" t="s">
        <v>495</v>
      </c>
    </row>
    <row r="229" spans="1:14" x14ac:dyDescent="0.2">
      <c r="A229" t="s">
        <v>381</v>
      </c>
      <c r="B229" t="s">
        <v>226</v>
      </c>
      <c r="C229" s="1">
        <v>44768</v>
      </c>
      <c r="D229">
        <v>2212</v>
      </c>
      <c r="E229">
        <v>624</v>
      </c>
      <c r="F229">
        <f>E229/(D229-K229)</f>
        <v>0.28286491387126023</v>
      </c>
      <c r="G229">
        <v>196</v>
      </c>
      <c r="H229">
        <f t="shared" si="3"/>
        <v>9.7367113760556387E-2</v>
      </c>
      <c r="I229" s="5">
        <f>G229/E229</f>
        <v>0.3141025641025641</v>
      </c>
      <c r="J229">
        <v>199</v>
      </c>
      <c r="K229">
        <v>6</v>
      </c>
      <c r="L229">
        <v>0</v>
      </c>
      <c r="N229" t="s">
        <v>496</v>
      </c>
    </row>
    <row r="230" spans="1:14" x14ac:dyDescent="0.2">
      <c r="A230" t="s">
        <v>381</v>
      </c>
      <c r="B230" t="s">
        <v>227</v>
      </c>
      <c r="C230" s="1">
        <v>44796</v>
      </c>
      <c r="D230">
        <v>2195</v>
      </c>
      <c r="E230">
        <v>639</v>
      </c>
      <c r="F230">
        <f>E230/(D230-K230)</f>
        <v>0.29285059578368472</v>
      </c>
      <c r="G230">
        <v>188</v>
      </c>
      <c r="H230">
        <f t="shared" si="3"/>
        <v>9.494949494949495E-2</v>
      </c>
      <c r="I230" s="5">
        <f>G230/E230</f>
        <v>0.29420970266040691</v>
      </c>
      <c r="J230">
        <v>215</v>
      </c>
      <c r="K230">
        <v>13</v>
      </c>
      <c r="L230">
        <v>1</v>
      </c>
      <c r="N230" t="s">
        <v>497</v>
      </c>
    </row>
    <row r="231" spans="1:14" x14ac:dyDescent="0.2">
      <c r="A231" t="s">
        <v>381</v>
      </c>
      <c r="B231" t="s">
        <v>228</v>
      </c>
      <c r="C231" s="1">
        <v>44817</v>
      </c>
      <c r="D231">
        <v>2152</v>
      </c>
      <c r="E231">
        <v>512</v>
      </c>
      <c r="F231">
        <f>E231/(D231-K231)</f>
        <v>0.23869463869463869</v>
      </c>
      <c r="G231">
        <v>177</v>
      </c>
      <c r="H231">
        <f t="shared" si="3"/>
        <v>9.0398365679264556E-2</v>
      </c>
      <c r="I231" s="5">
        <f>G231/E231</f>
        <v>0.345703125</v>
      </c>
      <c r="J231">
        <v>194</v>
      </c>
      <c r="K231">
        <v>7</v>
      </c>
      <c r="L231">
        <v>0</v>
      </c>
      <c r="N231" t="s">
        <v>498</v>
      </c>
    </row>
    <row r="232" spans="1:14" x14ac:dyDescent="0.2">
      <c r="A232" t="s">
        <v>381</v>
      </c>
      <c r="B232" t="s">
        <v>229</v>
      </c>
      <c r="C232" s="1">
        <v>44840</v>
      </c>
      <c r="D232">
        <v>2083</v>
      </c>
      <c r="E232">
        <v>503</v>
      </c>
      <c r="F232">
        <f>E232/(D232-K232)</f>
        <v>0.24182692307692308</v>
      </c>
      <c r="G232">
        <v>173</v>
      </c>
      <c r="H232">
        <f t="shared" si="3"/>
        <v>9.0956887486855945E-2</v>
      </c>
      <c r="I232" s="5">
        <f>G232/E232</f>
        <v>0.34393638170974156</v>
      </c>
      <c r="J232">
        <v>181</v>
      </c>
      <c r="K232">
        <v>3</v>
      </c>
      <c r="L232">
        <v>0</v>
      </c>
      <c r="N232" t="s">
        <v>499</v>
      </c>
    </row>
    <row r="233" spans="1:14" x14ac:dyDescent="0.2">
      <c r="A233" t="s">
        <v>381</v>
      </c>
      <c r="B233" t="s">
        <v>230</v>
      </c>
      <c r="C233" s="1">
        <v>44868</v>
      </c>
      <c r="D233">
        <v>2463</v>
      </c>
      <c r="E233">
        <v>1468</v>
      </c>
      <c r="F233">
        <f>E233/(D233-K233)</f>
        <v>0.59845087647778228</v>
      </c>
      <c r="G233">
        <v>1029</v>
      </c>
      <c r="H233">
        <f t="shared" si="3"/>
        <v>0.44778067885117495</v>
      </c>
      <c r="I233" s="5">
        <f>G233/E233</f>
        <v>0.70095367847411449</v>
      </c>
      <c r="J233">
        <v>165</v>
      </c>
      <c r="K233">
        <v>10</v>
      </c>
      <c r="L233">
        <v>0</v>
      </c>
      <c r="N233" t="s">
        <v>500</v>
      </c>
    </row>
    <row r="234" spans="1:14" x14ac:dyDescent="0.2">
      <c r="A234" t="s">
        <v>381</v>
      </c>
      <c r="B234" t="s">
        <v>231</v>
      </c>
      <c r="C234" s="1">
        <v>44880</v>
      </c>
      <c r="D234">
        <v>2411</v>
      </c>
      <c r="E234">
        <v>604</v>
      </c>
      <c r="F234">
        <f>E234/(D234-K234)</f>
        <v>0.25166666666666665</v>
      </c>
      <c r="G234">
        <v>197</v>
      </c>
      <c r="H234">
        <f t="shared" si="3"/>
        <v>8.845981140547822E-2</v>
      </c>
      <c r="I234" s="5">
        <f>G234/E234</f>
        <v>0.32615894039735099</v>
      </c>
      <c r="J234">
        <v>184</v>
      </c>
      <c r="K234">
        <v>11</v>
      </c>
      <c r="L234">
        <v>0</v>
      </c>
      <c r="N234" t="s">
        <v>501</v>
      </c>
    </row>
    <row r="235" spans="1:14" x14ac:dyDescent="0.2">
      <c r="A235" t="s">
        <v>381</v>
      </c>
      <c r="B235" t="s">
        <v>232</v>
      </c>
      <c r="C235" s="1">
        <v>44903</v>
      </c>
      <c r="D235">
        <v>2386</v>
      </c>
      <c r="E235">
        <v>614</v>
      </c>
      <c r="F235">
        <f>E235/(D235-K235)</f>
        <v>0.2575503355704698</v>
      </c>
      <c r="G235">
        <v>194</v>
      </c>
      <c r="H235">
        <f t="shared" si="3"/>
        <v>8.7348041422782532E-2</v>
      </c>
      <c r="I235" s="5">
        <f>G235/E235</f>
        <v>0.31596091205211724</v>
      </c>
      <c r="J235">
        <v>165</v>
      </c>
      <c r="K235">
        <v>2</v>
      </c>
      <c r="L235">
        <v>0</v>
      </c>
      <c r="N235" t="s">
        <v>502</v>
      </c>
    </row>
    <row r="236" spans="1:14" x14ac:dyDescent="0.2">
      <c r="A236" t="s">
        <v>381</v>
      </c>
      <c r="B236" t="s">
        <v>233</v>
      </c>
      <c r="C236" s="1">
        <v>44936</v>
      </c>
      <c r="D236">
        <v>2380</v>
      </c>
      <c r="E236">
        <v>815</v>
      </c>
      <c r="F236">
        <f>E236/(D236-K236)</f>
        <v>0.34344711335861777</v>
      </c>
      <c r="G236">
        <v>216</v>
      </c>
      <c r="H236">
        <f t="shared" si="3"/>
        <v>9.8092643051771122E-2</v>
      </c>
      <c r="I236" s="5">
        <f>G236/E236</f>
        <v>0.26503067484662579</v>
      </c>
      <c r="J236">
        <v>178</v>
      </c>
      <c r="K236">
        <v>7</v>
      </c>
      <c r="L236">
        <v>0</v>
      </c>
      <c r="M236" t="s">
        <v>234</v>
      </c>
      <c r="N236" t="s">
        <v>503</v>
      </c>
    </row>
    <row r="237" spans="1:14" x14ac:dyDescent="0.2">
      <c r="A237" t="s">
        <v>381</v>
      </c>
      <c r="B237" t="s">
        <v>235</v>
      </c>
      <c r="C237" s="1">
        <v>44971</v>
      </c>
      <c r="D237">
        <v>2374</v>
      </c>
      <c r="E237">
        <v>604</v>
      </c>
      <c r="F237">
        <f>E237/(D237-K237)</f>
        <v>0.25539112050739959</v>
      </c>
      <c r="G237">
        <v>192</v>
      </c>
      <c r="H237">
        <f t="shared" si="3"/>
        <v>8.7391898042785618E-2</v>
      </c>
      <c r="I237" s="5">
        <f>G237/E237</f>
        <v>0.31788079470198677</v>
      </c>
      <c r="J237">
        <v>177</v>
      </c>
      <c r="K237">
        <v>9</v>
      </c>
      <c r="L237">
        <v>0</v>
      </c>
      <c r="M237" t="s">
        <v>234</v>
      </c>
      <c r="N237" t="s">
        <v>504</v>
      </c>
    </row>
    <row r="238" spans="1:14" x14ac:dyDescent="0.2">
      <c r="A238" t="s">
        <v>381</v>
      </c>
      <c r="B238" t="s">
        <v>236</v>
      </c>
      <c r="C238" s="1">
        <v>45001</v>
      </c>
      <c r="D238">
        <v>2342</v>
      </c>
      <c r="E238">
        <v>778</v>
      </c>
      <c r="F238">
        <f>E238/(D238-K238)</f>
        <v>0.33304794520547948</v>
      </c>
      <c r="G238">
        <v>218</v>
      </c>
      <c r="H238">
        <f t="shared" si="3"/>
        <v>0.10041455550437586</v>
      </c>
      <c r="I238" s="5">
        <f>G238/E238</f>
        <v>0.28020565552699228</v>
      </c>
      <c r="J238">
        <v>171</v>
      </c>
      <c r="K238">
        <v>6</v>
      </c>
      <c r="L238">
        <v>0</v>
      </c>
      <c r="M238" t="s">
        <v>234</v>
      </c>
      <c r="N238" t="s">
        <v>492</v>
      </c>
    </row>
    <row r="239" spans="1:14" x14ac:dyDescent="0.2">
      <c r="A239" t="s">
        <v>381</v>
      </c>
      <c r="B239" t="s">
        <v>237</v>
      </c>
      <c r="C239" s="1">
        <v>45029</v>
      </c>
      <c r="D239">
        <v>2300</v>
      </c>
      <c r="E239">
        <v>588</v>
      </c>
      <c r="F239">
        <f>E239/(D239-K239)</f>
        <v>0.25620915032679736</v>
      </c>
      <c r="G239">
        <v>207</v>
      </c>
      <c r="H239">
        <f t="shared" si="3"/>
        <v>9.6144914073385976E-2</v>
      </c>
      <c r="I239" s="5">
        <f>G239/E239</f>
        <v>0.35204081632653061</v>
      </c>
      <c r="J239">
        <v>147</v>
      </c>
      <c r="K239">
        <v>5</v>
      </c>
      <c r="L239">
        <v>0</v>
      </c>
      <c r="M239" t="s">
        <v>234</v>
      </c>
      <c r="N239" t="s">
        <v>486</v>
      </c>
    </row>
    <row r="240" spans="1:14" x14ac:dyDescent="0.2">
      <c r="A240" t="s">
        <v>381</v>
      </c>
      <c r="B240" t="s">
        <v>238</v>
      </c>
      <c r="C240" s="1">
        <v>45050</v>
      </c>
      <c r="D240">
        <v>2307</v>
      </c>
      <c r="E240">
        <v>772</v>
      </c>
      <c r="F240">
        <f>E240/(D240-K240)</f>
        <v>0.33609055289508055</v>
      </c>
      <c r="G240">
        <v>259</v>
      </c>
      <c r="H240">
        <f t="shared" si="3"/>
        <v>0.12057728119180633</v>
      </c>
      <c r="I240" s="5">
        <f>G240/E240</f>
        <v>0.33549222797927464</v>
      </c>
      <c r="J240">
        <v>159</v>
      </c>
      <c r="K240">
        <v>10</v>
      </c>
      <c r="L240">
        <v>0</v>
      </c>
      <c r="M240" t="s">
        <v>239</v>
      </c>
      <c r="N240" t="s">
        <v>505</v>
      </c>
    </row>
    <row r="241" spans="1:14" x14ac:dyDescent="0.2">
      <c r="A241" t="s">
        <v>381</v>
      </c>
      <c r="B241" t="s">
        <v>240</v>
      </c>
      <c r="C241" s="1">
        <v>45064</v>
      </c>
      <c r="D241">
        <v>41</v>
      </c>
      <c r="E241">
        <v>27</v>
      </c>
      <c r="F241">
        <f>E241/(D241-K241)</f>
        <v>0.65853658536585369</v>
      </c>
      <c r="G241">
        <v>7</v>
      </c>
      <c r="H241">
        <f t="shared" si="3"/>
        <v>0.17073170731707318</v>
      </c>
      <c r="I241" s="5">
        <f>G241/E241</f>
        <v>0.25925925925925924</v>
      </c>
      <c r="J241">
        <v>0</v>
      </c>
      <c r="K241">
        <v>0</v>
      </c>
      <c r="L241">
        <v>0</v>
      </c>
      <c r="M241" t="s">
        <v>239</v>
      </c>
      <c r="N241" t="s">
        <v>506</v>
      </c>
    </row>
    <row r="242" spans="1:14" x14ac:dyDescent="0.2">
      <c r="A242" t="s">
        <v>381</v>
      </c>
      <c r="B242" t="s">
        <v>241</v>
      </c>
      <c r="C242" s="1">
        <v>45071</v>
      </c>
      <c r="D242">
        <v>43</v>
      </c>
      <c r="E242">
        <v>25</v>
      </c>
      <c r="F242">
        <f>E242/(D242-K242)</f>
        <v>0.58139534883720934</v>
      </c>
      <c r="G242">
        <v>6</v>
      </c>
      <c r="H242">
        <f t="shared" si="3"/>
        <v>0.13953488372093023</v>
      </c>
      <c r="I242" s="5">
        <f>G242/E242</f>
        <v>0.24</v>
      </c>
      <c r="J242">
        <v>0</v>
      </c>
      <c r="K242">
        <v>0</v>
      </c>
      <c r="L242">
        <v>0</v>
      </c>
      <c r="M242" t="s">
        <v>239</v>
      </c>
      <c r="N242" t="s">
        <v>507</v>
      </c>
    </row>
    <row r="243" spans="1:14" x14ac:dyDescent="0.2">
      <c r="A243" t="s">
        <v>381</v>
      </c>
      <c r="B243" t="s">
        <v>242</v>
      </c>
      <c r="C243" s="1">
        <v>45078</v>
      </c>
      <c r="D243">
        <v>2323</v>
      </c>
      <c r="E243">
        <v>710</v>
      </c>
      <c r="F243">
        <f>E243/(D243-K243)</f>
        <v>0.30749242096145518</v>
      </c>
      <c r="G243">
        <v>194</v>
      </c>
      <c r="H243">
        <f t="shared" si="3"/>
        <v>8.9524688509460076E-2</v>
      </c>
      <c r="I243" s="5">
        <f>G243/E243</f>
        <v>0.27323943661971833</v>
      </c>
      <c r="J243">
        <v>156</v>
      </c>
      <c r="K243">
        <v>14</v>
      </c>
      <c r="L243">
        <v>0</v>
      </c>
      <c r="M243" t="s">
        <v>234</v>
      </c>
      <c r="N243" t="s">
        <v>508</v>
      </c>
    </row>
    <row r="244" spans="1:14" x14ac:dyDescent="0.2">
      <c r="A244" t="s">
        <v>381</v>
      </c>
      <c r="B244" t="s">
        <v>243</v>
      </c>
      <c r="C244" s="1">
        <v>45083</v>
      </c>
      <c r="D244">
        <v>45</v>
      </c>
      <c r="E244">
        <v>27</v>
      </c>
      <c r="F244">
        <f>E244/(D244-K244)</f>
        <v>0.6</v>
      </c>
      <c r="G244">
        <v>10</v>
      </c>
      <c r="H244">
        <f t="shared" si="3"/>
        <v>0.22222222222222221</v>
      </c>
      <c r="I244" s="5">
        <f>G244/E244</f>
        <v>0.37037037037037035</v>
      </c>
      <c r="J244">
        <v>0</v>
      </c>
      <c r="K244">
        <v>0</v>
      </c>
      <c r="L244">
        <v>0</v>
      </c>
      <c r="M244" t="s">
        <v>239</v>
      </c>
      <c r="N244" t="s">
        <v>509</v>
      </c>
    </row>
    <row r="245" spans="1:14" x14ac:dyDescent="0.2">
      <c r="A245" t="s">
        <v>381</v>
      </c>
      <c r="B245" t="s">
        <v>244</v>
      </c>
      <c r="C245" s="1">
        <v>45104</v>
      </c>
      <c r="D245">
        <v>2279</v>
      </c>
      <c r="E245">
        <v>578</v>
      </c>
      <c r="F245">
        <f>E245/(D245-K245)</f>
        <v>0.25428948526176859</v>
      </c>
      <c r="G245">
        <v>202</v>
      </c>
      <c r="H245">
        <f t="shared" si="3"/>
        <v>9.4392523364485975E-2</v>
      </c>
      <c r="I245" s="5">
        <f>G245/E245</f>
        <v>0.34948096885813151</v>
      </c>
      <c r="J245">
        <v>139</v>
      </c>
      <c r="K245">
        <v>6</v>
      </c>
      <c r="L245">
        <v>0</v>
      </c>
      <c r="M245" t="s">
        <v>234</v>
      </c>
      <c r="N245" t="s">
        <v>510</v>
      </c>
    </row>
    <row r="246" spans="1:14" x14ac:dyDescent="0.2">
      <c r="A246" t="s">
        <v>381</v>
      </c>
      <c r="B246" t="s">
        <v>245</v>
      </c>
      <c r="C246" s="1">
        <v>45106</v>
      </c>
      <c r="D246">
        <v>46</v>
      </c>
      <c r="E246">
        <v>31</v>
      </c>
      <c r="F246">
        <f>E246/(D246-K246)</f>
        <v>0.67391304347826086</v>
      </c>
      <c r="G246">
        <v>7</v>
      </c>
      <c r="H246">
        <f t="shared" si="3"/>
        <v>0.15217391304347827</v>
      </c>
      <c r="I246" s="5">
        <f>G246/E246</f>
        <v>0.22580645161290322</v>
      </c>
      <c r="J246">
        <v>0</v>
      </c>
      <c r="K246">
        <v>0</v>
      </c>
      <c r="L246">
        <v>0</v>
      </c>
      <c r="M246" t="s">
        <v>239</v>
      </c>
      <c r="N246" t="s">
        <v>511</v>
      </c>
    </row>
    <row r="247" spans="1:14" x14ac:dyDescent="0.2">
      <c r="A247" t="s">
        <v>381</v>
      </c>
      <c r="B247" t="s">
        <v>246</v>
      </c>
      <c r="C247" s="1">
        <v>45124</v>
      </c>
      <c r="D247">
        <v>47</v>
      </c>
      <c r="E247">
        <v>28</v>
      </c>
      <c r="F247">
        <f>E247/(D247-K247)</f>
        <v>0.5957446808510638</v>
      </c>
      <c r="G247">
        <v>8</v>
      </c>
      <c r="H247">
        <f t="shared" si="3"/>
        <v>0.1702127659574468</v>
      </c>
      <c r="I247" s="5">
        <f>G247/E247</f>
        <v>0.2857142857142857</v>
      </c>
      <c r="J247">
        <v>0</v>
      </c>
      <c r="K247">
        <v>0</v>
      </c>
      <c r="L247">
        <v>0</v>
      </c>
      <c r="M247" t="s">
        <v>239</v>
      </c>
      <c r="N247" t="s">
        <v>512</v>
      </c>
    </row>
    <row r="248" spans="1:14" x14ac:dyDescent="0.2">
      <c r="A248" t="s">
        <v>381</v>
      </c>
      <c r="B248" t="s">
        <v>247</v>
      </c>
      <c r="C248" s="1">
        <v>45145</v>
      </c>
      <c r="D248">
        <v>48</v>
      </c>
      <c r="E248">
        <v>34</v>
      </c>
      <c r="F248">
        <f>E248/(D248-K248)</f>
        <v>0.70833333333333337</v>
      </c>
      <c r="G248">
        <v>7</v>
      </c>
      <c r="H248">
        <f t="shared" si="3"/>
        <v>0.14583333333333334</v>
      </c>
      <c r="I248" s="5">
        <f>G248/E248</f>
        <v>0.20588235294117646</v>
      </c>
      <c r="J248">
        <v>0</v>
      </c>
      <c r="K248">
        <v>0</v>
      </c>
      <c r="L248">
        <v>0</v>
      </c>
      <c r="M248" t="s">
        <v>239</v>
      </c>
      <c r="N248" t="s">
        <v>513</v>
      </c>
    </row>
    <row r="249" spans="1:14" x14ac:dyDescent="0.2">
      <c r="A249" t="s">
        <v>381</v>
      </c>
      <c r="B249" t="s">
        <v>248</v>
      </c>
      <c r="C249" s="1">
        <v>45153</v>
      </c>
      <c r="D249">
        <v>2315</v>
      </c>
      <c r="E249">
        <v>698</v>
      </c>
      <c r="F249">
        <f>E249/(D249-K249)</f>
        <v>0.3029513888888889</v>
      </c>
      <c r="G249">
        <v>190</v>
      </c>
      <c r="H249">
        <f t="shared" si="3"/>
        <v>8.8085303662494202E-2</v>
      </c>
      <c r="I249" s="5">
        <f>G249/E249</f>
        <v>0.27220630372492838</v>
      </c>
      <c r="J249">
        <v>158</v>
      </c>
      <c r="K249">
        <v>11</v>
      </c>
      <c r="L249">
        <v>0</v>
      </c>
      <c r="M249" t="s">
        <v>234</v>
      </c>
      <c r="N249" t="s">
        <v>497</v>
      </c>
    </row>
    <row r="250" spans="1:14" x14ac:dyDescent="0.2">
      <c r="A250" t="s">
        <v>381</v>
      </c>
      <c r="B250" t="s">
        <v>249</v>
      </c>
      <c r="C250" s="1">
        <v>45154</v>
      </c>
      <c r="D250">
        <v>48</v>
      </c>
      <c r="E250">
        <v>30</v>
      </c>
      <c r="F250">
        <f>E250/(D250-K250)</f>
        <v>0.63829787234042556</v>
      </c>
      <c r="G250">
        <v>11</v>
      </c>
      <c r="H250">
        <f t="shared" si="3"/>
        <v>0.22916666666666666</v>
      </c>
      <c r="I250" s="5">
        <f>G250/E250</f>
        <v>0.36666666666666664</v>
      </c>
      <c r="J250">
        <v>0</v>
      </c>
      <c r="K250">
        <v>1</v>
      </c>
      <c r="L250">
        <v>0</v>
      </c>
      <c r="M250" t="s">
        <v>239</v>
      </c>
      <c r="N250" t="s">
        <v>514</v>
      </c>
    </row>
    <row r="251" spans="1:14" x14ac:dyDescent="0.2">
      <c r="A251" t="s">
        <v>381</v>
      </c>
      <c r="B251" t="s">
        <v>250</v>
      </c>
      <c r="C251" s="1">
        <v>45175</v>
      </c>
      <c r="D251">
        <v>2361</v>
      </c>
      <c r="E251">
        <v>542</v>
      </c>
      <c r="F251">
        <f>E251/(D251-K251)</f>
        <v>0.23044217687074831</v>
      </c>
      <c r="G251">
        <v>174</v>
      </c>
      <c r="H251">
        <f t="shared" si="3"/>
        <v>7.8733031674208143E-2</v>
      </c>
      <c r="I251" s="5">
        <f>G251/E251</f>
        <v>0.3210332103321033</v>
      </c>
      <c r="J251">
        <v>151</v>
      </c>
      <c r="K251">
        <v>9</v>
      </c>
      <c r="L251">
        <v>0</v>
      </c>
      <c r="M251" t="s">
        <v>234</v>
      </c>
      <c r="N251" t="s">
        <v>515</v>
      </c>
    </row>
    <row r="252" spans="1:14" x14ac:dyDescent="0.2">
      <c r="A252" t="s">
        <v>381</v>
      </c>
      <c r="B252" t="s">
        <v>251</v>
      </c>
      <c r="C252" s="1">
        <v>45175</v>
      </c>
      <c r="D252">
        <v>48</v>
      </c>
      <c r="E252">
        <v>29</v>
      </c>
      <c r="F252">
        <f>E252/(D252-K252)</f>
        <v>0.60416666666666663</v>
      </c>
      <c r="G252">
        <v>11</v>
      </c>
      <c r="H252">
        <f t="shared" si="3"/>
        <v>0.22916666666666666</v>
      </c>
      <c r="I252" s="5">
        <f>G252/E252</f>
        <v>0.37931034482758619</v>
      </c>
      <c r="J252">
        <v>0</v>
      </c>
      <c r="K252">
        <v>0</v>
      </c>
      <c r="L252">
        <v>0</v>
      </c>
      <c r="M252" t="s">
        <v>239</v>
      </c>
      <c r="N252" t="s">
        <v>516</v>
      </c>
    </row>
    <row r="253" spans="1:14" x14ac:dyDescent="0.2">
      <c r="A253" t="s">
        <v>381</v>
      </c>
      <c r="B253" t="s">
        <v>252</v>
      </c>
      <c r="C253" s="1">
        <v>45190</v>
      </c>
      <c r="D253">
        <v>48</v>
      </c>
      <c r="E253">
        <v>28</v>
      </c>
      <c r="F253">
        <f>E253/(D253-K253)</f>
        <v>0.58333333333333337</v>
      </c>
      <c r="G253">
        <v>8</v>
      </c>
      <c r="H253">
        <f t="shared" si="3"/>
        <v>0.16666666666666666</v>
      </c>
      <c r="I253" s="5">
        <f>G253/E253</f>
        <v>0.2857142857142857</v>
      </c>
      <c r="J253">
        <v>0</v>
      </c>
      <c r="K253">
        <v>0</v>
      </c>
      <c r="L253">
        <v>0</v>
      </c>
      <c r="M253" t="s">
        <v>239</v>
      </c>
      <c r="N253" t="s">
        <v>517</v>
      </c>
    </row>
    <row r="254" spans="1:14" x14ac:dyDescent="0.2">
      <c r="A254" t="s">
        <v>381</v>
      </c>
      <c r="B254" t="s">
        <v>253</v>
      </c>
      <c r="C254" s="1">
        <v>45197</v>
      </c>
      <c r="D254">
        <v>25</v>
      </c>
      <c r="E254">
        <v>17</v>
      </c>
      <c r="F254">
        <f>E254/(D254-K254)</f>
        <v>0.68</v>
      </c>
      <c r="G254">
        <v>10</v>
      </c>
      <c r="H254">
        <f t="shared" si="3"/>
        <v>0.4</v>
      </c>
      <c r="I254" s="5">
        <f>G254/E254</f>
        <v>0.58823529411764708</v>
      </c>
      <c r="J254">
        <v>0</v>
      </c>
      <c r="K254">
        <v>0</v>
      </c>
      <c r="L254">
        <v>0</v>
      </c>
      <c r="M254" t="s">
        <v>254</v>
      </c>
      <c r="N254" t="s">
        <v>518</v>
      </c>
    </row>
    <row r="255" spans="1:14" x14ac:dyDescent="0.2">
      <c r="A255" t="s">
        <v>381</v>
      </c>
      <c r="B255" t="s">
        <v>255</v>
      </c>
      <c r="C255" s="1">
        <v>45208</v>
      </c>
      <c r="D255">
        <v>48</v>
      </c>
      <c r="E255">
        <v>25</v>
      </c>
      <c r="F255">
        <f>E255/(D255-K255)</f>
        <v>0.52083333333333337</v>
      </c>
      <c r="G255">
        <v>8</v>
      </c>
      <c r="H255">
        <f t="shared" si="3"/>
        <v>0.16666666666666666</v>
      </c>
      <c r="I255" s="5">
        <f>G255/E255</f>
        <v>0.32</v>
      </c>
      <c r="J255">
        <v>0</v>
      </c>
      <c r="K255">
        <v>0</v>
      </c>
      <c r="L255">
        <v>0</v>
      </c>
      <c r="M255" t="s">
        <v>239</v>
      </c>
      <c r="N255" t="s">
        <v>519</v>
      </c>
    </row>
    <row r="256" spans="1:14" x14ac:dyDescent="0.2">
      <c r="A256" t="s">
        <v>381</v>
      </c>
      <c r="B256" t="s">
        <v>256</v>
      </c>
      <c r="C256" s="1">
        <v>45209</v>
      </c>
      <c r="D256">
        <v>2408</v>
      </c>
      <c r="E256">
        <v>732</v>
      </c>
      <c r="F256">
        <f>E256/(D256-K256)</f>
        <v>0.30538172715894868</v>
      </c>
      <c r="G256">
        <v>206</v>
      </c>
      <c r="H256">
        <f t="shared" si="3"/>
        <v>9.2046470062555855E-2</v>
      </c>
      <c r="I256" s="5">
        <f>G256/E256</f>
        <v>0.28142076502732238</v>
      </c>
      <c r="J256">
        <v>170</v>
      </c>
      <c r="K256">
        <v>11</v>
      </c>
      <c r="L256">
        <v>0</v>
      </c>
      <c r="M256" t="s">
        <v>234</v>
      </c>
      <c r="N256" t="s">
        <v>520</v>
      </c>
    </row>
    <row r="257" spans="1:14" x14ac:dyDescent="0.2">
      <c r="A257" t="s">
        <v>381</v>
      </c>
      <c r="B257" t="s">
        <v>257</v>
      </c>
      <c r="C257" s="1">
        <v>45209</v>
      </c>
      <c r="D257">
        <v>22</v>
      </c>
      <c r="E257">
        <v>13</v>
      </c>
      <c r="F257">
        <f>E257/(D257-K257)</f>
        <v>0.61904761904761907</v>
      </c>
      <c r="G257">
        <v>5</v>
      </c>
      <c r="H257">
        <f t="shared" si="3"/>
        <v>0.23809523809523808</v>
      </c>
      <c r="I257" s="5">
        <f>G257/E257</f>
        <v>0.38461538461538464</v>
      </c>
      <c r="J257">
        <v>1</v>
      </c>
      <c r="K257">
        <v>1</v>
      </c>
      <c r="L257">
        <v>0</v>
      </c>
      <c r="M257" t="s">
        <v>254</v>
      </c>
      <c r="N257" t="s">
        <v>518</v>
      </c>
    </row>
    <row r="258" spans="1:14" x14ac:dyDescent="0.2">
      <c r="A258" t="s">
        <v>381</v>
      </c>
      <c r="B258" t="s">
        <v>258</v>
      </c>
      <c r="C258" s="1">
        <v>45215</v>
      </c>
      <c r="D258">
        <v>48</v>
      </c>
      <c r="E258">
        <v>29</v>
      </c>
      <c r="F258">
        <f>E258/(D258-K258)</f>
        <v>0.60416666666666663</v>
      </c>
      <c r="G258">
        <v>9</v>
      </c>
      <c r="H258">
        <f t="shared" si="3"/>
        <v>0.1875</v>
      </c>
      <c r="I258" s="5">
        <f>G258/E258</f>
        <v>0.31034482758620691</v>
      </c>
      <c r="J258">
        <v>0</v>
      </c>
      <c r="K258">
        <v>0</v>
      </c>
      <c r="L258">
        <v>0</v>
      </c>
      <c r="M258" t="s">
        <v>239</v>
      </c>
      <c r="N258" t="s">
        <v>521</v>
      </c>
    </row>
    <row r="259" spans="1:14" x14ac:dyDescent="0.2">
      <c r="A259" t="s">
        <v>381</v>
      </c>
      <c r="B259" t="s">
        <v>258</v>
      </c>
      <c r="C259" s="1">
        <v>45215</v>
      </c>
      <c r="D259">
        <v>2350</v>
      </c>
      <c r="E259">
        <v>768</v>
      </c>
      <c r="F259">
        <f>E259/(D259-K259)</f>
        <v>0.32778489116517284</v>
      </c>
      <c r="G259">
        <v>262</v>
      </c>
      <c r="H259">
        <f t="shared" ref="H259:H322" si="4">G259/(D259-J259)</f>
        <v>0.11952554744525548</v>
      </c>
      <c r="I259" s="5">
        <f>G259/E259</f>
        <v>0.34114583333333331</v>
      </c>
      <c r="J259">
        <v>158</v>
      </c>
      <c r="K259">
        <v>7</v>
      </c>
      <c r="L259">
        <v>0</v>
      </c>
      <c r="M259" t="s">
        <v>239</v>
      </c>
      <c r="N259" t="s">
        <v>521</v>
      </c>
    </row>
    <row r="260" spans="1:14" x14ac:dyDescent="0.2">
      <c r="A260" t="s">
        <v>381</v>
      </c>
      <c r="B260" t="s">
        <v>259</v>
      </c>
      <c r="C260" s="1">
        <v>45232</v>
      </c>
      <c r="D260">
        <v>50</v>
      </c>
      <c r="E260">
        <v>23</v>
      </c>
      <c r="F260">
        <f>E260/(D260-K260)</f>
        <v>0.46</v>
      </c>
      <c r="G260">
        <v>11</v>
      </c>
      <c r="H260">
        <f t="shared" si="4"/>
        <v>0.22</v>
      </c>
      <c r="I260" s="5">
        <f>G260/E260</f>
        <v>0.47826086956521741</v>
      </c>
      <c r="J260">
        <v>0</v>
      </c>
      <c r="K260">
        <v>0</v>
      </c>
      <c r="L260">
        <v>0</v>
      </c>
      <c r="M260" t="s">
        <v>239</v>
      </c>
      <c r="N260" t="s">
        <v>522</v>
      </c>
    </row>
    <row r="261" spans="1:14" x14ac:dyDescent="0.2">
      <c r="A261" t="s">
        <v>381</v>
      </c>
      <c r="B261" t="s">
        <v>260</v>
      </c>
      <c r="C261" s="1">
        <v>45246</v>
      </c>
      <c r="D261">
        <v>2380</v>
      </c>
      <c r="E261">
        <v>1108</v>
      </c>
      <c r="F261">
        <f>E261/(D261-K261)</f>
        <v>0.46790540540540543</v>
      </c>
      <c r="G261">
        <v>613</v>
      </c>
      <c r="H261">
        <f t="shared" si="4"/>
        <v>0.27427293064876956</v>
      </c>
      <c r="I261" s="5">
        <f>G261/E261</f>
        <v>0.55324909747292417</v>
      </c>
      <c r="J261">
        <v>145</v>
      </c>
      <c r="K261">
        <v>12</v>
      </c>
      <c r="L261">
        <v>0</v>
      </c>
      <c r="M261" t="s">
        <v>234</v>
      </c>
      <c r="N261" t="s">
        <v>419</v>
      </c>
    </row>
    <row r="262" spans="1:14" x14ac:dyDescent="0.2">
      <c r="A262" t="s">
        <v>381</v>
      </c>
      <c r="B262" t="s">
        <v>261</v>
      </c>
      <c r="C262" s="1">
        <v>45247</v>
      </c>
      <c r="D262">
        <v>52</v>
      </c>
      <c r="E262">
        <v>31</v>
      </c>
      <c r="F262">
        <f>E262/(D262-K262)</f>
        <v>0.59615384615384615</v>
      </c>
      <c r="G262">
        <v>8</v>
      </c>
      <c r="H262">
        <f t="shared" si="4"/>
        <v>0.15384615384615385</v>
      </c>
      <c r="I262" s="5">
        <f>G262/E262</f>
        <v>0.25806451612903225</v>
      </c>
      <c r="J262">
        <v>0</v>
      </c>
      <c r="K262">
        <v>0</v>
      </c>
      <c r="L262">
        <v>0</v>
      </c>
      <c r="M262" t="s">
        <v>239</v>
      </c>
      <c r="N262" t="s">
        <v>523</v>
      </c>
    </row>
    <row r="263" spans="1:14" x14ac:dyDescent="0.2">
      <c r="A263" t="s">
        <v>381</v>
      </c>
      <c r="B263" t="s">
        <v>262</v>
      </c>
      <c r="C263" s="1">
        <v>45264</v>
      </c>
      <c r="D263">
        <v>52</v>
      </c>
      <c r="E263">
        <v>32</v>
      </c>
      <c r="F263">
        <f>E263/(D263-K263)</f>
        <v>0.61538461538461542</v>
      </c>
      <c r="G263">
        <v>14</v>
      </c>
      <c r="H263">
        <f t="shared" si="4"/>
        <v>0.26923076923076922</v>
      </c>
      <c r="I263" s="5">
        <f>G263/E263</f>
        <v>0.4375</v>
      </c>
      <c r="J263">
        <v>0</v>
      </c>
      <c r="K263">
        <v>0</v>
      </c>
      <c r="L263">
        <v>0</v>
      </c>
      <c r="M263" t="s">
        <v>239</v>
      </c>
      <c r="N263" t="s">
        <v>524</v>
      </c>
    </row>
    <row r="264" spans="1:14" x14ac:dyDescent="0.2">
      <c r="A264" t="s">
        <v>381</v>
      </c>
      <c r="B264" t="s">
        <v>263</v>
      </c>
      <c r="C264" s="1">
        <v>45271</v>
      </c>
      <c r="D264">
        <v>2384</v>
      </c>
      <c r="E264">
        <v>798</v>
      </c>
      <c r="F264">
        <f>E264/(D264-K264)</f>
        <v>0.33543505674653218</v>
      </c>
      <c r="G264">
        <v>283</v>
      </c>
      <c r="H264">
        <f t="shared" si="4"/>
        <v>0.12679211469534049</v>
      </c>
      <c r="I264" s="5">
        <f>G264/E264</f>
        <v>0.35463659147869675</v>
      </c>
      <c r="J264">
        <v>152</v>
      </c>
      <c r="K264">
        <v>5</v>
      </c>
      <c r="L264">
        <v>0</v>
      </c>
      <c r="M264" t="s">
        <v>234</v>
      </c>
      <c r="N264" t="s">
        <v>525</v>
      </c>
    </row>
    <row r="265" spans="1:14" x14ac:dyDescent="0.2">
      <c r="A265" t="s">
        <v>381</v>
      </c>
      <c r="B265" t="s">
        <v>264</v>
      </c>
      <c r="C265" s="1">
        <v>45278</v>
      </c>
      <c r="D265">
        <v>53</v>
      </c>
      <c r="E265">
        <v>33</v>
      </c>
      <c r="F265">
        <f>E265/(D265-K265)</f>
        <v>0.62264150943396224</v>
      </c>
      <c r="G265">
        <v>18</v>
      </c>
      <c r="H265">
        <f t="shared" si="4"/>
        <v>0.33962264150943394</v>
      </c>
      <c r="I265" s="5">
        <f>G265/E265</f>
        <v>0.54545454545454541</v>
      </c>
      <c r="J265">
        <v>0</v>
      </c>
      <c r="K265">
        <v>0</v>
      </c>
      <c r="L265">
        <v>0</v>
      </c>
      <c r="M265" t="s">
        <v>239</v>
      </c>
      <c r="N265" t="s">
        <v>526</v>
      </c>
    </row>
    <row r="266" spans="1:14" x14ac:dyDescent="0.2">
      <c r="A266" t="s">
        <v>381</v>
      </c>
      <c r="B266" t="s">
        <v>265</v>
      </c>
      <c r="C266" s="1">
        <v>45299</v>
      </c>
      <c r="D266">
        <v>2382</v>
      </c>
      <c r="E266">
        <v>659</v>
      </c>
      <c r="F266">
        <f>E266/(D266-K266)</f>
        <v>0.27747368421052632</v>
      </c>
      <c r="G266">
        <v>263</v>
      </c>
      <c r="H266">
        <f t="shared" si="4"/>
        <v>0.11799013010318528</v>
      </c>
      <c r="I266" s="5">
        <f>G266/E266</f>
        <v>0.39908952959028832</v>
      </c>
      <c r="J266">
        <v>153</v>
      </c>
      <c r="K266">
        <v>7</v>
      </c>
      <c r="L266">
        <v>0</v>
      </c>
      <c r="M266" t="s">
        <v>234</v>
      </c>
      <c r="N266" t="s">
        <v>527</v>
      </c>
    </row>
    <row r="267" spans="1:14" x14ac:dyDescent="0.2">
      <c r="A267" t="s">
        <v>381</v>
      </c>
      <c r="B267" t="s">
        <v>266</v>
      </c>
      <c r="C267" s="1">
        <v>45307</v>
      </c>
      <c r="D267">
        <v>54</v>
      </c>
      <c r="E267">
        <v>45</v>
      </c>
      <c r="F267">
        <f>E267/(D267-K267)</f>
        <v>0.83333333333333337</v>
      </c>
      <c r="G267">
        <v>31</v>
      </c>
      <c r="H267">
        <f t="shared" si="4"/>
        <v>0.57407407407407407</v>
      </c>
      <c r="I267" s="5">
        <f>G267/E267</f>
        <v>0.68888888888888888</v>
      </c>
      <c r="J267">
        <v>0</v>
      </c>
      <c r="K267">
        <v>0</v>
      </c>
      <c r="L267">
        <v>0</v>
      </c>
      <c r="M267" t="s">
        <v>239</v>
      </c>
      <c r="N267" t="s">
        <v>528</v>
      </c>
    </row>
    <row r="268" spans="1:14" x14ac:dyDescent="0.2">
      <c r="A268" t="s">
        <v>381</v>
      </c>
      <c r="B268" t="s">
        <v>267</v>
      </c>
      <c r="C268" s="1">
        <v>45317</v>
      </c>
      <c r="D268">
        <v>2169</v>
      </c>
      <c r="E268">
        <v>736</v>
      </c>
      <c r="F268">
        <f>E268/(D268-K268)</f>
        <v>0.34042553191489361</v>
      </c>
      <c r="G268">
        <v>267</v>
      </c>
      <c r="H268">
        <f t="shared" si="4"/>
        <v>0.13191699604743082</v>
      </c>
      <c r="I268" s="5">
        <f>G268/E268</f>
        <v>0.36277173913043476</v>
      </c>
      <c r="J268">
        <v>145</v>
      </c>
      <c r="K268">
        <v>7</v>
      </c>
      <c r="L268">
        <v>0</v>
      </c>
      <c r="M268" t="s">
        <v>268</v>
      </c>
      <c r="N268" t="s">
        <v>529</v>
      </c>
    </row>
    <row r="269" spans="1:14" x14ac:dyDescent="0.2">
      <c r="A269" t="s">
        <v>381</v>
      </c>
      <c r="B269" t="s">
        <v>269</v>
      </c>
      <c r="C269" s="1">
        <v>45323</v>
      </c>
      <c r="D269">
        <v>57</v>
      </c>
      <c r="E269">
        <v>39</v>
      </c>
      <c r="F269">
        <f>E269/(D269-K269)</f>
        <v>0.68421052631578949</v>
      </c>
      <c r="G269">
        <v>21</v>
      </c>
      <c r="H269">
        <f t="shared" si="4"/>
        <v>0.375</v>
      </c>
      <c r="I269" s="5">
        <f>G269/E269</f>
        <v>0.53846153846153844</v>
      </c>
      <c r="J269">
        <v>1</v>
      </c>
      <c r="K269">
        <v>0</v>
      </c>
      <c r="L269">
        <v>0</v>
      </c>
      <c r="M269" t="s">
        <v>239</v>
      </c>
      <c r="N269" t="s">
        <v>530</v>
      </c>
    </row>
    <row r="270" spans="1:14" x14ac:dyDescent="0.2">
      <c r="A270" t="s">
        <v>381</v>
      </c>
      <c r="B270" t="s">
        <v>270</v>
      </c>
      <c r="C270" s="1">
        <v>45327</v>
      </c>
      <c r="D270">
        <v>2328</v>
      </c>
      <c r="E270">
        <v>741</v>
      </c>
      <c r="F270">
        <f>E270/(D270-K270)</f>
        <v>0.31884681583476765</v>
      </c>
      <c r="G270">
        <v>245</v>
      </c>
      <c r="H270">
        <f t="shared" si="4"/>
        <v>0.11243689765947683</v>
      </c>
      <c r="I270" s="5">
        <f>G270/E270</f>
        <v>0.33063427800269907</v>
      </c>
      <c r="J270">
        <v>149</v>
      </c>
      <c r="K270">
        <v>4</v>
      </c>
      <c r="L270">
        <v>0</v>
      </c>
      <c r="M270" t="s">
        <v>234</v>
      </c>
      <c r="N270" t="s">
        <v>531</v>
      </c>
    </row>
    <row r="271" spans="1:14" x14ac:dyDescent="0.2">
      <c r="A271" t="s">
        <v>381</v>
      </c>
      <c r="B271" t="s">
        <v>271</v>
      </c>
      <c r="C271" s="1">
        <v>45331</v>
      </c>
      <c r="D271">
        <v>2272</v>
      </c>
      <c r="E271">
        <v>689</v>
      </c>
      <c r="F271">
        <f>E271/(D271-K271)</f>
        <v>0.30473241928350286</v>
      </c>
      <c r="G271">
        <v>211</v>
      </c>
      <c r="H271">
        <f t="shared" si="4"/>
        <v>9.9481376709099484E-2</v>
      </c>
      <c r="I271" s="5">
        <f>G271/E271</f>
        <v>0.30624092888243831</v>
      </c>
      <c r="J271">
        <v>151</v>
      </c>
      <c r="K271">
        <v>11</v>
      </c>
      <c r="L271">
        <v>0</v>
      </c>
      <c r="M271" t="s">
        <v>239</v>
      </c>
      <c r="N271" t="s">
        <v>532</v>
      </c>
    </row>
    <row r="272" spans="1:14" x14ac:dyDescent="0.2">
      <c r="A272" t="s">
        <v>381</v>
      </c>
      <c r="B272" t="s">
        <v>272</v>
      </c>
      <c r="C272" s="1">
        <v>45336</v>
      </c>
      <c r="D272">
        <v>66</v>
      </c>
      <c r="E272">
        <v>41</v>
      </c>
      <c r="F272">
        <f>E272/(D272-K272)</f>
        <v>0.62121212121212122</v>
      </c>
      <c r="G272">
        <v>18</v>
      </c>
      <c r="H272">
        <f t="shared" si="4"/>
        <v>0.27272727272727271</v>
      </c>
      <c r="I272" s="5">
        <f>G272/E272</f>
        <v>0.43902439024390244</v>
      </c>
      <c r="J272">
        <v>0</v>
      </c>
      <c r="K272">
        <v>0</v>
      </c>
      <c r="L272">
        <v>0</v>
      </c>
      <c r="M272" t="s">
        <v>239</v>
      </c>
      <c r="N272" t="s">
        <v>533</v>
      </c>
    </row>
    <row r="273" spans="1:14" x14ac:dyDescent="0.2">
      <c r="A273" t="s">
        <v>381</v>
      </c>
      <c r="B273" t="s">
        <v>273</v>
      </c>
      <c r="C273" s="1">
        <v>45338</v>
      </c>
      <c r="D273">
        <v>2306</v>
      </c>
      <c r="E273">
        <v>1462</v>
      </c>
      <c r="F273">
        <f>E273/(D273-K273)</f>
        <v>0.63537592351151673</v>
      </c>
      <c r="G273">
        <v>1168</v>
      </c>
      <c r="H273">
        <f t="shared" si="4"/>
        <v>0.53430924062214091</v>
      </c>
      <c r="I273" s="5">
        <f>G273/E273</f>
        <v>0.79890560875512995</v>
      </c>
      <c r="J273">
        <v>120</v>
      </c>
      <c r="K273">
        <v>5</v>
      </c>
      <c r="L273">
        <v>0</v>
      </c>
      <c r="M273" t="s">
        <v>268</v>
      </c>
      <c r="N273" t="s">
        <v>534</v>
      </c>
    </row>
    <row r="274" spans="1:14" x14ac:dyDescent="0.2">
      <c r="A274" t="s">
        <v>381</v>
      </c>
      <c r="B274" t="s">
        <v>274</v>
      </c>
      <c r="C274" s="1">
        <v>45345</v>
      </c>
      <c r="D274">
        <v>2296</v>
      </c>
      <c r="E274">
        <v>1454</v>
      </c>
      <c r="F274">
        <f>E274/(D274-K274)</f>
        <v>0.63521188291830488</v>
      </c>
      <c r="G274">
        <v>1125</v>
      </c>
      <c r="H274">
        <f t="shared" si="4"/>
        <v>0.51581843191196697</v>
      </c>
      <c r="I274" s="5">
        <f>G274/E274</f>
        <v>0.77372764786795045</v>
      </c>
      <c r="J274">
        <v>115</v>
      </c>
      <c r="K274">
        <v>7</v>
      </c>
      <c r="L274">
        <v>0</v>
      </c>
      <c r="M274" t="s">
        <v>268</v>
      </c>
      <c r="N274" t="s">
        <v>535</v>
      </c>
    </row>
    <row r="275" spans="1:14" x14ac:dyDescent="0.2">
      <c r="A275" t="s">
        <v>381</v>
      </c>
      <c r="B275" t="s">
        <v>275</v>
      </c>
      <c r="C275" s="1">
        <v>45355</v>
      </c>
      <c r="D275">
        <v>68</v>
      </c>
      <c r="E275">
        <v>46</v>
      </c>
      <c r="F275">
        <f>E275/(D275-K275)</f>
        <v>0.67647058823529416</v>
      </c>
      <c r="G275">
        <v>27</v>
      </c>
      <c r="H275">
        <f t="shared" si="4"/>
        <v>0.40298507462686567</v>
      </c>
      <c r="I275" s="5">
        <f>G275/E275</f>
        <v>0.58695652173913049</v>
      </c>
      <c r="J275">
        <v>1</v>
      </c>
      <c r="K275">
        <v>0</v>
      </c>
      <c r="L275">
        <v>0</v>
      </c>
      <c r="M275" t="s">
        <v>239</v>
      </c>
      <c r="N275" t="s">
        <v>536</v>
      </c>
    </row>
    <row r="276" spans="1:14" x14ac:dyDescent="0.2">
      <c r="A276" t="s">
        <v>381</v>
      </c>
      <c r="B276" t="s">
        <v>276</v>
      </c>
      <c r="C276" s="1">
        <v>45359</v>
      </c>
      <c r="D276">
        <v>2284</v>
      </c>
      <c r="E276">
        <v>1437</v>
      </c>
      <c r="F276">
        <f>E276/(D276-K276)</f>
        <v>0.63109354413702234</v>
      </c>
      <c r="G276">
        <v>1111</v>
      </c>
      <c r="H276">
        <f t="shared" si="4"/>
        <v>0.51459008800370543</v>
      </c>
      <c r="I276" s="5">
        <f>G276/E276</f>
        <v>0.77313848295059151</v>
      </c>
      <c r="J276">
        <v>125</v>
      </c>
      <c r="K276">
        <v>7</v>
      </c>
      <c r="L276">
        <v>0</v>
      </c>
      <c r="M276" t="s">
        <v>268</v>
      </c>
      <c r="N276" t="s">
        <v>537</v>
      </c>
    </row>
    <row r="277" spans="1:14" x14ac:dyDescent="0.2">
      <c r="A277" t="s">
        <v>381</v>
      </c>
      <c r="B277" t="s">
        <v>277</v>
      </c>
      <c r="C277" s="1">
        <v>45362</v>
      </c>
      <c r="D277">
        <v>1</v>
      </c>
      <c r="E277">
        <v>1</v>
      </c>
      <c r="F277">
        <f>E277/(D277-K277)</f>
        <v>1</v>
      </c>
      <c r="G277">
        <v>1</v>
      </c>
      <c r="H277">
        <f t="shared" si="4"/>
        <v>1</v>
      </c>
      <c r="I277" s="5">
        <f>G277/E277</f>
        <v>1</v>
      </c>
      <c r="J277">
        <v>0</v>
      </c>
      <c r="K277">
        <v>0</v>
      </c>
      <c r="L277">
        <v>0</v>
      </c>
      <c r="M277" t="s">
        <v>278</v>
      </c>
      <c r="N277" t="s">
        <v>538</v>
      </c>
    </row>
    <row r="278" spans="1:14" x14ac:dyDescent="0.2">
      <c r="A278" t="s">
        <v>381</v>
      </c>
      <c r="B278" t="s">
        <v>279</v>
      </c>
      <c r="C278" s="1">
        <v>45362</v>
      </c>
      <c r="D278">
        <v>4</v>
      </c>
      <c r="E278">
        <v>4</v>
      </c>
      <c r="F278">
        <f>E278/(D278-K278)</f>
        <v>1</v>
      </c>
      <c r="G278">
        <v>1</v>
      </c>
      <c r="H278">
        <f t="shared" si="4"/>
        <v>0.25</v>
      </c>
      <c r="I278" s="5">
        <f>G278/E278</f>
        <v>0.25</v>
      </c>
      <c r="J278">
        <v>0</v>
      </c>
      <c r="K278">
        <v>0</v>
      </c>
      <c r="L278">
        <v>0</v>
      </c>
      <c r="M278" t="s">
        <v>278</v>
      </c>
      <c r="N278" t="s">
        <v>538</v>
      </c>
    </row>
    <row r="279" spans="1:14" x14ac:dyDescent="0.2">
      <c r="A279" t="s">
        <v>381</v>
      </c>
      <c r="B279" t="s">
        <v>280</v>
      </c>
      <c r="C279" s="1">
        <v>45363</v>
      </c>
      <c r="D279">
        <v>2258</v>
      </c>
      <c r="E279">
        <v>684</v>
      </c>
      <c r="F279">
        <f>E279/(D279-K279)</f>
        <v>0.30386494891159482</v>
      </c>
      <c r="G279">
        <v>195</v>
      </c>
      <c r="H279">
        <f t="shared" si="4"/>
        <v>9.2155009451795847E-2</v>
      </c>
      <c r="I279" s="5">
        <f>G279/E279</f>
        <v>0.28508771929824561</v>
      </c>
      <c r="J279">
        <v>142</v>
      </c>
      <c r="K279">
        <v>7</v>
      </c>
      <c r="L279">
        <v>0</v>
      </c>
      <c r="M279" t="s">
        <v>234</v>
      </c>
      <c r="N279" t="s">
        <v>538</v>
      </c>
    </row>
    <row r="280" spans="1:14" x14ac:dyDescent="0.2">
      <c r="A280" t="s">
        <v>381</v>
      </c>
      <c r="B280" t="s">
        <v>281</v>
      </c>
      <c r="C280" s="1">
        <v>45366</v>
      </c>
      <c r="D280">
        <v>68</v>
      </c>
      <c r="E280">
        <v>43</v>
      </c>
      <c r="F280">
        <f>E280/(D280-K280)</f>
        <v>0.63235294117647056</v>
      </c>
      <c r="G280">
        <v>17</v>
      </c>
      <c r="H280">
        <f t="shared" si="4"/>
        <v>0.2537313432835821</v>
      </c>
      <c r="I280" s="5">
        <f>G280/E280</f>
        <v>0.39534883720930231</v>
      </c>
      <c r="J280">
        <v>1</v>
      </c>
      <c r="K280">
        <v>0</v>
      </c>
      <c r="L280">
        <v>0</v>
      </c>
      <c r="M280" t="s">
        <v>239</v>
      </c>
      <c r="N280" t="s">
        <v>539</v>
      </c>
    </row>
    <row r="281" spans="1:14" x14ac:dyDescent="0.2">
      <c r="A281" t="s">
        <v>381</v>
      </c>
      <c r="B281" t="s">
        <v>282</v>
      </c>
      <c r="C281" s="1">
        <v>45366</v>
      </c>
      <c r="D281">
        <v>2246</v>
      </c>
      <c r="E281">
        <v>1494</v>
      </c>
      <c r="F281">
        <f>E281/(D281-K281)</f>
        <v>0.6660722246990638</v>
      </c>
      <c r="G281">
        <v>1152</v>
      </c>
      <c r="H281">
        <f t="shared" si="4"/>
        <v>0.5398313027179007</v>
      </c>
      <c r="I281" s="5">
        <f>G281/E281</f>
        <v>0.77108433734939763</v>
      </c>
      <c r="J281">
        <v>112</v>
      </c>
      <c r="K281">
        <v>3</v>
      </c>
      <c r="L281">
        <v>0</v>
      </c>
      <c r="M281" t="s">
        <v>268</v>
      </c>
      <c r="N281" t="s">
        <v>540</v>
      </c>
    </row>
    <row r="282" spans="1:14" x14ac:dyDescent="0.2">
      <c r="A282" t="s">
        <v>381</v>
      </c>
      <c r="B282" t="s">
        <v>283</v>
      </c>
      <c r="C282" s="1">
        <v>45373</v>
      </c>
      <c r="D282">
        <v>2235</v>
      </c>
      <c r="E282">
        <v>1359</v>
      </c>
      <c r="F282">
        <f>E282/(D282-K282)</f>
        <v>0.60914388166741373</v>
      </c>
      <c r="G282">
        <v>1065</v>
      </c>
      <c r="H282">
        <f t="shared" si="4"/>
        <v>0.49976536837165653</v>
      </c>
      <c r="I282" s="5">
        <f>G282/E282</f>
        <v>0.78366445916114791</v>
      </c>
      <c r="J282">
        <v>104</v>
      </c>
      <c r="K282">
        <v>4</v>
      </c>
      <c r="L282">
        <v>0</v>
      </c>
      <c r="M282" t="s">
        <v>268</v>
      </c>
      <c r="N282" t="s">
        <v>541</v>
      </c>
    </row>
    <row r="283" spans="1:14" x14ac:dyDescent="0.2">
      <c r="A283" t="s">
        <v>381</v>
      </c>
      <c r="B283" t="s">
        <v>284</v>
      </c>
      <c r="C283" s="1">
        <v>45380</v>
      </c>
      <c r="D283">
        <v>2228</v>
      </c>
      <c r="E283">
        <v>1461</v>
      </c>
      <c r="F283">
        <f>E283/(D283-K283)</f>
        <v>0.65721997300944668</v>
      </c>
      <c r="G283">
        <v>1141</v>
      </c>
      <c r="H283">
        <f t="shared" si="4"/>
        <v>0.53744700894959963</v>
      </c>
      <c r="I283" s="5">
        <f>G283/E283</f>
        <v>0.78097193702943191</v>
      </c>
      <c r="J283">
        <v>105</v>
      </c>
      <c r="K283">
        <v>5</v>
      </c>
      <c r="L283">
        <v>0</v>
      </c>
      <c r="M283" t="s">
        <v>268</v>
      </c>
      <c r="N283" t="s">
        <v>542</v>
      </c>
    </row>
    <row r="284" spans="1:14" x14ac:dyDescent="0.2">
      <c r="A284" t="s">
        <v>381</v>
      </c>
      <c r="B284" t="s">
        <v>285</v>
      </c>
      <c r="C284" s="1">
        <v>45386</v>
      </c>
      <c r="D284">
        <v>69</v>
      </c>
      <c r="E284">
        <v>47</v>
      </c>
      <c r="F284">
        <f>E284/(D284-K284)</f>
        <v>0.70149253731343286</v>
      </c>
      <c r="G284">
        <v>18</v>
      </c>
      <c r="H284">
        <f t="shared" si="4"/>
        <v>0.26865671641791045</v>
      </c>
      <c r="I284" s="5">
        <f>G284/E284</f>
        <v>0.38297872340425532</v>
      </c>
      <c r="J284">
        <v>2</v>
      </c>
      <c r="K284">
        <v>2</v>
      </c>
      <c r="L284">
        <v>0</v>
      </c>
      <c r="M284" t="s">
        <v>239</v>
      </c>
      <c r="N284" t="s">
        <v>543</v>
      </c>
    </row>
    <row r="285" spans="1:14" x14ac:dyDescent="0.2">
      <c r="A285" t="s">
        <v>381</v>
      </c>
      <c r="B285" t="s">
        <v>286</v>
      </c>
      <c r="C285" s="1">
        <v>45387</v>
      </c>
      <c r="D285">
        <v>2213</v>
      </c>
      <c r="E285">
        <v>1457</v>
      </c>
      <c r="F285">
        <f>E285/(D285-K285)</f>
        <v>0.66017217942908923</v>
      </c>
      <c r="G285">
        <v>1144</v>
      </c>
      <c r="H285">
        <f t="shared" si="4"/>
        <v>0.54269449715370022</v>
      </c>
      <c r="I285" s="5">
        <f>G285/E285</f>
        <v>0.78517501715854499</v>
      </c>
      <c r="J285">
        <v>105</v>
      </c>
      <c r="K285">
        <v>6</v>
      </c>
      <c r="L285">
        <v>0</v>
      </c>
      <c r="M285" t="s">
        <v>268</v>
      </c>
      <c r="N285" t="s">
        <v>544</v>
      </c>
    </row>
    <row r="286" spans="1:14" x14ac:dyDescent="0.2">
      <c r="A286" t="s">
        <v>381</v>
      </c>
      <c r="B286" t="s">
        <v>287</v>
      </c>
      <c r="C286" s="1">
        <v>45394</v>
      </c>
      <c r="D286">
        <v>1</v>
      </c>
      <c r="E286">
        <v>1</v>
      </c>
      <c r="F286">
        <f>E286/(D286-K286)</f>
        <v>1</v>
      </c>
      <c r="G286">
        <v>1</v>
      </c>
      <c r="H286">
        <f t="shared" si="4"/>
        <v>1</v>
      </c>
      <c r="I286" s="5">
        <f>G286/E286</f>
        <v>1</v>
      </c>
      <c r="J286">
        <v>0</v>
      </c>
      <c r="K286">
        <v>0</v>
      </c>
      <c r="L286">
        <v>0</v>
      </c>
      <c r="M286" t="s">
        <v>278</v>
      </c>
      <c r="N286" t="s">
        <v>538</v>
      </c>
    </row>
    <row r="287" spans="1:14" x14ac:dyDescent="0.2">
      <c r="A287" t="s">
        <v>381</v>
      </c>
      <c r="B287" t="s">
        <v>288</v>
      </c>
      <c r="C287" s="1">
        <v>45394</v>
      </c>
      <c r="D287">
        <v>4</v>
      </c>
      <c r="E287">
        <v>4</v>
      </c>
      <c r="F287">
        <f>E287/(D287-K287)</f>
        <v>1</v>
      </c>
      <c r="G287">
        <v>2</v>
      </c>
      <c r="H287">
        <f t="shared" si="4"/>
        <v>0.5</v>
      </c>
      <c r="I287" s="5">
        <f>G287/E287</f>
        <v>0.5</v>
      </c>
      <c r="J287">
        <v>0</v>
      </c>
      <c r="K287">
        <v>0</v>
      </c>
      <c r="L287">
        <v>0</v>
      </c>
      <c r="M287" t="s">
        <v>278</v>
      </c>
      <c r="N287" t="s">
        <v>538</v>
      </c>
    </row>
    <row r="288" spans="1:14" x14ac:dyDescent="0.2">
      <c r="A288" t="s">
        <v>381</v>
      </c>
      <c r="B288" t="s">
        <v>289</v>
      </c>
      <c r="C288" s="1">
        <v>45394</v>
      </c>
      <c r="D288">
        <v>2199</v>
      </c>
      <c r="E288">
        <v>1449</v>
      </c>
      <c r="F288">
        <f>E288/(D288-K288)</f>
        <v>0.66013667425968114</v>
      </c>
      <c r="G288">
        <v>1135</v>
      </c>
      <c r="H288">
        <f t="shared" si="4"/>
        <v>0.54021894336030463</v>
      </c>
      <c r="I288" s="5">
        <f>G288/E288</f>
        <v>0.78329882677708762</v>
      </c>
      <c r="J288">
        <v>98</v>
      </c>
      <c r="K288">
        <v>4</v>
      </c>
      <c r="L288">
        <v>0</v>
      </c>
      <c r="M288" t="s">
        <v>268</v>
      </c>
      <c r="N288" t="s">
        <v>545</v>
      </c>
    </row>
    <row r="289" spans="1:14" x14ac:dyDescent="0.2">
      <c r="A289" t="s">
        <v>381</v>
      </c>
      <c r="B289" t="s">
        <v>290</v>
      </c>
      <c r="C289" s="1">
        <v>45398</v>
      </c>
      <c r="D289">
        <v>2179</v>
      </c>
      <c r="E289">
        <v>804</v>
      </c>
      <c r="F289">
        <f>E289/(D289-K289)</f>
        <v>0.37067773167358231</v>
      </c>
      <c r="G289">
        <v>329</v>
      </c>
      <c r="H289">
        <f t="shared" si="4"/>
        <v>0.15749162278602202</v>
      </c>
      <c r="I289" s="5">
        <f>G289/E289</f>
        <v>0.40920398009950248</v>
      </c>
      <c r="J289">
        <v>90</v>
      </c>
      <c r="K289">
        <v>10</v>
      </c>
      <c r="L289">
        <v>0</v>
      </c>
      <c r="M289" t="s">
        <v>291</v>
      </c>
      <c r="N289" t="s">
        <v>538</v>
      </c>
    </row>
    <row r="290" spans="1:14" x14ac:dyDescent="0.2">
      <c r="A290" t="s">
        <v>381</v>
      </c>
      <c r="B290" t="s">
        <v>292</v>
      </c>
      <c r="C290" s="1">
        <v>45399</v>
      </c>
      <c r="D290">
        <v>5</v>
      </c>
      <c r="E290">
        <v>5</v>
      </c>
      <c r="F290">
        <f>E290/(D290-K290)</f>
        <v>1</v>
      </c>
      <c r="G290">
        <v>1</v>
      </c>
      <c r="H290">
        <f t="shared" si="4"/>
        <v>0.2</v>
      </c>
      <c r="I290" s="5">
        <f>G290/E290</f>
        <v>0.2</v>
      </c>
      <c r="J290">
        <v>0</v>
      </c>
      <c r="K290">
        <v>0</v>
      </c>
      <c r="L290">
        <v>0</v>
      </c>
      <c r="M290" t="s">
        <v>278</v>
      </c>
      <c r="N290" t="s">
        <v>546</v>
      </c>
    </row>
    <row r="291" spans="1:14" x14ac:dyDescent="0.2">
      <c r="A291" t="s">
        <v>381</v>
      </c>
      <c r="B291" t="s">
        <v>293</v>
      </c>
      <c r="C291" s="1">
        <v>45399</v>
      </c>
      <c r="D291">
        <v>5</v>
      </c>
      <c r="E291">
        <v>4</v>
      </c>
      <c r="F291">
        <f>E291/(D291-K291)</f>
        <v>0.8</v>
      </c>
      <c r="G291">
        <v>1</v>
      </c>
      <c r="H291">
        <f t="shared" si="4"/>
        <v>0.2</v>
      </c>
      <c r="I291" s="5">
        <f>G291/E291</f>
        <v>0.25</v>
      </c>
      <c r="J291">
        <v>0</v>
      </c>
      <c r="K291">
        <v>0</v>
      </c>
      <c r="L291">
        <v>0</v>
      </c>
      <c r="M291" t="s">
        <v>278</v>
      </c>
      <c r="N291" t="s">
        <v>546</v>
      </c>
    </row>
    <row r="292" spans="1:14" x14ac:dyDescent="0.2">
      <c r="A292" t="s">
        <v>381</v>
      </c>
      <c r="B292" t="s">
        <v>284</v>
      </c>
      <c r="C292" s="1">
        <v>45401</v>
      </c>
      <c r="D292">
        <v>76</v>
      </c>
      <c r="E292">
        <v>33</v>
      </c>
      <c r="F292">
        <f>E292/(D292-K292)</f>
        <v>0.44594594594594594</v>
      </c>
      <c r="G292">
        <v>28</v>
      </c>
      <c r="H292">
        <f t="shared" si="4"/>
        <v>0.56000000000000005</v>
      </c>
      <c r="I292" s="5">
        <f>G292/E292</f>
        <v>0.84848484848484851</v>
      </c>
      <c r="J292">
        <v>26</v>
      </c>
      <c r="K292">
        <v>2</v>
      </c>
      <c r="L292">
        <v>0</v>
      </c>
      <c r="M292" t="s">
        <v>294</v>
      </c>
      <c r="N292" t="s">
        <v>542</v>
      </c>
    </row>
    <row r="293" spans="1:14" x14ac:dyDescent="0.2">
      <c r="A293" t="s">
        <v>381</v>
      </c>
      <c r="B293" t="s">
        <v>282</v>
      </c>
      <c r="C293" s="1">
        <v>45404</v>
      </c>
      <c r="D293">
        <v>64</v>
      </c>
      <c r="E293">
        <v>33</v>
      </c>
      <c r="F293">
        <f>E293/(D293-K293)</f>
        <v>0.515625</v>
      </c>
      <c r="G293">
        <v>28</v>
      </c>
      <c r="H293">
        <f t="shared" si="4"/>
        <v>0.58333333333333337</v>
      </c>
      <c r="I293" s="5">
        <f>G293/E293</f>
        <v>0.84848484848484851</v>
      </c>
      <c r="J293">
        <v>16</v>
      </c>
      <c r="K293">
        <v>0</v>
      </c>
      <c r="L293">
        <v>0</v>
      </c>
      <c r="M293" t="s">
        <v>294</v>
      </c>
      <c r="N293" t="s">
        <v>540</v>
      </c>
    </row>
    <row r="294" spans="1:14" x14ac:dyDescent="0.2">
      <c r="A294" t="s">
        <v>381</v>
      </c>
      <c r="B294" t="s">
        <v>295</v>
      </c>
      <c r="C294" s="1">
        <v>45405</v>
      </c>
      <c r="D294">
        <v>2212</v>
      </c>
      <c r="E294">
        <v>650</v>
      </c>
      <c r="F294">
        <f>E294/(D294-K294)</f>
        <v>0.29491833030852993</v>
      </c>
      <c r="G294">
        <v>203</v>
      </c>
      <c r="H294">
        <f t="shared" si="4"/>
        <v>9.6851145038167941E-2</v>
      </c>
      <c r="I294" s="5">
        <f>G294/E294</f>
        <v>0.31230769230769229</v>
      </c>
      <c r="J294">
        <v>116</v>
      </c>
      <c r="K294">
        <v>8</v>
      </c>
      <c r="L294">
        <v>0</v>
      </c>
      <c r="M294" t="s">
        <v>291</v>
      </c>
      <c r="N294" t="s">
        <v>546</v>
      </c>
    </row>
    <row r="295" spans="1:14" x14ac:dyDescent="0.2">
      <c r="A295" t="s">
        <v>381</v>
      </c>
      <c r="B295" t="s">
        <v>296</v>
      </c>
      <c r="C295" s="1">
        <v>45405</v>
      </c>
      <c r="D295">
        <v>64</v>
      </c>
      <c r="E295">
        <v>14</v>
      </c>
      <c r="F295">
        <f>E295/(D295-K295)</f>
        <v>0.21875</v>
      </c>
      <c r="G295">
        <v>4</v>
      </c>
      <c r="H295">
        <f t="shared" si="4"/>
        <v>8.8888888888888892E-2</v>
      </c>
      <c r="I295" s="5">
        <f>G295/E295</f>
        <v>0.2857142857142857</v>
      </c>
      <c r="J295">
        <v>19</v>
      </c>
      <c r="K295">
        <v>0</v>
      </c>
      <c r="L295">
        <v>0</v>
      </c>
      <c r="M295" t="s">
        <v>294</v>
      </c>
      <c r="N295" t="s">
        <v>538</v>
      </c>
    </row>
    <row r="296" spans="1:14" x14ac:dyDescent="0.2">
      <c r="A296" t="s">
        <v>381</v>
      </c>
      <c r="B296" t="s">
        <v>297</v>
      </c>
      <c r="C296" s="1">
        <v>45407</v>
      </c>
      <c r="D296">
        <v>6</v>
      </c>
      <c r="E296">
        <v>4</v>
      </c>
      <c r="F296">
        <f>E296/(D296-K296)</f>
        <v>0.66666666666666663</v>
      </c>
      <c r="G296">
        <v>0</v>
      </c>
      <c r="H296">
        <f t="shared" si="4"/>
        <v>0</v>
      </c>
      <c r="I296" s="5">
        <f>G296/E296</f>
        <v>0</v>
      </c>
      <c r="J296">
        <v>1</v>
      </c>
      <c r="K296">
        <v>0</v>
      </c>
      <c r="L296">
        <v>0</v>
      </c>
      <c r="M296" t="s">
        <v>278</v>
      </c>
      <c r="N296" t="s">
        <v>547</v>
      </c>
    </row>
    <row r="297" spans="1:14" x14ac:dyDescent="0.2">
      <c r="A297" t="s">
        <v>381</v>
      </c>
      <c r="B297" t="s">
        <v>298</v>
      </c>
      <c r="C297" s="1">
        <v>45407</v>
      </c>
      <c r="D297">
        <v>6</v>
      </c>
      <c r="E297">
        <v>5</v>
      </c>
      <c r="F297">
        <f>E297/(D297-K297)</f>
        <v>0.83333333333333337</v>
      </c>
      <c r="G297">
        <v>1</v>
      </c>
      <c r="H297">
        <f t="shared" si="4"/>
        <v>0.16666666666666666</v>
      </c>
      <c r="I297" s="5">
        <f>G297/E297</f>
        <v>0.2</v>
      </c>
      <c r="J297">
        <v>0</v>
      </c>
      <c r="K297">
        <v>0</v>
      </c>
      <c r="L297">
        <v>0</v>
      </c>
      <c r="M297" t="s">
        <v>278</v>
      </c>
      <c r="N297" t="s">
        <v>547</v>
      </c>
    </row>
    <row r="298" spans="1:14" x14ac:dyDescent="0.2">
      <c r="A298" t="s">
        <v>381</v>
      </c>
      <c r="B298" t="s">
        <v>297</v>
      </c>
      <c r="C298" s="1">
        <v>45407</v>
      </c>
      <c r="D298">
        <v>6</v>
      </c>
      <c r="E298">
        <v>3</v>
      </c>
      <c r="F298">
        <f>E298/(D298-K298)</f>
        <v>0.5</v>
      </c>
      <c r="G298">
        <v>0</v>
      </c>
      <c r="H298">
        <f t="shared" si="4"/>
        <v>0</v>
      </c>
      <c r="I298" s="5">
        <f>G298/E298</f>
        <v>0</v>
      </c>
      <c r="J298">
        <v>0</v>
      </c>
      <c r="K298">
        <v>0</v>
      </c>
      <c r="L298">
        <v>0</v>
      </c>
      <c r="M298" t="s">
        <v>278</v>
      </c>
      <c r="N298" t="s">
        <v>547</v>
      </c>
    </row>
    <row r="299" spans="1:14" x14ac:dyDescent="0.2">
      <c r="A299" t="s">
        <v>381</v>
      </c>
      <c r="B299" t="s">
        <v>299</v>
      </c>
      <c r="C299" s="1">
        <v>45407</v>
      </c>
      <c r="D299">
        <v>7</v>
      </c>
      <c r="E299">
        <v>3</v>
      </c>
      <c r="F299">
        <f>E299/(D299-K299)</f>
        <v>0.42857142857142855</v>
      </c>
      <c r="G299">
        <v>0</v>
      </c>
      <c r="H299">
        <f t="shared" si="4"/>
        <v>0</v>
      </c>
      <c r="I299" s="5">
        <f>G299/E299</f>
        <v>0</v>
      </c>
      <c r="J299">
        <v>0</v>
      </c>
      <c r="K299">
        <v>0</v>
      </c>
      <c r="L299">
        <v>0</v>
      </c>
      <c r="M299" t="s">
        <v>278</v>
      </c>
      <c r="N299" t="s">
        <v>547</v>
      </c>
    </row>
    <row r="300" spans="1:14" x14ac:dyDescent="0.2">
      <c r="A300" t="s">
        <v>381</v>
      </c>
      <c r="B300" t="s">
        <v>299</v>
      </c>
      <c r="C300" s="1">
        <v>45407</v>
      </c>
      <c r="D300">
        <v>7</v>
      </c>
      <c r="E300">
        <v>4</v>
      </c>
      <c r="F300">
        <f>E300/(D300-K300)</f>
        <v>0.5714285714285714</v>
      </c>
      <c r="G300">
        <v>1</v>
      </c>
      <c r="H300">
        <f t="shared" si="4"/>
        <v>0.14285714285714285</v>
      </c>
      <c r="I300" s="5">
        <f>G300/E300</f>
        <v>0.25</v>
      </c>
      <c r="J300">
        <v>0</v>
      </c>
      <c r="K300">
        <v>0</v>
      </c>
      <c r="L300">
        <v>0</v>
      </c>
      <c r="M300" t="s">
        <v>278</v>
      </c>
      <c r="N300" t="s">
        <v>547</v>
      </c>
    </row>
    <row r="301" spans="1:14" x14ac:dyDescent="0.2">
      <c r="A301" t="s">
        <v>381</v>
      </c>
      <c r="B301" t="s">
        <v>300</v>
      </c>
      <c r="C301" s="1">
        <v>45408</v>
      </c>
      <c r="D301">
        <v>66</v>
      </c>
      <c r="E301">
        <v>41</v>
      </c>
      <c r="F301">
        <f>E301/(D301-K301)</f>
        <v>0.62121212121212122</v>
      </c>
      <c r="G301">
        <v>20</v>
      </c>
      <c r="H301">
        <f t="shared" si="4"/>
        <v>0.30769230769230771</v>
      </c>
      <c r="I301" s="5">
        <f>G301/E301</f>
        <v>0.48780487804878048</v>
      </c>
      <c r="J301">
        <v>1</v>
      </c>
      <c r="K301">
        <v>0</v>
      </c>
      <c r="L301">
        <v>0</v>
      </c>
      <c r="M301" t="s">
        <v>239</v>
      </c>
      <c r="N301" t="s">
        <v>548</v>
      </c>
    </row>
    <row r="302" spans="1:14" x14ac:dyDescent="0.2">
      <c r="A302" t="s">
        <v>381</v>
      </c>
      <c r="B302" t="s">
        <v>301</v>
      </c>
      <c r="C302" s="1">
        <v>45408</v>
      </c>
      <c r="D302">
        <v>62</v>
      </c>
      <c r="E302">
        <v>29</v>
      </c>
      <c r="F302">
        <f>E302/(D302-K302)</f>
        <v>0.46774193548387094</v>
      </c>
      <c r="G302">
        <v>23</v>
      </c>
      <c r="H302">
        <f t="shared" si="4"/>
        <v>0.51111111111111107</v>
      </c>
      <c r="I302" s="5">
        <f>G302/E302</f>
        <v>0.7931034482758621</v>
      </c>
      <c r="J302">
        <v>17</v>
      </c>
      <c r="K302">
        <v>0</v>
      </c>
      <c r="L302">
        <v>0</v>
      </c>
      <c r="M302" t="s">
        <v>294</v>
      </c>
      <c r="N302" t="s">
        <v>541</v>
      </c>
    </row>
    <row r="303" spans="1:14" x14ac:dyDescent="0.2">
      <c r="A303" t="s">
        <v>381</v>
      </c>
      <c r="B303" t="s">
        <v>302</v>
      </c>
      <c r="C303" s="1">
        <v>45408</v>
      </c>
      <c r="D303">
        <v>275</v>
      </c>
      <c r="E303">
        <v>175</v>
      </c>
      <c r="F303">
        <f>E303/(D303-K303)</f>
        <v>0.64814814814814814</v>
      </c>
      <c r="G303">
        <v>138</v>
      </c>
      <c r="H303">
        <f t="shared" si="4"/>
        <v>0.6026200873362445</v>
      </c>
      <c r="I303" s="5">
        <f>G303/E303</f>
        <v>0.78857142857142859</v>
      </c>
      <c r="J303">
        <v>46</v>
      </c>
      <c r="K303">
        <v>5</v>
      </c>
      <c r="L303">
        <v>0</v>
      </c>
      <c r="M303" t="s">
        <v>303</v>
      </c>
      <c r="N303" t="s">
        <v>542</v>
      </c>
    </row>
    <row r="304" spans="1:14" x14ac:dyDescent="0.2">
      <c r="A304" t="s">
        <v>381</v>
      </c>
      <c r="B304" t="s">
        <v>304</v>
      </c>
      <c r="C304" s="1">
        <v>45411</v>
      </c>
      <c r="D304">
        <v>61</v>
      </c>
      <c r="E304">
        <v>11</v>
      </c>
      <c r="F304">
        <f>E304/(D304-K304)</f>
        <v>0.18333333333333332</v>
      </c>
      <c r="G304">
        <v>4</v>
      </c>
      <c r="H304">
        <f t="shared" si="4"/>
        <v>8.8888888888888892E-2</v>
      </c>
      <c r="I304" s="5">
        <f>G304/E304</f>
        <v>0.36363636363636365</v>
      </c>
      <c r="J304">
        <v>16</v>
      </c>
      <c r="K304">
        <v>1</v>
      </c>
      <c r="L304">
        <v>0</v>
      </c>
      <c r="M304" t="s">
        <v>294</v>
      </c>
      <c r="N304" t="s">
        <v>546</v>
      </c>
    </row>
    <row r="305" spans="1:14" x14ac:dyDescent="0.2">
      <c r="A305" t="s">
        <v>381</v>
      </c>
      <c r="B305" t="s">
        <v>305</v>
      </c>
      <c r="C305" s="1">
        <v>45411</v>
      </c>
      <c r="D305">
        <v>250</v>
      </c>
      <c r="E305">
        <v>165</v>
      </c>
      <c r="F305">
        <f>E305/(D305-K305)</f>
        <v>0.66</v>
      </c>
      <c r="G305">
        <v>137</v>
      </c>
      <c r="H305">
        <f t="shared" si="4"/>
        <v>0.60888888888888892</v>
      </c>
      <c r="I305" s="5">
        <f>G305/E305</f>
        <v>0.83030303030303032</v>
      </c>
      <c r="J305">
        <v>25</v>
      </c>
      <c r="K305">
        <v>0</v>
      </c>
      <c r="L305">
        <v>0</v>
      </c>
      <c r="M305" t="s">
        <v>303</v>
      </c>
      <c r="N305" t="s">
        <v>540</v>
      </c>
    </row>
    <row r="306" spans="1:14" x14ac:dyDescent="0.2">
      <c r="A306" t="s">
        <v>381</v>
      </c>
      <c r="B306" t="s">
        <v>306</v>
      </c>
      <c r="C306" s="1">
        <v>45412</v>
      </c>
      <c r="D306">
        <v>249</v>
      </c>
      <c r="E306">
        <v>79</v>
      </c>
      <c r="F306">
        <f>E306/(D306-K306)</f>
        <v>0.31983805668016196</v>
      </c>
      <c r="G306">
        <v>37</v>
      </c>
      <c r="H306">
        <f t="shared" si="4"/>
        <v>0.16591928251121077</v>
      </c>
      <c r="I306" s="5">
        <f>G306/E306</f>
        <v>0.46835443037974683</v>
      </c>
      <c r="J306">
        <v>26</v>
      </c>
      <c r="K306">
        <v>2</v>
      </c>
      <c r="L306">
        <v>0</v>
      </c>
      <c r="M306" t="s">
        <v>303</v>
      </c>
      <c r="N306" t="s">
        <v>538</v>
      </c>
    </row>
    <row r="307" spans="1:14" x14ac:dyDescent="0.2">
      <c r="A307" t="s">
        <v>381</v>
      </c>
      <c r="B307" t="s">
        <v>307</v>
      </c>
      <c r="C307" s="1">
        <v>45412</v>
      </c>
      <c r="D307">
        <v>2195</v>
      </c>
      <c r="E307">
        <v>818</v>
      </c>
      <c r="F307">
        <f>E307/(D307-K307)</f>
        <v>0.37385740402193784</v>
      </c>
      <c r="G307">
        <v>369</v>
      </c>
      <c r="H307">
        <f t="shared" si="4"/>
        <v>0.17647058823529413</v>
      </c>
      <c r="I307" s="5">
        <f>G307/E307</f>
        <v>0.4511002444987775</v>
      </c>
      <c r="J307">
        <v>104</v>
      </c>
      <c r="K307">
        <v>7</v>
      </c>
      <c r="L307">
        <v>0</v>
      </c>
      <c r="M307" t="s">
        <v>291</v>
      </c>
      <c r="N307" t="s">
        <v>547</v>
      </c>
    </row>
    <row r="308" spans="1:14" x14ac:dyDescent="0.2">
      <c r="A308" t="s">
        <v>381</v>
      </c>
      <c r="B308" t="s">
        <v>308</v>
      </c>
      <c r="C308" s="1">
        <v>45415</v>
      </c>
      <c r="D308">
        <v>6</v>
      </c>
      <c r="E308">
        <v>5</v>
      </c>
      <c r="F308">
        <f>E308/(D308-K308)</f>
        <v>0.83333333333333337</v>
      </c>
      <c r="G308">
        <v>2</v>
      </c>
      <c r="H308">
        <f t="shared" si="4"/>
        <v>0.33333333333333331</v>
      </c>
      <c r="I308" s="5">
        <f>G308/E308</f>
        <v>0.4</v>
      </c>
      <c r="J308">
        <v>0</v>
      </c>
      <c r="K308">
        <v>0</v>
      </c>
      <c r="L308">
        <v>0</v>
      </c>
      <c r="M308" t="s">
        <v>278</v>
      </c>
      <c r="N308" t="s">
        <v>549</v>
      </c>
    </row>
    <row r="309" spans="1:14" x14ac:dyDescent="0.2">
      <c r="A309" t="s">
        <v>381</v>
      </c>
      <c r="B309" t="s">
        <v>309</v>
      </c>
      <c r="C309" s="1">
        <v>45415</v>
      </c>
      <c r="D309">
        <v>2327</v>
      </c>
      <c r="E309">
        <v>1542</v>
      </c>
      <c r="F309">
        <f>E309/(D309-K309)</f>
        <v>0.66494178525226388</v>
      </c>
      <c r="G309">
        <v>878</v>
      </c>
      <c r="H309">
        <f t="shared" si="4"/>
        <v>0.3937219730941704</v>
      </c>
      <c r="I309" s="5">
        <f>G309/E309</f>
        <v>0.56939040207522695</v>
      </c>
      <c r="J309">
        <v>97</v>
      </c>
      <c r="K309">
        <v>8</v>
      </c>
      <c r="L309">
        <v>0</v>
      </c>
      <c r="M309" t="s">
        <v>268</v>
      </c>
      <c r="N309" t="s">
        <v>542</v>
      </c>
    </row>
    <row r="310" spans="1:14" x14ac:dyDescent="0.2">
      <c r="A310" t="s">
        <v>381</v>
      </c>
      <c r="B310" t="s">
        <v>310</v>
      </c>
      <c r="C310" s="1">
        <v>45415</v>
      </c>
      <c r="D310">
        <v>246</v>
      </c>
      <c r="E310">
        <v>152</v>
      </c>
      <c r="F310">
        <f>E310/(D310-K310)</f>
        <v>0.62295081967213117</v>
      </c>
      <c r="G310">
        <v>82</v>
      </c>
      <c r="H310">
        <f t="shared" si="4"/>
        <v>0.36936936936936937</v>
      </c>
      <c r="I310" s="5">
        <f>G310/E310</f>
        <v>0.53947368421052633</v>
      </c>
      <c r="J310">
        <v>24</v>
      </c>
      <c r="K310">
        <v>2</v>
      </c>
      <c r="L310">
        <v>0</v>
      </c>
      <c r="M310" t="s">
        <v>303</v>
      </c>
      <c r="N310" t="s">
        <v>529</v>
      </c>
    </row>
    <row r="311" spans="1:14" x14ac:dyDescent="0.2">
      <c r="A311" t="s">
        <v>381</v>
      </c>
      <c r="B311" t="s">
        <v>311</v>
      </c>
      <c r="C311" s="1">
        <v>45415</v>
      </c>
      <c r="D311">
        <v>59</v>
      </c>
      <c r="E311">
        <v>18</v>
      </c>
      <c r="F311">
        <f>E311/(D311-K311)</f>
        <v>0.30508474576271188</v>
      </c>
      <c r="G311">
        <v>5</v>
      </c>
      <c r="H311">
        <f t="shared" si="4"/>
        <v>0.11627906976744186</v>
      </c>
      <c r="I311" s="5">
        <f>G311/E311</f>
        <v>0.27777777777777779</v>
      </c>
      <c r="J311">
        <v>16</v>
      </c>
      <c r="K311">
        <v>0</v>
      </c>
      <c r="L311">
        <v>0</v>
      </c>
      <c r="M311" t="s">
        <v>294</v>
      </c>
      <c r="N311" t="s">
        <v>541</v>
      </c>
    </row>
    <row r="312" spans="1:14" x14ac:dyDescent="0.2">
      <c r="A312" t="s">
        <v>381</v>
      </c>
      <c r="B312" t="s">
        <v>312</v>
      </c>
      <c r="C312" s="1">
        <v>45415</v>
      </c>
      <c r="D312">
        <v>143</v>
      </c>
      <c r="E312">
        <v>98</v>
      </c>
      <c r="F312">
        <f>E312/(D312-K312)</f>
        <v>0.7</v>
      </c>
      <c r="G312">
        <v>76</v>
      </c>
      <c r="H312">
        <f t="shared" si="4"/>
        <v>0.58015267175572516</v>
      </c>
      <c r="I312" s="5">
        <f>G312/E312</f>
        <v>0.77551020408163263</v>
      </c>
      <c r="J312">
        <v>12</v>
      </c>
      <c r="K312">
        <v>3</v>
      </c>
      <c r="L312">
        <v>1</v>
      </c>
      <c r="M312" t="s">
        <v>313</v>
      </c>
      <c r="N312" t="s">
        <v>550</v>
      </c>
    </row>
    <row r="313" spans="1:14" x14ac:dyDescent="0.2">
      <c r="A313" t="s">
        <v>381</v>
      </c>
      <c r="B313" t="s">
        <v>314</v>
      </c>
      <c r="C313" s="1">
        <v>45419</v>
      </c>
      <c r="D313">
        <v>2175</v>
      </c>
      <c r="E313">
        <v>792</v>
      </c>
      <c r="F313">
        <f>E313/(D313-K313)</f>
        <v>0.36632747456059206</v>
      </c>
      <c r="G313">
        <v>360</v>
      </c>
      <c r="H313">
        <f t="shared" si="4"/>
        <v>0.17332691381800674</v>
      </c>
      <c r="I313" s="5">
        <f>G313/E313</f>
        <v>0.45454545454545453</v>
      </c>
      <c r="J313">
        <v>98</v>
      </c>
      <c r="K313">
        <v>13</v>
      </c>
      <c r="L313">
        <v>0</v>
      </c>
      <c r="M313" t="s">
        <v>291</v>
      </c>
      <c r="N313" t="s">
        <v>549</v>
      </c>
    </row>
    <row r="314" spans="1:14" x14ac:dyDescent="0.2">
      <c r="A314" t="s">
        <v>381</v>
      </c>
      <c r="B314" t="s">
        <v>315</v>
      </c>
      <c r="C314" s="1">
        <v>45420</v>
      </c>
      <c r="D314">
        <v>58</v>
      </c>
      <c r="E314">
        <v>11</v>
      </c>
      <c r="F314">
        <f>E314/(D314-K314)</f>
        <v>0.18965517241379309</v>
      </c>
      <c r="G314">
        <v>5</v>
      </c>
      <c r="H314">
        <f t="shared" si="4"/>
        <v>0.11627906976744186</v>
      </c>
      <c r="I314" s="5">
        <f>G314/E314</f>
        <v>0.45454545454545453</v>
      </c>
      <c r="J314">
        <v>15</v>
      </c>
      <c r="K314">
        <v>0</v>
      </c>
      <c r="L314">
        <v>0</v>
      </c>
      <c r="M314" t="s">
        <v>294</v>
      </c>
      <c r="N314" t="s">
        <v>547</v>
      </c>
    </row>
    <row r="315" spans="1:14" x14ac:dyDescent="0.2">
      <c r="A315" t="s">
        <v>381</v>
      </c>
      <c r="B315" t="s">
        <v>316</v>
      </c>
      <c r="C315" s="1">
        <v>45420</v>
      </c>
      <c r="D315">
        <v>244</v>
      </c>
      <c r="E315">
        <v>84</v>
      </c>
      <c r="F315">
        <f>E315/(D315-K315)</f>
        <v>0.35146443514644349</v>
      </c>
      <c r="G315">
        <v>35</v>
      </c>
      <c r="H315">
        <f t="shared" si="4"/>
        <v>0.15981735159817351</v>
      </c>
      <c r="I315" s="5">
        <f>G315/E315</f>
        <v>0.41666666666666669</v>
      </c>
      <c r="J315">
        <v>25</v>
      </c>
      <c r="K315">
        <v>5</v>
      </c>
      <c r="L315">
        <v>0</v>
      </c>
      <c r="M315" t="s">
        <v>303</v>
      </c>
      <c r="N315" t="s">
        <v>546</v>
      </c>
    </row>
    <row r="316" spans="1:14" x14ac:dyDescent="0.2">
      <c r="A316" t="s">
        <v>381</v>
      </c>
      <c r="B316" t="s">
        <v>317</v>
      </c>
      <c r="C316" s="1">
        <v>45422</v>
      </c>
      <c r="D316">
        <v>66</v>
      </c>
      <c r="E316">
        <v>37</v>
      </c>
      <c r="F316">
        <f>E316/(D316-K316)</f>
        <v>0.56060606060606055</v>
      </c>
      <c r="G316">
        <v>18</v>
      </c>
      <c r="H316">
        <f t="shared" si="4"/>
        <v>0.27692307692307694</v>
      </c>
      <c r="I316" s="5">
        <f>G316/E316</f>
        <v>0.48648648648648651</v>
      </c>
      <c r="J316">
        <v>1</v>
      </c>
      <c r="K316">
        <v>0</v>
      </c>
      <c r="L316">
        <v>0</v>
      </c>
      <c r="M316" t="s">
        <v>239</v>
      </c>
      <c r="N316" t="s">
        <v>551</v>
      </c>
    </row>
    <row r="317" spans="1:14" x14ac:dyDescent="0.2">
      <c r="A317" t="s">
        <v>381</v>
      </c>
      <c r="B317" t="s">
        <v>318</v>
      </c>
      <c r="C317" s="1">
        <v>45422</v>
      </c>
      <c r="D317">
        <v>200</v>
      </c>
      <c r="E317">
        <v>135</v>
      </c>
      <c r="F317">
        <f>E317/(D317-K317)</f>
        <v>0.67839195979899503</v>
      </c>
      <c r="G317">
        <v>107</v>
      </c>
      <c r="H317">
        <f t="shared" si="4"/>
        <v>0.57526881720430112</v>
      </c>
      <c r="I317" s="5">
        <f>G317/E317</f>
        <v>0.79259259259259263</v>
      </c>
      <c r="J317">
        <v>14</v>
      </c>
      <c r="K317">
        <v>1</v>
      </c>
      <c r="L317">
        <v>0</v>
      </c>
      <c r="M317" t="s">
        <v>313</v>
      </c>
      <c r="N317" t="s">
        <v>540</v>
      </c>
    </row>
    <row r="318" spans="1:14" x14ac:dyDescent="0.2">
      <c r="A318" t="s">
        <v>381</v>
      </c>
      <c r="B318" t="s">
        <v>319</v>
      </c>
      <c r="C318" s="1">
        <v>45422</v>
      </c>
      <c r="D318">
        <v>235</v>
      </c>
      <c r="E318">
        <v>159</v>
      </c>
      <c r="F318">
        <f>E318/(D318-K318)</f>
        <v>0.67948717948717952</v>
      </c>
      <c r="G318">
        <v>122</v>
      </c>
      <c r="H318">
        <f t="shared" si="4"/>
        <v>0.55454545454545456</v>
      </c>
      <c r="I318" s="5">
        <f>G318/E318</f>
        <v>0.76729559748427678</v>
      </c>
      <c r="J318">
        <v>15</v>
      </c>
      <c r="K318">
        <v>1</v>
      </c>
      <c r="L318">
        <v>0</v>
      </c>
      <c r="M318" t="s">
        <v>320</v>
      </c>
      <c r="N318" t="s">
        <v>552</v>
      </c>
    </row>
    <row r="319" spans="1:14" x14ac:dyDescent="0.2">
      <c r="A319" t="s">
        <v>381</v>
      </c>
      <c r="B319" t="s">
        <v>321</v>
      </c>
      <c r="C319" s="1">
        <v>45422</v>
      </c>
      <c r="D319">
        <v>4</v>
      </c>
      <c r="E319">
        <v>4</v>
      </c>
      <c r="F319">
        <f>E319/(D319-K319)</f>
        <v>1</v>
      </c>
      <c r="G319">
        <v>2</v>
      </c>
      <c r="H319">
        <f t="shared" si="4"/>
        <v>0.5</v>
      </c>
      <c r="I319" s="5">
        <f>G319/E319</f>
        <v>0.5</v>
      </c>
      <c r="J319">
        <v>0</v>
      </c>
      <c r="K319">
        <v>0</v>
      </c>
      <c r="L319">
        <v>0</v>
      </c>
      <c r="M319" t="s">
        <v>278</v>
      </c>
      <c r="N319" t="s">
        <v>553</v>
      </c>
    </row>
    <row r="320" spans="1:14" x14ac:dyDescent="0.2">
      <c r="A320" t="s">
        <v>381</v>
      </c>
      <c r="B320" t="s">
        <v>321</v>
      </c>
      <c r="C320" s="1">
        <v>45422</v>
      </c>
      <c r="D320">
        <v>6</v>
      </c>
      <c r="E320">
        <v>4</v>
      </c>
      <c r="F320">
        <f>E320/(D320-K320)</f>
        <v>0.66666666666666663</v>
      </c>
      <c r="G320">
        <v>1</v>
      </c>
      <c r="H320">
        <f t="shared" si="4"/>
        <v>0.16666666666666666</v>
      </c>
      <c r="I320" s="5">
        <f>G320/E320</f>
        <v>0.25</v>
      </c>
      <c r="J320">
        <v>0</v>
      </c>
      <c r="K320">
        <v>0</v>
      </c>
      <c r="L320">
        <v>0</v>
      </c>
      <c r="M320" t="s">
        <v>278</v>
      </c>
      <c r="N320" t="s">
        <v>553</v>
      </c>
    </row>
    <row r="321" spans="1:14" x14ac:dyDescent="0.2">
      <c r="A321" t="s">
        <v>381</v>
      </c>
      <c r="B321" t="s">
        <v>322</v>
      </c>
      <c r="C321" s="1">
        <v>45422</v>
      </c>
      <c r="D321">
        <v>240</v>
      </c>
      <c r="E321">
        <v>89</v>
      </c>
      <c r="F321">
        <f>E321/(D321-K321)</f>
        <v>0.3723849372384937</v>
      </c>
      <c r="G321">
        <v>42</v>
      </c>
      <c r="H321">
        <f t="shared" si="4"/>
        <v>0.19626168224299065</v>
      </c>
      <c r="I321" s="5">
        <f>G321/E321</f>
        <v>0.47191011235955055</v>
      </c>
      <c r="J321">
        <v>26</v>
      </c>
      <c r="K321">
        <v>1</v>
      </c>
      <c r="L321">
        <v>0</v>
      </c>
      <c r="M321" t="s">
        <v>303</v>
      </c>
      <c r="N321" t="s">
        <v>535</v>
      </c>
    </row>
    <row r="322" spans="1:14" x14ac:dyDescent="0.2">
      <c r="A322" t="s">
        <v>381</v>
      </c>
      <c r="B322" t="s">
        <v>274</v>
      </c>
      <c r="C322" s="1">
        <v>45422</v>
      </c>
      <c r="D322">
        <v>58</v>
      </c>
      <c r="E322">
        <v>28</v>
      </c>
      <c r="F322">
        <f>E322/(D322-K322)</f>
        <v>0.49122807017543857</v>
      </c>
      <c r="G322">
        <v>23</v>
      </c>
      <c r="H322">
        <f t="shared" si="4"/>
        <v>0.53488372093023251</v>
      </c>
      <c r="I322" s="5">
        <f>G322/E322</f>
        <v>0.8214285714285714</v>
      </c>
      <c r="J322">
        <v>15</v>
      </c>
      <c r="K322">
        <v>1</v>
      </c>
      <c r="L322">
        <v>0</v>
      </c>
      <c r="M322" t="s">
        <v>294</v>
      </c>
      <c r="N322" t="s">
        <v>529</v>
      </c>
    </row>
    <row r="323" spans="1:14" x14ac:dyDescent="0.2">
      <c r="A323" t="s">
        <v>381</v>
      </c>
      <c r="B323" t="s">
        <v>323</v>
      </c>
      <c r="C323" s="1">
        <v>45425</v>
      </c>
      <c r="D323">
        <v>198</v>
      </c>
      <c r="E323">
        <v>84</v>
      </c>
      <c r="F323">
        <f>E323/(D323-K323)</f>
        <v>0.42639593908629442</v>
      </c>
      <c r="G323">
        <v>33</v>
      </c>
      <c r="H323">
        <f t="shared" ref="H323:H385" si="5">G323/(D323-J323)</f>
        <v>0.17741935483870969</v>
      </c>
      <c r="I323" s="5">
        <f>G323/E323</f>
        <v>0.39285714285714285</v>
      </c>
      <c r="J323">
        <v>12</v>
      </c>
      <c r="K323">
        <v>1</v>
      </c>
      <c r="L323">
        <v>0</v>
      </c>
      <c r="M323" t="s">
        <v>313</v>
      </c>
      <c r="N323" t="s">
        <v>538</v>
      </c>
    </row>
    <row r="324" spans="1:14" x14ac:dyDescent="0.2">
      <c r="A324" t="s">
        <v>381</v>
      </c>
      <c r="B324" t="s">
        <v>324</v>
      </c>
      <c r="C324" s="1">
        <v>45425</v>
      </c>
      <c r="D324">
        <v>227</v>
      </c>
      <c r="E324">
        <v>158</v>
      </c>
      <c r="F324">
        <f>E324/(D324-K324)</f>
        <v>0.69911504424778759</v>
      </c>
      <c r="G324">
        <v>129</v>
      </c>
      <c r="H324">
        <f t="shared" si="5"/>
        <v>0.59174311926605505</v>
      </c>
      <c r="I324" s="5">
        <f>G324/E324</f>
        <v>0.81645569620253167</v>
      </c>
      <c r="J324">
        <v>9</v>
      </c>
      <c r="K324">
        <v>1</v>
      </c>
      <c r="L324">
        <v>0</v>
      </c>
      <c r="M324" t="s">
        <v>320</v>
      </c>
      <c r="N324" t="s">
        <v>540</v>
      </c>
    </row>
    <row r="325" spans="1:14" x14ac:dyDescent="0.2">
      <c r="A325" t="s">
        <v>381</v>
      </c>
      <c r="B325" t="s">
        <v>325</v>
      </c>
      <c r="C325" s="1">
        <v>45426</v>
      </c>
      <c r="D325">
        <v>57</v>
      </c>
      <c r="E325">
        <v>13</v>
      </c>
      <c r="F325">
        <f>E325/(D325-K325)</f>
        <v>0.22807017543859648</v>
      </c>
      <c r="G325">
        <v>6</v>
      </c>
      <c r="H325">
        <f t="shared" si="5"/>
        <v>0.14285714285714285</v>
      </c>
      <c r="I325" s="5">
        <f>G325/E325</f>
        <v>0.46153846153846156</v>
      </c>
      <c r="J325">
        <v>15</v>
      </c>
      <c r="K325">
        <v>0</v>
      </c>
      <c r="L325">
        <v>0</v>
      </c>
      <c r="M325" t="s">
        <v>294</v>
      </c>
      <c r="N325" t="s">
        <v>549</v>
      </c>
    </row>
    <row r="326" spans="1:14" x14ac:dyDescent="0.2">
      <c r="A326" t="s">
        <v>381</v>
      </c>
      <c r="B326" t="s">
        <v>326</v>
      </c>
      <c r="C326" s="1">
        <v>45426</v>
      </c>
      <c r="D326">
        <v>239</v>
      </c>
      <c r="E326">
        <v>105</v>
      </c>
      <c r="F326">
        <f>E326/(D326-K326)</f>
        <v>0.43933054393305437</v>
      </c>
      <c r="G326">
        <v>76</v>
      </c>
      <c r="H326">
        <f t="shared" si="5"/>
        <v>0.35680751173708919</v>
      </c>
      <c r="I326" s="5">
        <f>G326/E326</f>
        <v>0.72380952380952379</v>
      </c>
      <c r="J326">
        <v>26</v>
      </c>
      <c r="K326">
        <v>0</v>
      </c>
      <c r="L326">
        <v>0</v>
      </c>
      <c r="M326" t="s">
        <v>303</v>
      </c>
      <c r="N326" t="s">
        <v>547</v>
      </c>
    </row>
    <row r="327" spans="1:14" x14ac:dyDescent="0.2">
      <c r="A327" t="s">
        <v>381</v>
      </c>
      <c r="B327" t="s">
        <v>327</v>
      </c>
      <c r="C327" s="1">
        <v>45426</v>
      </c>
      <c r="D327">
        <v>2154</v>
      </c>
      <c r="E327">
        <v>1343</v>
      </c>
      <c r="F327">
        <f>E327/(D327-K327)</f>
        <v>0.62581547064305687</v>
      </c>
      <c r="G327">
        <v>1075</v>
      </c>
      <c r="H327">
        <f t="shared" si="5"/>
        <v>0.51957467375543742</v>
      </c>
      <c r="I327" s="5">
        <f>G327/E327</f>
        <v>0.80044676098287415</v>
      </c>
      <c r="J327">
        <v>85</v>
      </c>
      <c r="K327">
        <v>8</v>
      </c>
      <c r="L327">
        <v>0</v>
      </c>
      <c r="M327" t="s">
        <v>291</v>
      </c>
      <c r="N327" t="s">
        <v>553</v>
      </c>
    </row>
    <row r="328" spans="1:14" x14ac:dyDescent="0.2">
      <c r="A328" t="s">
        <v>381</v>
      </c>
      <c r="B328" t="s">
        <v>328</v>
      </c>
      <c r="C328" s="1">
        <v>45426</v>
      </c>
      <c r="D328">
        <v>57</v>
      </c>
      <c r="E328">
        <v>25</v>
      </c>
      <c r="F328">
        <f>E328/(D328-K328)</f>
        <v>0.43859649122807015</v>
      </c>
      <c r="G328">
        <v>21</v>
      </c>
      <c r="H328">
        <f t="shared" si="5"/>
        <v>0.5</v>
      </c>
      <c r="I328" s="5">
        <f>G328/E328</f>
        <v>0.84</v>
      </c>
      <c r="J328">
        <v>15</v>
      </c>
      <c r="K328">
        <v>0</v>
      </c>
      <c r="L328">
        <v>0</v>
      </c>
      <c r="M328" t="s">
        <v>294</v>
      </c>
      <c r="N328" t="s">
        <v>549</v>
      </c>
    </row>
    <row r="329" spans="1:14" x14ac:dyDescent="0.2">
      <c r="A329" t="s">
        <v>381</v>
      </c>
      <c r="B329" t="s">
        <v>329</v>
      </c>
      <c r="C329" s="1">
        <v>45426</v>
      </c>
      <c r="D329">
        <v>225</v>
      </c>
      <c r="E329">
        <v>79</v>
      </c>
      <c r="F329">
        <f>E329/(D329-K329)</f>
        <v>0.3574660633484163</v>
      </c>
      <c r="G329">
        <v>26</v>
      </c>
      <c r="H329">
        <f t="shared" si="5"/>
        <v>0.11981566820276497</v>
      </c>
      <c r="I329" s="5">
        <f>G329/E329</f>
        <v>0.32911392405063289</v>
      </c>
      <c r="J329">
        <v>8</v>
      </c>
      <c r="K329">
        <v>4</v>
      </c>
      <c r="L329">
        <v>0</v>
      </c>
      <c r="M329" t="s">
        <v>320</v>
      </c>
      <c r="N329" t="s">
        <v>538</v>
      </c>
    </row>
    <row r="330" spans="1:14" x14ac:dyDescent="0.2">
      <c r="A330" t="s">
        <v>381</v>
      </c>
      <c r="B330" t="s">
        <v>330</v>
      </c>
      <c r="C330" s="1">
        <v>45428</v>
      </c>
      <c r="D330">
        <v>6</v>
      </c>
      <c r="E330">
        <v>4</v>
      </c>
      <c r="F330">
        <f>E330/(D330-K330)</f>
        <v>0.66666666666666663</v>
      </c>
      <c r="G330">
        <v>1</v>
      </c>
      <c r="H330">
        <f t="shared" si="5"/>
        <v>0.16666666666666666</v>
      </c>
      <c r="I330" s="5">
        <f>G330/E330</f>
        <v>0.25</v>
      </c>
      <c r="J330">
        <v>0</v>
      </c>
      <c r="K330">
        <v>0</v>
      </c>
      <c r="L330">
        <v>0</v>
      </c>
      <c r="M330" t="s">
        <v>278</v>
      </c>
      <c r="N330" t="s">
        <v>554</v>
      </c>
    </row>
    <row r="331" spans="1:14" x14ac:dyDescent="0.2">
      <c r="A331" t="s">
        <v>381</v>
      </c>
      <c r="B331" t="s">
        <v>330</v>
      </c>
      <c r="C331" s="1">
        <v>45428</v>
      </c>
      <c r="D331">
        <v>6</v>
      </c>
      <c r="E331">
        <v>4</v>
      </c>
      <c r="F331">
        <f>E331/(D331-K331)</f>
        <v>0.66666666666666663</v>
      </c>
      <c r="G331">
        <v>2</v>
      </c>
      <c r="H331">
        <f t="shared" si="5"/>
        <v>0.33333333333333331</v>
      </c>
      <c r="I331" s="5">
        <f>G331/E331</f>
        <v>0.5</v>
      </c>
      <c r="J331">
        <v>0</v>
      </c>
      <c r="K331">
        <v>0</v>
      </c>
      <c r="L331">
        <v>0</v>
      </c>
      <c r="M331" t="s">
        <v>278</v>
      </c>
      <c r="N331" t="s">
        <v>554</v>
      </c>
    </row>
    <row r="332" spans="1:14" x14ac:dyDescent="0.2">
      <c r="A332" t="s">
        <v>381</v>
      </c>
      <c r="B332" t="s">
        <v>331</v>
      </c>
      <c r="C332" s="1">
        <v>45428</v>
      </c>
      <c r="D332">
        <v>6</v>
      </c>
      <c r="E332">
        <v>4</v>
      </c>
      <c r="F332">
        <f>E332/(D332-K332)</f>
        <v>0.66666666666666663</v>
      </c>
      <c r="G332">
        <v>1</v>
      </c>
      <c r="H332">
        <f t="shared" si="5"/>
        <v>0.16666666666666666</v>
      </c>
      <c r="I332" s="5">
        <f>G332/E332</f>
        <v>0.25</v>
      </c>
      <c r="J332">
        <v>0</v>
      </c>
      <c r="K332">
        <v>0</v>
      </c>
      <c r="L332">
        <v>0</v>
      </c>
      <c r="M332" t="s">
        <v>268</v>
      </c>
      <c r="N332" t="s">
        <v>549</v>
      </c>
    </row>
    <row r="333" spans="1:14" x14ac:dyDescent="0.2">
      <c r="A333" t="s">
        <v>381</v>
      </c>
      <c r="B333" t="s">
        <v>332</v>
      </c>
      <c r="C333" s="1">
        <v>45428</v>
      </c>
      <c r="D333">
        <v>6</v>
      </c>
      <c r="E333">
        <v>5</v>
      </c>
      <c r="F333">
        <f>E333/(D333-K333)</f>
        <v>0.83333333333333337</v>
      </c>
      <c r="G333">
        <v>0</v>
      </c>
      <c r="H333">
        <f t="shared" si="5"/>
        <v>0</v>
      </c>
      <c r="I333" s="5">
        <f>G333/E333</f>
        <v>0</v>
      </c>
      <c r="J333">
        <v>0</v>
      </c>
      <c r="K333">
        <v>0</v>
      </c>
      <c r="L333">
        <v>0</v>
      </c>
      <c r="M333" t="s">
        <v>278</v>
      </c>
      <c r="N333" t="s">
        <v>555</v>
      </c>
    </row>
    <row r="334" spans="1:14" x14ac:dyDescent="0.2">
      <c r="A334" t="s">
        <v>381</v>
      </c>
      <c r="B334" t="s">
        <v>330</v>
      </c>
      <c r="C334" s="1">
        <v>45428</v>
      </c>
      <c r="D334">
        <v>6</v>
      </c>
      <c r="E334">
        <v>4</v>
      </c>
      <c r="F334">
        <f>E334/(D334-K334)</f>
        <v>0.66666666666666663</v>
      </c>
      <c r="G334">
        <v>0</v>
      </c>
      <c r="H334">
        <f t="shared" si="5"/>
        <v>0</v>
      </c>
      <c r="I334" s="5">
        <f>G334/E334</f>
        <v>0</v>
      </c>
      <c r="J334">
        <v>0</v>
      </c>
      <c r="K334">
        <v>0</v>
      </c>
      <c r="L334">
        <v>0</v>
      </c>
      <c r="M334" t="s">
        <v>278</v>
      </c>
      <c r="N334" t="s">
        <v>554</v>
      </c>
    </row>
    <row r="335" spans="1:14" x14ac:dyDescent="0.2">
      <c r="A335" t="s">
        <v>381</v>
      </c>
      <c r="B335" t="s">
        <v>331</v>
      </c>
      <c r="C335" s="1">
        <v>45429</v>
      </c>
      <c r="D335">
        <v>2121</v>
      </c>
      <c r="E335">
        <v>1398</v>
      </c>
      <c r="F335">
        <f>E335/(D335-K335)</f>
        <v>0.66068052930056709</v>
      </c>
      <c r="G335">
        <v>547</v>
      </c>
      <c r="H335">
        <f t="shared" si="5"/>
        <v>0.26630963972736127</v>
      </c>
      <c r="I335" s="5">
        <f>G335/E335</f>
        <v>0.39127324749642345</v>
      </c>
      <c r="J335">
        <v>67</v>
      </c>
      <c r="K335">
        <v>5</v>
      </c>
      <c r="L335">
        <v>0</v>
      </c>
      <c r="M335" t="s">
        <v>268</v>
      </c>
      <c r="N335" t="s">
        <v>549</v>
      </c>
    </row>
    <row r="336" spans="1:14" x14ac:dyDescent="0.2">
      <c r="A336" t="s">
        <v>381</v>
      </c>
      <c r="B336" t="s">
        <v>333</v>
      </c>
      <c r="C336" s="1">
        <v>45429</v>
      </c>
      <c r="D336">
        <v>57</v>
      </c>
      <c r="E336">
        <v>25</v>
      </c>
      <c r="F336">
        <f>E336/(D336-K336)</f>
        <v>0.43859649122807015</v>
      </c>
      <c r="G336">
        <v>9</v>
      </c>
      <c r="H336">
        <f t="shared" si="5"/>
        <v>0.21428571428571427</v>
      </c>
      <c r="I336" s="5">
        <f>G336/E336</f>
        <v>0.36</v>
      </c>
      <c r="J336">
        <v>15</v>
      </c>
      <c r="K336">
        <v>0</v>
      </c>
      <c r="L336">
        <v>0</v>
      </c>
      <c r="M336" t="s">
        <v>294</v>
      </c>
      <c r="N336" t="s">
        <v>556</v>
      </c>
    </row>
    <row r="337" spans="1:14" x14ac:dyDescent="0.2">
      <c r="A337" t="s">
        <v>381</v>
      </c>
      <c r="B337" t="s">
        <v>334</v>
      </c>
      <c r="C337" s="1">
        <v>45429</v>
      </c>
      <c r="D337">
        <v>236</v>
      </c>
      <c r="E337">
        <v>149</v>
      </c>
      <c r="F337">
        <f>E337/(D337-K337)</f>
        <v>0.63135593220338981</v>
      </c>
      <c r="G337">
        <v>128</v>
      </c>
      <c r="H337">
        <f t="shared" si="5"/>
        <v>0.60093896713615025</v>
      </c>
      <c r="I337" s="5">
        <f>G337/E337</f>
        <v>0.85906040268456374</v>
      </c>
      <c r="J337">
        <v>23</v>
      </c>
      <c r="K337">
        <v>0</v>
      </c>
      <c r="L337">
        <v>0</v>
      </c>
      <c r="M337" t="s">
        <v>303</v>
      </c>
      <c r="N337" t="s">
        <v>535</v>
      </c>
    </row>
    <row r="338" spans="1:14" x14ac:dyDescent="0.2">
      <c r="A338" t="s">
        <v>381</v>
      </c>
      <c r="B338" t="s">
        <v>335</v>
      </c>
      <c r="C338" s="1">
        <v>45429</v>
      </c>
      <c r="D338">
        <v>197</v>
      </c>
      <c r="E338">
        <v>119</v>
      </c>
      <c r="F338">
        <f>E338/(D338-K338)</f>
        <v>0.60406091370558379</v>
      </c>
      <c r="G338">
        <v>91</v>
      </c>
      <c r="H338">
        <f t="shared" si="5"/>
        <v>0.49456521739130432</v>
      </c>
      <c r="I338" s="5">
        <f>G338/E338</f>
        <v>0.76470588235294112</v>
      </c>
      <c r="J338">
        <v>13</v>
      </c>
      <c r="K338">
        <v>0</v>
      </c>
      <c r="L338">
        <v>0</v>
      </c>
      <c r="M338" t="s">
        <v>313</v>
      </c>
      <c r="N338" t="s">
        <v>541</v>
      </c>
    </row>
    <row r="339" spans="1:14" x14ac:dyDescent="0.2">
      <c r="A339" t="s">
        <v>381</v>
      </c>
      <c r="B339" t="s">
        <v>336</v>
      </c>
      <c r="C339" s="1">
        <v>45429</v>
      </c>
      <c r="D339">
        <v>221</v>
      </c>
      <c r="E339">
        <v>148</v>
      </c>
      <c r="F339">
        <f>E339/(D339-K339)</f>
        <v>0.67272727272727273</v>
      </c>
      <c r="G339">
        <v>95</v>
      </c>
      <c r="H339">
        <f t="shared" si="5"/>
        <v>0.45023696682464454</v>
      </c>
      <c r="I339" s="5">
        <f>G339/E339</f>
        <v>0.64189189189189189</v>
      </c>
      <c r="J339">
        <v>10</v>
      </c>
      <c r="K339">
        <v>1</v>
      </c>
      <c r="L339">
        <v>0</v>
      </c>
      <c r="M339" t="s">
        <v>320</v>
      </c>
      <c r="N339" t="s">
        <v>541</v>
      </c>
    </row>
    <row r="340" spans="1:14" x14ac:dyDescent="0.2">
      <c r="A340" t="s">
        <v>381</v>
      </c>
      <c r="B340" t="s">
        <v>337</v>
      </c>
      <c r="C340" s="1">
        <v>45432</v>
      </c>
      <c r="D340">
        <v>196</v>
      </c>
      <c r="E340">
        <v>73</v>
      </c>
      <c r="F340">
        <f>E340/(D340-K340)</f>
        <v>0.37435897435897436</v>
      </c>
      <c r="G340">
        <v>31</v>
      </c>
      <c r="H340">
        <f t="shared" si="5"/>
        <v>0.16847826086956522</v>
      </c>
      <c r="I340" s="5">
        <f>G340/E340</f>
        <v>0.42465753424657532</v>
      </c>
      <c r="J340">
        <v>12</v>
      </c>
      <c r="K340">
        <v>1</v>
      </c>
      <c r="L340">
        <v>0</v>
      </c>
      <c r="M340" t="s">
        <v>313</v>
      </c>
      <c r="N340" t="s">
        <v>546</v>
      </c>
    </row>
    <row r="341" spans="1:14" x14ac:dyDescent="0.2">
      <c r="A341" t="s">
        <v>381</v>
      </c>
      <c r="B341" t="s">
        <v>338</v>
      </c>
      <c r="C341" s="1">
        <v>45432</v>
      </c>
      <c r="D341">
        <v>221</v>
      </c>
      <c r="E341">
        <v>129</v>
      </c>
      <c r="F341">
        <f>E341/(D341-K341)</f>
        <v>0.58904109589041098</v>
      </c>
      <c r="G341">
        <v>94</v>
      </c>
      <c r="H341">
        <f t="shared" si="5"/>
        <v>0.44339622641509435</v>
      </c>
      <c r="I341" s="5">
        <f>G341/E341</f>
        <v>0.72868217054263562</v>
      </c>
      <c r="J341">
        <v>9</v>
      </c>
      <c r="K341">
        <v>2</v>
      </c>
      <c r="L341">
        <v>0</v>
      </c>
      <c r="M341" t="s">
        <v>320</v>
      </c>
      <c r="N341" t="s">
        <v>546</v>
      </c>
    </row>
    <row r="342" spans="1:14" x14ac:dyDescent="0.2">
      <c r="A342" t="s">
        <v>381</v>
      </c>
      <c r="B342" t="s">
        <v>339</v>
      </c>
      <c r="C342" s="1">
        <v>45433</v>
      </c>
      <c r="D342">
        <v>57</v>
      </c>
      <c r="E342">
        <v>11</v>
      </c>
      <c r="F342">
        <f>E342/(D342-K342)</f>
        <v>0.19298245614035087</v>
      </c>
      <c r="G342">
        <v>4</v>
      </c>
      <c r="H342">
        <f t="shared" si="5"/>
        <v>9.5238095238095233E-2</v>
      </c>
      <c r="I342" s="5">
        <f>G342/E342</f>
        <v>0.36363636363636365</v>
      </c>
      <c r="J342">
        <v>15</v>
      </c>
      <c r="K342">
        <v>0</v>
      </c>
      <c r="L342">
        <v>0</v>
      </c>
      <c r="M342" t="s">
        <v>294</v>
      </c>
      <c r="N342" t="s">
        <v>553</v>
      </c>
    </row>
    <row r="343" spans="1:14" x14ac:dyDescent="0.2">
      <c r="A343" t="s">
        <v>381</v>
      </c>
      <c r="B343" t="s">
        <v>340</v>
      </c>
      <c r="C343" s="1">
        <v>45433</v>
      </c>
      <c r="D343">
        <v>236</v>
      </c>
      <c r="E343">
        <v>62</v>
      </c>
      <c r="F343">
        <f>E343/(D343-K343)</f>
        <v>0.26495726495726496</v>
      </c>
      <c r="G343">
        <v>20</v>
      </c>
      <c r="H343">
        <f t="shared" si="5"/>
        <v>9.4339622641509441E-2</v>
      </c>
      <c r="I343" s="5">
        <f>G343/E343</f>
        <v>0.32258064516129031</v>
      </c>
      <c r="J343">
        <v>24</v>
      </c>
      <c r="K343">
        <v>2</v>
      </c>
      <c r="L343">
        <v>0</v>
      </c>
      <c r="M343" t="s">
        <v>303</v>
      </c>
      <c r="N343" t="s">
        <v>549</v>
      </c>
    </row>
    <row r="344" spans="1:14" x14ac:dyDescent="0.2">
      <c r="A344" t="s">
        <v>381</v>
      </c>
      <c r="B344" t="s">
        <v>341</v>
      </c>
      <c r="C344" s="1">
        <v>45433</v>
      </c>
      <c r="D344">
        <v>2129</v>
      </c>
      <c r="E344">
        <v>925</v>
      </c>
      <c r="F344">
        <f>E344/(D344-K344)</f>
        <v>0.43776620918125886</v>
      </c>
      <c r="G344">
        <v>515</v>
      </c>
      <c r="H344">
        <f t="shared" si="5"/>
        <v>0.25282277859597446</v>
      </c>
      <c r="I344" s="5">
        <f>G344/E344</f>
        <v>0.55675675675675673</v>
      </c>
      <c r="J344">
        <v>92</v>
      </c>
      <c r="K344">
        <v>16</v>
      </c>
      <c r="L344">
        <v>0</v>
      </c>
      <c r="M344" t="s">
        <v>291</v>
      </c>
      <c r="N344" t="s">
        <v>554</v>
      </c>
    </row>
    <row r="345" spans="1:14" x14ac:dyDescent="0.2">
      <c r="A345" t="s">
        <v>381</v>
      </c>
      <c r="B345" t="s">
        <v>276</v>
      </c>
      <c r="C345" s="1">
        <v>45436</v>
      </c>
      <c r="D345">
        <v>56</v>
      </c>
      <c r="E345">
        <v>26</v>
      </c>
      <c r="F345">
        <f>E345/(D345-K345)</f>
        <v>0.4642857142857143</v>
      </c>
      <c r="G345">
        <v>22</v>
      </c>
      <c r="H345">
        <f t="shared" si="5"/>
        <v>0.52380952380952384</v>
      </c>
      <c r="I345" s="5">
        <f>G345/E345</f>
        <v>0.84615384615384615</v>
      </c>
      <c r="J345">
        <v>14</v>
      </c>
      <c r="K345">
        <v>0</v>
      </c>
      <c r="L345">
        <v>0</v>
      </c>
      <c r="M345" t="s">
        <v>294</v>
      </c>
      <c r="N345" t="s">
        <v>537</v>
      </c>
    </row>
    <row r="346" spans="1:14" x14ac:dyDescent="0.2">
      <c r="A346" t="s">
        <v>381</v>
      </c>
      <c r="B346" t="s">
        <v>342</v>
      </c>
      <c r="C346" s="1">
        <v>45436</v>
      </c>
      <c r="D346">
        <v>228</v>
      </c>
      <c r="E346">
        <v>152</v>
      </c>
      <c r="F346">
        <f>E346/(D346-K346)</f>
        <v>0.66666666666666663</v>
      </c>
      <c r="G346">
        <v>126</v>
      </c>
      <c r="H346">
        <f t="shared" si="5"/>
        <v>0.6</v>
      </c>
      <c r="I346" s="5">
        <f>G346/E346</f>
        <v>0.82894736842105265</v>
      </c>
      <c r="J346">
        <v>18</v>
      </c>
      <c r="K346">
        <v>0</v>
      </c>
      <c r="L346">
        <v>0</v>
      </c>
      <c r="M346" t="s">
        <v>303</v>
      </c>
      <c r="N346" t="s">
        <v>534</v>
      </c>
    </row>
    <row r="347" spans="1:14" x14ac:dyDescent="0.2">
      <c r="A347" t="s">
        <v>381</v>
      </c>
      <c r="B347" t="s">
        <v>343</v>
      </c>
      <c r="C347" s="1">
        <v>45436</v>
      </c>
      <c r="D347">
        <v>193</v>
      </c>
      <c r="E347">
        <v>76</v>
      </c>
      <c r="F347">
        <f>E347/(D347-K347)</f>
        <v>0.39378238341968913</v>
      </c>
      <c r="G347">
        <v>24</v>
      </c>
      <c r="H347">
        <f t="shared" si="5"/>
        <v>0.13333333333333333</v>
      </c>
      <c r="I347" s="5">
        <f>G347/E347</f>
        <v>0.31578947368421051</v>
      </c>
      <c r="J347">
        <v>13</v>
      </c>
      <c r="K347">
        <v>0</v>
      </c>
      <c r="L347">
        <v>0</v>
      </c>
      <c r="M347" t="s">
        <v>313</v>
      </c>
      <c r="N347" t="s">
        <v>529</v>
      </c>
    </row>
    <row r="348" spans="1:14" x14ac:dyDescent="0.2">
      <c r="A348" t="s">
        <v>381</v>
      </c>
      <c r="B348" t="s">
        <v>344</v>
      </c>
      <c r="C348" s="1">
        <v>45439</v>
      </c>
      <c r="D348">
        <v>215</v>
      </c>
      <c r="E348">
        <v>65</v>
      </c>
      <c r="F348">
        <f>E348/(D348-K348)</f>
        <v>0.30232558139534882</v>
      </c>
      <c r="G348">
        <v>16</v>
      </c>
      <c r="H348">
        <f t="shared" si="5"/>
        <v>8.0402010050251257E-2</v>
      </c>
      <c r="I348" s="5">
        <f>G348/E348</f>
        <v>0.24615384615384617</v>
      </c>
      <c r="J348">
        <v>16</v>
      </c>
      <c r="K348">
        <v>0</v>
      </c>
      <c r="L348">
        <v>0</v>
      </c>
      <c r="M348" t="s">
        <v>320</v>
      </c>
      <c r="N348" t="s">
        <v>529</v>
      </c>
    </row>
    <row r="349" spans="1:14" x14ac:dyDescent="0.2">
      <c r="A349" t="s">
        <v>381</v>
      </c>
      <c r="B349" t="s">
        <v>345</v>
      </c>
      <c r="C349" s="1">
        <v>45440</v>
      </c>
      <c r="D349">
        <v>42</v>
      </c>
      <c r="E349">
        <v>8</v>
      </c>
      <c r="F349">
        <f>E349/(D349-K349)</f>
        <v>0.19047619047619047</v>
      </c>
      <c r="G349">
        <v>4</v>
      </c>
      <c r="H349">
        <f t="shared" si="5"/>
        <v>9.5238095238095233E-2</v>
      </c>
      <c r="I349" s="5">
        <f>G349/E349</f>
        <v>0.5</v>
      </c>
      <c r="J349">
        <v>0</v>
      </c>
      <c r="K349">
        <v>0</v>
      </c>
      <c r="L349">
        <v>0</v>
      </c>
      <c r="M349" t="s">
        <v>294</v>
      </c>
      <c r="N349" t="s">
        <v>554</v>
      </c>
    </row>
    <row r="350" spans="1:14" x14ac:dyDescent="0.2">
      <c r="A350" t="s">
        <v>381</v>
      </c>
      <c r="B350" t="s">
        <v>346</v>
      </c>
      <c r="C350" s="1">
        <v>45440</v>
      </c>
      <c r="D350">
        <v>211</v>
      </c>
      <c r="E350">
        <v>54</v>
      </c>
      <c r="F350">
        <f>E350/(D350-K350)</f>
        <v>0.25714285714285712</v>
      </c>
      <c r="G350">
        <v>18</v>
      </c>
      <c r="H350">
        <f t="shared" si="5"/>
        <v>8.5714285714285715E-2</v>
      </c>
      <c r="I350" s="5">
        <f>G350/E350</f>
        <v>0.33333333333333331</v>
      </c>
      <c r="J350">
        <v>1</v>
      </c>
      <c r="K350">
        <v>1</v>
      </c>
      <c r="L350">
        <v>0</v>
      </c>
      <c r="M350" t="s">
        <v>303</v>
      </c>
      <c r="N350" t="s">
        <v>553</v>
      </c>
    </row>
    <row r="351" spans="1:14" x14ac:dyDescent="0.2">
      <c r="A351" t="s">
        <v>381</v>
      </c>
      <c r="B351" t="s">
        <v>347</v>
      </c>
      <c r="C351" s="1">
        <v>45440</v>
      </c>
      <c r="D351">
        <v>214</v>
      </c>
      <c r="E351">
        <v>58</v>
      </c>
      <c r="F351">
        <f>E351/(D351-K351)</f>
        <v>0.27358490566037735</v>
      </c>
      <c r="G351">
        <v>12</v>
      </c>
      <c r="H351">
        <f t="shared" si="5"/>
        <v>5.7416267942583733E-2</v>
      </c>
      <c r="I351" s="5">
        <f>G351/E351</f>
        <v>0.20689655172413793</v>
      </c>
      <c r="J351">
        <v>5</v>
      </c>
      <c r="K351">
        <v>2</v>
      </c>
      <c r="L351">
        <v>0</v>
      </c>
      <c r="M351" t="s">
        <v>320</v>
      </c>
      <c r="N351" t="s">
        <v>547</v>
      </c>
    </row>
    <row r="352" spans="1:14" x14ac:dyDescent="0.2">
      <c r="A352" t="s">
        <v>381</v>
      </c>
      <c r="B352" t="s">
        <v>348</v>
      </c>
      <c r="C352" s="1">
        <v>45440</v>
      </c>
      <c r="D352">
        <v>191</v>
      </c>
      <c r="E352">
        <v>61</v>
      </c>
      <c r="F352">
        <f>E352/(D352-K352)</f>
        <v>0.32105263157894737</v>
      </c>
      <c r="G352">
        <v>12</v>
      </c>
      <c r="H352">
        <f t="shared" si="5"/>
        <v>6.6666666666666666E-2</v>
      </c>
      <c r="I352" s="5">
        <f>G352/E352</f>
        <v>0.19672131147540983</v>
      </c>
      <c r="J352">
        <v>11</v>
      </c>
      <c r="K352">
        <v>1</v>
      </c>
      <c r="L352">
        <v>0</v>
      </c>
      <c r="M352" t="s">
        <v>313</v>
      </c>
      <c r="N352" t="s">
        <v>547</v>
      </c>
    </row>
    <row r="353" spans="1:14" x14ac:dyDescent="0.2">
      <c r="A353" t="s">
        <v>381</v>
      </c>
      <c r="B353" t="s">
        <v>349</v>
      </c>
      <c r="C353" s="1">
        <v>45441</v>
      </c>
      <c r="D353">
        <v>68</v>
      </c>
      <c r="E353">
        <v>40</v>
      </c>
      <c r="F353">
        <f>E353/(D353-K353)</f>
        <v>0.59701492537313428</v>
      </c>
      <c r="G353">
        <v>27</v>
      </c>
      <c r="H353">
        <f t="shared" si="5"/>
        <v>0.41538461538461541</v>
      </c>
      <c r="I353" s="5">
        <f>G353/E353</f>
        <v>0.67500000000000004</v>
      </c>
      <c r="J353">
        <v>3</v>
      </c>
      <c r="K353">
        <v>1</v>
      </c>
      <c r="L353">
        <v>0</v>
      </c>
      <c r="M353" t="s">
        <v>239</v>
      </c>
      <c r="N353" t="s">
        <v>557</v>
      </c>
    </row>
    <row r="354" spans="1:14" x14ac:dyDescent="0.2">
      <c r="A354" t="s">
        <v>381</v>
      </c>
      <c r="B354" t="s">
        <v>350</v>
      </c>
      <c r="C354" s="1">
        <v>45441</v>
      </c>
      <c r="D354">
        <v>2224</v>
      </c>
      <c r="E354">
        <v>1156</v>
      </c>
      <c r="F354">
        <f>E354/(D354-K354)</f>
        <v>0.521190261496844</v>
      </c>
      <c r="G354">
        <v>779</v>
      </c>
      <c r="H354">
        <f t="shared" si="5"/>
        <v>0.36300093196644923</v>
      </c>
      <c r="I354" s="5">
        <f>G354/E354</f>
        <v>0.67387543252595161</v>
      </c>
      <c r="J354">
        <v>78</v>
      </c>
      <c r="K354">
        <v>6</v>
      </c>
      <c r="L354">
        <v>0</v>
      </c>
      <c r="M354" t="s">
        <v>234</v>
      </c>
      <c r="N354" t="s">
        <v>558</v>
      </c>
    </row>
    <row r="355" spans="1:14" x14ac:dyDescent="0.2">
      <c r="A355" t="s">
        <v>381</v>
      </c>
      <c r="B355" t="s">
        <v>351</v>
      </c>
      <c r="C355" s="1">
        <v>45443</v>
      </c>
      <c r="D355">
        <v>42</v>
      </c>
      <c r="E355">
        <v>29</v>
      </c>
      <c r="F355">
        <f>E355/(D355-K355)</f>
        <v>0.69047619047619047</v>
      </c>
      <c r="G355">
        <v>24</v>
      </c>
      <c r="H355">
        <f t="shared" si="5"/>
        <v>0.5714285714285714</v>
      </c>
      <c r="I355" s="5">
        <f>G355/E355</f>
        <v>0.82758620689655171</v>
      </c>
      <c r="J355">
        <v>0</v>
      </c>
      <c r="K355">
        <v>0</v>
      </c>
      <c r="L355">
        <v>0</v>
      </c>
      <c r="M355" t="s">
        <v>268</v>
      </c>
      <c r="N355" t="s">
        <v>544</v>
      </c>
    </row>
    <row r="356" spans="1:14" x14ac:dyDescent="0.2">
      <c r="A356" t="s">
        <v>381</v>
      </c>
      <c r="B356" t="s">
        <v>352</v>
      </c>
      <c r="C356" s="1">
        <v>45443</v>
      </c>
      <c r="D356">
        <v>209</v>
      </c>
      <c r="E356">
        <v>154</v>
      </c>
      <c r="F356">
        <f>E356/(D356-K356)</f>
        <v>0.74038461538461542</v>
      </c>
      <c r="G356">
        <v>129</v>
      </c>
      <c r="H356">
        <f t="shared" si="5"/>
        <v>0.61722488038277512</v>
      </c>
      <c r="I356" s="5">
        <f>G356/E356</f>
        <v>0.83766233766233766</v>
      </c>
      <c r="J356">
        <v>0</v>
      </c>
      <c r="K356">
        <v>1</v>
      </c>
      <c r="L356">
        <v>0</v>
      </c>
      <c r="M356" t="s">
        <v>303</v>
      </c>
      <c r="N356" t="s">
        <v>537</v>
      </c>
    </row>
    <row r="357" spans="1:14" x14ac:dyDescent="0.2">
      <c r="A357" t="s">
        <v>381</v>
      </c>
      <c r="B357" t="s">
        <v>353</v>
      </c>
      <c r="C357" s="1">
        <v>45443</v>
      </c>
      <c r="D357">
        <v>180</v>
      </c>
      <c r="E357">
        <v>117</v>
      </c>
      <c r="F357">
        <f>E357/(D357-K357)</f>
        <v>0.65</v>
      </c>
      <c r="G357">
        <v>87</v>
      </c>
      <c r="H357">
        <f t="shared" si="5"/>
        <v>0.48603351955307261</v>
      </c>
      <c r="I357" s="5">
        <f>G357/E357</f>
        <v>0.74358974358974361</v>
      </c>
      <c r="J357">
        <v>1</v>
      </c>
      <c r="K357">
        <v>0</v>
      </c>
      <c r="L357">
        <v>0</v>
      </c>
      <c r="M357" t="s">
        <v>313</v>
      </c>
      <c r="N357" t="s">
        <v>535</v>
      </c>
    </row>
    <row r="358" spans="1:14" x14ac:dyDescent="0.2">
      <c r="A358" t="s">
        <v>381</v>
      </c>
      <c r="B358" t="s">
        <v>354</v>
      </c>
      <c r="C358" s="1">
        <v>45443</v>
      </c>
      <c r="D358">
        <v>208</v>
      </c>
      <c r="E358">
        <v>133</v>
      </c>
      <c r="F358">
        <f>E358/(D358-K358)</f>
        <v>0.63942307692307687</v>
      </c>
      <c r="G358">
        <v>103</v>
      </c>
      <c r="H358">
        <f t="shared" si="5"/>
        <v>0.5073891625615764</v>
      </c>
      <c r="I358" s="5">
        <f>G358/E358</f>
        <v>0.77443609022556392</v>
      </c>
      <c r="J358">
        <v>5</v>
      </c>
      <c r="K358">
        <v>0</v>
      </c>
      <c r="L358">
        <v>0</v>
      </c>
      <c r="M358" t="s">
        <v>320</v>
      </c>
      <c r="N358" t="s">
        <v>535</v>
      </c>
    </row>
    <row r="359" spans="1:14" x14ac:dyDescent="0.2">
      <c r="A359" t="s">
        <v>381</v>
      </c>
      <c r="B359" t="s">
        <v>355</v>
      </c>
      <c r="C359" s="1">
        <v>45447</v>
      </c>
      <c r="D359">
        <v>209</v>
      </c>
      <c r="E359">
        <v>84</v>
      </c>
      <c r="F359">
        <f>E359/(D359-K359)</f>
        <v>0.40384615384615385</v>
      </c>
      <c r="G359">
        <v>52</v>
      </c>
      <c r="H359">
        <f t="shared" si="5"/>
        <v>0.25</v>
      </c>
      <c r="I359" s="5">
        <f>G359/E359</f>
        <v>0.61904761904761907</v>
      </c>
      <c r="J359">
        <v>1</v>
      </c>
      <c r="K359">
        <v>1</v>
      </c>
      <c r="L359">
        <v>0</v>
      </c>
      <c r="M359" t="s">
        <v>303</v>
      </c>
      <c r="N359" t="s">
        <v>554</v>
      </c>
    </row>
    <row r="360" spans="1:14" x14ac:dyDescent="0.2">
      <c r="A360" t="s">
        <v>381</v>
      </c>
      <c r="B360" t="s">
        <v>356</v>
      </c>
      <c r="C360" s="1">
        <v>45447</v>
      </c>
      <c r="D360">
        <v>180</v>
      </c>
      <c r="E360">
        <v>70</v>
      </c>
      <c r="F360">
        <f>E360/(D360-K360)</f>
        <v>0.3888888888888889</v>
      </c>
      <c r="G360">
        <v>31</v>
      </c>
      <c r="H360">
        <f t="shared" si="5"/>
        <v>0.1751412429378531</v>
      </c>
      <c r="I360" s="5">
        <f>G360/E360</f>
        <v>0.44285714285714284</v>
      </c>
      <c r="J360">
        <v>3</v>
      </c>
      <c r="K360">
        <v>0</v>
      </c>
      <c r="L360">
        <v>0</v>
      </c>
      <c r="M360" t="s">
        <v>313</v>
      </c>
      <c r="N360" t="s">
        <v>549</v>
      </c>
    </row>
    <row r="361" spans="1:14" x14ac:dyDescent="0.2">
      <c r="A361" t="s">
        <v>381</v>
      </c>
      <c r="B361" t="s">
        <v>357</v>
      </c>
      <c r="C361" s="1">
        <v>45447</v>
      </c>
      <c r="D361">
        <v>205</v>
      </c>
      <c r="E361">
        <v>75</v>
      </c>
      <c r="F361">
        <f>E361/(D361-K361)</f>
        <v>0.36764705882352944</v>
      </c>
      <c r="G361">
        <v>32</v>
      </c>
      <c r="H361">
        <f t="shared" si="5"/>
        <v>0.15841584158415842</v>
      </c>
      <c r="I361" s="5">
        <f>G361/E361</f>
        <v>0.42666666666666669</v>
      </c>
      <c r="J361">
        <v>3</v>
      </c>
      <c r="K361">
        <v>1</v>
      </c>
      <c r="L361">
        <v>0</v>
      </c>
      <c r="M361" t="s">
        <v>320</v>
      </c>
      <c r="N361" t="s">
        <v>549</v>
      </c>
    </row>
    <row r="362" spans="1:14" x14ac:dyDescent="0.2">
      <c r="A362" t="s">
        <v>381</v>
      </c>
      <c r="B362" t="s">
        <v>358</v>
      </c>
      <c r="C362" s="1">
        <v>45450</v>
      </c>
      <c r="D362">
        <v>42</v>
      </c>
      <c r="E362">
        <v>27</v>
      </c>
      <c r="F362">
        <f>E362/(D362-K362)</f>
        <v>0.6428571428571429</v>
      </c>
      <c r="G362">
        <v>23</v>
      </c>
      <c r="H362">
        <f t="shared" si="5"/>
        <v>0.54761904761904767</v>
      </c>
      <c r="I362" s="5">
        <f>G362/E362</f>
        <v>0.85185185185185186</v>
      </c>
      <c r="J362">
        <v>0</v>
      </c>
      <c r="K362">
        <v>0</v>
      </c>
      <c r="L362">
        <v>0</v>
      </c>
      <c r="M362" t="s">
        <v>294</v>
      </c>
      <c r="N362" t="s">
        <v>545</v>
      </c>
    </row>
    <row r="363" spans="1:14" x14ac:dyDescent="0.2">
      <c r="A363" t="s">
        <v>381</v>
      </c>
      <c r="B363" t="s">
        <v>359</v>
      </c>
      <c r="C363" s="1">
        <v>45450</v>
      </c>
      <c r="D363">
        <v>207</v>
      </c>
      <c r="E363">
        <v>157</v>
      </c>
      <c r="F363">
        <f>E363/(D363-K363)</f>
        <v>0.75845410628019327</v>
      </c>
      <c r="G363">
        <v>129</v>
      </c>
      <c r="H363">
        <f t="shared" si="5"/>
        <v>0.62318840579710144</v>
      </c>
      <c r="I363" s="5">
        <f>G363/E363</f>
        <v>0.82165605095541405</v>
      </c>
      <c r="J363">
        <v>0</v>
      </c>
      <c r="K363">
        <v>0</v>
      </c>
      <c r="L363">
        <v>0</v>
      </c>
      <c r="M363" t="s">
        <v>303</v>
      </c>
      <c r="N363" t="s">
        <v>544</v>
      </c>
    </row>
    <row r="364" spans="1:14" x14ac:dyDescent="0.2">
      <c r="A364" t="s">
        <v>381</v>
      </c>
      <c r="B364" t="s">
        <v>360</v>
      </c>
      <c r="C364" s="1">
        <v>45450</v>
      </c>
      <c r="D364">
        <v>179</v>
      </c>
      <c r="E364">
        <v>127</v>
      </c>
      <c r="F364">
        <f>E364/(D364-K364)</f>
        <v>0.7134831460674157</v>
      </c>
      <c r="G364">
        <v>100</v>
      </c>
      <c r="H364">
        <f t="shared" si="5"/>
        <v>0.5617977528089888</v>
      </c>
      <c r="I364" s="5">
        <f>G364/E364</f>
        <v>0.78740157480314965</v>
      </c>
      <c r="J364">
        <v>1</v>
      </c>
      <c r="K364">
        <v>1</v>
      </c>
      <c r="L364">
        <v>0</v>
      </c>
      <c r="M364" t="s">
        <v>313</v>
      </c>
      <c r="N364" t="s">
        <v>534</v>
      </c>
    </row>
    <row r="365" spans="1:14" x14ac:dyDescent="0.2">
      <c r="A365" t="s">
        <v>381</v>
      </c>
      <c r="B365" t="s">
        <v>361</v>
      </c>
      <c r="C365" s="1">
        <v>45450</v>
      </c>
      <c r="D365">
        <v>203</v>
      </c>
      <c r="E365">
        <v>144</v>
      </c>
      <c r="F365">
        <f>E365/(D365-K365)</f>
        <v>0.70935960591133007</v>
      </c>
      <c r="G365">
        <v>117</v>
      </c>
      <c r="H365">
        <f t="shared" si="5"/>
        <v>0.57920792079207917</v>
      </c>
      <c r="I365" s="5">
        <f>G365/E365</f>
        <v>0.8125</v>
      </c>
      <c r="J365">
        <v>1</v>
      </c>
      <c r="K365">
        <v>0</v>
      </c>
      <c r="L365">
        <v>0</v>
      </c>
      <c r="M365" t="s">
        <v>320</v>
      </c>
      <c r="N365" t="s">
        <v>534</v>
      </c>
    </row>
    <row r="366" spans="1:14" x14ac:dyDescent="0.2">
      <c r="A366" t="s">
        <v>381</v>
      </c>
      <c r="B366" t="s">
        <v>362</v>
      </c>
      <c r="C366" s="1">
        <v>45450</v>
      </c>
      <c r="D366">
        <v>2229</v>
      </c>
      <c r="E366">
        <v>1499</v>
      </c>
      <c r="F366">
        <f>E366/(D366-K366)</f>
        <v>0.67280071813285458</v>
      </c>
      <c r="G366">
        <v>1222</v>
      </c>
      <c r="H366">
        <f t="shared" si="5"/>
        <v>0.56495607951918636</v>
      </c>
      <c r="I366" s="5">
        <f>G366/E366</f>
        <v>0.81521014009339565</v>
      </c>
      <c r="J366">
        <v>66</v>
      </c>
      <c r="K366">
        <v>1</v>
      </c>
      <c r="L366">
        <v>0</v>
      </c>
      <c r="M366" t="s">
        <v>268</v>
      </c>
      <c r="N366" t="s">
        <v>559</v>
      </c>
    </row>
    <row r="367" spans="1:14" x14ac:dyDescent="0.2">
      <c r="A367" t="s">
        <v>381</v>
      </c>
      <c r="B367" t="s">
        <v>363</v>
      </c>
      <c r="C367" s="1">
        <v>45454</v>
      </c>
      <c r="D367">
        <v>178</v>
      </c>
      <c r="E367">
        <v>120</v>
      </c>
      <c r="F367">
        <f>E367/(D367-K367)</f>
        <v>0.67796610169491522</v>
      </c>
      <c r="G367">
        <v>94</v>
      </c>
      <c r="H367">
        <f t="shared" si="5"/>
        <v>0.54022988505747127</v>
      </c>
      <c r="I367" s="5">
        <f>G367/E367</f>
        <v>0.78333333333333333</v>
      </c>
      <c r="J367">
        <v>4</v>
      </c>
      <c r="K367">
        <v>1</v>
      </c>
      <c r="L367">
        <v>0</v>
      </c>
      <c r="M367" t="s">
        <v>313</v>
      </c>
      <c r="N367" t="s">
        <v>553</v>
      </c>
    </row>
    <row r="368" spans="1:14" x14ac:dyDescent="0.2">
      <c r="A368" t="s">
        <v>381</v>
      </c>
      <c r="B368" t="s">
        <v>364</v>
      </c>
      <c r="C368" s="1">
        <v>45454</v>
      </c>
      <c r="D368">
        <v>203</v>
      </c>
      <c r="E368">
        <v>70</v>
      </c>
      <c r="F368">
        <f>E368/(D368-K368)</f>
        <v>0.34653465346534651</v>
      </c>
      <c r="G368">
        <v>29</v>
      </c>
      <c r="H368">
        <f t="shared" si="5"/>
        <v>0.14356435643564355</v>
      </c>
      <c r="I368" s="5">
        <f>G368/E368</f>
        <v>0.41428571428571431</v>
      </c>
      <c r="J368">
        <v>1</v>
      </c>
      <c r="K368">
        <v>1</v>
      </c>
      <c r="L368">
        <v>0</v>
      </c>
      <c r="M368" t="s">
        <v>320</v>
      </c>
      <c r="N368" t="s">
        <v>553</v>
      </c>
    </row>
    <row r="369" spans="1:14" x14ac:dyDescent="0.2">
      <c r="A369" t="s">
        <v>381</v>
      </c>
      <c r="B369" t="s">
        <v>365</v>
      </c>
      <c r="C369" s="1">
        <v>45455</v>
      </c>
      <c r="D369">
        <v>67</v>
      </c>
      <c r="E369">
        <v>50</v>
      </c>
      <c r="F369">
        <f>E369/(D369-K369)</f>
        <v>0.74626865671641796</v>
      </c>
      <c r="G369">
        <v>37</v>
      </c>
      <c r="H369">
        <f t="shared" si="5"/>
        <v>0.55223880597014929</v>
      </c>
      <c r="I369" s="5">
        <f>G369/E369</f>
        <v>0.74</v>
      </c>
      <c r="J369">
        <v>0</v>
      </c>
      <c r="K369">
        <v>0</v>
      </c>
      <c r="L369">
        <v>0</v>
      </c>
      <c r="M369" t="s">
        <v>239</v>
      </c>
      <c r="N369" t="s">
        <v>560</v>
      </c>
    </row>
    <row r="370" spans="1:14" x14ac:dyDescent="0.2">
      <c r="A370" t="s">
        <v>381</v>
      </c>
      <c r="B370" t="s">
        <v>366</v>
      </c>
      <c r="C370" s="1">
        <v>45455</v>
      </c>
      <c r="D370">
        <v>2299</v>
      </c>
      <c r="E370">
        <v>1526</v>
      </c>
      <c r="F370">
        <f>E370/(D370-K370)</f>
        <v>0.6655037069341474</v>
      </c>
      <c r="G370">
        <v>1176</v>
      </c>
      <c r="H370">
        <f t="shared" si="5"/>
        <v>0.52476572958500667</v>
      </c>
      <c r="I370" s="5">
        <f>G370/E370</f>
        <v>0.77064220183486243</v>
      </c>
      <c r="J370">
        <v>58</v>
      </c>
      <c r="K370">
        <v>6</v>
      </c>
      <c r="L370">
        <v>0</v>
      </c>
      <c r="M370" t="s">
        <v>234</v>
      </c>
      <c r="N370" t="s">
        <v>561</v>
      </c>
    </row>
    <row r="371" spans="1:14" x14ac:dyDescent="0.2">
      <c r="A371" t="s">
        <v>381</v>
      </c>
      <c r="B371" t="s">
        <v>367</v>
      </c>
      <c r="C371" s="1">
        <v>45457</v>
      </c>
      <c r="D371">
        <v>205</v>
      </c>
      <c r="E371">
        <v>159</v>
      </c>
      <c r="F371">
        <f>E371/(D371-K371)</f>
        <v>0.77941176470588236</v>
      </c>
      <c r="G371">
        <v>129</v>
      </c>
      <c r="H371">
        <f t="shared" si="5"/>
        <v>0.62926829268292683</v>
      </c>
      <c r="I371" s="5">
        <f>G371/E371</f>
        <v>0.81132075471698117</v>
      </c>
      <c r="J371">
        <v>0</v>
      </c>
      <c r="K371">
        <v>1</v>
      </c>
      <c r="L371">
        <v>0</v>
      </c>
      <c r="M371" t="s">
        <v>303</v>
      </c>
      <c r="N371" t="s">
        <v>545</v>
      </c>
    </row>
    <row r="372" spans="1:14" x14ac:dyDescent="0.2">
      <c r="A372" t="s">
        <v>381</v>
      </c>
      <c r="B372" t="s">
        <v>368</v>
      </c>
      <c r="C372" s="1">
        <v>45457</v>
      </c>
      <c r="D372">
        <v>176</v>
      </c>
      <c r="E372">
        <v>127</v>
      </c>
      <c r="F372">
        <f>E372/(D372-K372)</f>
        <v>0.72159090909090906</v>
      </c>
      <c r="G372">
        <v>97</v>
      </c>
      <c r="H372">
        <f t="shared" si="5"/>
        <v>0.55113636363636365</v>
      </c>
      <c r="I372" s="5">
        <f>G372/E372</f>
        <v>0.76377952755905509</v>
      </c>
      <c r="J372">
        <v>0</v>
      </c>
      <c r="K372">
        <v>0</v>
      </c>
      <c r="L372">
        <v>0</v>
      </c>
      <c r="M372" t="s">
        <v>313</v>
      </c>
      <c r="N372" t="s">
        <v>537</v>
      </c>
    </row>
    <row r="373" spans="1:14" x14ac:dyDescent="0.2">
      <c r="A373" t="s">
        <v>381</v>
      </c>
      <c r="B373" t="s">
        <v>369</v>
      </c>
      <c r="C373" s="1">
        <v>45457</v>
      </c>
      <c r="D373">
        <v>201</v>
      </c>
      <c r="E373">
        <v>141</v>
      </c>
      <c r="F373">
        <f>E373/(D373-K373)</f>
        <v>0.71212121212121215</v>
      </c>
      <c r="G373">
        <v>110</v>
      </c>
      <c r="H373">
        <f t="shared" si="5"/>
        <v>0.54726368159203975</v>
      </c>
      <c r="I373" s="5">
        <f>G373/E373</f>
        <v>0.78014184397163122</v>
      </c>
      <c r="J373">
        <v>0</v>
      </c>
      <c r="K373">
        <v>3</v>
      </c>
      <c r="L373">
        <v>0</v>
      </c>
      <c r="M373" t="s">
        <v>320</v>
      </c>
      <c r="N373" t="s">
        <v>537</v>
      </c>
    </row>
    <row r="374" spans="1:14" x14ac:dyDescent="0.2">
      <c r="A374" t="s">
        <v>381</v>
      </c>
      <c r="B374" t="s">
        <v>370</v>
      </c>
      <c r="C374" s="1">
        <v>45460</v>
      </c>
      <c r="D374">
        <v>176</v>
      </c>
      <c r="E374">
        <v>123</v>
      </c>
      <c r="F374">
        <f>E374/(D374-K374)</f>
        <v>0.69886363636363635</v>
      </c>
      <c r="G374">
        <v>92</v>
      </c>
      <c r="H374">
        <f t="shared" si="5"/>
        <v>0.52272727272727271</v>
      </c>
      <c r="I374" s="5">
        <f>G374/E374</f>
        <v>0.74796747967479671</v>
      </c>
      <c r="J374">
        <v>0</v>
      </c>
      <c r="K374">
        <v>0</v>
      </c>
      <c r="L374">
        <v>0</v>
      </c>
      <c r="M374" t="s">
        <v>313</v>
      </c>
      <c r="N374" t="s">
        <v>554</v>
      </c>
    </row>
    <row r="375" spans="1:14" x14ac:dyDescent="0.2">
      <c r="A375" t="s">
        <v>381</v>
      </c>
      <c r="B375" t="s">
        <v>371</v>
      </c>
      <c r="C375" s="1">
        <v>45461</v>
      </c>
      <c r="D375">
        <v>198</v>
      </c>
      <c r="E375">
        <v>55</v>
      </c>
      <c r="F375">
        <f>E375/(D375-K375)</f>
        <v>0.27777777777777779</v>
      </c>
      <c r="G375">
        <v>18</v>
      </c>
      <c r="H375">
        <f t="shared" si="5"/>
        <v>9.0909090909090912E-2</v>
      </c>
      <c r="I375" s="5">
        <f>G375/E375</f>
        <v>0.32727272727272727</v>
      </c>
      <c r="J375">
        <v>0</v>
      </c>
      <c r="K375">
        <v>0</v>
      </c>
      <c r="L375">
        <v>0</v>
      </c>
      <c r="M375" t="s">
        <v>320</v>
      </c>
      <c r="N375" t="s">
        <v>554</v>
      </c>
    </row>
    <row r="376" spans="1:14" x14ac:dyDescent="0.2">
      <c r="A376" t="s">
        <v>381</v>
      </c>
      <c r="B376" t="s">
        <v>372</v>
      </c>
      <c r="C376" s="1">
        <v>45464</v>
      </c>
      <c r="D376">
        <v>176</v>
      </c>
      <c r="E376">
        <v>126</v>
      </c>
      <c r="F376">
        <f>E376/(D376-K376)</f>
        <v>0.71590909090909094</v>
      </c>
      <c r="G376">
        <v>99</v>
      </c>
      <c r="H376">
        <f t="shared" si="5"/>
        <v>0.5625</v>
      </c>
      <c r="I376" s="5">
        <f>G376/E376</f>
        <v>0.7857142857142857</v>
      </c>
      <c r="J376">
        <v>0</v>
      </c>
      <c r="K376">
        <v>0</v>
      </c>
      <c r="L376">
        <v>0</v>
      </c>
      <c r="M376" t="s">
        <v>313</v>
      </c>
      <c r="N376" t="s">
        <v>544</v>
      </c>
    </row>
    <row r="377" spans="1:14" x14ac:dyDescent="0.2">
      <c r="A377" t="s">
        <v>381</v>
      </c>
      <c r="B377" t="s">
        <v>373</v>
      </c>
      <c r="C377" s="1">
        <v>45464</v>
      </c>
      <c r="D377">
        <v>198</v>
      </c>
      <c r="E377">
        <v>143</v>
      </c>
      <c r="F377">
        <f>E377/(D377-K377)</f>
        <v>0.72222222222222221</v>
      </c>
      <c r="G377">
        <v>114</v>
      </c>
      <c r="H377">
        <f t="shared" si="5"/>
        <v>0.5757575757575758</v>
      </c>
      <c r="I377" s="5">
        <f>G377/E377</f>
        <v>0.79720279720279719</v>
      </c>
      <c r="J377">
        <v>0</v>
      </c>
      <c r="K377">
        <v>0</v>
      </c>
      <c r="L377">
        <v>0</v>
      </c>
      <c r="M377" t="s">
        <v>320</v>
      </c>
      <c r="N377" t="s">
        <v>544</v>
      </c>
    </row>
    <row r="378" spans="1:14" x14ac:dyDescent="0.2">
      <c r="A378" t="s">
        <v>381</v>
      </c>
      <c r="B378" t="s">
        <v>374</v>
      </c>
      <c r="C378" s="1">
        <v>45467</v>
      </c>
      <c r="D378">
        <v>176</v>
      </c>
      <c r="E378">
        <v>125</v>
      </c>
      <c r="F378">
        <f>E378/(D378-K378)</f>
        <v>0.7142857142857143</v>
      </c>
      <c r="G378">
        <v>98</v>
      </c>
      <c r="H378">
        <f t="shared" si="5"/>
        <v>0.56000000000000005</v>
      </c>
      <c r="I378" s="5">
        <f>G378/E378</f>
        <v>0.78400000000000003</v>
      </c>
      <c r="J378">
        <v>1</v>
      </c>
      <c r="K378">
        <v>1</v>
      </c>
      <c r="L378">
        <v>0</v>
      </c>
      <c r="M378" t="s">
        <v>313</v>
      </c>
      <c r="N378" t="s">
        <v>545</v>
      </c>
    </row>
    <row r="379" spans="1:14" x14ac:dyDescent="0.2">
      <c r="A379" t="s">
        <v>381</v>
      </c>
      <c r="B379" t="s">
        <v>375</v>
      </c>
      <c r="C379" s="1">
        <v>45468</v>
      </c>
      <c r="D379">
        <v>2178</v>
      </c>
      <c r="E379">
        <v>673</v>
      </c>
      <c r="F379">
        <f>E379/(D379-K379)</f>
        <v>0.30971007823285779</v>
      </c>
      <c r="G379">
        <v>242</v>
      </c>
      <c r="H379">
        <f t="shared" si="5"/>
        <v>0.1150190114068441</v>
      </c>
      <c r="I379" s="5">
        <f>G379/E379</f>
        <v>0.35958395245170877</v>
      </c>
      <c r="J379">
        <v>74</v>
      </c>
      <c r="K379">
        <v>5</v>
      </c>
      <c r="L379">
        <v>0</v>
      </c>
      <c r="M379" t="s">
        <v>234</v>
      </c>
      <c r="N379" t="s">
        <v>562</v>
      </c>
    </row>
    <row r="380" spans="1:14" x14ac:dyDescent="0.2">
      <c r="A380" t="s">
        <v>381</v>
      </c>
      <c r="B380" t="s">
        <v>376</v>
      </c>
      <c r="C380" s="1">
        <v>45471</v>
      </c>
      <c r="D380">
        <v>198</v>
      </c>
      <c r="E380">
        <v>137</v>
      </c>
      <c r="F380">
        <f>E380/(D380-K380)</f>
        <v>0.69191919191919193</v>
      </c>
      <c r="G380">
        <v>104</v>
      </c>
      <c r="H380">
        <f t="shared" si="5"/>
        <v>0.53333333333333333</v>
      </c>
      <c r="I380" s="5">
        <f>G380/E380</f>
        <v>0.75912408759124084</v>
      </c>
      <c r="J380">
        <v>3</v>
      </c>
      <c r="K380">
        <v>0</v>
      </c>
      <c r="L380">
        <v>0</v>
      </c>
      <c r="M380" t="s">
        <v>320</v>
      </c>
      <c r="N380" t="s">
        <v>545</v>
      </c>
    </row>
    <row r="381" spans="1:14" x14ac:dyDescent="0.2">
      <c r="A381" t="s">
        <v>381</v>
      </c>
      <c r="B381" t="s">
        <v>377</v>
      </c>
      <c r="C381" s="1">
        <v>45471</v>
      </c>
      <c r="D381">
        <v>2271</v>
      </c>
      <c r="E381">
        <v>1433</v>
      </c>
      <c r="F381">
        <f>E381/(D381-K381)</f>
        <v>0.63183421516754845</v>
      </c>
      <c r="G381">
        <v>1105</v>
      </c>
      <c r="H381">
        <f t="shared" si="5"/>
        <v>0.49819657348963031</v>
      </c>
      <c r="I381" s="5">
        <f>G381/E381</f>
        <v>0.77110956036287504</v>
      </c>
      <c r="J381">
        <v>53</v>
      </c>
      <c r="K381">
        <v>3</v>
      </c>
      <c r="L381">
        <v>0</v>
      </c>
      <c r="M381" t="s">
        <v>378</v>
      </c>
      <c r="N381" t="s">
        <v>563</v>
      </c>
    </row>
    <row r="382" spans="1:14" x14ac:dyDescent="0.2">
      <c r="A382" t="s">
        <v>381</v>
      </c>
      <c r="B382" t="s">
        <v>379</v>
      </c>
      <c r="C382" s="1">
        <v>45474</v>
      </c>
      <c r="D382">
        <v>68</v>
      </c>
      <c r="E382">
        <v>38</v>
      </c>
      <c r="F382">
        <f>E382/(D382-K382)</f>
        <v>0.55882352941176472</v>
      </c>
      <c r="G382">
        <v>15</v>
      </c>
      <c r="H382">
        <f t="shared" si="5"/>
        <v>0.22058823529411764</v>
      </c>
      <c r="I382" s="5">
        <f>G382/E382</f>
        <v>0.39473684210526316</v>
      </c>
      <c r="J382">
        <v>0</v>
      </c>
      <c r="K382">
        <v>0</v>
      </c>
      <c r="L382">
        <v>0</v>
      </c>
      <c r="M382" t="s">
        <v>239</v>
      </c>
      <c r="N382" t="s">
        <v>564</v>
      </c>
    </row>
    <row r="383" spans="1:14" x14ac:dyDescent="0.2">
      <c r="A383" t="s">
        <v>381</v>
      </c>
      <c r="B383" t="s">
        <v>47</v>
      </c>
      <c r="C383" s="1">
        <v>45482</v>
      </c>
      <c r="D383">
        <v>2249</v>
      </c>
      <c r="E383">
        <v>1102</v>
      </c>
      <c r="F383">
        <f>E383/(D383-K383)</f>
        <v>0.49065004452359751</v>
      </c>
      <c r="G383">
        <v>718</v>
      </c>
      <c r="H383">
        <f t="shared" si="5"/>
        <v>0.32785388127853882</v>
      </c>
      <c r="I383" s="5">
        <f>G383/E383</f>
        <v>0.65154264972776765</v>
      </c>
      <c r="J383">
        <v>59</v>
      </c>
      <c r="K383">
        <v>3</v>
      </c>
      <c r="L383">
        <v>0</v>
      </c>
      <c r="M383" t="s">
        <v>234</v>
      </c>
      <c r="N383" t="s">
        <v>565</v>
      </c>
    </row>
    <row r="384" spans="1:14" x14ac:dyDescent="0.2">
      <c r="A384" t="s">
        <v>381</v>
      </c>
      <c r="B384" t="s">
        <v>380</v>
      </c>
      <c r="C384" s="1">
        <v>45488</v>
      </c>
      <c r="D384">
        <v>69</v>
      </c>
      <c r="E384">
        <v>36</v>
      </c>
      <c r="F384">
        <f>E384/(D384-K384)</f>
        <v>0.52173913043478259</v>
      </c>
      <c r="G384">
        <v>11</v>
      </c>
      <c r="H384">
        <f t="shared" si="5"/>
        <v>0.15942028985507245</v>
      </c>
      <c r="I384" s="5">
        <f>G384/E384</f>
        <v>0.30555555555555558</v>
      </c>
      <c r="J384">
        <v>0</v>
      </c>
      <c r="K384">
        <v>0</v>
      </c>
      <c r="L384">
        <v>0</v>
      </c>
      <c r="M384" t="s">
        <v>239</v>
      </c>
      <c r="N384" t="s">
        <v>566</v>
      </c>
    </row>
    <row r="385" spans="2:14" x14ac:dyDescent="0.2">
      <c r="B385" t="s">
        <v>466</v>
      </c>
      <c r="C385" s="1">
        <v>45496</v>
      </c>
      <c r="D385">
        <v>2335</v>
      </c>
      <c r="E385">
        <v>659</v>
      </c>
      <c r="F385">
        <f>E385/(D385-K385)</f>
        <v>0.28307560137457044</v>
      </c>
      <c r="G385">
        <v>196</v>
      </c>
      <c r="H385">
        <f t="shared" si="5"/>
        <v>8.6572438162544174E-2</v>
      </c>
      <c r="I385" s="5">
        <f>G385/E385</f>
        <v>0.29742033383915023</v>
      </c>
      <c r="J385">
        <v>71</v>
      </c>
      <c r="K385">
        <v>7</v>
      </c>
      <c r="L385">
        <v>0</v>
      </c>
      <c r="M385" t="s">
        <v>234</v>
      </c>
      <c r="N385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2024-06-27T19:36:09Z</dcterms:created>
  <dcterms:modified xsi:type="dcterms:W3CDTF">2024-07-25T19:03:08Z</dcterms:modified>
</cp:coreProperties>
</file>