
<file path=[Content_Types].xml><?xml version="1.0" encoding="utf-8"?>
<Types xmlns="http://schemas.openxmlformats.org/package/2006/content-types">
  <Default Extension="png" ContentType="image/png"/>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B821AA93-6F74-4A4F-9170-14A07B8641B3}" xr6:coauthVersionLast="36" xr6:coauthVersionMax="47" xr10:uidLastSave="{00000000-0000-0000-0000-000000000000}"/>
  <bookViews>
    <workbookView xWindow="0" yWindow="0" windowWidth="26880" windowHeight="15615" firstSheet="1" activeTab="5" xr2:uid="{DF08BCE9-890A-3941-8C5A-795D1E6F1FC0}"/>
  </bookViews>
  <sheets>
    <sheet name="Y" sheetId="9" state="hidden" r:id="rId1"/>
    <sheet name="Database" sheetId="3" r:id="rId2"/>
    <sheet name="analysis" sheetId="10" state="hidden" r:id="rId3"/>
    <sheet name="Background" sheetId="8" r:id="rId4"/>
    <sheet name="Sheet3" sheetId="6" state="hidden" r:id="rId5"/>
    <sheet name="Dashbard" sheetId="4" r:id="rId6"/>
  </sheets>
  <definedNames>
    <definedName name="_xlnm._FilterDatabase" localSheetId="1" hidden="1">Database!$A$1:$T$25</definedName>
    <definedName name="_xlcn.WorksheetConnection_DatabaseA1T251" hidden="1">Database!$A$1:$T$25</definedName>
    <definedName name="_xlcn.WorksheetConnection_DatabaseC1T251" hidden="1">Database!$C$1:$T$25</definedName>
    <definedName name="Slicer_Driver1">#N/A</definedName>
    <definedName name="Slicer_Month1">#N/A</definedName>
  </definedNames>
  <calcPr calcId="191029"/>
  <pivotCaches>
    <pivotCache cacheId="24" r:id="rId7"/>
    <pivotCache cacheId="25" r:id="rId8"/>
    <pivotCache cacheId="26" r:id="rId9"/>
    <pivotCache cacheId="27" r:id="rId10"/>
    <pivotCache cacheId="28" r:id="rId11"/>
    <pivotCache cacheId="29" r:id="rId12"/>
    <pivotCache cacheId="30" r:id="rId13"/>
    <pivotCache cacheId="31" r:id="rId14"/>
    <pivotCache cacheId="32" r:id="rId15"/>
    <pivotCache cacheId="33" r:id="rId16"/>
    <pivotCache cacheId="34" r:id="rId17"/>
    <pivotCache cacheId="35" r:id="rId18"/>
    <pivotCache cacheId="36" r:id="rId19"/>
    <pivotCache cacheId="37" r:id="rId20"/>
    <pivotCache cacheId="38" r:id="rId21"/>
    <pivotCache cacheId="39" r:id="rId22"/>
    <pivotCache cacheId="40" r:id="rId23"/>
    <pivotCache cacheId="41" r:id="rId24"/>
    <pivotCache cacheId="42" r:id="rId25"/>
    <pivotCache cacheId="43" r:id="rId26"/>
    <pivotCache cacheId="44" r:id="rId27"/>
  </pivotCaches>
  <extLst>
    <ext xmlns:x14="http://schemas.microsoft.com/office/spreadsheetml/2009/9/main" uri="{876F7934-8845-4945-9796-88D515C7AA90}">
      <x14:pivotCaches>
        <pivotCache cacheId="45" r:id="rId28"/>
      </x14:pivotCaches>
    </ext>
    <ext xmlns:x14="http://schemas.microsoft.com/office/spreadsheetml/2009/9/main" uri="{BBE1A952-AA13-448e-AADC-164F8A28A991}">
      <x14:slicerCaches>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Database!$C$1:$T$25"/>
          <x15:modelTable id="Range" name="Range" connection="WorksheetConnection_Database!$A$1:$T$25"/>
        </x15:modelTables>
      </x15:dataModel>
    </ext>
  </extLst>
</workbook>
</file>

<file path=xl/calcChain.xml><?xml version="1.0" encoding="utf-8"?>
<calcChain xmlns="http://schemas.openxmlformats.org/spreadsheetml/2006/main">
  <c r="C10" i="10" l="1"/>
  <c r="C7" i="10"/>
  <c r="E4" i="10"/>
  <c r="C8" i="10" l="1"/>
  <c r="C11" i="10"/>
  <c r="F9" i="10"/>
  <c r="F6" i="10"/>
  <c r="F10" i="10"/>
  <c r="F7" i="10"/>
  <c r="C17" i="6"/>
  <c r="E13" i="6" s="1"/>
  <c r="C13" i="6"/>
  <c r="E9" i="6"/>
  <c r="C14" i="6" l="1"/>
  <c r="E12" i="6"/>
  <c r="E17" i="6"/>
  <c r="E16" i="6"/>
  <c r="C18"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6D3EFE-2461-45FA-912C-EB7C3B7B337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B498D6A-5D53-4B6D-8B30-8F7A9A38ADC5}" name="WorksheetConnection_Database!$A$1:$T$25" type="102" refreshedVersion="6" minRefreshableVersion="5">
    <extLst>
      <ext xmlns:x15="http://schemas.microsoft.com/office/spreadsheetml/2010/11/main" uri="{DE250136-89BD-433C-8126-D09CA5730AF9}">
        <x15:connection id="Range" autoDelete="1">
          <x15:rangePr sourceName="_xlcn.WorksheetConnection_DatabaseA1T251"/>
        </x15:connection>
      </ext>
    </extLst>
  </connection>
  <connection id="3" xr16:uid="{439837FF-3E8C-430D-BBC7-B19064302B0E}" name="WorksheetConnection_Database!$C$1:$T$25" type="102" refreshedVersion="6" minRefreshableVersion="5">
    <extLst>
      <ext xmlns:x15="http://schemas.microsoft.com/office/spreadsheetml/2010/11/main" uri="{DE250136-89BD-433C-8126-D09CA5730AF9}">
        <x15:connection id="Range 1" autoDelete="1">
          <x15:rangePr sourceName="_xlcn.WorksheetConnection_DatabaseC1T251"/>
        </x15:connection>
      </ext>
    </extLst>
  </connection>
</connections>
</file>

<file path=xl/sharedStrings.xml><?xml version="1.0" encoding="utf-8"?>
<sst xmlns="http://schemas.openxmlformats.org/spreadsheetml/2006/main" count="377" uniqueCount="83">
  <si>
    <t>N</t>
  </si>
  <si>
    <t>Date</t>
  </si>
  <si>
    <t>Year</t>
  </si>
  <si>
    <t>Month</t>
  </si>
  <si>
    <t>Day</t>
  </si>
  <si>
    <t>Driver</t>
  </si>
  <si>
    <t>Buddy</t>
  </si>
  <si>
    <t>Vehicle</t>
  </si>
  <si>
    <t>Distance (km)</t>
  </si>
  <si>
    <t>Trip Classify</t>
  </si>
  <si>
    <t>Distance Traveled</t>
  </si>
  <si>
    <t>From</t>
  </si>
  <si>
    <t>To</t>
  </si>
  <si>
    <t>Goods</t>
  </si>
  <si>
    <t>Driver wage/trip</t>
  </si>
  <si>
    <t>Buddy wage/trip</t>
  </si>
  <si>
    <t>Driver Salary</t>
  </si>
  <si>
    <t>Buddy Salary</t>
  </si>
  <si>
    <t>Weight (Tons)</t>
  </si>
  <si>
    <t>Hired Transportation</t>
  </si>
  <si>
    <t>Jan</t>
  </si>
  <si>
    <t>Antoni</t>
  </si>
  <si>
    <t>Mike</t>
  </si>
  <si>
    <t>72-0466/0467</t>
  </si>
  <si>
    <t>Return</t>
  </si>
  <si>
    <t>Xunthai</t>
  </si>
  <si>
    <t>Gidec</t>
  </si>
  <si>
    <t>Woodchip</t>
  </si>
  <si>
    <t>No</t>
  </si>
  <si>
    <t>Feb</t>
  </si>
  <si>
    <t>Jaison</t>
  </si>
  <si>
    <t>72-1001/1002</t>
  </si>
  <si>
    <t>Port Said</t>
  </si>
  <si>
    <t>Safeskin</t>
  </si>
  <si>
    <t>Woodpellet</t>
  </si>
  <si>
    <t>Mar</t>
  </si>
  <si>
    <t>Suies</t>
  </si>
  <si>
    <t>Apr</t>
  </si>
  <si>
    <t>One-Way</t>
  </si>
  <si>
    <t>X1 Port</t>
  </si>
  <si>
    <t>May</t>
  </si>
  <si>
    <t>Lee</t>
  </si>
  <si>
    <t>Top glove</t>
  </si>
  <si>
    <t>Jun</t>
  </si>
  <si>
    <t>Alex</t>
  </si>
  <si>
    <t>Jul</t>
  </si>
  <si>
    <t>Giza</t>
  </si>
  <si>
    <t>Aug</t>
  </si>
  <si>
    <t>Yes</t>
  </si>
  <si>
    <t>Sep</t>
  </si>
  <si>
    <t>Mina</t>
  </si>
  <si>
    <t>Oct</t>
  </si>
  <si>
    <t>Air Port</t>
  </si>
  <si>
    <t>Nov</t>
  </si>
  <si>
    <t>Dec</t>
  </si>
  <si>
    <t>PT</t>
  </si>
  <si>
    <t>Close</t>
  </si>
  <si>
    <t>Far</t>
  </si>
  <si>
    <t>Regular</t>
  </si>
  <si>
    <t>Row Labels</t>
  </si>
  <si>
    <t>Grand Total</t>
  </si>
  <si>
    <t>Sum of N</t>
  </si>
  <si>
    <t>Sum of Driver wage/trip</t>
  </si>
  <si>
    <t>Sum of Buddy wage/trip</t>
  </si>
  <si>
    <t>Sum of Driver Salary</t>
  </si>
  <si>
    <t>Sum of Buddy Salary</t>
  </si>
  <si>
    <t>Total Expense</t>
  </si>
  <si>
    <t>salary</t>
  </si>
  <si>
    <t>wages</t>
  </si>
  <si>
    <t>Total salary</t>
  </si>
  <si>
    <t>Total wages</t>
  </si>
  <si>
    <t>Count of Trip Classify</t>
  </si>
  <si>
    <t>Count of Goods</t>
  </si>
  <si>
    <t xml:space="preserve">Driver Salary  </t>
  </si>
  <si>
    <t>Sum of Distance (km)</t>
  </si>
  <si>
    <t>Average of Distance (km)2</t>
  </si>
  <si>
    <t>Sum of Weight (Tons)</t>
  </si>
  <si>
    <t>Total Expenses</t>
  </si>
  <si>
    <t>total salaries</t>
  </si>
  <si>
    <t>Salary</t>
  </si>
  <si>
    <t>Wages</t>
  </si>
  <si>
    <t>Total Wages</t>
  </si>
  <si>
    <t xml:space="preserve"> Driver wage/trip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</si>
</sst>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F800]dddd\,\ mmmm\ dd\,\ yyyy"/>
    <numFmt numFmtId="165" formatCode="mmm"/>
    <numFmt numFmtId="166" formatCode="_-[$฿-41E]* #,##0_-;\-[$฿-41E]* #,##0_-;_-[$฿-41E]* &quot;-&quot;??_-;_-@_-"/>
    <numFmt numFmtId="167" formatCode="_(&quot;$&quot;* #,##0_);_(&quot;$&quot;* \(#,##0\);_(&quot;$&quot;* &quot;-&quot;??_);_(@_)"/>
  </numFmts>
  <fonts count="5" x14ac:knownFonts="1">
    <font>
      <sz val="12"/>
      <color theme="1"/>
      <name val="Calibri"/>
      <family val="2"/>
      <scheme val="minor"/>
    </font>
    <font>
      <sz val="12"/>
      <color theme="1"/>
      <name val="Calibri"/>
      <family val="2"/>
      <scheme val="minor"/>
    </font>
    <font>
      <sz val="11"/>
      <color theme="1"/>
      <name val="Calibri"/>
      <family val="2"/>
      <scheme val="minor"/>
    </font>
    <font>
      <b/>
      <sz val="11"/>
      <color theme="0"/>
      <name val="Arial"/>
      <family val="2"/>
    </font>
    <font>
      <sz val="12"/>
      <color theme="1" tint="0.34998626667073579"/>
      <name val="Arial"/>
      <family val="2"/>
    </font>
  </fonts>
  <fills count="4">
    <fill>
      <patternFill patternType="none"/>
    </fill>
    <fill>
      <patternFill patternType="gray125"/>
    </fill>
    <fill>
      <patternFill patternType="solid">
        <fgColor rgb="FF48515F"/>
        <bgColor indexed="64"/>
      </patternFill>
    </fill>
    <fill>
      <patternFill patternType="solid">
        <fgColor theme="6" tint="0.79998168889431442"/>
        <bgColor theme="6" tint="0.79998168889431442"/>
      </patternFill>
    </fill>
  </fills>
  <borders count="3">
    <border>
      <left/>
      <right/>
      <top/>
      <bottom/>
      <diagonal/>
    </border>
    <border>
      <left/>
      <right/>
      <top/>
      <bottom style="thin">
        <color theme="6"/>
      </bottom>
      <diagonal/>
    </border>
    <border>
      <left/>
      <right/>
      <top style="thin">
        <color theme="6"/>
      </top>
      <bottom style="thin">
        <color theme="6"/>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7">
    <xf numFmtId="0" fontId="0" fillId="0" borderId="0" xfId="0"/>
    <xf numFmtId="0" fontId="0" fillId="0" borderId="0" xfId="0" applyAlignment="1">
      <alignment wrapText="1"/>
    </xf>
    <xf numFmtId="0" fontId="2" fillId="0" borderId="0" xfId="0" applyFont="1" applyAlignment="1">
      <alignment wrapText="1"/>
    </xf>
    <xf numFmtId="1" fontId="4" fillId="3" borderId="0" xfId="1" applyNumberFormat="1" applyFont="1" applyFill="1" applyBorder="1" applyAlignment="1">
      <alignment horizontal="center" vertical="center" wrapText="1"/>
    </xf>
    <xf numFmtId="164" fontId="4" fillId="3" borderId="0" xfId="0" applyNumberFormat="1" applyFont="1" applyFill="1" applyAlignment="1">
      <alignment horizontal="left" vertical="center" wrapText="1"/>
    </xf>
    <xf numFmtId="0" fontId="4" fillId="3" borderId="0" xfId="0" applyFont="1" applyFill="1" applyAlignment="1">
      <alignment horizontal="center" vertical="center" wrapText="1"/>
    </xf>
    <xf numFmtId="165" fontId="4" fillId="3" borderId="0" xfId="0" applyNumberFormat="1" applyFont="1" applyFill="1" applyAlignment="1">
      <alignment horizontal="center" vertical="center" wrapText="1"/>
    </xf>
    <xf numFmtId="166" fontId="4" fillId="3" borderId="0" xfId="1" applyNumberFormat="1" applyFont="1" applyFill="1" applyBorder="1" applyAlignment="1">
      <alignment horizontal="center" vertical="center" wrapText="1"/>
    </xf>
    <xf numFmtId="1" fontId="4" fillId="0" borderId="0" xfId="1" applyNumberFormat="1" applyFont="1" applyBorder="1" applyAlignment="1">
      <alignment horizontal="center" vertical="center" wrapText="1"/>
    </xf>
    <xf numFmtId="164" fontId="4" fillId="0" borderId="0" xfId="0" applyNumberFormat="1" applyFont="1" applyAlignment="1">
      <alignment horizontal="left" vertical="center" wrapText="1"/>
    </xf>
    <xf numFmtId="0" fontId="4" fillId="0" borderId="0" xfId="0" applyFont="1" applyAlignment="1">
      <alignment horizontal="center" vertical="center" wrapText="1"/>
    </xf>
    <xf numFmtId="165" fontId="4" fillId="0" borderId="0" xfId="0" applyNumberFormat="1" applyFont="1" applyAlignment="1">
      <alignment horizontal="center" vertical="center" wrapText="1"/>
    </xf>
    <xf numFmtId="166" fontId="4" fillId="0" borderId="0" xfId="1" applyNumberFormat="1" applyFont="1" applyBorder="1" applyAlignment="1">
      <alignment horizontal="center" vertical="center" wrapText="1"/>
    </xf>
    <xf numFmtId="0" fontId="3" fillId="2" borderId="2" xfId="0" applyFont="1" applyFill="1" applyBorder="1" applyAlignment="1">
      <alignment horizontal="center" vertical="center" wrapText="1"/>
    </xf>
    <xf numFmtId="1" fontId="4" fillId="0" borderId="1" xfId="1" applyNumberFormat="1" applyFont="1" applyBorder="1" applyAlignment="1">
      <alignment horizontal="center" vertical="center" wrapText="1"/>
    </xf>
    <xf numFmtId="164"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165" fontId="4" fillId="0" borderId="1" xfId="0" applyNumberFormat="1" applyFont="1" applyBorder="1" applyAlignment="1">
      <alignment horizontal="center" vertical="center" wrapText="1"/>
    </xf>
    <xf numFmtId="166" fontId="4" fillId="0" borderId="1" xfId="1" applyNumberFormat="1" applyFont="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9" fontId="0" fillId="0" borderId="0" xfId="2" applyFont="1"/>
    <xf numFmtId="1" fontId="0" fillId="0" borderId="0" xfId="0" applyNumberFormat="1"/>
    <xf numFmtId="167" fontId="0" fillId="0" borderId="0" xfId="1" applyNumberFormat="1" applyFont="1"/>
    <xf numFmtId="167" fontId="0" fillId="0" borderId="0" xfId="0" pivotButton="1" applyNumberFormat="1"/>
  </cellXfs>
  <cellStyles count="3">
    <cellStyle name="Currency" xfId="1" builtinId="4"/>
    <cellStyle name="Normal" xfId="0" builtinId="0"/>
    <cellStyle name="Percent" xfId="2" builtinId="5"/>
  </cellStyles>
  <dxfs count="20">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 formatCode="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 formatCode="0"/>
    </dxf>
    <dxf>
      <numFmt numFmtId="167" formatCode="_(&quot;$&quot;* #,##0_);_(&quot;$&quot;* \(#,##0\);_(&quot;$&quot;* &quot;-&quot;??_);_(@_)"/>
    </dxf>
    <dxf>
      <font>
        <b/>
        <i val="0"/>
        <sz val="12"/>
        <color theme="2"/>
        <name val="Calibri"/>
        <family val="2"/>
        <scheme val="minor"/>
      </font>
      <fill>
        <patternFill patternType="none">
          <bgColor auto="1"/>
        </patternFill>
      </fill>
    </dxf>
    <dxf>
      <fill>
        <patternFill patternType="solid">
          <bgColor theme="0"/>
        </patternFill>
      </fill>
    </dxf>
    <dxf>
      <font>
        <b/>
        <i val="0"/>
        <sz val="12"/>
        <color theme="2"/>
        <name val="Calibri"/>
        <family val="2"/>
        <scheme val="minor"/>
      </font>
      <fill>
        <patternFill patternType="none">
          <bgColor auto="1"/>
        </patternFill>
      </fill>
    </dxf>
    <dxf>
      <fill>
        <patternFill patternType="solid">
          <bgColor theme="3"/>
        </patternFill>
      </fill>
      <border>
        <left/>
        <right/>
        <top/>
        <bottom/>
      </border>
    </dxf>
  </dxfs>
  <tableStyles count="2" defaultTableStyle="TableStyleMedium2" defaultPivotStyle="PivotStyleLight16">
    <tableStyle name="FLEET" pivot="0" table="0" count="9" xr9:uid="{23D87821-B6AB-4202-8AD1-03191CD0E7F5}">
      <tableStyleElement type="wholeTable" dxfId="19"/>
      <tableStyleElement type="headerRow" dxfId="18"/>
    </tableStyle>
    <tableStyle name="Slicer Style 1 2 3" pivot="0" table="0" count="9" xr9:uid="{0102E2EA-E98C-3844-85BE-58E24DC99221}">
      <tableStyleElement type="wholeTable" dxfId="17"/>
      <tableStyleElement type="headerRow" dxfId="16"/>
    </tableStyle>
  </tableStyles>
  <colors>
    <mruColors>
      <color rgb="FF0C121E"/>
      <color rgb="FFDFE7EF"/>
      <color rgb="FFDFE6E5"/>
      <color rgb="FFE4E6ED"/>
      <color rgb="FFFCF9F8"/>
      <color rgb="FFECCD59"/>
      <color rgb="FF48515F"/>
      <color rgb="FFCF5C4A"/>
      <color rgb="FFFAF9F9"/>
      <color rgb="FF42494F"/>
    </mruColors>
  </colors>
  <extLst>
    <ext xmlns:x14="http://schemas.microsoft.com/office/spreadsheetml/2009/9/main" uri="{46F421CA-312F-682f-3DD2-61675219B42D}">
      <x14:dxfs count="14">
        <dxf>
          <font>
            <b/>
            <i val="0"/>
            <sz val="11"/>
            <color theme="0"/>
            <name val="Arial"/>
            <family val="2"/>
            <scheme val="none"/>
          </font>
        </dxf>
        <dxf>
          <font>
            <b/>
            <i val="0"/>
            <sz val="12"/>
            <color theme="0"/>
            <name val="Abadi"/>
            <family val="2"/>
            <scheme val="none"/>
          </font>
          <fill>
            <gradientFill degree="90">
              <stop position="0">
                <color rgb="FFECCD59"/>
              </stop>
              <stop position="1">
                <color rgb="FFECCD59"/>
              </stop>
            </gradientFill>
          </fill>
        </dxf>
        <dxf>
          <font>
            <b/>
            <i val="0"/>
            <sz val="12"/>
            <color theme="0"/>
            <name val="Calibri"/>
            <family val="2"/>
            <scheme val="minor"/>
          </font>
          <fill>
            <gradientFill degree="90">
              <stop position="0">
                <color rgb="FFECCD59"/>
              </stop>
              <stop position="1">
                <color rgb="FFECCD59"/>
              </stop>
            </gradientFill>
          </fill>
        </dxf>
        <dxf>
          <font>
            <b/>
            <i val="0"/>
            <sz val="11"/>
            <color theme="0"/>
            <name val="Arial"/>
            <family val="2"/>
            <scheme val="none"/>
          </font>
          <fill>
            <patternFill>
              <bgColor theme="0"/>
            </patternFill>
          </fill>
        </dxf>
        <dxf>
          <font>
            <b/>
            <i val="0"/>
            <sz val="12"/>
            <color theme="1" tint="0.499984740745262"/>
            <name val="Abadi"/>
            <family val="2"/>
            <scheme val="none"/>
          </font>
          <fill>
            <patternFill patternType="solid">
              <fgColor auto="1"/>
              <bgColor theme="0" tint="-4.9989318521683403E-2"/>
            </patternFill>
          </fill>
          <border diagonalUp="0" diagonalDown="0">
            <left/>
            <right/>
            <top/>
            <bottom/>
            <vertical/>
            <horizontal/>
          </border>
        </dxf>
        <dxf>
          <font>
            <b val="0"/>
            <i val="0"/>
            <sz val="11"/>
            <color theme="9" tint="-0.499984740745262"/>
            <name val="Calibri"/>
            <family val="2"/>
            <scheme val="minor"/>
          </font>
          <fill>
            <patternFill>
              <bgColor theme="0" tint="-4.9989318521683403E-2"/>
            </patternFill>
          </fill>
        </dxf>
        <dxf>
          <font>
            <b/>
            <i val="0"/>
            <sz val="12"/>
            <color theme="0" tint="-0.34998626667073579"/>
            <name val="Abadi"/>
            <family val="2"/>
            <scheme val="none"/>
          </font>
          <fill>
            <patternFill patternType="solid">
              <bgColor theme="0"/>
            </patternFill>
          </fill>
        </dxf>
        <dxf>
          <font>
            <b/>
            <i val="0"/>
            <sz val="11"/>
            <color theme="0"/>
            <name val="Arial"/>
            <family val="2"/>
            <scheme val="none"/>
          </font>
        </dxf>
        <dxf>
          <font>
            <b/>
            <i val="0"/>
            <sz val="12"/>
            <color theme="0"/>
            <name val="Abadi"/>
            <family val="2"/>
            <scheme val="none"/>
          </font>
          <fill>
            <gradientFill degree="90">
              <stop position="0">
                <color rgb="FFECCD59"/>
              </stop>
              <stop position="1">
                <color rgb="FFECCD59"/>
              </stop>
            </gradientFill>
          </fill>
        </dxf>
        <dxf>
          <font>
            <b/>
            <i val="0"/>
            <sz val="12"/>
            <color theme="0"/>
            <name val="Calibri"/>
            <family val="2"/>
            <scheme val="minor"/>
          </font>
          <fill>
            <gradientFill degree="90">
              <stop position="0">
                <color rgb="FFECCD59"/>
              </stop>
              <stop position="1">
                <color rgb="FFECCD59"/>
              </stop>
            </gradientFill>
          </fill>
        </dxf>
        <dxf>
          <font>
            <b/>
            <i val="0"/>
            <sz val="11"/>
            <color theme="0"/>
            <name val="Arial"/>
            <family val="2"/>
            <scheme val="none"/>
          </font>
          <fill>
            <patternFill>
              <bgColor theme="0"/>
            </patternFill>
          </fill>
        </dxf>
        <dxf>
          <font>
            <b/>
            <i val="0"/>
            <sz val="12"/>
            <color theme="1" tint="0.499984740745262"/>
            <name val="Abadi"/>
            <family val="2"/>
            <scheme val="none"/>
          </font>
          <fill>
            <patternFill patternType="solid">
              <fgColor auto="1"/>
              <bgColor theme="0" tint="-4.9989318521683403E-2"/>
            </patternFill>
          </fill>
          <border diagonalUp="0" diagonalDown="0">
            <left/>
            <right/>
            <top/>
            <bottom/>
            <vertical/>
            <horizontal/>
          </border>
        </dxf>
        <dxf>
          <font>
            <b val="0"/>
            <i val="0"/>
            <sz val="11"/>
            <color theme="9" tint="-0.499984740745262"/>
            <name val="Calibri"/>
            <family val="2"/>
            <scheme val="minor"/>
          </font>
          <fill>
            <patternFill>
              <bgColor theme="0" tint="-4.9989318521683403E-2"/>
            </patternFill>
          </fill>
        </dxf>
        <dxf>
          <font>
            <b/>
            <i val="0"/>
            <sz val="12"/>
            <color theme="0" tint="-0.34998626667073579"/>
            <name val="Abadi"/>
            <family val="2"/>
            <scheme val="none"/>
          </font>
          <fill>
            <patternFill patternType="solid">
              <bgColor theme="0"/>
            </patternFill>
          </fill>
        </dxf>
      </x14:dxfs>
    </ext>
    <ext xmlns:x14="http://schemas.microsoft.com/office/spreadsheetml/2009/9/main" uri="{EB79DEF2-80B8-43e5-95BD-54CBDDF9020C}">
      <x14:slicerStyles defaultSlicerStyle="SlicerStyleLight1">
        <x14:slicerStyle name="FLEET">
          <x14:slicerStyleElements>
            <x14:slicerStyleElement type="unselectedItemWithData" dxfId="13"/>
            <x14:slicerStyleElement type="unselectedItemWithNoData" dxfId="12"/>
            <x14:slicerStyleElement type="selectedItemWithData" dxfId="11"/>
            <x14:slicerStyleElement type="selectedItemWithNoData" dxfId="10"/>
            <x14:slicerStyleElement type="hoveredUnselectedItemWithData" dxfId="9"/>
            <x14:slicerStyleElement type="hoveredSelectedItemWithData" dxfId="8"/>
            <x14:slicerStyleElement type="hoveredSelectedItemWithNoData" dxfId="7"/>
          </x14:slicerStyleElements>
        </x14:slicerStyle>
        <x14:slicerStyle name="Slicer Style 1 2 3">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ivotCacheDefinition" Target="pivotCache/pivotCacheDefinition20.xml"/><Relationship Id="rId21" Type="http://schemas.openxmlformats.org/officeDocument/2006/relationships/pivotCacheDefinition" Target="pivotCache/pivotCacheDefinition15.xml"/><Relationship Id="rId34" Type="http://schemas.openxmlformats.org/officeDocument/2006/relationships/sharedStrings" Target="sharedString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9.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openxmlformats.org/officeDocument/2006/relationships/connections" Target="connections.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openxmlformats.org/officeDocument/2006/relationships/pivotCacheDefinition" Target="pivotCache/pivotCacheDefinition22.xml"/><Relationship Id="rId36" Type="http://schemas.openxmlformats.org/officeDocument/2006/relationships/calcChain" Target="calcChain.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21.xml"/><Relationship Id="rId30" Type="http://schemas.microsoft.com/office/2007/relationships/slicerCache" Target="slicerCaches/slicerCache2.xml"/><Relationship Id="rId35" Type="http://schemas.openxmlformats.org/officeDocument/2006/relationships/powerPivotData" Target="model/item.data"/><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Dashboard.xlsx]Sheet3!PivotTable10</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2.8923258101090581E-2"/>
          <c:y val="5.7068741893644616E-2"/>
          <c:w val="0.97107674189890947"/>
          <c:h val="0.82257708058866186"/>
        </c:manualLayout>
      </c:layout>
      <c:barChart>
        <c:barDir val="col"/>
        <c:grouping val="clustered"/>
        <c:varyColors val="0"/>
        <c:ser>
          <c:idx val="0"/>
          <c:order val="0"/>
          <c:tx>
            <c:strRef>
              <c:f>Sheet3!$J$11</c:f>
              <c:strCache>
                <c:ptCount val="1"/>
                <c:pt idx="0">
                  <c:v>Buddy wage/trip</c:v>
                </c:pt>
              </c:strCache>
            </c:strRef>
          </c:tx>
          <c:spPr>
            <a:solidFill>
              <a:schemeClr val="accent1"/>
            </a:solidFill>
            <a:ln>
              <a:noFill/>
            </a:ln>
            <a:effectLst/>
          </c:spPr>
          <c:invertIfNegative val="0"/>
          <c:cat>
            <c:strRef>
              <c:f>Sheet3!$I$12:$I$15</c:f>
              <c:strCache>
                <c:ptCount val="3"/>
                <c:pt idx="0">
                  <c:v>Close</c:v>
                </c:pt>
                <c:pt idx="1">
                  <c:v>Far</c:v>
                </c:pt>
                <c:pt idx="2">
                  <c:v>Regular</c:v>
                </c:pt>
              </c:strCache>
            </c:strRef>
          </c:cat>
          <c:val>
            <c:numRef>
              <c:f>Sheet3!$J$12:$J$15</c:f>
              <c:numCache>
                <c:formatCode>_("$"* #,##0_);_("$"* \(#,##0\);_("$"* "-"??_);_(@_)</c:formatCode>
                <c:ptCount val="3"/>
                <c:pt idx="0">
                  <c:v>3100</c:v>
                </c:pt>
                <c:pt idx="1">
                  <c:v>600</c:v>
                </c:pt>
                <c:pt idx="2">
                  <c:v>200</c:v>
                </c:pt>
              </c:numCache>
            </c:numRef>
          </c:val>
          <c:extLst>
            <c:ext xmlns:c16="http://schemas.microsoft.com/office/drawing/2014/chart" uri="{C3380CC4-5D6E-409C-BE32-E72D297353CC}">
              <c16:uniqueId val="{00000000-258F-42D6-9D35-307753B08093}"/>
            </c:ext>
          </c:extLst>
        </c:ser>
        <c:ser>
          <c:idx val="1"/>
          <c:order val="1"/>
          <c:tx>
            <c:strRef>
              <c:f>Sheet3!$K$11</c:f>
              <c:strCache>
                <c:ptCount val="1"/>
                <c:pt idx="0">
                  <c:v>Driver wage/trip</c:v>
                </c:pt>
              </c:strCache>
            </c:strRef>
          </c:tx>
          <c:spPr>
            <a:solidFill>
              <a:schemeClr val="accent2"/>
            </a:solidFill>
            <a:ln>
              <a:noFill/>
            </a:ln>
            <a:effectLst/>
          </c:spPr>
          <c:invertIfNegative val="0"/>
          <c:cat>
            <c:strRef>
              <c:f>Sheet3!$I$12:$I$15</c:f>
              <c:strCache>
                <c:ptCount val="3"/>
                <c:pt idx="0">
                  <c:v>Close</c:v>
                </c:pt>
                <c:pt idx="1">
                  <c:v>Far</c:v>
                </c:pt>
                <c:pt idx="2">
                  <c:v>Regular</c:v>
                </c:pt>
              </c:strCache>
            </c:strRef>
          </c:cat>
          <c:val>
            <c:numRef>
              <c:f>Sheet3!$K$12:$K$15</c:f>
              <c:numCache>
                <c:formatCode>_("$"* #,##0_);_("$"* \(#,##0\);_("$"* "-"??_);_(@_)</c:formatCode>
                <c:ptCount val="3"/>
                <c:pt idx="0">
                  <c:v>6400</c:v>
                </c:pt>
                <c:pt idx="1">
                  <c:v>4000</c:v>
                </c:pt>
                <c:pt idx="2">
                  <c:v>800</c:v>
                </c:pt>
              </c:numCache>
            </c:numRef>
          </c:val>
          <c:extLst>
            <c:ext xmlns:c16="http://schemas.microsoft.com/office/drawing/2014/chart" uri="{C3380CC4-5D6E-409C-BE32-E72D297353CC}">
              <c16:uniqueId val="{00000001-258F-42D6-9D35-307753B08093}"/>
            </c:ext>
          </c:extLst>
        </c:ser>
        <c:dLbls>
          <c:showLegendKey val="0"/>
          <c:showVal val="0"/>
          <c:showCatName val="0"/>
          <c:showSerName val="0"/>
          <c:showPercent val="0"/>
          <c:showBubbleSize val="0"/>
        </c:dLbls>
        <c:gapWidth val="219"/>
        <c:overlap val="-27"/>
        <c:axId val="1226423327"/>
        <c:axId val="899383599"/>
      </c:barChart>
      <c:catAx>
        <c:axId val="122642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383599"/>
        <c:crosses val="autoZero"/>
        <c:auto val="1"/>
        <c:lblAlgn val="ctr"/>
        <c:lblOffset val="100"/>
        <c:noMultiLvlLbl val="0"/>
      </c:catAx>
      <c:valAx>
        <c:axId val="899383599"/>
        <c:scaling>
          <c:orientation val="minMax"/>
        </c:scaling>
        <c:delete val="1"/>
        <c:axPos val="l"/>
        <c:numFmt formatCode="_(&quot;$&quot;* #,##0_);_(&quot;$&quot;* \(#,##0\);_(&quot;$&quot;* &quot;-&quot;??_);_(@_)" sourceLinked="1"/>
        <c:majorTickMark val="none"/>
        <c:minorTickMark val="none"/>
        <c:tickLblPos val="nextTo"/>
        <c:crossAx val="1226423327"/>
        <c:crosses val="autoZero"/>
        <c:crossBetween val="between"/>
      </c:valAx>
      <c:spPr>
        <a:noFill/>
        <a:ln>
          <a:noFill/>
        </a:ln>
        <a:effectLst/>
      </c:spPr>
    </c:plotArea>
    <c:legend>
      <c:legendPos val="r"/>
      <c:layout>
        <c:manualLayout>
          <c:xMode val="edge"/>
          <c:yMode val="edge"/>
          <c:x val="0.4082200464798702"/>
          <c:y val="3.8909688818080622E-2"/>
          <c:w val="0.5917799535201298"/>
          <c:h val="8.69013552294290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Dashboard.xlsx]Sheet3!PivotTable12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5529180474062364"/>
          <c:y val="0.43796363869150501"/>
          <c:w val="0.20272317311687391"/>
          <c:h val="0.34904231483259712"/>
        </c:manualLayout>
      </c:layout>
      <c:barChart>
        <c:barDir val="bar"/>
        <c:grouping val="clustered"/>
        <c:varyColors val="0"/>
        <c:ser>
          <c:idx val="0"/>
          <c:order val="0"/>
          <c:tx>
            <c:strRef>
              <c:f>Sheet3!$M$2</c:f>
              <c:strCache>
                <c:ptCount val="1"/>
                <c:pt idx="0">
                  <c:v>Total</c:v>
                </c:pt>
              </c:strCache>
            </c:strRef>
          </c:tx>
          <c:spPr>
            <a:solidFill>
              <a:schemeClr val="accent1"/>
            </a:solidFill>
            <a:ln>
              <a:noFill/>
            </a:ln>
            <a:effectLst/>
          </c:spPr>
          <c:invertIfNegative val="0"/>
          <c:cat>
            <c:strRef>
              <c:f>Sheet3!$L$3:$L$5</c:f>
              <c:strCache>
                <c:ptCount val="2"/>
                <c:pt idx="0">
                  <c:v>Woodchip</c:v>
                </c:pt>
                <c:pt idx="1">
                  <c:v>Woodpellet</c:v>
                </c:pt>
              </c:strCache>
            </c:strRef>
          </c:cat>
          <c:val>
            <c:numRef>
              <c:f>Sheet3!$M$3:$M$5</c:f>
              <c:numCache>
                <c:formatCode>General</c:formatCode>
                <c:ptCount val="2"/>
                <c:pt idx="0">
                  <c:v>12</c:v>
                </c:pt>
                <c:pt idx="1">
                  <c:v>12</c:v>
                </c:pt>
              </c:numCache>
            </c:numRef>
          </c:val>
          <c:extLst>
            <c:ext xmlns:c16="http://schemas.microsoft.com/office/drawing/2014/chart" uri="{C3380CC4-5D6E-409C-BE32-E72D297353CC}">
              <c16:uniqueId val="{00000000-6CA3-4170-9F88-384249162A97}"/>
            </c:ext>
          </c:extLst>
        </c:ser>
        <c:dLbls>
          <c:showLegendKey val="0"/>
          <c:showVal val="0"/>
          <c:showCatName val="0"/>
          <c:showSerName val="0"/>
          <c:showPercent val="0"/>
          <c:showBubbleSize val="0"/>
        </c:dLbls>
        <c:gapWidth val="182"/>
        <c:axId val="2064476399"/>
        <c:axId val="168411472"/>
      </c:barChart>
      <c:catAx>
        <c:axId val="2064476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11472"/>
        <c:crosses val="autoZero"/>
        <c:auto val="1"/>
        <c:lblAlgn val="ctr"/>
        <c:lblOffset val="100"/>
        <c:noMultiLvlLbl val="0"/>
      </c:catAx>
      <c:valAx>
        <c:axId val="168411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47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Dashboard.xlsx]Sheet3!PivotTable11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Sheet3!$J$17</c:f>
              <c:strCache>
                <c:ptCount val="1"/>
                <c:pt idx="0">
                  <c:v>Buddy Salary</c:v>
                </c:pt>
              </c:strCache>
            </c:strRef>
          </c:tx>
          <c:spPr>
            <a:solidFill>
              <a:schemeClr val="accent1"/>
            </a:solidFill>
            <a:ln>
              <a:noFill/>
            </a:ln>
            <a:effectLst/>
          </c:spPr>
          <c:invertIfNegative val="0"/>
          <c:cat>
            <c:strRef>
              <c:f>Sheet3!$I$18:$I$21</c:f>
              <c:strCache>
                <c:ptCount val="3"/>
                <c:pt idx="0">
                  <c:v>Regular</c:v>
                </c:pt>
                <c:pt idx="1">
                  <c:v>Far</c:v>
                </c:pt>
                <c:pt idx="2">
                  <c:v>Close</c:v>
                </c:pt>
              </c:strCache>
            </c:strRef>
          </c:cat>
          <c:val>
            <c:numRef>
              <c:f>Sheet3!$J$18:$J$21</c:f>
              <c:numCache>
                <c:formatCode>_("$"* #,##0_);_("$"* \(#,##0\);_("$"* "-"??_);_(@_)</c:formatCode>
                <c:ptCount val="3"/>
                <c:pt idx="0">
                  <c:v>100</c:v>
                </c:pt>
                <c:pt idx="1">
                  <c:v>500</c:v>
                </c:pt>
                <c:pt idx="2">
                  <c:v>2500</c:v>
                </c:pt>
              </c:numCache>
            </c:numRef>
          </c:val>
          <c:extLst>
            <c:ext xmlns:c16="http://schemas.microsoft.com/office/drawing/2014/chart" uri="{C3380CC4-5D6E-409C-BE32-E72D297353CC}">
              <c16:uniqueId val="{00000000-B048-42D1-B68E-D761D5AD8970}"/>
            </c:ext>
          </c:extLst>
        </c:ser>
        <c:ser>
          <c:idx val="1"/>
          <c:order val="1"/>
          <c:tx>
            <c:strRef>
              <c:f>Sheet3!$K$17</c:f>
              <c:strCache>
                <c:ptCount val="1"/>
                <c:pt idx="0">
                  <c:v>Driver Salary  </c:v>
                </c:pt>
              </c:strCache>
            </c:strRef>
          </c:tx>
          <c:spPr>
            <a:solidFill>
              <a:schemeClr val="accent2"/>
            </a:solidFill>
            <a:ln>
              <a:noFill/>
            </a:ln>
            <a:effectLst/>
          </c:spPr>
          <c:invertIfNegative val="0"/>
          <c:cat>
            <c:strRef>
              <c:f>Sheet3!$I$18:$I$21</c:f>
              <c:strCache>
                <c:ptCount val="3"/>
                <c:pt idx="0">
                  <c:v>Regular</c:v>
                </c:pt>
                <c:pt idx="1">
                  <c:v>Far</c:v>
                </c:pt>
                <c:pt idx="2">
                  <c:v>Close</c:v>
                </c:pt>
              </c:strCache>
            </c:strRef>
          </c:cat>
          <c:val>
            <c:numRef>
              <c:f>Sheet3!$K$18:$K$21</c:f>
              <c:numCache>
                <c:formatCode>_("$"* #,##0_);_("$"* \(#,##0\);_("$"* "-"??_);_(@_)</c:formatCode>
                <c:ptCount val="3"/>
                <c:pt idx="0">
                  <c:v>400</c:v>
                </c:pt>
                <c:pt idx="1">
                  <c:v>3400</c:v>
                </c:pt>
                <c:pt idx="2">
                  <c:v>5200</c:v>
                </c:pt>
              </c:numCache>
            </c:numRef>
          </c:val>
          <c:extLst>
            <c:ext xmlns:c16="http://schemas.microsoft.com/office/drawing/2014/chart" uri="{C3380CC4-5D6E-409C-BE32-E72D297353CC}">
              <c16:uniqueId val="{00000001-B048-42D1-B68E-D761D5AD8970}"/>
            </c:ext>
          </c:extLst>
        </c:ser>
        <c:dLbls>
          <c:showLegendKey val="0"/>
          <c:showVal val="0"/>
          <c:showCatName val="0"/>
          <c:showSerName val="0"/>
          <c:showPercent val="0"/>
          <c:showBubbleSize val="0"/>
        </c:dLbls>
        <c:gapWidth val="219"/>
        <c:overlap val="-27"/>
        <c:axId val="14923952"/>
        <c:axId val="1527644815"/>
      </c:barChart>
      <c:catAx>
        <c:axId val="1492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644815"/>
        <c:crosses val="autoZero"/>
        <c:auto val="1"/>
        <c:lblAlgn val="ctr"/>
        <c:lblOffset val="100"/>
        <c:noMultiLvlLbl val="0"/>
      </c:catAx>
      <c:valAx>
        <c:axId val="152764481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68956736526372"/>
          <c:y val="0"/>
          <c:w val="0.78690081921577981"/>
          <c:h val="1"/>
        </c:manualLayout>
      </c:layout>
      <c:doughnutChart>
        <c:varyColors val="1"/>
        <c:ser>
          <c:idx val="0"/>
          <c:order val="0"/>
          <c:spPr>
            <a:solidFill>
              <a:schemeClr val="bg1"/>
            </a:solidFill>
            <a:ln>
              <a:noFill/>
            </a:ln>
          </c:spPr>
          <c:dPt>
            <c:idx val="0"/>
            <c:bubble3D val="0"/>
            <c:spPr>
              <a:solidFill>
                <a:schemeClr val="accent2">
                  <a:lumMod val="60000"/>
                  <a:lumOff val="40000"/>
                </a:schemeClr>
              </a:solidFill>
              <a:ln w="19050">
                <a:noFill/>
              </a:ln>
              <a:effectLst/>
            </c:spPr>
            <c:extLst>
              <c:ext xmlns:c16="http://schemas.microsoft.com/office/drawing/2014/chart" uri="{C3380CC4-5D6E-409C-BE32-E72D297353CC}">
                <c16:uniqueId val="{00000001-7697-4C56-A607-F7F6C46788DD}"/>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7697-4C56-A607-F7F6C46788DD}"/>
              </c:ext>
            </c:extLst>
          </c:dPt>
          <c:cat>
            <c:strRef>
              <c:f>Sheet3!$D$12:$D$13</c:f>
              <c:strCache>
                <c:ptCount val="2"/>
                <c:pt idx="0">
                  <c:v> salary </c:v>
                </c:pt>
                <c:pt idx="1">
                  <c:v>wages</c:v>
                </c:pt>
              </c:strCache>
            </c:strRef>
          </c:cat>
          <c:val>
            <c:numRef>
              <c:f>Sheet3!$E$12:$E$13</c:f>
              <c:numCache>
                <c:formatCode>_("$"* #,##0_);_("$"* \(#,##0\);_("$"* "-"??_);_(@_)</c:formatCode>
                <c:ptCount val="2"/>
                <c:pt idx="0">
                  <c:v>12100</c:v>
                </c:pt>
                <c:pt idx="1">
                  <c:v>15100</c:v>
                </c:pt>
              </c:numCache>
            </c:numRef>
          </c:val>
          <c:extLst>
            <c:ext xmlns:c16="http://schemas.microsoft.com/office/drawing/2014/chart" uri="{C3380CC4-5D6E-409C-BE32-E72D297353CC}">
              <c16:uniqueId val="{00000004-7697-4C56-A607-F7F6C46788DD}"/>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95452933248211"/>
          <c:y val="8.0808080808080815E-2"/>
          <c:w val="0.66377300134780448"/>
          <c:h val="0.81323182284333662"/>
        </c:manualLayout>
      </c:layout>
      <c:doughnutChart>
        <c:varyColors val="1"/>
        <c:ser>
          <c:idx val="0"/>
          <c:order val="0"/>
          <c:spPr>
            <a:ln>
              <a:noFill/>
            </a:ln>
          </c:spPr>
          <c:dPt>
            <c:idx val="0"/>
            <c:bubble3D val="0"/>
            <c:spPr>
              <a:solidFill>
                <a:schemeClr val="accent2">
                  <a:lumMod val="60000"/>
                  <a:lumOff val="40000"/>
                </a:schemeClr>
              </a:solidFill>
              <a:ln w="19050">
                <a:noFill/>
              </a:ln>
              <a:effectLst/>
            </c:spPr>
            <c:extLst>
              <c:ext xmlns:c16="http://schemas.microsoft.com/office/drawing/2014/chart" uri="{C3380CC4-5D6E-409C-BE32-E72D297353CC}">
                <c16:uniqueId val="{00000001-DA9B-4ADC-A862-2F8431E81D72}"/>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DA9B-4ADC-A862-2F8431E81D72}"/>
              </c:ext>
            </c:extLst>
          </c:dPt>
          <c:cat>
            <c:strRef>
              <c:f>Sheet3!$D$16:$D$17</c:f>
              <c:strCache>
                <c:ptCount val="2"/>
                <c:pt idx="0">
                  <c:v>wages</c:v>
                </c:pt>
                <c:pt idx="1">
                  <c:v> salary </c:v>
                </c:pt>
              </c:strCache>
            </c:strRef>
          </c:cat>
          <c:val>
            <c:numRef>
              <c:f>Sheet3!$E$16:$E$17</c:f>
              <c:numCache>
                <c:formatCode>_("$"* #,##0_);_("$"* \(#,##0\);_("$"* "-"??_);_(@_)</c:formatCode>
                <c:ptCount val="2"/>
                <c:pt idx="0">
                  <c:v>15100</c:v>
                </c:pt>
                <c:pt idx="1">
                  <c:v>12100</c:v>
                </c:pt>
              </c:numCache>
            </c:numRef>
          </c:val>
          <c:extLst>
            <c:ext xmlns:c16="http://schemas.microsoft.com/office/drawing/2014/chart" uri="{C3380CC4-5D6E-409C-BE32-E72D297353CC}">
              <c16:uniqueId val="{00000004-DA9B-4ADC-A862-2F8431E81D72}"/>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Dashboard.xlsx]Sheet3!PivotTable10</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badi" panose="020B06040201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badi" panose="020B06040201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923258101090581E-2"/>
          <c:y val="0.10808907815094541"/>
          <c:w val="0.97107674189890947"/>
          <c:h val="0.75795114896352245"/>
        </c:manualLayout>
      </c:layout>
      <c:barChart>
        <c:barDir val="col"/>
        <c:grouping val="clustered"/>
        <c:varyColors val="0"/>
        <c:ser>
          <c:idx val="0"/>
          <c:order val="0"/>
          <c:tx>
            <c:strRef>
              <c:f>Sheet3!$J$11</c:f>
              <c:strCache>
                <c:ptCount val="1"/>
                <c:pt idx="0">
                  <c:v>Buddy wage/trip</c:v>
                </c:pt>
              </c:strCache>
            </c:strRef>
          </c:tx>
          <c:spPr>
            <a:solidFill>
              <a:schemeClr val="tx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badi" panose="020B06040201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Sheet3!$I$12:$I$15</c:f>
              <c:strCache>
                <c:ptCount val="3"/>
                <c:pt idx="0">
                  <c:v>Close</c:v>
                </c:pt>
                <c:pt idx="1">
                  <c:v>Far</c:v>
                </c:pt>
                <c:pt idx="2">
                  <c:v>Regular</c:v>
                </c:pt>
              </c:strCache>
            </c:strRef>
          </c:cat>
          <c:val>
            <c:numRef>
              <c:f>Sheet3!$J$12:$J$15</c:f>
              <c:numCache>
                <c:formatCode>_("$"* #,##0_);_("$"* \(#,##0\);_("$"* "-"??_);_(@_)</c:formatCode>
                <c:ptCount val="3"/>
                <c:pt idx="0">
                  <c:v>3100</c:v>
                </c:pt>
                <c:pt idx="1">
                  <c:v>600</c:v>
                </c:pt>
                <c:pt idx="2">
                  <c:v>200</c:v>
                </c:pt>
              </c:numCache>
            </c:numRef>
          </c:val>
          <c:extLst>
            <c:ext xmlns:c16="http://schemas.microsoft.com/office/drawing/2014/chart" uri="{C3380CC4-5D6E-409C-BE32-E72D297353CC}">
              <c16:uniqueId val="{00000000-0512-4669-B907-910DE26C1D66}"/>
            </c:ext>
          </c:extLst>
        </c:ser>
        <c:ser>
          <c:idx val="1"/>
          <c:order val="1"/>
          <c:tx>
            <c:strRef>
              <c:f>Sheet3!$K$11</c:f>
              <c:strCache>
                <c:ptCount val="1"/>
                <c:pt idx="0">
                  <c:v>Driver wage/trip</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badi" panose="020B06040201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Sheet3!$I$12:$I$15</c:f>
              <c:strCache>
                <c:ptCount val="3"/>
                <c:pt idx="0">
                  <c:v>Close</c:v>
                </c:pt>
                <c:pt idx="1">
                  <c:v>Far</c:v>
                </c:pt>
                <c:pt idx="2">
                  <c:v>Regular</c:v>
                </c:pt>
              </c:strCache>
            </c:strRef>
          </c:cat>
          <c:val>
            <c:numRef>
              <c:f>Sheet3!$K$12:$K$15</c:f>
              <c:numCache>
                <c:formatCode>_("$"* #,##0_);_("$"* \(#,##0\);_("$"* "-"??_);_(@_)</c:formatCode>
                <c:ptCount val="3"/>
                <c:pt idx="0">
                  <c:v>6400</c:v>
                </c:pt>
                <c:pt idx="1">
                  <c:v>4000</c:v>
                </c:pt>
                <c:pt idx="2">
                  <c:v>800</c:v>
                </c:pt>
              </c:numCache>
            </c:numRef>
          </c:val>
          <c:extLst>
            <c:ext xmlns:c16="http://schemas.microsoft.com/office/drawing/2014/chart" uri="{C3380CC4-5D6E-409C-BE32-E72D297353CC}">
              <c16:uniqueId val="{00000001-0512-4669-B907-910DE26C1D66}"/>
            </c:ext>
          </c:extLst>
        </c:ser>
        <c:dLbls>
          <c:showLegendKey val="0"/>
          <c:showVal val="0"/>
          <c:showCatName val="0"/>
          <c:showSerName val="0"/>
          <c:showPercent val="0"/>
          <c:showBubbleSize val="0"/>
        </c:dLbls>
        <c:gapWidth val="53"/>
        <c:overlap val="-27"/>
        <c:axId val="1226423327"/>
        <c:axId val="899383599"/>
      </c:barChart>
      <c:catAx>
        <c:axId val="122642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899383599"/>
        <c:crosses val="autoZero"/>
        <c:auto val="1"/>
        <c:lblAlgn val="ctr"/>
        <c:lblOffset val="100"/>
        <c:noMultiLvlLbl val="0"/>
      </c:catAx>
      <c:valAx>
        <c:axId val="899383599"/>
        <c:scaling>
          <c:orientation val="minMax"/>
        </c:scaling>
        <c:delete val="1"/>
        <c:axPos val="l"/>
        <c:numFmt formatCode="_(&quot;$&quot;* #,##0_);_(&quot;$&quot;* \(#,##0\);_(&quot;$&quot;* &quot;-&quot;??_);_(@_)" sourceLinked="1"/>
        <c:majorTickMark val="none"/>
        <c:minorTickMark val="none"/>
        <c:tickLblPos val="nextTo"/>
        <c:crossAx val="1226423327"/>
        <c:crosses val="autoZero"/>
        <c:crossBetween val="between"/>
      </c:valAx>
      <c:spPr>
        <a:noFill/>
        <a:ln>
          <a:noFill/>
        </a:ln>
        <a:effectLst/>
      </c:spPr>
    </c:plotArea>
    <c:legend>
      <c:legendPos val="r"/>
      <c:layout>
        <c:manualLayout>
          <c:xMode val="edge"/>
          <c:yMode val="edge"/>
          <c:x val="0.15485428210362592"/>
          <c:y val="0.91646071026835918"/>
          <c:w val="0.5917799535201298"/>
          <c:h val="5.9690395843376723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Dashboard.xlsx]Sheet3!PivotTable11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ysClr val="windowText" lastClr="000000"/>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ysClr val="windowText" lastClr="000000"/>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85673665791775"/>
          <c:y val="0.13887658501790179"/>
          <c:w val="0.84014326334208211"/>
          <c:h val="0.76273353693585133"/>
        </c:manualLayout>
      </c:layout>
      <c:barChart>
        <c:barDir val="bar"/>
        <c:grouping val="clustered"/>
        <c:varyColors val="0"/>
        <c:ser>
          <c:idx val="0"/>
          <c:order val="0"/>
          <c:tx>
            <c:strRef>
              <c:f>Sheet3!$J$17</c:f>
              <c:strCache>
                <c:ptCount val="1"/>
                <c:pt idx="0">
                  <c:v>Buddy Salary</c:v>
                </c:pt>
              </c:strCache>
            </c:strRef>
          </c:tx>
          <c:spPr>
            <a:solidFill>
              <a:schemeClr val="tx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ysClr val="windowText" lastClr="000000"/>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Sheet3!$I$18:$I$21</c:f>
              <c:strCache>
                <c:ptCount val="3"/>
                <c:pt idx="0">
                  <c:v>Regular</c:v>
                </c:pt>
                <c:pt idx="1">
                  <c:v>Far</c:v>
                </c:pt>
                <c:pt idx="2">
                  <c:v>Close</c:v>
                </c:pt>
              </c:strCache>
            </c:strRef>
          </c:cat>
          <c:val>
            <c:numRef>
              <c:f>Sheet3!$J$18:$J$21</c:f>
              <c:numCache>
                <c:formatCode>_("$"* #,##0_);_("$"* \(#,##0\);_("$"* "-"??_);_(@_)</c:formatCode>
                <c:ptCount val="3"/>
                <c:pt idx="0">
                  <c:v>100</c:v>
                </c:pt>
                <c:pt idx="1">
                  <c:v>500</c:v>
                </c:pt>
                <c:pt idx="2">
                  <c:v>2500</c:v>
                </c:pt>
              </c:numCache>
            </c:numRef>
          </c:val>
          <c:extLst>
            <c:ext xmlns:c16="http://schemas.microsoft.com/office/drawing/2014/chart" uri="{C3380CC4-5D6E-409C-BE32-E72D297353CC}">
              <c16:uniqueId val="{00000000-798A-43FE-895A-87F6B765236E}"/>
            </c:ext>
          </c:extLst>
        </c:ser>
        <c:ser>
          <c:idx val="1"/>
          <c:order val="1"/>
          <c:tx>
            <c:strRef>
              <c:f>Sheet3!$K$17</c:f>
              <c:strCache>
                <c:ptCount val="1"/>
                <c:pt idx="0">
                  <c:v>Driver Salary  </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ysClr val="windowText" lastClr="000000"/>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Sheet3!$I$18:$I$21</c:f>
              <c:strCache>
                <c:ptCount val="3"/>
                <c:pt idx="0">
                  <c:v>Regular</c:v>
                </c:pt>
                <c:pt idx="1">
                  <c:v>Far</c:v>
                </c:pt>
                <c:pt idx="2">
                  <c:v>Close</c:v>
                </c:pt>
              </c:strCache>
            </c:strRef>
          </c:cat>
          <c:val>
            <c:numRef>
              <c:f>Sheet3!$K$18:$K$21</c:f>
              <c:numCache>
                <c:formatCode>_("$"* #,##0_);_("$"* \(#,##0\);_("$"* "-"??_);_(@_)</c:formatCode>
                <c:ptCount val="3"/>
                <c:pt idx="0">
                  <c:v>400</c:v>
                </c:pt>
                <c:pt idx="1">
                  <c:v>3400</c:v>
                </c:pt>
                <c:pt idx="2">
                  <c:v>5200</c:v>
                </c:pt>
              </c:numCache>
            </c:numRef>
          </c:val>
          <c:extLst>
            <c:ext xmlns:c16="http://schemas.microsoft.com/office/drawing/2014/chart" uri="{C3380CC4-5D6E-409C-BE32-E72D297353CC}">
              <c16:uniqueId val="{00000001-798A-43FE-895A-87F6B765236E}"/>
            </c:ext>
          </c:extLst>
        </c:ser>
        <c:dLbls>
          <c:dLblPos val="outEnd"/>
          <c:showLegendKey val="0"/>
          <c:showVal val="1"/>
          <c:showCatName val="0"/>
          <c:showSerName val="0"/>
          <c:showPercent val="0"/>
          <c:showBubbleSize val="0"/>
        </c:dLbls>
        <c:gapWidth val="53"/>
        <c:axId val="14923952"/>
        <c:axId val="1527644815"/>
      </c:barChart>
      <c:catAx>
        <c:axId val="1492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solidFill>
                <a:latin typeface="+mn-lt"/>
                <a:ea typeface="+mn-ea"/>
                <a:cs typeface="+mn-cs"/>
              </a:defRPr>
            </a:pPr>
            <a:endParaRPr lang="en-US"/>
          </a:p>
        </c:txPr>
        <c:crossAx val="1527644815"/>
        <c:crosses val="autoZero"/>
        <c:auto val="1"/>
        <c:lblAlgn val="ctr"/>
        <c:lblOffset val="100"/>
        <c:noMultiLvlLbl val="0"/>
      </c:catAx>
      <c:valAx>
        <c:axId val="1527644815"/>
        <c:scaling>
          <c:orientation val="minMax"/>
        </c:scaling>
        <c:delete val="1"/>
        <c:axPos val="b"/>
        <c:numFmt formatCode="_(&quot;$&quot;* #,##0_);_(&quot;$&quot;* \(#,##0\);_(&quot;$&quot;* &quot;-&quot;??_);_(@_)" sourceLinked="1"/>
        <c:majorTickMark val="none"/>
        <c:minorTickMark val="none"/>
        <c:tickLblPos val="nextTo"/>
        <c:crossAx val="14923952"/>
        <c:crosses val="autoZero"/>
        <c:crossBetween val="between"/>
      </c:valAx>
      <c:spPr>
        <a:noFill/>
        <a:ln>
          <a:noFill/>
        </a:ln>
        <a:effectLst/>
      </c:spPr>
    </c:plotArea>
    <c:legend>
      <c:legendPos val="r"/>
      <c:layout>
        <c:manualLayout>
          <c:xMode val="edge"/>
          <c:yMode val="edge"/>
          <c:x val="0.10905577427821522"/>
          <c:y val="0.88317342917887243"/>
          <c:w val="0.76594422572178478"/>
          <c:h val="9.5570190929300067E-2"/>
        </c:manualLayout>
      </c:layout>
      <c:overlay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Dashboard.xlsx]Sheet3!PivotTable15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Trips</a:t>
            </a:r>
            <a:r>
              <a:rPr lang="en-US" b="1" baseline="0">
                <a:solidFill>
                  <a:schemeClr val="bg1"/>
                </a:solidFill>
              </a:rPr>
              <a:t> by Month</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38100" cap="rnd">
            <a:solidFill>
              <a:schemeClr val="accent2">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8100" cap="rnd">
            <a:solidFill>
              <a:schemeClr val="accent2">
                <a:lumMod val="60000"/>
                <a:lumOff val="40000"/>
              </a:schemeClr>
            </a:solidFill>
            <a:round/>
          </a:ln>
          <a:effectLst/>
        </c:spPr>
        <c:marker>
          <c:symbol val="circle"/>
          <c:size val="5"/>
          <c:spPr>
            <a:solidFill>
              <a:schemeClr val="accent1"/>
            </a:solidFill>
            <a:ln w="9525">
              <a:solidFill>
                <a:schemeClr val="accent1"/>
              </a:solidFill>
            </a:ln>
            <a:effectLst/>
          </c:spPr>
        </c:marker>
      </c:pivotFmt>
      <c:pivotFmt>
        <c:idx val="4"/>
        <c:spPr>
          <a:ln w="38100" cap="rnd">
            <a:solidFill>
              <a:schemeClr val="accent2">
                <a:lumMod val="60000"/>
                <a:lumOff val="40000"/>
              </a:schemeClr>
            </a:solidFill>
            <a:round/>
          </a:ln>
          <a:effectLst/>
        </c:spPr>
        <c:marker>
          <c:symbol val="circle"/>
          <c:size val="5"/>
          <c:spPr>
            <a:solidFill>
              <a:schemeClr val="accent1"/>
            </a:solidFill>
            <a:ln w="9525">
              <a:solidFill>
                <a:schemeClr val="accent1"/>
              </a:solidFill>
            </a:ln>
            <a:effectLst/>
          </c:spPr>
        </c:marker>
        <c:dLbl>
          <c:idx val="0"/>
          <c:layout>
            <c:manualLayout>
              <c:x val="-6.9829309967190889E-2"/>
              <c:y val="-0.1768097536195071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badi" panose="020B0604020104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2">
                <a:lumMod val="60000"/>
                <a:lumOff val="40000"/>
              </a:schemeClr>
            </a:solidFill>
            <a:round/>
          </a:ln>
          <a:effectLst/>
        </c:spPr>
        <c:marker>
          <c:symbol val="circle"/>
          <c:size val="5"/>
          <c:spPr>
            <a:solidFill>
              <a:schemeClr val="accent1"/>
            </a:solidFill>
            <a:ln w="9525">
              <a:solidFill>
                <a:schemeClr val="accent1"/>
              </a:solidFill>
            </a:ln>
            <a:effectLst/>
          </c:spPr>
        </c:marker>
        <c:dLbl>
          <c:idx val="0"/>
          <c:layout>
            <c:manualLayout>
              <c:x val="-2.2203740250508513E-2"/>
              <c:y val="-0.1481359184940592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badi" panose="020B0604020104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729592993076427E-2"/>
          <c:y val="1.0412227883279295E-3"/>
          <c:w val="0.97236271649887773"/>
          <c:h val="0.83823498533271579"/>
        </c:manualLayout>
      </c:layout>
      <c:lineChart>
        <c:grouping val="standard"/>
        <c:varyColors val="0"/>
        <c:ser>
          <c:idx val="0"/>
          <c:order val="0"/>
          <c:tx>
            <c:strRef>
              <c:f>Sheet3!$B$34</c:f>
              <c:strCache>
                <c:ptCount val="1"/>
                <c:pt idx="0">
                  <c:v>Total</c:v>
                </c:pt>
              </c:strCache>
            </c:strRef>
          </c:tx>
          <c:spPr>
            <a:ln w="38100" cap="rnd">
              <a:solidFill>
                <a:schemeClr val="accent2">
                  <a:lumMod val="60000"/>
                  <a:lumOff val="40000"/>
                </a:schemeClr>
              </a:solidFill>
              <a:round/>
            </a:ln>
            <a:effectLst/>
          </c:spPr>
          <c:marker>
            <c:symbol val="circle"/>
            <c:size val="5"/>
            <c:spPr>
              <a:solidFill>
                <a:schemeClr val="accent1"/>
              </a:solidFill>
              <a:ln w="9525">
                <a:solidFill>
                  <a:schemeClr val="accent1"/>
                </a:solidFill>
              </a:ln>
              <a:effectLst/>
            </c:spPr>
          </c:marker>
          <c:dPt>
            <c:idx val="9"/>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2-0D3F-4A38-A9BF-76D3E080BF46}"/>
              </c:ext>
            </c:extLst>
          </c:dPt>
          <c:dPt>
            <c:idx val="1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0D3F-4A38-A9BF-76D3E080BF46}"/>
              </c:ext>
            </c:extLst>
          </c:dPt>
          <c:dLbls>
            <c:dLbl>
              <c:idx val="9"/>
              <c:layout>
                <c:manualLayout>
                  <c:x val="-6.9829309967190889E-2"/>
                  <c:y val="-0.1768097536195071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D3F-4A38-A9BF-76D3E080BF46}"/>
                </c:ext>
              </c:extLst>
            </c:dLbl>
            <c:dLbl>
              <c:idx val="11"/>
              <c:layout>
                <c:manualLayout>
                  <c:x val="-2.2203740250508513E-2"/>
                  <c:y val="-0.1481359184940592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D3F-4A38-A9BF-76D3E080BF4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Sheet3!$A$35:$A$47</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Sheet3!$B$35:$B$47</c:f>
              <c:numCache>
                <c:formatCode>General</c:formatCode>
                <c:ptCount val="12"/>
                <c:pt idx="0">
                  <c:v>4</c:v>
                </c:pt>
                <c:pt idx="1">
                  <c:v>49</c:v>
                </c:pt>
                <c:pt idx="2">
                  <c:v>12</c:v>
                </c:pt>
                <c:pt idx="3">
                  <c:v>16</c:v>
                </c:pt>
                <c:pt idx="4">
                  <c:v>14</c:v>
                </c:pt>
                <c:pt idx="5">
                  <c:v>26</c:v>
                </c:pt>
                <c:pt idx="6">
                  <c:v>24</c:v>
                </c:pt>
                <c:pt idx="7">
                  <c:v>51</c:v>
                </c:pt>
                <c:pt idx="8">
                  <c:v>5</c:v>
                </c:pt>
                <c:pt idx="9">
                  <c:v>11</c:v>
                </c:pt>
                <c:pt idx="10">
                  <c:v>79</c:v>
                </c:pt>
                <c:pt idx="11">
                  <c:v>9</c:v>
                </c:pt>
              </c:numCache>
            </c:numRef>
          </c:val>
          <c:smooth val="1"/>
          <c:extLst>
            <c:ext xmlns:c16="http://schemas.microsoft.com/office/drawing/2014/chart" uri="{C3380CC4-5D6E-409C-BE32-E72D297353CC}">
              <c16:uniqueId val="{00000000-0D3F-4A38-A9BF-76D3E080BF46}"/>
            </c:ext>
          </c:extLst>
        </c:ser>
        <c:dLbls>
          <c:showLegendKey val="0"/>
          <c:showVal val="0"/>
          <c:showCatName val="0"/>
          <c:showSerName val="0"/>
          <c:showPercent val="0"/>
          <c:showBubbleSize val="0"/>
        </c:dLbls>
        <c:marker val="1"/>
        <c:smooth val="0"/>
        <c:axId val="14917152"/>
        <c:axId val="2089663471"/>
      </c:lineChart>
      <c:catAx>
        <c:axId val="1491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089663471"/>
        <c:crosses val="autoZero"/>
        <c:auto val="1"/>
        <c:lblAlgn val="ctr"/>
        <c:lblOffset val="100"/>
        <c:noMultiLvlLbl val="0"/>
      </c:catAx>
      <c:valAx>
        <c:axId val="2089663471"/>
        <c:scaling>
          <c:orientation val="minMax"/>
        </c:scaling>
        <c:delete val="1"/>
        <c:axPos val="l"/>
        <c:numFmt formatCode="General" sourceLinked="1"/>
        <c:majorTickMark val="none"/>
        <c:minorTickMark val="none"/>
        <c:tickLblPos val="nextTo"/>
        <c:crossAx val="1491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647700</xdr:colOff>
      <xdr:row>33</xdr:row>
      <xdr:rowOff>0</xdr:rowOff>
    </xdr:to>
    <xdr:sp macro="" textlink="">
      <xdr:nvSpPr>
        <xdr:cNvPr id="2" name="Rectangle 1">
          <a:extLst>
            <a:ext uri="{FF2B5EF4-FFF2-40B4-BE49-F238E27FC236}">
              <a16:creationId xmlns:a16="http://schemas.microsoft.com/office/drawing/2014/main" id="{BE9EB967-77B6-4110-84D8-ED53263663D1}"/>
            </a:ext>
          </a:extLst>
        </xdr:cNvPr>
        <xdr:cNvSpPr/>
      </xdr:nvSpPr>
      <xdr:spPr>
        <a:xfrm>
          <a:off x="0" y="0"/>
          <a:ext cx="15049500" cy="6600825"/>
        </a:xfrm>
        <a:prstGeom prst="rect">
          <a:avLst/>
        </a:prstGeom>
        <a:gradFill>
          <a:gsLst>
            <a:gs pos="11000">
              <a:srgbClr val="0C121E"/>
            </a:gs>
            <a:gs pos="100000">
              <a:srgbClr val="1B2944"/>
            </a:gs>
          </a:gsLst>
          <a:lin ang="27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9526</xdr:colOff>
      <xdr:row>0</xdr:row>
      <xdr:rowOff>0</xdr:rowOff>
    </xdr:from>
    <xdr:to>
      <xdr:col>5</xdr:col>
      <xdr:colOff>228600</xdr:colOff>
      <xdr:row>32</xdr:row>
      <xdr:rowOff>133350</xdr:rowOff>
    </xdr:to>
    <xdr:sp macro="" textlink="">
      <xdr:nvSpPr>
        <xdr:cNvPr id="3" name="Rectangle 2">
          <a:extLst>
            <a:ext uri="{FF2B5EF4-FFF2-40B4-BE49-F238E27FC236}">
              <a16:creationId xmlns:a16="http://schemas.microsoft.com/office/drawing/2014/main" id="{AA1E2583-CC21-45E8-9403-00EA2AB6544D}"/>
            </a:ext>
          </a:extLst>
        </xdr:cNvPr>
        <xdr:cNvSpPr/>
      </xdr:nvSpPr>
      <xdr:spPr>
        <a:xfrm>
          <a:off x="9526" y="0"/>
          <a:ext cx="3648074" cy="6534150"/>
        </a:xfrm>
        <a:prstGeom prst="rect">
          <a:avLst/>
        </a:prstGeom>
        <a:gradFill>
          <a:gsLst>
            <a:gs pos="11000">
              <a:srgbClr val="0C121E"/>
            </a:gs>
            <a:gs pos="100000">
              <a:srgbClr val="1B2944"/>
            </a:gs>
          </a:gsLst>
          <a:lin ang="27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342902</xdr:colOff>
      <xdr:row>20</xdr:row>
      <xdr:rowOff>190500</xdr:rowOff>
    </xdr:from>
    <xdr:to>
      <xdr:col>9</xdr:col>
      <xdr:colOff>285750</xdr:colOff>
      <xdr:row>32</xdr:row>
      <xdr:rowOff>47625</xdr:rowOff>
    </xdr:to>
    <xdr:sp macro="" textlink="">
      <xdr:nvSpPr>
        <xdr:cNvPr id="5" name="Rectangle: Rounded Corners 4">
          <a:extLst>
            <a:ext uri="{FF2B5EF4-FFF2-40B4-BE49-F238E27FC236}">
              <a16:creationId xmlns:a16="http://schemas.microsoft.com/office/drawing/2014/main" id="{28546EA2-EF3E-4018-9B6B-A512F6874BCE}"/>
            </a:ext>
          </a:extLst>
        </xdr:cNvPr>
        <xdr:cNvSpPr/>
      </xdr:nvSpPr>
      <xdr:spPr>
        <a:xfrm>
          <a:off x="3771902" y="4191000"/>
          <a:ext cx="2686048" cy="2257425"/>
        </a:xfrm>
        <a:prstGeom prst="roundRect">
          <a:avLst>
            <a:gd name="adj" fmla="val 4167"/>
          </a:avLst>
        </a:prstGeom>
        <a:gradFill>
          <a:gsLst>
            <a:gs pos="11000">
              <a:srgbClr val="0C121E"/>
            </a:gs>
            <a:gs pos="100000">
              <a:srgbClr val="1B2944"/>
            </a:gs>
          </a:gsLst>
          <a:lin ang="2700000" scaled="1"/>
        </a:gradFill>
        <a:ln>
          <a:noFill/>
        </a:ln>
        <a:effectLst>
          <a:outerShdw blurRad="63500" sx="102000" sy="102000" algn="ctr"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542926</xdr:colOff>
      <xdr:row>20</xdr:row>
      <xdr:rowOff>190500</xdr:rowOff>
    </xdr:from>
    <xdr:to>
      <xdr:col>17</xdr:col>
      <xdr:colOff>276225</xdr:colOff>
      <xdr:row>32</xdr:row>
      <xdr:rowOff>47625</xdr:rowOff>
    </xdr:to>
    <xdr:sp macro="" textlink="">
      <xdr:nvSpPr>
        <xdr:cNvPr id="6" name="Rectangle: Rounded Corners 5">
          <a:extLst>
            <a:ext uri="{FF2B5EF4-FFF2-40B4-BE49-F238E27FC236}">
              <a16:creationId xmlns:a16="http://schemas.microsoft.com/office/drawing/2014/main" id="{4C0E4E21-B8BB-4226-8602-002C934A1763}"/>
            </a:ext>
          </a:extLst>
        </xdr:cNvPr>
        <xdr:cNvSpPr/>
      </xdr:nvSpPr>
      <xdr:spPr>
        <a:xfrm>
          <a:off x="6715126" y="4191000"/>
          <a:ext cx="5219699" cy="2257425"/>
        </a:xfrm>
        <a:prstGeom prst="roundRect">
          <a:avLst>
            <a:gd name="adj" fmla="val 4167"/>
          </a:avLst>
        </a:prstGeom>
        <a:gradFill>
          <a:gsLst>
            <a:gs pos="11000">
              <a:srgbClr val="0C121E"/>
            </a:gs>
            <a:gs pos="100000">
              <a:srgbClr val="1B2944"/>
            </a:gs>
          </a:gsLst>
          <a:lin ang="2700000" scaled="1"/>
        </a:gradFill>
        <a:ln>
          <a:noFill/>
        </a:ln>
        <a:effectLst>
          <a:outerShdw blurRad="63500" sx="102000" sy="102000" algn="ctr"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371476</xdr:colOff>
      <xdr:row>0</xdr:row>
      <xdr:rowOff>47625</xdr:rowOff>
    </xdr:from>
    <xdr:to>
      <xdr:col>21</xdr:col>
      <xdr:colOff>542925</xdr:colOff>
      <xdr:row>20</xdr:row>
      <xdr:rowOff>28575</xdr:rowOff>
    </xdr:to>
    <xdr:sp macro="" textlink="">
      <xdr:nvSpPr>
        <xdr:cNvPr id="7" name="Rectangle: Rounded Corners 6">
          <a:extLst>
            <a:ext uri="{FF2B5EF4-FFF2-40B4-BE49-F238E27FC236}">
              <a16:creationId xmlns:a16="http://schemas.microsoft.com/office/drawing/2014/main" id="{5613FC74-505A-4898-AB5C-5722DB5DD3B4}"/>
            </a:ext>
          </a:extLst>
        </xdr:cNvPr>
        <xdr:cNvSpPr/>
      </xdr:nvSpPr>
      <xdr:spPr>
        <a:xfrm>
          <a:off x="3800476" y="47625"/>
          <a:ext cx="11144249" cy="3981450"/>
        </a:xfrm>
        <a:prstGeom prst="roundRect">
          <a:avLst>
            <a:gd name="adj" fmla="val 791"/>
          </a:avLst>
        </a:prstGeom>
        <a:solidFill>
          <a:srgbClr val="DFE7EF"/>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419100</xdr:colOff>
      <xdr:row>20</xdr:row>
      <xdr:rowOff>180975</xdr:rowOff>
    </xdr:from>
    <xdr:to>
      <xdr:col>21</xdr:col>
      <xdr:colOff>447675</xdr:colOff>
      <xdr:row>32</xdr:row>
      <xdr:rowOff>38100</xdr:rowOff>
    </xdr:to>
    <xdr:sp macro="" textlink="">
      <xdr:nvSpPr>
        <xdr:cNvPr id="8" name="Rectangle: Rounded Corners 7">
          <a:extLst>
            <a:ext uri="{FF2B5EF4-FFF2-40B4-BE49-F238E27FC236}">
              <a16:creationId xmlns:a16="http://schemas.microsoft.com/office/drawing/2014/main" id="{3788EE30-D88B-412C-913E-BD5BC9C63ACB}"/>
            </a:ext>
          </a:extLst>
        </xdr:cNvPr>
        <xdr:cNvSpPr/>
      </xdr:nvSpPr>
      <xdr:spPr>
        <a:xfrm>
          <a:off x="12077700" y="4181475"/>
          <a:ext cx="2771775" cy="2257425"/>
        </a:xfrm>
        <a:prstGeom prst="roundRect">
          <a:avLst>
            <a:gd name="adj" fmla="val 4167"/>
          </a:avLst>
        </a:prstGeom>
        <a:gradFill>
          <a:gsLst>
            <a:gs pos="11000">
              <a:srgbClr val="0C121E"/>
            </a:gs>
            <a:gs pos="100000">
              <a:srgbClr val="1B2944"/>
            </a:gs>
          </a:gsLst>
          <a:lin ang="2700000" scaled="1"/>
        </a:gradFill>
        <a:ln>
          <a:noFill/>
        </a:ln>
        <a:effectLst>
          <a:outerShdw blurRad="63500" sx="102000" sy="102000" algn="ctr"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xdr:colOff>
      <xdr:row>0</xdr:row>
      <xdr:rowOff>0</xdr:rowOff>
    </xdr:from>
    <xdr:to>
      <xdr:col>5</xdr:col>
      <xdr:colOff>247651</xdr:colOff>
      <xdr:row>5</xdr:row>
      <xdr:rowOff>66675</xdr:rowOff>
    </xdr:to>
    <xdr:sp macro="" textlink="">
      <xdr:nvSpPr>
        <xdr:cNvPr id="10" name="TextBox 9">
          <a:extLst>
            <a:ext uri="{FF2B5EF4-FFF2-40B4-BE49-F238E27FC236}">
              <a16:creationId xmlns:a16="http://schemas.microsoft.com/office/drawing/2014/main" id="{CCCCEE05-2925-4846-B574-043417F0596D}"/>
            </a:ext>
          </a:extLst>
        </xdr:cNvPr>
        <xdr:cNvSpPr txBox="1"/>
      </xdr:nvSpPr>
      <xdr:spPr>
        <a:xfrm>
          <a:off x="1" y="0"/>
          <a:ext cx="3676650" cy="10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a:solidFill>
                <a:schemeClr val="accent2">
                  <a:lumMod val="60000"/>
                  <a:lumOff val="40000"/>
                </a:schemeClr>
              </a:solidFill>
            </a:rPr>
            <a:t>FLEET MANAGEMENT DASHBOARD</a:t>
          </a:r>
        </a:p>
      </xdr:txBody>
    </xdr:sp>
    <xdr:clientData/>
  </xdr:twoCellAnchor>
  <xdr:twoCellAnchor editAs="oneCell">
    <xdr:from>
      <xdr:col>3</xdr:col>
      <xdr:colOff>2</xdr:colOff>
      <xdr:row>1</xdr:row>
      <xdr:rowOff>171450</xdr:rowOff>
    </xdr:from>
    <xdr:to>
      <xdr:col>4</xdr:col>
      <xdr:colOff>485776</xdr:colOff>
      <xdr:row>5</xdr:row>
      <xdr:rowOff>105113</xdr:rowOff>
    </xdr:to>
    <xdr:pic>
      <xdr:nvPicPr>
        <xdr:cNvPr id="11" name="Picture 10">
          <a:extLst>
            <a:ext uri="{FF2B5EF4-FFF2-40B4-BE49-F238E27FC236}">
              <a16:creationId xmlns:a16="http://schemas.microsoft.com/office/drawing/2014/main" id="{54ED2F78-AE09-4808-BD49-F4CB7CDFAC96}"/>
            </a:ext>
          </a:extLst>
        </xdr:cNvPr>
        <xdr:cNvPicPr>
          <a:picLocks noChangeAspect="1"/>
        </xdr:cNvPicPr>
      </xdr:nvPicPr>
      <xdr:blipFill>
        <a:blip xmlns:r="http://schemas.openxmlformats.org/officeDocument/2006/relationships" r:embed="rId1"/>
        <a:stretch>
          <a:fillRect/>
        </a:stretch>
      </xdr:blipFill>
      <xdr:spPr>
        <a:xfrm>
          <a:off x="2057402" y="371475"/>
          <a:ext cx="1171574" cy="733763"/>
        </a:xfrm>
        <a:prstGeom prst="rect">
          <a:avLst/>
        </a:prstGeom>
      </xdr:spPr>
    </xdr:pic>
    <xdr:clientData/>
  </xdr:twoCellAnchor>
  <xdr:twoCellAnchor>
    <xdr:from>
      <xdr:col>0</xdr:col>
      <xdr:colOff>0</xdr:colOff>
      <xdr:row>5</xdr:row>
      <xdr:rowOff>95250</xdr:rowOff>
    </xdr:from>
    <xdr:to>
      <xdr:col>5</xdr:col>
      <xdr:colOff>238125</xdr:colOff>
      <xdr:row>5</xdr:row>
      <xdr:rowOff>140969</xdr:rowOff>
    </xdr:to>
    <xdr:sp macro="" textlink="">
      <xdr:nvSpPr>
        <xdr:cNvPr id="12" name="Rectangle 11">
          <a:extLst>
            <a:ext uri="{FF2B5EF4-FFF2-40B4-BE49-F238E27FC236}">
              <a16:creationId xmlns:a16="http://schemas.microsoft.com/office/drawing/2014/main" id="{099D2E28-844C-45D9-98B5-04544366B426}"/>
            </a:ext>
          </a:extLst>
        </xdr:cNvPr>
        <xdr:cNvSpPr/>
      </xdr:nvSpPr>
      <xdr:spPr>
        <a:xfrm>
          <a:off x="0" y="1095375"/>
          <a:ext cx="3667125" cy="45719"/>
        </a:xfrm>
        <a:prstGeom prst="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38672</xdr:colOff>
      <xdr:row>5</xdr:row>
      <xdr:rowOff>76200</xdr:rowOff>
    </xdr:from>
    <xdr:to>
      <xdr:col>2</xdr:col>
      <xdr:colOff>14693</xdr:colOff>
      <xdr:row>7</xdr:row>
      <xdr:rowOff>163640</xdr:rowOff>
    </xdr:to>
    <xdr:sp macro="" textlink="">
      <xdr:nvSpPr>
        <xdr:cNvPr id="13" name="TextBox 12">
          <a:extLst>
            <a:ext uri="{FF2B5EF4-FFF2-40B4-BE49-F238E27FC236}">
              <a16:creationId xmlns:a16="http://schemas.microsoft.com/office/drawing/2014/main" id="{59D8A147-0BAF-451F-888E-A5C3ADA7AC5B}"/>
            </a:ext>
          </a:extLst>
        </xdr:cNvPr>
        <xdr:cNvSpPr txBox="1"/>
      </xdr:nvSpPr>
      <xdr:spPr>
        <a:xfrm>
          <a:off x="38672" y="1076325"/>
          <a:ext cx="1347621" cy="487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solidFill>
              <a:latin typeface="Abadi" panose="020B0604020104020204" pitchFamily="34" charset="0"/>
              <a:cs typeface="Calibri"/>
            </a:rPr>
            <a:t>Total Distance</a:t>
          </a:r>
        </a:p>
      </xdr:txBody>
    </xdr:sp>
    <xdr:clientData/>
  </xdr:twoCellAnchor>
  <xdr:twoCellAnchor>
    <xdr:from>
      <xdr:col>2</xdr:col>
      <xdr:colOff>85726</xdr:colOff>
      <xdr:row>10</xdr:row>
      <xdr:rowOff>84222</xdr:rowOff>
    </xdr:from>
    <xdr:to>
      <xdr:col>3</xdr:col>
      <xdr:colOff>348068</xdr:colOff>
      <xdr:row>12</xdr:row>
      <xdr:rowOff>39156</xdr:rowOff>
    </xdr:to>
    <xdr:sp macro="" textlink="">
      <xdr:nvSpPr>
        <xdr:cNvPr id="14" name="TextBox 13">
          <a:extLst>
            <a:ext uri="{FF2B5EF4-FFF2-40B4-BE49-F238E27FC236}">
              <a16:creationId xmlns:a16="http://schemas.microsoft.com/office/drawing/2014/main" id="{A212534B-FBF8-40B3-A1E5-BABD65A3620A}"/>
            </a:ext>
          </a:extLst>
        </xdr:cNvPr>
        <xdr:cNvSpPr txBox="1"/>
      </xdr:nvSpPr>
      <xdr:spPr>
        <a:xfrm>
          <a:off x="1457326" y="2084472"/>
          <a:ext cx="948142" cy="354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solidFill>
              <a:latin typeface="Abadi" panose="020B0604020104020204" pitchFamily="34" charset="0"/>
              <a:cs typeface="Calibri"/>
            </a:rPr>
            <a:t>Return</a:t>
          </a:r>
        </a:p>
      </xdr:txBody>
    </xdr:sp>
    <xdr:clientData/>
  </xdr:twoCellAnchor>
  <xdr:twoCellAnchor>
    <xdr:from>
      <xdr:col>3</xdr:col>
      <xdr:colOff>444314</xdr:colOff>
      <xdr:row>10</xdr:row>
      <xdr:rowOff>93747</xdr:rowOff>
    </xdr:from>
    <xdr:to>
      <xdr:col>4</xdr:col>
      <xdr:colOff>681443</xdr:colOff>
      <xdr:row>12</xdr:row>
      <xdr:rowOff>48681</xdr:rowOff>
    </xdr:to>
    <xdr:sp macro="" textlink="">
      <xdr:nvSpPr>
        <xdr:cNvPr id="15" name="TextBox 14">
          <a:extLst>
            <a:ext uri="{FF2B5EF4-FFF2-40B4-BE49-F238E27FC236}">
              <a16:creationId xmlns:a16="http://schemas.microsoft.com/office/drawing/2014/main" id="{99285C0C-0D44-4BE3-9D3A-BDB5EC71048A}"/>
            </a:ext>
          </a:extLst>
        </xdr:cNvPr>
        <xdr:cNvSpPr txBox="1"/>
      </xdr:nvSpPr>
      <xdr:spPr>
        <a:xfrm>
          <a:off x="2501714" y="2093997"/>
          <a:ext cx="922929" cy="354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solidFill>
              <a:latin typeface="Abadi" panose="020B0604020104020204" pitchFamily="34" charset="0"/>
              <a:cs typeface="Calibri"/>
            </a:rPr>
            <a:t>One-Way</a:t>
          </a:r>
        </a:p>
      </xdr:txBody>
    </xdr:sp>
    <xdr:clientData/>
  </xdr:twoCellAnchor>
  <xdr:twoCellAnchor>
    <xdr:from>
      <xdr:col>0</xdr:col>
      <xdr:colOff>0</xdr:colOff>
      <xdr:row>10</xdr:row>
      <xdr:rowOff>122323</xdr:rowOff>
    </xdr:from>
    <xdr:to>
      <xdr:col>2</xdr:col>
      <xdr:colOff>71843</xdr:colOff>
      <xdr:row>12</xdr:row>
      <xdr:rowOff>77257</xdr:rowOff>
    </xdr:to>
    <xdr:sp macro="" textlink="">
      <xdr:nvSpPr>
        <xdr:cNvPr id="16" name="TextBox 15">
          <a:extLst>
            <a:ext uri="{FF2B5EF4-FFF2-40B4-BE49-F238E27FC236}">
              <a16:creationId xmlns:a16="http://schemas.microsoft.com/office/drawing/2014/main" id="{0B1FE0B2-E20F-439E-B3C0-AA06C53CB082}"/>
            </a:ext>
          </a:extLst>
        </xdr:cNvPr>
        <xdr:cNvSpPr txBox="1"/>
      </xdr:nvSpPr>
      <xdr:spPr>
        <a:xfrm>
          <a:off x="0" y="2122573"/>
          <a:ext cx="1443443" cy="354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bg1"/>
              </a:solidFill>
              <a:latin typeface="Abadi" panose="020B0604020104020204" pitchFamily="34" charset="0"/>
              <a:cs typeface="Calibri"/>
            </a:rPr>
            <a:t>Average</a:t>
          </a:r>
          <a:r>
            <a:rPr lang="en-US" sz="1200" b="1" i="0" u="none" strike="noStrike" baseline="0">
              <a:solidFill>
                <a:schemeClr val="bg1"/>
              </a:solidFill>
              <a:latin typeface="Abadi" panose="020B0604020104020204" pitchFamily="34" charset="0"/>
              <a:cs typeface="Calibri"/>
            </a:rPr>
            <a:t> Distance</a:t>
          </a:r>
          <a:endParaRPr lang="en-US" sz="1200" b="1" i="0" u="none" strike="noStrike">
            <a:solidFill>
              <a:schemeClr val="bg1"/>
            </a:solidFill>
            <a:latin typeface="Abadi" panose="020B0604020104020204" pitchFamily="34" charset="0"/>
            <a:cs typeface="Calibri"/>
          </a:endParaRPr>
        </a:p>
      </xdr:txBody>
    </xdr:sp>
    <xdr:clientData/>
  </xdr:twoCellAnchor>
  <xdr:twoCellAnchor>
    <xdr:from>
      <xdr:col>2</xdr:col>
      <xdr:colOff>76201</xdr:colOff>
      <xdr:row>5</xdr:row>
      <xdr:rowOff>95250</xdr:rowOff>
    </xdr:from>
    <xdr:to>
      <xdr:col>2</xdr:col>
      <xdr:colOff>85725</xdr:colOff>
      <xdr:row>12</xdr:row>
      <xdr:rowOff>66675</xdr:rowOff>
    </xdr:to>
    <xdr:cxnSp macro="">
      <xdr:nvCxnSpPr>
        <xdr:cNvPr id="19" name="Straight Connector 18">
          <a:extLst>
            <a:ext uri="{FF2B5EF4-FFF2-40B4-BE49-F238E27FC236}">
              <a16:creationId xmlns:a16="http://schemas.microsoft.com/office/drawing/2014/main" id="{9F70860F-4D04-4CC6-BA1A-ED2F5357CADD}"/>
            </a:ext>
          </a:extLst>
        </xdr:cNvPr>
        <xdr:cNvCxnSpPr/>
      </xdr:nvCxnSpPr>
      <xdr:spPr>
        <a:xfrm>
          <a:off x="1447801" y="1095375"/>
          <a:ext cx="9524" cy="1371600"/>
        </a:xfrm>
        <a:prstGeom prst="line">
          <a:avLst/>
        </a:prstGeom>
        <a:ln w="12700">
          <a:solidFill>
            <a:schemeClr val="accent2">
              <a:lumMod val="20000"/>
              <a:lumOff val="8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161926</xdr:colOff>
      <xdr:row>6</xdr:row>
      <xdr:rowOff>9525</xdr:rowOff>
    </xdr:from>
    <xdr:to>
      <xdr:col>3</xdr:col>
      <xdr:colOff>352426</xdr:colOff>
      <xdr:row>10</xdr:row>
      <xdr:rowOff>76200</xdr:rowOff>
    </xdr:to>
    <xdr:grpSp>
      <xdr:nvGrpSpPr>
        <xdr:cNvPr id="21" name="Group 20">
          <a:extLst>
            <a:ext uri="{FF2B5EF4-FFF2-40B4-BE49-F238E27FC236}">
              <a16:creationId xmlns:a16="http://schemas.microsoft.com/office/drawing/2014/main" id="{F3007C20-9B27-4CB3-B523-BC90B89DEF47}"/>
            </a:ext>
          </a:extLst>
        </xdr:cNvPr>
        <xdr:cNvGrpSpPr/>
      </xdr:nvGrpSpPr>
      <xdr:grpSpPr>
        <a:xfrm>
          <a:off x="1533526" y="1209675"/>
          <a:ext cx="876300" cy="866775"/>
          <a:chOff x="1676401" y="1076325"/>
          <a:chExt cx="876300" cy="866775"/>
        </a:xfrm>
      </xdr:grpSpPr>
      <xdr:sp macro="" textlink="">
        <xdr:nvSpPr>
          <xdr:cNvPr id="22" name="Rectangle: Rounded Corners 21">
            <a:extLst>
              <a:ext uri="{FF2B5EF4-FFF2-40B4-BE49-F238E27FC236}">
                <a16:creationId xmlns:a16="http://schemas.microsoft.com/office/drawing/2014/main" id="{98103B9A-0CF4-40FE-925D-2910EFAE1DE9}"/>
              </a:ext>
            </a:extLst>
          </xdr:cNvPr>
          <xdr:cNvSpPr/>
        </xdr:nvSpPr>
        <xdr:spPr>
          <a:xfrm>
            <a:off x="1676401" y="1076325"/>
            <a:ext cx="876300" cy="866775"/>
          </a:xfrm>
          <a:prstGeom prst="roundRect">
            <a:avLst>
              <a:gd name="adj" fmla="val 5327"/>
            </a:avLst>
          </a:prstGeom>
          <a:gradFill flip="none" rotWithShape="1">
            <a:gsLst>
              <a:gs pos="11000">
                <a:srgbClr val="0C121E"/>
              </a:gs>
              <a:gs pos="100000">
                <a:srgbClr val="1B2944"/>
              </a:gs>
            </a:gsLst>
            <a:lin ang="2700000" scaled="1"/>
            <a:tileRect/>
          </a:gradFill>
          <a:ln>
            <a:noFill/>
          </a:ln>
          <a:effectLst>
            <a:outerShdw blurRad="63500" sx="101000" sy="101000" algn="ctr"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3" name="Arrow: U-Turn 22">
            <a:extLst>
              <a:ext uri="{FF2B5EF4-FFF2-40B4-BE49-F238E27FC236}">
                <a16:creationId xmlns:a16="http://schemas.microsoft.com/office/drawing/2014/main" id="{A253F4EC-726F-49B3-B731-699EB74BB1FB}"/>
              </a:ext>
            </a:extLst>
          </xdr:cNvPr>
          <xdr:cNvSpPr/>
        </xdr:nvSpPr>
        <xdr:spPr>
          <a:xfrm flipH="1">
            <a:off x="1743076" y="1171575"/>
            <a:ext cx="627703" cy="725486"/>
          </a:xfrm>
          <a:prstGeom prst="uturnArrow">
            <a:avLst>
              <a:gd name="adj1" fmla="val 21236"/>
              <a:gd name="adj2" fmla="val 25000"/>
              <a:gd name="adj3" fmla="val 38297"/>
              <a:gd name="adj4" fmla="val 39198"/>
              <a:gd name="adj5" fmla="val 100000"/>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solidFill>
                <a:schemeClr val="tx1"/>
              </a:solidFill>
            </a:endParaRPr>
          </a:p>
        </xdr:txBody>
      </xdr:sp>
    </xdr:grpSp>
    <xdr:clientData/>
  </xdr:twoCellAnchor>
  <xdr:twoCellAnchor>
    <xdr:from>
      <xdr:col>3</xdr:col>
      <xdr:colOff>495301</xdr:colOff>
      <xdr:row>6</xdr:row>
      <xdr:rowOff>0</xdr:rowOff>
    </xdr:from>
    <xdr:to>
      <xdr:col>5</xdr:col>
      <xdr:colOff>1</xdr:colOff>
      <xdr:row>10</xdr:row>
      <xdr:rowOff>85725</xdr:rowOff>
    </xdr:to>
    <xdr:grpSp>
      <xdr:nvGrpSpPr>
        <xdr:cNvPr id="24" name="Group 23">
          <a:extLst>
            <a:ext uri="{FF2B5EF4-FFF2-40B4-BE49-F238E27FC236}">
              <a16:creationId xmlns:a16="http://schemas.microsoft.com/office/drawing/2014/main" id="{3CCADB4A-CA37-4389-A870-543F8D9E8BE2}"/>
            </a:ext>
          </a:extLst>
        </xdr:cNvPr>
        <xdr:cNvGrpSpPr/>
      </xdr:nvGrpSpPr>
      <xdr:grpSpPr>
        <a:xfrm>
          <a:off x="2552701" y="1200150"/>
          <a:ext cx="876300" cy="885825"/>
          <a:chOff x="2638426" y="1066800"/>
          <a:chExt cx="876300" cy="885825"/>
        </a:xfrm>
      </xdr:grpSpPr>
      <xdr:sp macro="" textlink="">
        <xdr:nvSpPr>
          <xdr:cNvPr id="25" name="Rectangle: Rounded Corners 24">
            <a:extLst>
              <a:ext uri="{FF2B5EF4-FFF2-40B4-BE49-F238E27FC236}">
                <a16:creationId xmlns:a16="http://schemas.microsoft.com/office/drawing/2014/main" id="{40926DC9-7295-4A67-8EA9-8C91D59D7197}"/>
              </a:ext>
            </a:extLst>
          </xdr:cNvPr>
          <xdr:cNvSpPr/>
        </xdr:nvSpPr>
        <xdr:spPr>
          <a:xfrm>
            <a:off x="2638426" y="1066800"/>
            <a:ext cx="876300" cy="885825"/>
          </a:xfrm>
          <a:prstGeom prst="roundRect">
            <a:avLst>
              <a:gd name="adj" fmla="val 5327"/>
            </a:avLst>
          </a:prstGeom>
          <a:gradFill flip="none" rotWithShape="1">
            <a:gsLst>
              <a:gs pos="11000">
                <a:srgbClr val="0C121E"/>
              </a:gs>
              <a:gs pos="100000">
                <a:srgbClr val="1B2944"/>
              </a:gs>
            </a:gsLst>
            <a:lin ang="2700000" scaled="1"/>
            <a:tileRect/>
          </a:gradFill>
          <a:ln>
            <a:noFill/>
          </a:ln>
          <a:effectLst>
            <a:outerShdw blurRad="63500" sx="101000" sy="101000" algn="ctr"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6" name="Arrow: Up 25">
            <a:extLst>
              <a:ext uri="{FF2B5EF4-FFF2-40B4-BE49-F238E27FC236}">
                <a16:creationId xmlns:a16="http://schemas.microsoft.com/office/drawing/2014/main" id="{0EA2CB30-9AA1-4608-A652-DA5F54B1A40F}"/>
              </a:ext>
            </a:extLst>
          </xdr:cNvPr>
          <xdr:cNvSpPr/>
        </xdr:nvSpPr>
        <xdr:spPr>
          <a:xfrm>
            <a:off x="2924176" y="1133475"/>
            <a:ext cx="295274" cy="771525"/>
          </a:xfrm>
          <a:prstGeom prst="upArrow">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grpSp>
    <xdr:clientData/>
  </xdr:twoCellAnchor>
  <xdr:twoCellAnchor>
    <xdr:from>
      <xdr:col>0</xdr:col>
      <xdr:colOff>0</xdr:colOff>
      <xdr:row>13</xdr:row>
      <xdr:rowOff>0</xdr:rowOff>
    </xdr:from>
    <xdr:to>
      <xdr:col>5</xdr:col>
      <xdr:colOff>238125</xdr:colOff>
      <xdr:row>13</xdr:row>
      <xdr:rowOff>45719</xdr:rowOff>
    </xdr:to>
    <xdr:sp macro="" textlink="">
      <xdr:nvSpPr>
        <xdr:cNvPr id="31" name="Rectangle 30">
          <a:extLst>
            <a:ext uri="{FF2B5EF4-FFF2-40B4-BE49-F238E27FC236}">
              <a16:creationId xmlns:a16="http://schemas.microsoft.com/office/drawing/2014/main" id="{A2B9BA6A-89BC-44D4-8823-4F5AD6BDD593}"/>
            </a:ext>
          </a:extLst>
        </xdr:cNvPr>
        <xdr:cNvSpPr/>
      </xdr:nvSpPr>
      <xdr:spPr>
        <a:xfrm>
          <a:off x="0" y="2600325"/>
          <a:ext cx="3667125" cy="45719"/>
        </a:xfrm>
        <a:prstGeom prst="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24</xdr:row>
      <xdr:rowOff>28575</xdr:rowOff>
    </xdr:from>
    <xdr:to>
      <xdr:col>5</xdr:col>
      <xdr:colOff>238125</xdr:colOff>
      <xdr:row>24</xdr:row>
      <xdr:rowOff>74294</xdr:rowOff>
    </xdr:to>
    <xdr:sp macro="" textlink="">
      <xdr:nvSpPr>
        <xdr:cNvPr id="32" name="Rectangle 31">
          <a:extLst>
            <a:ext uri="{FF2B5EF4-FFF2-40B4-BE49-F238E27FC236}">
              <a16:creationId xmlns:a16="http://schemas.microsoft.com/office/drawing/2014/main" id="{7340C35E-271A-47B1-82EC-78E89FA13EC5}"/>
            </a:ext>
          </a:extLst>
        </xdr:cNvPr>
        <xdr:cNvSpPr/>
      </xdr:nvSpPr>
      <xdr:spPr>
        <a:xfrm>
          <a:off x="0" y="4829175"/>
          <a:ext cx="3667125" cy="45719"/>
        </a:xfrm>
        <a:prstGeom prst="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409297</xdr:colOff>
      <xdr:row>22</xdr:row>
      <xdr:rowOff>31729</xdr:rowOff>
    </xdr:from>
    <xdr:to>
      <xdr:col>12</xdr:col>
      <xdr:colOff>341756</xdr:colOff>
      <xdr:row>23</xdr:row>
      <xdr:rowOff>152239</xdr:rowOff>
    </xdr:to>
    <xdr:sp macro="" textlink="">
      <xdr:nvSpPr>
        <xdr:cNvPr id="33" name="TextBox 32">
          <a:extLst>
            <a:ext uri="{FF2B5EF4-FFF2-40B4-BE49-F238E27FC236}">
              <a16:creationId xmlns:a16="http://schemas.microsoft.com/office/drawing/2014/main" id="{4C33D048-B294-45A8-BC84-88838FFDA4A0}"/>
            </a:ext>
          </a:extLst>
        </xdr:cNvPr>
        <xdr:cNvSpPr txBox="1"/>
      </xdr:nvSpPr>
      <xdr:spPr>
        <a:xfrm>
          <a:off x="7267297" y="4432279"/>
          <a:ext cx="1304059" cy="320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solidFill>
              <a:latin typeface="Abadi" panose="020B0604020104020204" pitchFamily="34" charset="0"/>
              <a:cs typeface="Calibri"/>
            </a:rPr>
            <a:t>Total Salaries</a:t>
          </a:r>
        </a:p>
      </xdr:txBody>
    </xdr:sp>
    <xdr:clientData/>
  </xdr:twoCellAnchor>
  <xdr:twoCellAnchor>
    <xdr:from>
      <xdr:col>14</xdr:col>
      <xdr:colOff>152122</xdr:colOff>
      <xdr:row>21</xdr:row>
      <xdr:rowOff>141361</xdr:rowOff>
    </xdr:from>
    <xdr:to>
      <xdr:col>16</xdr:col>
      <xdr:colOff>84581</xdr:colOff>
      <xdr:row>23</xdr:row>
      <xdr:rowOff>150885</xdr:rowOff>
    </xdr:to>
    <xdr:sp macro="" textlink="">
      <xdr:nvSpPr>
        <xdr:cNvPr id="34" name="TextBox 33">
          <a:extLst>
            <a:ext uri="{FF2B5EF4-FFF2-40B4-BE49-F238E27FC236}">
              <a16:creationId xmlns:a16="http://schemas.microsoft.com/office/drawing/2014/main" id="{42699DC2-D513-4A2D-A64B-E5FD9C5BF970}"/>
            </a:ext>
          </a:extLst>
        </xdr:cNvPr>
        <xdr:cNvSpPr txBox="1"/>
      </xdr:nvSpPr>
      <xdr:spPr>
        <a:xfrm>
          <a:off x="9753322" y="4341886"/>
          <a:ext cx="1304059"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solidFill>
              <a:latin typeface="Abadi" panose="020B0604020104020204" pitchFamily="34" charset="0"/>
              <a:cs typeface="Calibri"/>
            </a:rPr>
            <a:t>Total Wages</a:t>
          </a:r>
        </a:p>
      </xdr:txBody>
    </xdr:sp>
    <xdr:clientData/>
  </xdr:twoCellAnchor>
  <xdr:twoCellAnchor>
    <xdr:from>
      <xdr:col>17</xdr:col>
      <xdr:colOff>276225</xdr:colOff>
      <xdr:row>21</xdr:row>
      <xdr:rowOff>142875</xdr:rowOff>
    </xdr:from>
    <xdr:to>
      <xdr:col>20</xdr:col>
      <xdr:colOff>8379</xdr:colOff>
      <xdr:row>23</xdr:row>
      <xdr:rowOff>116608</xdr:rowOff>
    </xdr:to>
    <xdr:sp macro="" textlink="">
      <xdr:nvSpPr>
        <xdr:cNvPr id="35" name="TextBox 34">
          <a:extLst>
            <a:ext uri="{FF2B5EF4-FFF2-40B4-BE49-F238E27FC236}">
              <a16:creationId xmlns:a16="http://schemas.microsoft.com/office/drawing/2014/main" id="{335D3530-2CEC-4549-91DD-72DBCC4A6C90}"/>
            </a:ext>
          </a:extLst>
        </xdr:cNvPr>
        <xdr:cNvSpPr txBox="1"/>
      </xdr:nvSpPr>
      <xdr:spPr>
        <a:xfrm>
          <a:off x="11934825" y="4343400"/>
          <a:ext cx="1789554" cy="373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solidFill>
              <a:latin typeface="Abadi" panose="020B0604020104020204" pitchFamily="34" charset="0"/>
              <a:cs typeface="Calibri"/>
            </a:rPr>
            <a:t>Total Trips</a:t>
          </a:r>
        </a:p>
      </xdr:txBody>
    </xdr:sp>
    <xdr:clientData/>
  </xdr:twoCellAnchor>
  <xdr:twoCellAnchor>
    <xdr:from>
      <xdr:col>19</xdr:col>
      <xdr:colOff>418655</xdr:colOff>
      <xdr:row>21</xdr:row>
      <xdr:rowOff>133350</xdr:rowOff>
    </xdr:from>
    <xdr:to>
      <xdr:col>21</xdr:col>
      <xdr:colOff>246507</xdr:colOff>
      <xdr:row>23</xdr:row>
      <xdr:rowOff>107083</xdr:rowOff>
    </xdr:to>
    <xdr:sp macro="" textlink="">
      <xdr:nvSpPr>
        <xdr:cNvPr id="36" name="TextBox 35">
          <a:extLst>
            <a:ext uri="{FF2B5EF4-FFF2-40B4-BE49-F238E27FC236}">
              <a16:creationId xmlns:a16="http://schemas.microsoft.com/office/drawing/2014/main" id="{B6590170-D6E3-48E5-81C6-613ED574FEF4}"/>
            </a:ext>
          </a:extLst>
        </xdr:cNvPr>
        <xdr:cNvSpPr txBox="1"/>
      </xdr:nvSpPr>
      <xdr:spPr>
        <a:xfrm>
          <a:off x="13448855" y="4333875"/>
          <a:ext cx="1199452" cy="373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solidFill>
              <a:latin typeface="Abadi" panose="020B0604020104020204" pitchFamily="34" charset="0"/>
              <a:cs typeface="Calibri"/>
            </a:rPr>
            <a:t>Trip</a:t>
          </a:r>
          <a:r>
            <a:rPr lang="en-US" sz="1400" b="1" i="0" u="none" strike="noStrike" baseline="0">
              <a:solidFill>
                <a:schemeClr val="bg1"/>
              </a:solidFill>
              <a:latin typeface="Abadi" panose="020B0604020104020204" pitchFamily="34" charset="0"/>
              <a:cs typeface="Calibri"/>
            </a:rPr>
            <a:t>s Type</a:t>
          </a:r>
          <a:endParaRPr lang="en-US" sz="1400" b="1" i="0" u="none" strike="noStrike">
            <a:solidFill>
              <a:schemeClr val="bg1"/>
            </a:solidFill>
            <a:latin typeface="Abadi" panose="020B0604020104020204" pitchFamily="34" charset="0"/>
            <a:cs typeface="Calibri"/>
          </a:endParaRPr>
        </a:p>
      </xdr:txBody>
    </xdr:sp>
    <xdr:clientData/>
  </xdr:twoCellAnchor>
  <xdr:twoCellAnchor>
    <xdr:from>
      <xdr:col>9</xdr:col>
      <xdr:colOff>542647</xdr:colOff>
      <xdr:row>29</xdr:row>
      <xdr:rowOff>3158</xdr:rowOff>
    </xdr:from>
    <xdr:to>
      <xdr:col>11</xdr:col>
      <xdr:colOff>475106</xdr:colOff>
      <xdr:row>30</xdr:row>
      <xdr:rowOff>123669</xdr:rowOff>
    </xdr:to>
    <xdr:sp macro="" textlink="">
      <xdr:nvSpPr>
        <xdr:cNvPr id="37" name="TextBox 36">
          <a:extLst>
            <a:ext uri="{FF2B5EF4-FFF2-40B4-BE49-F238E27FC236}">
              <a16:creationId xmlns:a16="http://schemas.microsoft.com/office/drawing/2014/main" id="{8BC6CE19-C302-455E-8A9B-748B21D461C3}"/>
            </a:ext>
          </a:extLst>
        </xdr:cNvPr>
        <xdr:cNvSpPr txBox="1"/>
      </xdr:nvSpPr>
      <xdr:spPr>
        <a:xfrm>
          <a:off x="6714847" y="5803883"/>
          <a:ext cx="1304059" cy="320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i="0" u="none" strike="noStrike">
              <a:solidFill>
                <a:schemeClr val="bg1"/>
              </a:solidFill>
              <a:latin typeface="Abadi" panose="020B0604020104020204" pitchFamily="34" charset="0"/>
              <a:cs typeface="Calibri"/>
            </a:rPr>
            <a:t>Driver</a:t>
          </a:r>
          <a:r>
            <a:rPr lang="en-US" sz="1200" b="1" i="0" u="none" strike="noStrike">
              <a:solidFill>
                <a:schemeClr val="bg1"/>
              </a:solidFill>
              <a:latin typeface="Abadi" panose="020B0604020104020204" pitchFamily="34" charset="0"/>
              <a:cs typeface="Calibri"/>
            </a:rPr>
            <a:t> Salaries</a:t>
          </a:r>
        </a:p>
      </xdr:txBody>
    </xdr:sp>
    <xdr:clientData/>
  </xdr:twoCellAnchor>
  <xdr:twoCellAnchor>
    <xdr:from>
      <xdr:col>11</xdr:col>
      <xdr:colOff>542647</xdr:colOff>
      <xdr:row>28</xdr:row>
      <xdr:rowOff>184133</xdr:rowOff>
    </xdr:from>
    <xdr:to>
      <xdr:col>13</xdr:col>
      <xdr:colOff>475106</xdr:colOff>
      <xdr:row>30</xdr:row>
      <xdr:rowOff>104619</xdr:rowOff>
    </xdr:to>
    <xdr:sp macro="" textlink="">
      <xdr:nvSpPr>
        <xdr:cNvPr id="38" name="TextBox 37">
          <a:extLst>
            <a:ext uri="{FF2B5EF4-FFF2-40B4-BE49-F238E27FC236}">
              <a16:creationId xmlns:a16="http://schemas.microsoft.com/office/drawing/2014/main" id="{22DB8580-A15E-49CF-B0A6-BC257A6E61D4}"/>
            </a:ext>
          </a:extLst>
        </xdr:cNvPr>
        <xdr:cNvSpPr txBox="1"/>
      </xdr:nvSpPr>
      <xdr:spPr>
        <a:xfrm>
          <a:off x="8086447" y="5784833"/>
          <a:ext cx="1304059" cy="320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bg1"/>
              </a:solidFill>
              <a:latin typeface="Abadi" panose="020B0604020104020204" pitchFamily="34" charset="0"/>
              <a:cs typeface="Calibri"/>
            </a:rPr>
            <a:t>Buddy Salaries</a:t>
          </a:r>
        </a:p>
      </xdr:txBody>
    </xdr:sp>
    <xdr:clientData/>
  </xdr:twoCellAnchor>
  <xdr:twoCellAnchor>
    <xdr:from>
      <xdr:col>13</xdr:col>
      <xdr:colOff>475972</xdr:colOff>
      <xdr:row>28</xdr:row>
      <xdr:rowOff>193658</xdr:rowOff>
    </xdr:from>
    <xdr:to>
      <xdr:col>15</xdr:col>
      <xdr:colOff>408431</xdr:colOff>
      <xdr:row>30</xdr:row>
      <xdr:rowOff>114144</xdr:rowOff>
    </xdr:to>
    <xdr:sp macro="" textlink="">
      <xdr:nvSpPr>
        <xdr:cNvPr id="39" name="TextBox 38">
          <a:extLst>
            <a:ext uri="{FF2B5EF4-FFF2-40B4-BE49-F238E27FC236}">
              <a16:creationId xmlns:a16="http://schemas.microsoft.com/office/drawing/2014/main" id="{52A1556C-183F-42BA-ACD5-41832915D995}"/>
            </a:ext>
          </a:extLst>
        </xdr:cNvPr>
        <xdr:cNvSpPr txBox="1"/>
      </xdr:nvSpPr>
      <xdr:spPr>
        <a:xfrm>
          <a:off x="9391372" y="5794358"/>
          <a:ext cx="1304059" cy="320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i="0" u="none" strike="noStrike">
              <a:solidFill>
                <a:schemeClr val="bg1"/>
              </a:solidFill>
              <a:latin typeface="Abadi" panose="020B0604020104020204" pitchFamily="34" charset="0"/>
              <a:cs typeface="Calibri"/>
            </a:rPr>
            <a:t>Driver</a:t>
          </a:r>
          <a:r>
            <a:rPr lang="en-US" sz="1200" b="1" i="0" u="none" strike="noStrike">
              <a:solidFill>
                <a:schemeClr val="bg1"/>
              </a:solidFill>
              <a:latin typeface="Abadi" panose="020B0604020104020204" pitchFamily="34" charset="0"/>
              <a:cs typeface="Calibri"/>
            </a:rPr>
            <a:t> Wages</a:t>
          </a:r>
        </a:p>
      </xdr:txBody>
    </xdr:sp>
    <xdr:clientData/>
  </xdr:twoCellAnchor>
  <xdr:twoCellAnchor>
    <xdr:from>
      <xdr:col>15</xdr:col>
      <xdr:colOff>361672</xdr:colOff>
      <xdr:row>28</xdr:row>
      <xdr:rowOff>184133</xdr:rowOff>
    </xdr:from>
    <xdr:to>
      <xdr:col>17</xdr:col>
      <xdr:colOff>294131</xdr:colOff>
      <xdr:row>30</xdr:row>
      <xdr:rowOff>104619</xdr:rowOff>
    </xdr:to>
    <xdr:sp macro="" textlink="">
      <xdr:nvSpPr>
        <xdr:cNvPr id="40" name="TextBox 39">
          <a:extLst>
            <a:ext uri="{FF2B5EF4-FFF2-40B4-BE49-F238E27FC236}">
              <a16:creationId xmlns:a16="http://schemas.microsoft.com/office/drawing/2014/main" id="{7B5027D5-CB03-4236-A74C-DDDD3B8C8FAA}"/>
            </a:ext>
          </a:extLst>
        </xdr:cNvPr>
        <xdr:cNvSpPr txBox="1"/>
      </xdr:nvSpPr>
      <xdr:spPr>
        <a:xfrm>
          <a:off x="10648672" y="5784833"/>
          <a:ext cx="1304059" cy="320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bg1"/>
              </a:solidFill>
              <a:latin typeface="Abadi" panose="020B0604020104020204" pitchFamily="34" charset="0"/>
              <a:cs typeface="Calibri"/>
            </a:rPr>
            <a:t>Buddy Wages</a:t>
          </a:r>
        </a:p>
      </xdr:txBody>
    </xdr:sp>
    <xdr:clientData/>
  </xdr:twoCellAnchor>
  <xdr:twoCellAnchor>
    <xdr:from>
      <xdr:col>5</xdr:col>
      <xdr:colOff>609602</xdr:colOff>
      <xdr:row>21</xdr:row>
      <xdr:rowOff>76204</xdr:rowOff>
    </xdr:from>
    <xdr:to>
      <xdr:col>8</xdr:col>
      <xdr:colOff>500964</xdr:colOff>
      <xdr:row>25</xdr:row>
      <xdr:rowOff>96164</xdr:rowOff>
    </xdr:to>
    <xdr:sp macro="" textlink="">
      <xdr:nvSpPr>
        <xdr:cNvPr id="41" name="TextBox 40">
          <a:extLst>
            <a:ext uri="{FF2B5EF4-FFF2-40B4-BE49-F238E27FC236}">
              <a16:creationId xmlns:a16="http://schemas.microsoft.com/office/drawing/2014/main" id="{426B8347-31F7-47AC-BEFA-E13445605E02}"/>
            </a:ext>
          </a:extLst>
        </xdr:cNvPr>
        <xdr:cNvSpPr txBox="1"/>
      </xdr:nvSpPr>
      <xdr:spPr>
        <a:xfrm>
          <a:off x="4038602" y="4276729"/>
          <a:ext cx="1948762" cy="82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solidFill>
              <a:latin typeface="Abadi" panose="020B0604020104020204" pitchFamily="34" charset="0"/>
              <a:cs typeface="Calibri"/>
            </a:rPr>
            <a:t>Total Expenses</a:t>
          </a:r>
        </a:p>
      </xdr:txBody>
    </xdr:sp>
    <xdr:clientData/>
  </xdr:twoCellAnchor>
  <xdr:twoCellAnchor>
    <xdr:from>
      <xdr:col>13</xdr:col>
      <xdr:colOff>447675</xdr:colOff>
      <xdr:row>21</xdr:row>
      <xdr:rowOff>9524</xdr:rowOff>
    </xdr:from>
    <xdr:to>
      <xdr:col>13</xdr:col>
      <xdr:colOff>493394</xdr:colOff>
      <xdr:row>31</xdr:row>
      <xdr:rowOff>190499</xdr:rowOff>
    </xdr:to>
    <xdr:sp macro="" textlink="">
      <xdr:nvSpPr>
        <xdr:cNvPr id="42" name="Rectangle 41">
          <a:extLst>
            <a:ext uri="{FF2B5EF4-FFF2-40B4-BE49-F238E27FC236}">
              <a16:creationId xmlns:a16="http://schemas.microsoft.com/office/drawing/2014/main" id="{BAA033E8-684F-4CDC-899E-89DCFCC7AAEC}"/>
            </a:ext>
          </a:extLst>
        </xdr:cNvPr>
        <xdr:cNvSpPr/>
      </xdr:nvSpPr>
      <xdr:spPr>
        <a:xfrm>
          <a:off x="9363075" y="4210049"/>
          <a:ext cx="45719" cy="2181225"/>
        </a:xfrm>
        <a:prstGeom prst="rect">
          <a:avLst/>
        </a:prstGeom>
        <a:solidFill>
          <a:schemeClr val="accent2">
            <a:lumMod val="20000"/>
            <a:lumOff val="80000"/>
          </a:schemeClr>
        </a:solidFill>
        <a:ln w="222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76199</xdr:colOff>
      <xdr:row>27</xdr:row>
      <xdr:rowOff>3174</xdr:rowOff>
    </xdr:from>
    <xdr:to>
      <xdr:col>21</xdr:col>
      <xdr:colOff>533399</xdr:colOff>
      <xdr:row>33</xdr:row>
      <xdr:rowOff>22224</xdr:rowOff>
    </xdr:to>
    <xdr:pic>
      <xdr:nvPicPr>
        <xdr:cNvPr id="44" name="Picture 43">
          <a:extLst>
            <a:ext uri="{FF2B5EF4-FFF2-40B4-BE49-F238E27FC236}">
              <a16:creationId xmlns:a16="http://schemas.microsoft.com/office/drawing/2014/main" id="{0970E62F-7C16-4B2C-A53E-35FFFCAD3EBF}"/>
            </a:ext>
          </a:extLst>
        </xdr:cNvPr>
        <xdr:cNvPicPr>
          <a:picLocks noChangeAspect="1"/>
        </xdr:cNvPicPr>
      </xdr:nvPicPr>
      <xdr:blipFill>
        <a:blip xmlns:r="http://schemas.openxmlformats.org/officeDocument/2006/relationships" r:embed="rId2"/>
        <a:stretch>
          <a:fillRect/>
        </a:stretch>
      </xdr:blipFill>
      <xdr:spPr>
        <a:xfrm>
          <a:off x="13106399" y="5403849"/>
          <a:ext cx="1828800" cy="1219200"/>
        </a:xfrm>
        <a:prstGeom prst="rect">
          <a:avLst/>
        </a:prstGeom>
      </xdr:spPr>
    </xdr:pic>
    <xdr:clientData/>
  </xdr:twoCellAnchor>
  <xdr:twoCellAnchor>
    <xdr:from>
      <xdr:col>13</xdr:col>
      <xdr:colOff>361946</xdr:colOff>
      <xdr:row>0</xdr:row>
      <xdr:rowOff>114299</xdr:rowOff>
    </xdr:from>
    <xdr:to>
      <xdr:col>13</xdr:col>
      <xdr:colOff>407665</xdr:colOff>
      <xdr:row>19</xdr:row>
      <xdr:rowOff>104774</xdr:rowOff>
    </xdr:to>
    <xdr:sp macro="" textlink="">
      <xdr:nvSpPr>
        <xdr:cNvPr id="45" name="Rectangle 44">
          <a:extLst>
            <a:ext uri="{FF2B5EF4-FFF2-40B4-BE49-F238E27FC236}">
              <a16:creationId xmlns:a16="http://schemas.microsoft.com/office/drawing/2014/main" id="{E23B3482-8103-4B32-93EC-CE1684F704F3}"/>
            </a:ext>
          </a:extLst>
        </xdr:cNvPr>
        <xdr:cNvSpPr/>
      </xdr:nvSpPr>
      <xdr:spPr>
        <a:xfrm flipH="1">
          <a:off x="9277346" y="114299"/>
          <a:ext cx="45719" cy="3790950"/>
        </a:xfrm>
        <a:prstGeom prst="rect">
          <a:avLst/>
        </a:prstGeom>
        <a:solidFill>
          <a:schemeClr val="accent2">
            <a:lumMod val="60000"/>
            <a:lumOff val="40000"/>
          </a:schemeClr>
        </a:solidFill>
        <a:ln w="222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238125</xdr:colOff>
      <xdr:row>0</xdr:row>
      <xdr:rowOff>161924</xdr:rowOff>
    </xdr:from>
    <xdr:to>
      <xdr:col>12</xdr:col>
      <xdr:colOff>476249</xdr:colOff>
      <xdr:row>2</xdr:row>
      <xdr:rowOff>82410</xdr:rowOff>
    </xdr:to>
    <xdr:sp macro="" textlink="">
      <xdr:nvSpPr>
        <xdr:cNvPr id="46" name="TextBox 45">
          <a:extLst>
            <a:ext uri="{FF2B5EF4-FFF2-40B4-BE49-F238E27FC236}">
              <a16:creationId xmlns:a16="http://schemas.microsoft.com/office/drawing/2014/main" id="{D36EC2C4-B5E2-4B2C-BADF-6526323CFB36}"/>
            </a:ext>
          </a:extLst>
        </xdr:cNvPr>
        <xdr:cNvSpPr txBox="1"/>
      </xdr:nvSpPr>
      <xdr:spPr>
        <a:xfrm>
          <a:off x="4352925" y="161924"/>
          <a:ext cx="4352924" cy="320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ysClr val="windowText" lastClr="000000"/>
              </a:solidFill>
              <a:latin typeface="Abadi" panose="020B0604020104020204" pitchFamily="34" charset="0"/>
              <a:cs typeface="Calibri"/>
            </a:rPr>
            <a:t>Trips</a:t>
          </a:r>
          <a:r>
            <a:rPr lang="en-US" sz="2000" b="1" i="0" u="none" strike="noStrike" baseline="0">
              <a:solidFill>
                <a:sysClr val="windowText" lastClr="000000"/>
              </a:solidFill>
              <a:latin typeface="Abadi" panose="020B0604020104020204" pitchFamily="34" charset="0"/>
              <a:cs typeface="Calibri"/>
            </a:rPr>
            <a:t> by Wages</a:t>
          </a:r>
          <a:endParaRPr lang="en-US" sz="2000" b="1" i="0" u="none" strike="noStrike">
            <a:solidFill>
              <a:sysClr val="windowText" lastClr="000000"/>
            </a:solidFill>
            <a:latin typeface="Abadi" panose="020B0604020104020204" pitchFamily="34" charset="0"/>
            <a:cs typeface="Calibri"/>
          </a:endParaRPr>
        </a:p>
      </xdr:txBody>
    </xdr:sp>
    <xdr:clientData/>
  </xdr:twoCellAnchor>
  <xdr:twoCellAnchor>
    <xdr:from>
      <xdr:col>13</xdr:col>
      <xdr:colOff>495300</xdr:colOff>
      <xdr:row>0</xdr:row>
      <xdr:rowOff>118975</xdr:rowOff>
    </xdr:from>
    <xdr:to>
      <xdr:col>20</xdr:col>
      <xdr:colOff>47624</xdr:colOff>
      <xdr:row>2</xdr:row>
      <xdr:rowOff>39461</xdr:rowOff>
    </xdr:to>
    <xdr:sp macro="" textlink="">
      <xdr:nvSpPr>
        <xdr:cNvPr id="47" name="TextBox 46">
          <a:extLst>
            <a:ext uri="{FF2B5EF4-FFF2-40B4-BE49-F238E27FC236}">
              <a16:creationId xmlns:a16="http://schemas.microsoft.com/office/drawing/2014/main" id="{4D657227-7FBF-4300-8B55-090FFD34ADFC}"/>
            </a:ext>
          </a:extLst>
        </xdr:cNvPr>
        <xdr:cNvSpPr txBox="1"/>
      </xdr:nvSpPr>
      <xdr:spPr>
        <a:xfrm>
          <a:off x="9410700" y="118975"/>
          <a:ext cx="4352924" cy="320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ysClr val="windowText" lastClr="000000"/>
              </a:solidFill>
              <a:latin typeface="Abadi" panose="020B0604020104020204" pitchFamily="34" charset="0"/>
              <a:cs typeface="Calibri"/>
            </a:rPr>
            <a:t>Trips</a:t>
          </a:r>
          <a:r>
            <a:rPr lang="en-US" sz="2000" b="1" i="0" u="none" strike="noStrike" baseline="0">
              <a:solidFill>
                <a:sysClr val="windowText" lastClr="000000"/>
              </a:solidFill>
              <a:latin typeface="Abadi" panose="020B0604020104020204" pitchFamily="34" charset="0"/>
              <a:cs typeface="Calibri"/>
            </a:rPr>
            <a:t> by Salary</a:t>
          </a:r>
          <a:endParaRPr lang="en-US" sz="2000" b="1" i="0" u="none" strike="noStrike">
            <a:solidFill>
              <a:sysClr val="windowText" lastClr="000000"/>
            </a:solidFill>
            <a:latin typeface="Abadi" panose="020B0604020104020204" pitchFamily="34" charset="0"/>
            <a:cs typeface="Calibri"/>
          </a:endParaRPr>
        </a:p>
      </xdr:txBody>
    </xdr:sp>
    <xdr:clientData/>
  </xdr:twoCellAnchor>
  <xdr:twoCellAnchor>
    <xdr:from>
      <xdr:col>19</xdr:col>
      <xdr:colOff>457200</xdr:colOff>
      <xdr:row>21</xdr:row>
      <xdr:rowOff>28575</xdr:rowOff>
    </xdr:from>
    <xdr:to>
      <xdr:col>19</xdr:col>
      <xdr:colOff>461963</xdr:colOff>
      <xdr:row>25</xdr:row>
      <xdr:rowOff>114300</xdr:rowOff>
    </xdr:to>
    <xdr:cxnSp macro="">
      <xdr:nvCxnSpPr>
        <xdr:cNvPr id="48" name="Straight Connector 47">
          <a:extLst>
            <a:ext uri="{FF2B5EF4-FFF2-40B4-BE49-F238E27FC236}">
              <a16:creationId xmlns:a16="http://schemas.microsoft.com/office/drawing/2014/main" id="{C9B43CD7-1CCD-4EFC-A42F-CF21C0BCDCA3}"/>
            </a:ext>
          </a:extLst>
        </xdr:cNvPr>
        <xdr:cNvCxnSpPr/>
      </xdr:nvCxnSpPr>
      <xdr:spPr>
        <a:xfrm>
          <a:off x="13487400" y="4229100"/>
          <a:ext cx="4763" cy="885825"/>
        </a:xfrm>
        <a:prstGeom prst="line">
          <a:avLst/>
        </a:prstGeom>
        <a:ln>
          <a:solidFill>
            <a:schemeClr val="accent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276225</xdr:colOff>
      <xdr:row>1</xdr:row>
      <xdr:rowOff>19050</xdr:rowOff>
    </xdr:from>
    <xdr:to>
      <xdr:col>21</xdr:col>
      <xdr:colOff>200025</xdr:colOff>
      <xdr:row>31</xdr:row>
      <xdr:rowOff>28575</xdr:rowOff>
    </xdr:to>
    <xdr:sp macro="" textlink="">
      <xdr:nvSpPr>
        <xdr:cNvPr id="3" name="Rectangle 2">
          <a:extLst>
            <a:ext uri="{FF2B5EF4-FFF2-40B4-BE49-F238E27FC236}">
              <a16:creationId xmlns:a16="http://schemas.microsoft.com/office/drawing/2014/main" id="{120214B2-66B9-4DD7-89AE-26BCA6A7B619}"/>
            </a:ext>
          </a:extLst>
        </xdr:cNvPr>
        <xdr:cNvSpPr/>
      </xdr:nvSpPr>
      <xdr:spPr>
        <a:xfrm>
          <a:off x="962025" y="219075"/>
          <a:ext cx="13639800" cy="6010275"/>
        </a:xfrm>
        <a:prstGeom prst="rect">
          <a:avLst/>
        </a:prstGeom>
        <a:gradFill flip="none" rotWithShape="1">
          <a:gsLst>
            <a:gs pos="11000">
              <a:srgbClr val="0C121E"/>
            </a:gs>
            <a:gs pos="100000">
              <a:srgbClr val="1B2944"/>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6</xdr:col>
      <xdr:colOff>400050</xdr:colOff>
      <xdr:row>1</xdr:row>
      <xdr:rowOff>38100</xdr:rowOff>
    </xdr:from>
    <xdr:to>
      <xdr:col>21</xdr:col>
      <xdr:colOff>190500</xdr:colOff>
      <xdr:row>20</xdr:row>
      <xdr:rowOff>19050</xdr:rowOff>
    </xdr:to>
    <xdr:sp macro="" textlink="">
      <xdr:nvSpPr>
        <xdr:cNvPr id="4" name="Rectangle 3">
          <a:extLst>
            <a:ext uri="{FF2B5EF4-FFF2-40B4-BE49-F238E27FC236}">
              <a16:creationId xmlns:a16="http://schemas.microsoft.com/office/drawing/2014/main" id="{1BC282C4-68D3-4E00-A1C8-B8CE083155C6}"/>
            </a:ext>
          </a:extLst>
        </xdr:cNvPr>
        <xdr:cNvSpPr/>
      </xdr:nvSpPr>
      <xdr:spPr>
        <a:xfrm>
          <a:off x="4514850" y="238125"/>
          <a:ext cx="10077450" cy="3781425"/>
        </a:xfrm>
        <a:prstGeom prst="rect">
          <a:avLst/>
        </a:prstGeom>
        <a:solidFill>
          <a:srgbClr val="DFE7E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6</xdr:col>
      <xdr:colOff>371475</xdr:colOff>
      <xdr:row>20</xdr:row>
      <xdr:rowOff>123825</xdr:rowOff>
    </xdr:from>
    <xdr:to>
      <xdr:col>10</xdr:col>
      <xdr:colOff>238125</xdr:colOff>
      <xdr:row>30</xdr:row>
      <xdr:rowOff>133351</xdr:rowOff>
    </xdr:to>
    <xdr:sp macro="" textlink="">
      <xdr:nvSpPr>
        <xdr:cNvPr id="5" name="Rectangle: Rounded Corners 4">
          <a:extLst>
            <a:ext uri="{FF2B5EF4-FFF2-40B4-BE49-F238E27FC236}">
              <a16:creationId xmlns:a16="http://schemas.microsoft.com/office/drawing/2014/main" id="{8B7E66D5-CF11-4CD3-9FF6-E8CF1ED616B3}"/>
            </a:ext>
          </a:extLst>
        </xdr:cNvPr>
        <xdr:cNvSpPr/>
      </xdr:nvSpPr>
      <xdr:spPr>
        <a:xfrm>
          <a:off x="4486275" y="4124325"/>
          <a:ext cx="2609850" cy="2009776"/>
        </a:xfrm>
        <a:prstGeom prst="roundRect">
          <a:avLst>
            <a:gd name="adj" fmla="val 5327"/>
          </a:avLst>
        </a:prstGeom>
        <a:gradFill flip="none" rotWithShape="1">
          <a:gsLst>
            <a:gs pos="11000">
              <a:srgbClr val="0C121E"/>
            </a:gs>
            <a:gs pos="100000">
              <a:srgbClr val="1B2944"/>
            </a:gs>
          </a:gsLst>
          <a:lin ang="2700000" scaled="1"/>
          <a:tileRect/>
        </a:gradFill>
        <a:ln>
          <a:noFill/>
        </a:ln>
        <a:effectLst>
          <a:outerShdw blurRad="63500" sx="101000" sy="101000" algn="ctr"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352425</xdr:colOff>
      <xdr:row>20</xdr:row>
      <xdr:rowOff>142875</xdr:rowOff>
    </xdr:from>
    <xdr:to>
      <xdr:col>17</xdr:col>
      <xdr:colOff>561975</xdr:colOff>
      <xdr:row>30</xdr:row>
      <xdr:rowOff>123826</xdr:rowOff>
    </xdr:to>
    <xdr:sp macro="" textlink="">
      <xdr:nvSpPr>
        <xdr:cNvPr id="6" name="Rectangle: Rounded Corners 5">
          <a:extLst>
            <a:ext uri="{FF2B5EF4-FFF2-40B4-BE49-F238E27FC236}">
              <a16:creationId xmlns:a16="http://schemas.microsoft.com/office/drawing/2014/main" id="{073A8B4A-8291-49BD-A1FA-F33521D7CC54}"/>
            </a:ext>
          </a:extLst>
        </xdr:cNvPr>
        <xdr:cNvSpPr/>
      </xdr:nvSpPr>
      <xdr:spPr>
        <a:xfrm>
          <a:off x="7210425" y="4143375"/>
          <a:ext cx="5010150" cy="1981201"/>
        </a:xfrm>
        <a:prstGeom prst="roundRect">
          <a:avLst>
            <a:gd name="adj" fmla="val 5327"/>
          </a:avLst>
        </a:prstGeom>
        <a:gradFill flip="none" rotWithShape="1">
          <a:gsLst>
            <a:gs pos="11000">
              <a:srgbClr val="0C121E"/>
            </a:gs>
            <a:gs pos="100000">
              <a:srgbClr val="1B2944"/>
            </a:gs>
          </a:gsLst>
          <a:lin ang="2700000" scaled="1"/>
          <a:tileRect/>
        </a:gradFill>
        <a:ln>
          <a:noFill/>
        </a:ln>
        <a:effectLst>
          <a:outerShdw blurRad="63500" sx="101000" sy="101000" algn="ctr"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647699</xdr:colOff>
      <xdr:row>20</xdr:row>
      <xdr:rowOff>152400</xdr:rowOff>
    </xdr:from>
    <xdr:to>
      <xdr:col>21</xdr:col>
      <xdr:colOff>123825</xdr:colOff>
      <xdr:row>30</xdr:row>
      <xdr:rowOff>142876</xdr:rowOff>
    </xdr:to>
    <xdr:sp macro="" textlink="">
      <xdr:nvSpPr>
        <xdr:cNvPr id="7" name="Rectangle: Rounded Corners 6">
          <a:extLst>
            <a:ext uri="{FF2B5EF4-FFF2-40B4-BE49-F238E27FC236}">
              <a16:creationId xmlns:a16="http://schemas.microsoft.com/office/drawing/2014/main" id="{30E7F7D7-BA11-4003-89FD-378A0B58DE38}"/>
            </a:ext>
          </a:extLst>
        </xdr:cNvPr>
        <xdr:cNvSpPr/>
      </xdr:nvSpPr>
      <xdr:spPr>
        <a:xfrm>
          <a:off x="12306299" y="4152900"/>
          <a:ext cx="2219326" cy="1990726"/>
        </a:xfrm>
        <a:prstGeom prst="roundRect">
          <a:avLst>
            <a:gd name="adj" fmla="val 5327"/>
          </a:avLst>
        </a:prstGeom>
        <a:gradFill flip="none" rotWithShape="1">
          <a:gsLst>
            <a:gs pos="11000">
              <a:srgbClr val="0C121E"/>
            </a:gs>
            <a:gs pos="100000">
              <a:srgbClr val="1B2944"/>
            </a:gs>
          </a:gsLst>
          <a:lin ang="2700000" scaled="1"/>
          <a:tileRect/>
        </a:gradFill>
        <a:ln>
          <a:noFill/>
        </a:ln>
        <a:effectLst>
          <a:outerShdw blurRad="63500" sx="101000" sy="101000" algn="ctr"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190500</xdr:colOff>
      <xdr:row>20</xdr:row>
      <xdr:rowOff>133350</xdr:rowOff>
    </xdr:from>
    <xdr:to>
      <xdr:col>14</xdr:col>
      <xdr:colOff>238125</xdr:colOff>
      <xdr:row>30</xdr:row>
      <xdr:rowOff>123826</xdr:rowOff>
    </xdr:to>
    <xdr:sp macro="" textlink="">
      <xdr:nvSpPr>
        <xdr:cNvPr id="11" name="Rectangle 10">
          <a:extLst>
            <a:ext uri="{FF2B5EF4-FFF2-40B4-BE49-F238E27FC236}">
              <a16:creationId xmlns:a16="http://schemas.microsoft.com/office/drawing/2014/main" id="{C97760DE-A3ED-4B7C-812B-6481CDA2F325}"/>
            </a:ext>
          </a:extLst>
        </xdr:cNvPr>
        <xdr:cNvSpPr/>
      </xdr:nvSpPr>
      <xdr:spPr>
        <a:xfrm>
          <a:off x="9791700" y="4133850"/>
          <a:ext cx="47625" cy="1990726"/>
        </a:xfrm>
        <a:prstGeom prst="rect">
          <a:avLst/>
        </a:prstGeom>
        <a:solidFill>
          <a:schemeClr val="accent2">
            <a:lumMod val="20000"/>
            <a:lumOff val="80000"/>
          </a:schemeClr>
        </a:solidFill>
        <a:ln w="222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142875</xdr:colOff>
      <xdr:row>25</xdr:row>
      <xdr:rowOff>31750</xdr:rowOff>
    </xdr:from>
    <xdr:to>
      <xdr:col>20</xdr:col>
      <xdr:colOff>600075</xdr:colOff>
      <xdr:row>31</xdr:row>
      <xdr:rowOff>50800</xdr:rowOff>
    </xdr:to>
    <xdr:pic>
      <xdr:nvPicPr>
        <xdr:cNvPr id="14" name="Picture 13">
          <a:extLst>
            <a:ext uri="{FF2B5EF4-FFF2-40B4-BE49-F238E27FC236}">
              <a16:creationId xmlns:a16="http://schemas.microsoft.com/office/drawing/2014/main" id="{DE58C948-A646-4330-A371-8ECC744F3234}"/>
            </a:ext>
          </a:extLst>
        </xdr:cNvPr>
        <xdr:cNvPicPr>
          <a:picLocks noChangeAspect="1"/>
        </xdr:cNvPicPr>
      </xdr:nvPicPr>
      <xdr:blipFill>
        <a:blip xmlns:r="http://schemas.openxmlformats.org/officeDocument/2006/relationships" r:embed="rId1"/>
        <a:stretch>
          <a:fillRect/>
        </a:stretch>
      </xdr:blipFill>
      <xdr:spPr>
        <a:xfrm>
          <a:off x="12487275" y="5032375"/>
          <a:ext cx="1828800" cy="1219200"/>
        </a:xfrm>
        <a:prstGeom prst="rect">
          <a:avLst/>
        </a:prstGeom>
      </xdr:spPr>
    </xdr:pic>
    <xdr:clientData/>
  </xdr:twoCellAnchor>
  <xdr:twoCellAnchor>
    <xdr:from>
      <xdr:col>19</xdr:col>
      <xdr:colOff>385762</xdr:colOff>
      <xdr:row>20</xdr:row>
      <xdr:rowOff>152400</xdr:rowOff>
    </xdr:from>
    <xdr:to>
      <xdr:col>19</xdr:col>
      <xdr:colOff>390525</xdr:colOff>
      <xdr:row>25</xdr:row>
      <xdr:rowOff>38100</xdr:rowOff>
    </xdr:to>
    <xdr:cxnSp macro="">
      <xdr:nvCxnSpPr>
        <xdr:cNvPr id="16" name="Straight Connector 15">
          <a:extLst>
            <a:ext uri="{FF2B5EF4-FFF2-40B4-BE49-F238E27FC236}">
              <a16:creationId xmlns:a16="http://schemas.microsoft.com/office/drawing/2014/main" id="{87453093-8032-4BBE-8993-2E50B774E834}"/>
            </a:ext>
          </a:extLst>
        </xdr:cNvPr>
        <xdr:cNvCxnSpPr>
          <a:stCxn id="7" idx="0"/>
        </xdr:cNvCxnSpPr>
      </xdr:nvCxnSpPr>
      <xdr:spPr>
        <a:xfrm>
          <a:off x="13415962" y="4152900"/>
          <a:ext cx="4763" cy="885825"/>
        </a:xfrm>
        <a:prstGeom prst="line">
          <a:avLst/>
        </a:prstGeom>
        <a:ln>
          <a:solidFill>
            <a:schemeClr val="accent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190497</xdr:colOff>
      <xdr:row>1</xdr:row>
      <xdr:rowOff>28575</xdr:rowOff>
    </xdr:from>
    <xdr:to>
      <xdr:col>14</xdr:col>
      <xdr:colOff>236216</xdr:colOff>
      <xdr:row>20</xdr:row>
      <xdr:rowOff>19050</xdr:rowOff>
    </xdr:to>
    <xdr:sp macro="" textlink="">
      <xdr:nvSpPr>
        <xdr:cNvPr id="19" name="Rectangle 18">
          <a:extLst>
            <a:ext uri="{FF2B5EF4-FFF2-40B4-BE49-F238E27FC236}">
              <a16:creationId xmlns:a16="http://schemas.microsoft.com/office/drawing/2014/main" id="{E45A3C9A-8679-41D6-A2A7-B41CCFC1D146}"/>
            </a:ext>
          </a:extLst>
        </xdr:cNvPr>
        <xdr:cNvSpPr/>
      </xdr:nvSpPr>
      <xdr:spPr>
        <a:xfrm flipH="1">
          <a:off x="9791697" y="228600"/>
          <a:ext cx="45719" cy="3790950"/>
        </a:xfrm>
        <a:prstGeom prst="rect">
          <a:avLst/>
        </a:prstGeom>
        <a:solidFill>
          <a:schemeClr val="accent2">
            <a:lumMod val="60000"/>
            <a:lumOff val="40000"/>
          </a:schemeClr>
        </a:solidFill>
        <a:ln w="222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266700</xdr:colOff>
      <xdr:row>6</xdr:row>
      <xdr:rowOff>950</xdr:rowOff>
    </xdr:from>
    <xdr:to>
      <xdr:col>6</xdr:col>
      <xdr:colOff>380999</xdr:colOff>
      <xdr:row>6</xdr:row>
      <xdr:rowOff>46669</xdr:rowOff>
    </xdr:to>
    <xdr:sp macro="" textlink="">
      <xdr:nvSpPr>
        <xdr:cNvPr id="26" name="Rectangle 25">
          <a:extLst>
            <a:ext uri="{FF2B5EF4-FFF2-40B4-BE49-F238E27FC236}">
              <a16:creationId xmlns:a16="http://schemas.microsoft.com/office/drawing/2014/main" id="{4673CD9A-A5BC-43CD-9D14-C228E79C0220}"/>
            </a:ext>
          </a:extLst>
        </xdr:cNvPr>
        <xdr:cNvSpPr/>
      </xdr:nvSpPr>
      <xdr:spPr>
        <a:xfrm rot="5400000" flipH="1">
          <a:off x="2701290" y="-547690"/>
          <a:ext cx="45719" cy="3543299"/>
        </a:xfrm>
        <a:prstGeom prst="rect">
          <a:avLst/>
        </a:prstGeom>
        <a:solidFill>
          <a:schemeClr val="accent2">
            <a:lumMod val="20000"/>
            <a:lumOff val="80000"/>
          </a:schemeClr>
        </a:solidFill>
        <a:ln w="222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20000"/>
                <a:lumOff val="80000"/>
              </a:schemeClr>
            </a:solidFill>
          </a:endParaRPr>
        </a:p>
      </xdr:txBody>
    </xdr:sp>
    <xdr:clientData/>
  </xdr:twoCellAnchor>
  <xdr:twoCellAnchor>
    <xdr:from>
      <xdr:col>1</xdr:col>
      <xdr:colOff>266700</xdr:colOff>
      <xdr:row>15</xdr:row>
      <xdr:rowOff>114300</xdr:rowOff>
    </xdr:from>
    <xdr:to>
      <xdr:col>6</xdr:col>
      <xdr:colOff>380999</xdr:colOff>
      <xdr:row>15</xdr:row>
      <xdr:rowOff>160019</xdr:rowOff>
    </xdr:to>
    <xdr:sp macro="" textlink="">
      <xdr:nvSpPr>
        <xdr:cNvPr id="28" name="Rectangle 27">
          <a:extLst>
            <a:ext uri="{FF2B5EF4-FFF2-40B4-BE49-F238E27FC236}">
              <a16:creationId xmlns:a16="http://schemas.microsoft.com/office/drawing/2014/main" id="{657C1F4E-D93D-48DD-827A-83342DD8AC3F}"/>
            </a:ext>
          </a:extLst>
        </xdr:cNvPr>
        <xdr:cNvSpPr/>
      </xdr:nvSpPr>
      <xdr:spPr>
        <a:xfrm rot="5400000" flipH="1">
          <a:off x="2701290" y="1365885"/>
          <a:ext cx="45719" cy="3543299"/>
        </a:xfrm>
        <a:prstGeom prst="rect">
          <a:avLst/>
        </a:prstGeom>
        <a:solidFill>
          <a:schemeClr val="accent2">
            <a:lumMod val="20000"/>
            <a:lumOff val="80000"/>
          </a:schemeClr>
        </a:solidFill>
        <a:ln w="222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371475</xdr:colOff>
      <xdr:row>6</xdr:row>
      <xdr:rowOff>38100</xdr:rowOff>
    </xdr:from>
    <xdr:to>
      <xdr:col>3</xdr:col>
      <xdr:colOff>376237</xdr:colOff>
      <xdr:row>15</xdr:row>
      <xdr:rowOff>95250</xdr:rowOff>
    </xdr:to>
    <xdr:cxnSp macro="">
      <xdr:nvCxnSpPr>
        <xdr:cNvPr id="29" name="Straight Connector 28">
          <a:extLst>
            <a:ext uri="{FF2B5EF4-FFF2-40B4-BE49-F238E27FC236}">
              <a16:creationId xmlns:a16="http://schemas.microsoft.com/office/drawing/2014/main" id="{11AD0732-CA93-4010-A9D2-8291A722E8D1}"/>
            </a:ext>
          </a:extLst>
        </xdr:cNvPr>
        <xdr:cNvCxnSpPr/>
      </xdr:nvCxnSpPr>
      <xdr:spPr>
        <a:xfrm flipH="1">
          <a:off x="2428875" y="1238250"/>
          <a:ext cx="4762" cy="1857375"/>
        </a:xfrm>
        <a:prstGeom prst="line">
          <a:avLst/>
        </a:prstGeom>
        <a:ln>
          <a:solidFill>
            <a:schemeClr val="accent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447676</xdr:colOff>
      <xdr:row>6</xdr:row>
      <xdr:rowOff>104775</xdr:rowOff>
    </xdr:from>
    <xdr:to>
      <xdr:col>4</xdr:col>
      <xdr:colOff>638176</xdr:colOff>
      <xdr:row>10</xdr:row>
      <xdr:rowOff>171450</xdr:rowOff>
    </xdr:to>
    <xdr:grpSp>
      <xdr:nvGrpSpPr>
        <xdr:cNvPr id="30" name="Group 29">
          <a:extLst>
            <a:ext uri="{FF2B5EF4-FFF2-40B4-BE49-F238E27FC236}">
              <a16:creationId xmlns:a16="http://schemas.microsoft.com/office/drawing/2014/main" id="{7DD390A2-C40E-4CB6-BA0D-9B5B0B00ACDC}"/>
            </a:ext>
          </a:extLst>
        </xdr:cNvPr>
        <xdr:cNvGrpSpPr/>
      </xdr:nvGrpSpPr>
      <xdr:grpSpPr>
        <a:xfrm>
          <a:off x="2499881" y="1299730"/>
          <a:ext cx="874568" cy="863311"/>
          <a:chOff x="1676401" y="1076325"/>
          <a:chExt cx="876300" cy="866775"/>
        </a:xfrm>
      </xdr:grpSpPr>
      <xdr:sp macro="" textlink="">
        <xdr:nvSpPr>
          <xdr:cNvPr id="53" name="Rectangle: Rounded Corners 52">
            <a:extLst>
              <a:ext uri="{FF2B5EF4-FFF2-40B4-BE49-F238E27FC236}">
                <a16:creationId xmlns:a16="http://schemas.microsoft.com/office/drawing/2014/main" id="{F6B9C9BC-B463-4EF5-BDDC-F5A3C1052CFB}"/>
              </a:ext>
            </a:extLst>
          </xdr:cNvPr>
          <xdr:cNvSpPr/>
        </xdr:nvSpPr>
        <xdr:spPr>
          <a:xfrm>
            <a:off x="1676401" y="1076325"/>
            <a:ext cx="876300" cy="866775"/>
          </a:xfrm>
          <a:prstGeom prst="roundRect">
            <a:avLst>
              <a:gd name="adj" fmla="val 5327"/>
            </a:avLst>
          </a:prstGeom>
          <a:gradFill flip="none" rotWithShape="1">
            <a:gsLst>
              <a:gs pos="11000">
                <a:srgbClr val="0C121E"/>
              </a:gs>
              <a:gs pos="100000">
                <a:srgbClr val="1B2944"/>
              </a:gs>
            </a:gsLst>
            <a:lin ang="2700000" scaled="1"/>
            <a:tileRect/>
          </a:gradFill>
          <a:ln>
            <a:noFill/>
          </a:ln>
          <a:effectLst>
            <a:outerShdw blurRad="63500" sx="101000" sy="101000" algn="ctr"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4" name="Arrow: U-Turn 53">
            <a:extLst>
              <a:ext uri="{FF2B5EF4-FFF2-40B4-BE49-F238E27FC236}">
                <a16:creationId xmlns:a16="http://schemas.microsoft.com/office/drawing/2014/main" id="{CC8B2504-3B93-4BA3-8A1A-7E403047F836}"/>
              </a:ext>
            </a:extLst>
          </xdr:cNvPr>
          <xdr:cNvSpPr/>
        </xdr:nvSpPr>
        <xdr:spPr>
          <a:xfrm flipH="1">
            <a:off x="1743076" y="1171575"/>
            <a:ext cx="627703" cy="725486"/>
          </a:xfrm>
          <a:prstGeom prst="uturnArrow">
            <a:avLst>
              <a:gd name="adj1" fmla="val 21236"/>
              <a:gd name="adj2" fmla="val 25000"/>
              <a:gd name="adj3" fmla="val 38297"/>
              <a:gd name="adj4" fmla="val 39198"/>
              <a:gd name="adj5" fmla="val 100000"/>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solidFill>
                <a:schemeClr val="tx1"/>
              </a:solidFill>
            </a:endParaRPr>
          </a:p>
        </xdr:txBody>
      </xdr:sp>
    </xdr:grpSp>
    <xdr:clientData/>
  </xdr:twoCellAnchor>
  <xdr:twoCellAnchor>
    <xdr:from>
      <xdr:col>5</xdr:col>
      <xdr:colOff>95251</xdr:colOff>
      <xdr:row>6</xdr:row>
      <xdr:rowOff>95250</xdr:rowOff>
    </xdr:from>
    <xdr:to>
      <xdr:col>6</xdr:col>
      <xdr:colOff>285751</xdr:colOff>
      <xdr:row>10</xdr:row>
      <xdr:rowOff>180975</xdr:rowOff>
    </xdr:to>
    <xdr:grpSp>
      <xdr:nvGrpSpPr>
        <xdr:cNvPr id="31" name="Group 30">
          <a:extLst>
            <a:ext uri="{FF2B5EF4-FFF2-40B4-BE49-F238E27FC236}">
              <a16:creationId xmlns:a16="http://schemas.microsoft.com/office/drawing/2014/main" id="{DC3EC42A-CF0D-467D-BC13-5B07248D0FC4}"/>
            </a:ext>
          </a:extLst>
        </xdr:cNvPr>
        <xdr:cNvGrpSpPr/>
      </xdr:nvGrpSpPr>
      <xdr:grpSpPr>
        <a:xfrm>
          <a:off x="3515592" y="1290205"/>
          <a:ext cx="874568" cy="882361"/>
          <a:chOff x="2638426" y="1066800"/>
          <a:chExt cx="876300" cy="885825"/>
        </a:xfrm>
      </xdr:grpSpPr>
      <xdr:sp macro="" textlink="">
        <xdr:nvSpPr>
          <xdr:cNvPr id="51" name="Rectangle: Rounded Corners 50">
            <a:extLst>
              <a:ext uri="{FF2B5EF4-FFF2-40B4-BE49-F238E27FC236}">
                <a16:creationId xmlns:a16="http://schemas.microsoft.com/office/drawing/2014/main" id="{022801E1-940E-433D-AEF2-BEE13B07E910}"/>
              </a:ext>
            </a:extLst>
          </xdr:cNvPr>
          <xdr:cNvSpPr/>
        </xdr:nvSpPr>
        <xdr:spPr>
          <a:xfrm>
            <a:off x="2638426" y="1066800"/>
            <a:ext cx="876300" cy="885825"/>
          </a:xfrm>
          <a:prstGeom prst="roundRect">
            <a:avLst>
              <a:gd name="adj" fmla="val 5327"/>
            </a:avLst>
          </a:prstGeom>
          <a:gradFill flip="none" rotWithShape="1">
            <a:gsLst>
              <a:gs pos="11000">
                <a:srgbClr val="0C121E"/>
              </a:gs>
              <a:gs pos="100000">
                <a:srgbClr val="1B2944"/>
              </a:gs>
            </a:gsLst>
            <a:lin ang="2700000" scaled="1"/>
            <a:tileRect/>
          </a:gradFill>
          <a:ln>
            <a:noFill/>
          </a:ln>
          <a:effectLst>
            <a:outerShdw blurRad="63500" sx="101000" sy="101000" algn="ctr"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2" name="Arrow: Up 51">
            <a:extLst>
              <a:ext uri="{FF2B5EF4-FFF2-40B4-BE49-F238E27FC236}">
                <a16:creationId xmlns:a16="http://schemas.microsoft.com/office/drawing/2014/main" id="{49827A6E-1B05-4BD0-9E98-A2FEE7C3F8E9}"/>
              </a:ext>
            </a:extLst>
          </xdr:cNvPr>
          <xdr:cNvSpPr/>
        </xdr:nvSpPr>
        <xdr:spPr>
          <a:xfrm>
            <a:off x="2924176" y="1133475"/>
            <a:ext cx="295274" cy="771525"/>
          </a:xfrm>
          <a:prstGeom prst="upArrow">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grpSp>
    <xdr:clientData/>
  </xdr:twoCellAnchor>
  <xdr:twoCellAnchor>
    <xdr:from>
      <xdr:col>1</xdr:col>
      <xdr:colOff>270163</xdr:colOff>
      <xdr:row>24</xdr:row>
      <xdr:rowOff>19914</xdr:rowOff>
    </xdr:from>
    <xdr:to>
      <xdr:col>6</xdr:col>
      <xdr:colOff>289213</xdr:colOff>
      <xdr:row>24</xdr:row>
      <xdr:rowOff>65633</xdr:rowOff>
    </xdr:to>
    <xdr:sp macro="" textlink="">
      <xdr:nvSpPr>
        <xdr:cNvPr id="39" name="Rectangle 38">
          <a:extLst>
            <a:ext uri="{FF2B5EF4-FFF2-40B4-BE49-F238E27FC236}">
              <a16:creationId xmlns:a16="http://schemas.microsoft.com/office/drawing/2014/main" id="{CA37CF87-9333-4137-AD27-DCC562391239}"/>
            </a:ext>
          </a:extLst>
        </xdr:cNvPr>
        <xdr:cNvSpPr/>
      </xdr:nvSpPr>
      <xdr:spPr>
        <a:xfrm rot="5400000" flipH="1">
          <a:off x="2651067" y="3102896"/>
          <a:ext cx="45719" cy="3439391"/>
        </a:xfrm>
        <a:prstGeom prst="rect">
          <a:avLst/>
        </a:prstGeom>
        <a:solidFill>
          <a:schemeClr val="accent2">
            <a:lumMod val="20000"/>
            <a:lumOff val="80000"/>
          </a:schemeClr>
        </a:solidFill>
        <a:ln w="222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295274</xdr:colOff>
      <xdr:row>1</xdr:row>
      <xdr:rowOff>38100</xdr:rowOff>
    </xdr:from>
    <xdr:to>
      <xdr:col>6</xdr:col>
      <xdr:colOff>352425</xdr:colOff>
      <xdr:row>5</xdr:row>
      <xdr:rowOff>171450</xdr:rowOff>
    </xdr:to>
    <xdr:sp macro="" textlink="">
      <xdr:nvSpPr>
        <xdr:cNvPr id="41" name="TextBox 40">
          <a:extLst>
            <a:ext uri="{FF2B5EF4-FFF2-40B4-BE49-F238E27FC236}">
              <a16:creationId xmlns:a16="http://schemas.microsoft.com/office/drawing/2014/main" id="{1C956954-B855-4418-A38F-E4AC68E47569}"/>
            </a:ext>
          </a:extLst>
        </xdr:cNvPr>
        <xdr:cNvSpPr txBox="1"/>
      </xdr:nvSpPr>
      <xdr:spPr>
        <a:xfrm>
          <a:off x="981074" y="238125"/>
          <a:ext cx="3486151" cy="933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a:solidFill>
                <a:schemeClr val="accent2">
                  <a:lumMod val="60000"/>
                  <a:lumOff val="40000"/>
                </a:schemeClr>
              </a:solidFill>
              <a:effectLst/>
              <a:latin typeface="Abadi" panose="020B0604020104020204" pitchFamily="34" charset="0"/>
              <a:ea typeface="+mn-ea"/>
              <a:cs typeface="+mn-cs"/>
            </a:rPr>
            <a:t>FLEET</a:t>
          </a:r>
          <a:r>
            <a:rPr lang="en-US" sz="2400" b="1" i="0" baseline="0">
              <a:solidFill>
                <a:schemeClr val="accent2">
                  <a:lumMod val="60000"/>
                  <a:lumOff val="40000"/>
                </a:schemeClr>
              </a:solidFill>
              <a:effectLst/>
              <a:latin typeface="Abadi" panose="020B0604020104020204" pitchFamily="34" charset="0"/>
              <a:ea typeface="+mn-ea"/>
              <a:cs typeface="+mn-cs"/>
            </a:rPr>
            <a:t> MANAGEMENT</a:t>
          </a:r>
        </a:p>
        <a:p>
          <a:r>
            <a:rPr lang="en-US" sz="2400" b="1" i="0" baseline="0">
              <a:solidFill>
                <a:schemeClr val="accent2">
                  <a:lumMod val="60000"/>
                  <a:lumOff val="40000"/>
                </a:schemeClr>
              </a:solidFill>
              <a:effectLst/>
              <a:latin typeface="Abadi" panose="020B0604020104020204" pitchFamily="34" charset="0"/>
              <a:ea typeface="+mn-ea"/>
              <a:cs typeface="+mn-cs"/>
            </a:rPr>
            <a:t>DASHBOARD</a:t>
          </a:r>
          <a:endParaRPr lang="en-US" sz="2400" b="1" i="0">
            <a:solidFill>
              <a:schemeClr val="accent2">
                <a:lumMod val="60000"/>
                <a:lumOff val="40000"/>
              </a:schemeClr>
            </a:solidFill>
            <a:effectLst/>
            <a:latin typeface="Abadi" panose="020B0604020104020204" pitchFamily="34" charset="0"/>
            <a:ea typeface="+mn-ea"/>
            <a:cs typeface="+mn-cs"/>
          </a:endParaRPr>
        </a:p>
      </xdr:txBody>
    </xdr:sp>
    <xdr:clientData/>
  </xdr:twoCellAnchor>
  <xdr:twoCellAnchor>
    <xdr:from>
      <xdr:col>4</xdr:col>
      <xdr:colOff>523874</xdr:colOff>
      <xdr:row>2</xdr:row>
      <xdr:rowOff>131042</xdr:rowOff>
    </xdr:from>
    <xdr:to>
      <xdr:col>6</xdr:col>
      <xdr:colOff>311785</xdr:colOff>
      <xdr:row>6</xdr:row>
      <xdr:rowOff>57149</xdr:rowOff>
    </xdr:to>
    <xdr:pic>
      <xdr:nvPicPr>
        <xdr:cNvPr id="42" name="Picture 41" descr="Truck PNG Image | Trucks, Big trucks, Best powerpoint presentations">
          <a:extLst>
            <a:ext uri="{FF2B5EF4-FFF2-40B4-BE49-F238E27FC236}">
              <a16:creationId xmlns:a16="http://schemas.microsoft.com/office/drawing/2014/main" id="{D8397A35-0B34-4681-8706-031DBEFF8E6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267074" y="531092"/>
          <a:ext cx="1159511" cy="7262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666750</xdr:colOff>
      <xdr:row>24</xdr:row>
      <xdr:rowOff>180975</xdr:rowOff>
    </xdr:from>
    <xdr:to>
      <xdr:col>5</xdr:col>
      <xdr:colOff>523875</xdr:colOff>
      <xdr:row>37</xdr:row>
      <xdr:rowOff>28575</xdr:rowOff>
    </xdr:to>
    <xdr:graphicFrame macro="">
      <xdr:nvGraphicFramePr>
        <xdr:cNvPr id="8" name="Chart 7">
          <a:extLst>
            <a:ext uri="{FF2B5EF4-FFF2-40B4-BE49-F238E27FC236}">
              <a16:creationId xmlns:a16="http://schemas.microsoft.com/office/drawing/2014/main" id="{90DBBEA7-A265-40D7-A6DE-84C11F30B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123824</xdr:colOff>
      <xdr:row>5</xdr:row>
      <xdr:rowOff>152400</xdr:rowOff>
    </xdr:from>
    <xdr:to>
      <xdr:col>15</xdr:col>
      <xdr:colOff>133349</xdr:colOff>
      <xdr:row>13</xdr:row>
      <xdr:rowOff>114300</xdr:rowOff>
    </xdr:to>
    <xdr:graphicFrame macro="">
      <xdr:nvGraphicFramePr>
        <xdr:cNvPr id="9" name="Chart 8">
          <a:extLst>
            <a:ext uri="{FF2B5EF4-FFF2-40B4-BE49-F238E27FC236}">
              <a16:creationId xmlns:a16="http://schemas.microsoft.com/office/drawing/2014/main" id="{EB06127D-12DF-4C8D-8C6D-28FD3E98A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485775</xdr:colOff>
      <xdr:row>21</xdr:row>
      <xdr:rowOff>57150</xdr:rowOff>
    </xdr:from>
    <xdr:to>
      <xdr:col>10</xdr:col>
      <xdr:colOff>1304925</xdr:colOff>
      <xdr:row>35</xdr:row>
      <xdr:rowOff>0</xdr:rowOff>
    </xdr:to>
    <xdr:graphicFrame macro="">
      <xdr:nvGraphicFramePr>
        <xdr:cNvPr id="10" name="Chart 9">
          <a:extLst>
            <a:ext uri="{FF2B5EF4-FFF2-40B4-BE49-F238E27FC236}">
              <a16:creationId xmlns:a16="http://schemas.microsoft.com/office/drawing/2014/main" id="{18A5C958-A7CE-4293-914D-DA50FC0566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647700</xdr:colOff>
      <xdr:row>2</xdr:row>
      <xdr:rowOff>0</xdr:rowOff>
    </xdr:from>
    <xdr:to>
      <xdr:col>21</xdr:col>
      <xdr:colOff>581025</xdr:colOff>
      <xdr:row>32</xdr:row>
      <xdr:rowOff>31750</xdr:rowOff>
    </xdr:to>
    <xdr:grpSp>
      <xdr:nvGrpSpPr>
        <xdr:cNvPr id="21" name="Group 20">
          <a:extLst>
            <a:ext uri="{FF2B5EF4-FFF2-40B4-BE49-F238E27FC236}">
              <a16:creationId xmlns:a16="http://schemas.microsoft.com/office/drawing/2014/main" id="{6CA9B53D-8AD1-4E53-90BC-3C72E7F29A27}"/>
            </a:ext>
          </a:extLst>
        </xdr:cNvPr>
        <xdr:cNvGrpSpPr/>
      </xdr:nvGrpSpPr>
      <xdr:grpSpPr>
        <a:xfrm>
          <a:off x="1333500" y="400050"/>
          <a:ext cx="13649325" cy="6032500"/>
          <a:chOff x="0" y="0"/>
          <a:chExt cx="13649325" cy="6032500"/>
        </a:xfrm>
      </xdr:grpSpPr>
      <xdr:sp macro="" textlink="">
        <xdr:nvSpPr>
          <xdr:cNvPr id="89" name="Rectangle 88">
            <a:extLst>
              <a:ext uri="{FF2B5EF4-FFF2-40B4-BE49-F238E27FC236}">
                <a16:creationId xmlns:a16="http://schemas.microsoft.com/office/drawing/2014/main" id="{99FEE174-5C89-43DC-B8D1-00BD83F8C902}"/>
              </a:ext>
            </a:extLst>
          </xdr:cNvPr>
          <xdr:cNvSpPr/>
        </xdr:nvSpPr>
        <xdr:spPr>
          <a:xfrm>
            <a:off x="9525" y="0"/>
            <a:ext cx="13639800" cy="6010275"/>
          </a:xfrm>
          <a:prstGeom prst="rect">
            <a:avLst/>
          </a:prstGeom>
          <a:gradFill flip="none" rotWithShape="1">
            <a:gsLst>
              <a:gs pos="11000">
                <a:srgbClr val="0C121E"/>
              </a:gs>
              <a:gs pos="100000">
                <a:srgbClr val="1B2944"/>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sp macro="" textlink="">
        <xdr:nvSpPr>
          <xdr:cNvPr id="6" name="Rectangle 5">
            <a:extLst>
              <a:ext uri="{FF2B5EF4-FFF2-40B4-BE49-F238E27FC236}">
                <a16:creationId xmlns:a16="http://schemas.microsoft.com/office/drawing/2014/main" id="{31B63BF5-06BE-40AE-93E0-2D0CCEB7C564}"/>
              </a:ext>
            </a:extLst>
          </xdr:cNvPr>
          <xdr:cNvSpPr/>
        </xdr:nvSpPr>
        <xdr:spPr>
          <a:xfrm>
            <a:off x="3562350" y="19050"/>
            <a:ext cx="10077450" cy="3781425"/>
          </a:xfrm>
          <a:prstGeom prst="rect">
            <a:avLst/>
          </a:prstGeom>
          <a:solidFill>
            <a:srgbClr val="DFE7E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sp macro="" textlink="">
        <xdr:nvSpPr>
          <xdr:cNvPr id="32" name="Rectangle: Rounded Corners 31">
            <a:extLst>
              <a:ext uri="{FF2B5EF4-FFF2-40B4-BE49-F238E27FC236}">
                <a16:creationId xmlns:a16="http://schemas.microsoft.com/office/drawing/2014/main" id="{D9046149-D393-45E7-9B46-5E45C0C25F3F}"/>
              </a:ext>
            </a:extLst>
          </xdr:cNvPr>
          <xdr:cNvSpPr/>
        </xdr:nvSpPr>
        <xdr:spPr>
          <a:xfrm>
            <a:off x="3533775" y="3905250"/>
            <a:ext cx="2609850" cy="2009776"/>
          </a:xfrm>
          <a:prstGeom prst="roundRect">
            <a:avLst>
              <a:gd name="adj" fmla="val 5327"/>
            </a:avLst>
          </a:prstGeom>
          <a:gradFill flip="none" rotWithShape="1">
            <a:gsLst>
              <a:gs pos="11000">
                <a:srgbClr val="0C121E"/>
              </a:gs>
              <a:gs pos="100000">
                <a:srgbClr val="1B2944"/>
              </a:gs>
            </a:gsLst>
            <a:lin ang="2700000" scaled="1"/>
            <a:tileRect/>
          </a:gradFill>
          <a:ln>
            <a:noFill/>
          </a:ln>
          <a:effectLst>
            <a:outerShdw blurRad="63500" sx="101000" sy="101000" algn="ctr"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7" name="Rectangle: Rounded Corners 36">
            <a:extLst>
              <a:ext uri="{FF2B5EF4-FFF2-40B4-BE49-F238E27FC236}">
                <a16:creationId xmlns:a16="http://schemas.microsoft.com/office/drawing/2014/main" id="{938B5D3C-2D72-4D34-8D00-71A92CD5F5B4}"/>
              </a:ext>
            </a:extLst>
          </xdr:cNvPr>
          <xdr:cNvSpPr/>
        </xdr:nvSpPr>
        <xdr:spPr>
          <a:xfrm>
            <a:off x="6257925" y="3924300"/>
            <a:ext cx="5010150" cy="1981201"/>
          </a:xfrm>
          <a:prstGeom prst="roundRect">
            <a:avLst>
              <a:gd name="adj" fmla="val 5327"/>
            </a:avLst>
          </a:prstGeom>
          <a:gradFill flip="none" rotWithShape="1">
            <a:gsLst>
              <a:gs pos="11000">
                <a:srgbClr val="0C121E"/>
              </a:gs>
              <a:gs pos="100000">
                <a:srgbClr val="1B2944"/>
              </a:gs>
            </a:gsLst>
            <a:lin ang="2700000" scaled="1"/>
            <a:tileRect/>
          </a:gradFill>
          <a:ln>
            <a:noFill/>
          </a:ln>
          <a:effectLst>
            <a:outerShdw blurRad="63500" sx="101000" sy="101000" algn="ctr"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8" name="Rectangle: Rounded Corners 37">
            <a:extLst>
              <a:ext uri="{FF2B5EF4-FFF2-40B4-BE49-F238E27FC236}">
                <a16:creationId xmlns:a16="http://schemas.microsoft.com/office/drawing/2014/main" id="{8CF97F45-465A-47EB-8806-981080A17D12}"/>
              </a:ext>
            </a:extLst>
          </xdr:cNvPr>
          <xdr:cNvSpPr/>
        </xdr:nvSpPr>
        <xdr:spPr>
          <a:xfrm>
            <a:off x="11353799" y="3933825"/>
            <a:ext cx="2219326" cy="1990726"/>
          </a:xfrm>
          <a:prstGeom prst="roundRect">
            <a:avLst>
              <a:gd name="adj" fmla="val 5327"/>
            </a:avLst>
          </a:prstGeom>
          <a:gradFill flip="none" rotWithShape="1">
            <a:gsLst>
              <a:gs pos="11000">
                <a:srgbClr val="0C121E"/>
              </a:gs>
              <a:gs pos="100000">
                <a:srgbClr val="1B2944"/>
              </a:gs>
            </a:gsLst>
            <a:lin ang="2700000" scaled="1"/>
            <a:tileRect/>
          </a:gradFill>
          <a:ln>
            <a:noFill/>
          </a:ln>
          <a:effectLst>
            <a:outerShdw blurRad="63500" sx="101000" sy="101000" algn="ctr"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39" name="Group 38">
            <a:extLst>
              <a:ext uri="{FF2B5EF4-FFF2-40B4-BE49-F238E27FC236}">
                <a16:creationId xmlns:a16="http://schemas.microsoft.com/office/drawing/2014/main" id="{89FCFCF5-613C-43DF-9E45-681A319A2B6D}"/>
              </a:ext>
            </a:extLst>
          </xdr:cNvPr>
          <xdr:cNvGrpSpPr/>
        </xdr:nvGrpSpPr>
        <xdr:grpSpPr>
          <a:xfrm>
            <a:off x="6067423" y="3714750"/>
            <a:ext cx="1600202" cy="1895475"/>
            <a:chOff x="6153148" y="4219576"/>
            <a:chExt cx="1695451" cy="1647824"/>
          </a:xfrm>
        </xdr:grpSpPr>
        <xdr:graphicFrame macro="">
          <xdr:nvGraphicFramePr>
            <xdr:cNvPr id="26" name="Chart 25">
              <a:extLst>
                <a:ext uri="{FF2B5EF4-FFF2-40B4-BE49-F238E27FC236}">
                  <a16:creationId xmlns:a16="http://schemas.microsoft.com/office/drawing/2014/main" id="{93DBC505-E829-4D5D-AA57-4C8AEB125E0D}"/>
                </a:ext>
              </a:extLst>
            </xdr:cNvPr>
            <xdr:cNvGraphicFramePr>
              <a:graphicFrameLocks/>
            </xdr:cNvGraphicFramePr>
          </xdr:nvGraphicFramePr>
          <xdr:xfrm>
            <a:off x="6153148" y="4219576"/>
            <a:ext cx="1695451" cy="1647824"/>
          </xdr:xfrm>
          <a:graphic>
            <a:graphicData uri="http://schemas.openxmlformats.org/drawingml/2006/chart">
              <c:chart xmlns:c="http://schemas.openxmlformats.org/drawingml/2006/chart" xmlns:r="http://schemas.openxmlformats.org/officeDocument/2006/relationships" r:id="rId1"/>
            </a:graphicData>
          </a:graphic>
        </xdr:graphicFrame>
        <xdr:sp macro="" textlink="Sheet3!C14">
          <xdr:nvSpPr>
            <xdr:cNvPr id="30" name="TextBox 29">
              <a:extLst>
                <a:ext uri="{FF2B5EF4-FFF2-40B4-BE49-F238E27FC236}">
                  <a16:creationId xmlns:a16="http://schemas.microsoft.com/office/drawing/2014/main" id="{77A5B508-7715-4B37-A6B8-43990666BE86}"/>
                </a:ext>
              </a:extLst>
            </xdr:cNvPr>
            <xdr:cNvSpPr txBox="1"/>
          </xdr:nvSpPr>
          <xdr:spPr>
            <a:xfrm>
              <a:off x="6596405" y="4781044"/>
              <a:ext cx="903442" cy="604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D4B3A3-F6C6-4C24-9FD5-0B5A1CE51ABE}" type="TxLink">
                <a:rPr lang="en-US" sz="1800" b="1" i="0" u="none" strike="noStrike">
                  <a:solidFill>
                    <a:schemeClr val="bg1"/>
                  </a:solidFill>
                  <a:latin typeface="Abadi" panose="020B0604020104020204" pitchFamily="34" charset="0"/>
                  <a:cs typeface="Calibri"/>
                </a:rPr>
                <a:pPr algn="ctr"/>
                <a:t>44%</a:t>
              </a:fld>
              <a:endParaRPr lang="en-US" sz="2000" b="1" i="0" u="none" strike="noStrike">
                <a:solidFill>
                  <a:schemeClr val="bg1"/>
                </a:solidFill>
                <a:latin typeface="Abadi" panose="020B0604020104020204" pitchFamily="34" charset="0"/>
                <a:cs typeface="Calibri"/>
              </a:endParaRPr>
            </a:p>
          </xdr:txBody>
        </xdr:sp>
      </xdr:grpSp>
      <xdr:grpSp>
        <xdr:nvGrpSpPr>
          <xdr:cNvPr id="17" name="Group 16">
            <a:extLst>
              <a:ext uri="{FF2B5EF4-FFF2-40B4-BE49-F238E27FC236}">
                <a16:creationId xmlns:a16="http://schemas.microsoft.com/office/drawing/2014/main" id="{BFC0B37D-502E-4497-B562-39B85A76546B}"/>
              </a:ext>
            </a:extLst>
          </xdr:cNvPr>
          <xdr:cNvGrpSpPr/>
        </xdr:nvGrpSpPr>
        <xdr:grpSpPr>
          <a:xfrm>
            <a:off x="7286625" y="4224250"/>
            <a:ext cx="1695450" cy="779808"/>
            <a:chOff x="3981450" y="4606925"/>
            <a:chExt cx="1695450" cy="996421"/>
          </a:xfrm>
        </xdr:grpSpPr>
        <xdr:sp macro="" textlink="Sheet3!C13">
          <xdr:nvSpPr>
            <xdr:cNvPr id="19" name="TextBox 18">
              <a:extLst>
                <a:ext uri="{FF2B5EF4-FFF2-40B4-BE49-F238E27FC236}">
                  <a16:creationId xmlns:a16="http://schemas.microsoft.com/office/drawing/2014/main" id="{7DF0D1FD-2A2C-49E8-BB97-6A6DE8515EB0}"/>
                </a:ext>
              </a:extLst>
            </xdr:cNvPr>
            <xdr:cNvSpPr txBox="1"/>
          </xdr:nvSpPr>
          <xdr:spPr>
            <a:xfrm>
              <a:off x="3981450" y="5003272"/>
              <a:ext cx="1695450" cy="60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395C82-072B-4755-9AC9-95330BE549FB}" type="TxLink">
                <a:rPr lang="en-US" sz="2400" b="1" i="0" u="none" strike="noStrike">
                  <a:solidFill>
                    <a:schemeClr val="bg1"/>
                  </a:solidFill>
                  <a:latin typeface="Abadi" panose="020B0604020104020204" pitchFamily="34" charset="0"/>
                  <a:cs typeface="Calibri"/>
                </a:rPr>
                <a:pPr algn="ctr"/>
                <a:t> $12,100 </a:t>
              </a:fld>
              <a:endParaRPr lang="en-US" sz="4400" b="1">
                <a:solidFill>
                  <a:schemeClr val="bg1"/>
                </a:solidFill>
                <a:latin typeface="Abadi" panose="020B0604020104020204" pitchFamily="34" charset="0"/>
              </a:endParaRPr>
            </a:p>
          </xdr:txBody>
        </xdr:sp>
        <xdr:sp macro="" textlink="">
          <xdr:nvSpPr>
            <xdr:cNvPr id="20" name="TextBox 19">
              <a:extLst>
                <a:ext uri="{FF2B5EF4-FFF2-40B4-BE49-F238E27FC236}">
                  <a16:creationId xmlns:a16="http://schemas.microsoft.com/office/drawing/2014/main" id="{DDDDFE29-2DF9-4284-AC9E-767302708ACA}"/>
                </a:ext>
              </a:extLst>
            </xdr:cNvPr>
            <xdr:cNvSpPr txBox="1"/>
          </xdr:nvSpPr>
          <xdr:spPr>
            <a:xfrm>
              <a:off x="4182340" y="4606925"/>
              <a:ext cx="1304059" cy="409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solidFill>
                  <a:latin typeface="Abadi" panose="020B0604020104020204" pitchFamily="34" charset="0"/>
                  <a:cs typeface="Calibri"/>
                </a:rPr>
                <a:t>Total Salaries</a:t>
              </a:r>
            </a:p>
          </xdr:txBody>
        </xdr:sp>
      </xdr:grpSp>
      <xdr:grpSp>
        <xdr:nvGrpSpPr>
          <xdr:cNvPr id="40" name="Group 39">
            <a:extLst>
              <a:ext uri="{FF2B5EF4-FFF2-40B4-BE49-F238E27FC236}">
                <a16:creationId xmlns:a16="http://schemas.microsoft.com/office/drawing/2014/main" id="{07567EF2-81E6-4DD5-BE0D-1A1426520270}"/>
              </a:ext>
            </a:extLst>
          </xdr:cNvPr>
          <xdr:cNvGrpSpPr/>
        </xdr:nvGrpSpPr>
        <xdr:grpSpPr>
          <a:xfrm>
            <a:off x="8705850" y="3752850"/>
            <a:ext cx="1724025" cy="1752600"/>
            <a:chOff x="8543925" y="4295776"/>
            <a:chExt cx="1628775" cy="1371600"/>
          </a:xfrm>
        </xdr:grpSpPr>
        <xdr:graphicFrame macro="">
          <xdr:nvGraphicFramePr>
            <xdr:cNvPr id="27" name="Chart 26">
              <a:extLst>
                <a:ext uri="{FF2B5EF4-FFF2-40B4-BE49-F238E27FC236}">
                  <a16:creationId xmlns:a16="http://schemas.microsoft.com/office/drawing/2014/main" id="{A2B35A33-D6DE-449A-B7DC-8BA25487382F}"/>
                </a:ext>
              </a:extLst>
            </xdr:cNvPr>
            <xdr:cNvGraphicFramePr>
              <a:graphicFrameLocks/>
            </xdr:cNvGraphicFramePr>
          </xdr:nvGraphicFramePr>
          <xdr:xfrm>
            <a:off x="8543925" y="4295776"/>
            <a:ext cx="1628775" cy="1371600"/>
          </xdr:xfrm>
          <a:graphic>
            <a:graphicData uri="http://schemas.openxmlformats.org/drawingml/2006/chart">
              <c:chart xmlns:c="http://schemas.openxmlformats.org/drawingml/2006/chart" xmlns:r="http://schemas.openxmlformats.org/officeDocument/2006/relationships" r:id="rId2"/>
            </a:graphicData>
          </a:graphic>
        </xdr:graphicFrame>
        <xdr:sp macro="" textlink="Sheet3!C18">
          <xdr:nvSpPr>
            <xdr:cNvPr id="31" name="TextBox 30">
              <a:extLst>
                <a:ext uri="{FF2B5EF4-FFF2-40B4-BE49-F238E27FC236}">
                  <a16:creationId xmlns:a16="http://schemas.microsoft.com/office/drawing/2014/main" id="{314D2EBF-3CAB-4ECC-9875-356B18560F67}"/>
                </a:ext>
              </a:extLst>
            </xdr:cNvPr>
            <xdr:cNvSpPr txBox="1"/>
          </xdr:nvSpPr>
          <xdr:spPr>
            <a:xfrm>
              <a:off x="8954551" y="4773759"/>
              <a:ext cx="695327" cy="422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3ED437-104A-4559-8354-1355BEA3B2DB}" type="TxLink">
                <a:rPr lang="en-US" sz="1800" b="1" i="0" u="none" strike="noStrike">
                  <a:solidFill>
                    <a:schemeClr val="bg1"/>
                  </a:solidFill>
                  <a:latin typeface="Abadi" panose="020B0604020104020204" pitchFamily="34" charset="0"/>
                  <a:cs typeface="Calibri"/>
                </a:rPr>
                <a:pPr algn="ctr"/>
                <a:t>56%</a:t>
              </a:fld>
              <a:endParaRPr lang="en-US" sz="3200" b="1" i="0" u="none" strike="noStrike">
                <a:solidFill>
                  <a:schemeClr val="bg1"/>
                </a:solidFill>
                <a:latin typeface="Abadi" panose="020B0604020104020204" pitchFamily="34" charset="0"/>
                <a:cs typeface="Calibri"/>
              </a:endParaRPr>
            </a:p>
          </xdr:txBody>
        </xdr:sp>
      </xdr:grpSp>
      <xdr:sp macro="" textlink="">
        <xdr:nvSpPr>
          <xdr:cNvPr id="23" name="Rectangle 22">
            <a:extLst>
              <a:ext uri="{FF2B5EF4-FFF2-40B4-BE49-F238E27FC236}">
                <a16:creationId xmlns:a16="http://schemas.microsoft.com/office/drawing/2014/main" id="{244DFB30-BB4A-4DE8-BAA2-D3400E0C1B18}"/>
              </a:ext>
            </a:extLst>
          </xdr:cNvPr>
          <xdr:cNvSpPr/>
        </xdr:nvSpPr>
        <xdr:spPr>
          <a:xfrm>
            <a:off x="8839200" y="3914775"/>
            <a:ext cx="47625" cy="1990726"/>
          </a:xfrm>
          <a:prstGeom prst="rect">
            <a:avLst/>
          </a:prstGeom>
          <a:solidFill>
            <a:schemeClr val="accent2">
              <a:lumMod val="20000"/>
              <a:lumOff val="80000"/>
            </a:schemeClr>
          </a:solidFill>
          <a:ln w="222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2" name="Group 21">
            <a:extLst>
              <a:ext uri="{FF2B5EF4-FFF2-40B4-BE49-F238E27FC236}">
                <a16:creationId xmlns:a16="http://schemas.microsoft.com/office/drawing/2014/main" id="{57FB15E5-D5FB-4324-8D3E-A1647A2BB073}"/>
              </a:ext>
            </a:extLst>
          </xdr:cNvPr>
          <xdr:cNvGrpSpPr/>
        </xdr:nvGrpSpPr>
        <xdr:grpSpPr>
          <a:xfrm>
            <a:off x="9772650" y="4133851"/>
            <a:ext cx="1695450" cy="981074"/>
            <a:chOff x="3857625" y="3876676"/>
            <a:chExt cx="1695450" cy="981074"/>
          </a:xfrm>
        </xdr:grpSpPr>
        <xdr:sp macro="" textlink="Sheet3!C17">
          <xdr:nvSpPr>
            <xdr:cNvPr id="24" name="TextBox 23">
              <a:extLst>
                <a:ext uri="{FF2B5EF4-FFF2-40B4-BE49-F238E27FC236}">
                  <a16:creationId xmlns:a16="http://schemas.microsoft.com/office/drawing/2014/main" id="{E928C054-62F9-4A8F-9268-15E280426DC5}"/>
                </a:ext>
              </a:extLst>
            </xdr:cNvPr>
            <xdr:cNvSpPr txBox="1"/>
          </xdr:nvSpPr>
          <xdr:spPr>
            <a:xfrm>
              <a:off x="3857625" y="4257676"/>
              <a:ext cx="1695450" cy="60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4A9960-9EFF-44CD-9802-E65647C69CC6}" type="TxLink">
                <a:rPr lang="en-US" sz="2400" b="1" i="0" u="none" strike="noStrike">
                  <a:solidFill>
                    <a:schemeClr val="bg1"/>
                  </a:solidFill>
                  <a:latin typeface="Calibri"/>
                  <a:cs typeface="Calibri"/>
                </a:rPr>
                <a:pPr algn="ctr"/>
                <a:t> $15,100 </a:t>
              </a:fld>
              <a:endParaRPr lang="en-US" sz="4400" b="1">
                <a:solidFill>
                  <a:schemeClr val="bg1"/>
                </a:solidFill>
                <a:latin typeface="Abadi" panose="020B0604020104020204" pitchFamily="34" charset="0"/>
              </a:endParaRPr>
            </a:p>
          </xdr:txBody>
        </xdr:sp>
        <xdr:sp macro="" textlink="">
          <xdr:nvSpPr>
            <xdr:cNvPr id="25" name="TextBox 24">
              <a:extLst>
                <a:ext uri="{FF2B5EF4-FFF2-40B4-BE49-F238E27FC236}">
                  <a16:creationId xmlns:a16="http://schemas.microsoft.com/office/drawing/2014/main" id="{EA4E5BEA-8393-4DFC-9584-8F9A6C9C5B3F}"/>
                </a:ext>
              </a:extLst>
            </xdr:cNvPr>
            <xdr:cNvSpPr txBox="1"/>
          </xdr:nvSpPr>
          <xdr:spPr>
            <a:xfrm>
              <a:off x="4058515" y="3876676"/>
              <a:ext cx="1304059"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solidFill>
                  <a:latin typeface="Abadi" panose="020B0604020104020204" pitchFamily="34" charset="0"/>
                  <a:cs typeface="Calibri"/>
                </a:rPr>
                <a:t>Total Wages</a:t>
              </a:r>
            </a:p>
          </xdr:txBody>
        </xdr:sp>
      </xdr:grpSp>
      <xdr:grpSp>
        <xdr:nvGrpSpPr>
          <xdr:cNvPr id="41" name="Group 40">
            <a:extLst>
              <a:ext uri="{FF2B5EF4-FFF2-40B4-BE49-F238E27FC236}">
                <a16:creationId xmlns:a16="http://schemas.microsoft.com/office/drawing/2014/main" id="{831D2EE4-0F13-4456-8B08-4A203475D582}"/>
              </a:ext>
            </a:extLst>
          </xdr:cNvPr>
          <xdr:cNvGrpSpPr/>
        </xdr:nvGrpSpPr>
        <xdr:grpSpPr>
          <a:xfrm>
            <a:off x="11050444" y="4002020"/>
            <a:ext cx="1513023" cy="1112906"/>
            <a:chOff x="4439359" y="4010424"/>
            <a:chExt cx="546496" cy="790931"/>
          </a:xfrm>
        </xdr:grpSpPr>
        <xdr:sp macro="" textlink="Sheet3!$A$4">
          <xdr:nvSpPr>
            <xdr:cNvPr id="42" name="TextBox 41">
              <a:extLst>
                <a:ext uri="{FF2B5EF4-FFF2-40B4-BE49-F238E27FC236}">
                  <a16:creationId xmlns:a16="http://schemas.microsoft.com/office/drawing/2014/main" id="{55161AEC-5085-4680-9EDF-497522D33AED}"/>
                </a:ext>
              </a:extLst>
            </xdr:cNvPr>
            <xdr:cNvSpPr txBox="1"/>
          </xdr:nvSpPr>
          <xdr:spPr>
            <a:xfrm>
              <a:off x="4524843" y="4201281"/>
              <a:ext cx="333718" cy="60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142761-4132-4DD1-8F5E-ECB91AD93965}" type="TxLink">
                <a:rPr lang="en-US" sz="2800" b="0" i="0" u="none" strike="noStrike">
                  <a:solidFill>
                    <a:schemeClr val="bg1"/>
                  </a:solidFill>
                  <a:latin typeface="Abadi" panose="020B0604020104020204" pitchFamily="34" charset="0"/>
                  <a:cs typeface="Calibri"/>
                </a:rPr>
                <a:pPr algn="ctr"/>
                <a:t>300</a:t>
              </a:fld>
              <a:endParaRPr lang="en-US" sz="6000" b="1">
                <a:solidFill>
                  <a:schemeClr val="bg1"/>
                </a:solidFill>
                <a:latin typeface="Abadi" panose="020B0604020104020204" pitchFamily="34" charset="0"/>
              </a:endParaRPr>
            </a:p>
          </xdr:txBody>
        </xdr:sp>
        <xdr:sp macro="" textlink="">
          <xdr:nvSpPr>
            <xdr:cNvPr id="43" name="TextBox 42">
              <a:extLst>
                <a:ext uri="{FF2B5EF4-FFF2-40B4-BE49-F238E27FC236}">
                  <a16:creationId xmlns:a16="http://schemas.microsoft.com/office/drawing/2014/main" id="{A061892F-F05C-4BBC-9D6A-3B2137A3630A}"/>
                </a:ext>
              </a:extLst>
            </xdr:cNvPr>
            <xdr:cNvSpPr txBox="1"/>
          </xdr:nvSpPr>
          <xdr:spPr>
            <a:xfrm>
              <a:off x="4439359" y="4010424"/>
              <a:ext cx="546496" cy="265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solidFill>
                  <a:latin typeface="Abadi" panose="020B0604020104020204" pitchFamily="34" charset="0"/>
                  <a:cs typeface="Calibri"/>
                </a:rPr>
                <a:t>Total Trips</a:t>
              </a:r>
            </a:p>
          </xdr:txBody>
        </xdr:sp>
      </xdr:grpSp>
      <xdr:pic>
        <xdr:nvPicPr>
          <xdr:cNvPr id="47" name="Picture 46">
            <a:extLst>
              <a:ext uri="{FF2B5EF4-FFF2-40B4-BE49-F238E27FC236}">
                <a16:creationId xmlns:a16="http://schemas.microsoft.com/office/drawing/2014/main" id="{AEA2A47A-2E2E-4FD4-B73D-A233D7BE2D0A}"/>
              </a:ext>
            </a:extLst>
          </xdr:cNvPr>
          <xdr:cNvPicPr>
            <a:picLocks noChangeAspect="1"/>
          </xdr:cNvPicPr>
        </xdr:nvPicPr>
        <xdr:blipFill>
          <a:blip xmlns:r="http://schemas.openxmlformats.org/officeDocument/2006/relationships" r:embed="rId3"/>
          <a:stretch>
            <a:fillRect/>
          </a:stretch>
        </xdr:blipFill>
        <xdr:spPr>
          <a:xfrm>
            <a:off x="11534775" y="4813300"/>
            <a:ext cx="1828800" cy="1219200"/>
          </a:xfrm>
          <a:prstGeom prst="rect">
            <a:avLst/>
          </a:prstGeom>
        </xdr:spPr>
      </xdr:pic>
      <xdr:grpSp>
        <xdr:nvGrpSpPr>
          <xdr:cNvPr id="49" name="Group 48">
            <a:extLst>
              <a:ext uri="{FF2B5EF4-FFF2-40B4-BE49-F238E27FC236}">
                <a16:creationId xmlns:a16="http://schemas.microsoft.com/office/drawing/2014/main" id="{9761CE57-A496-4161-9CF6-BC1BF61DC563}"/>
              </a:ext>
            </a:extLst>
          </xdr:cNvPr>
          <xdr:cNvGrpSpPr/>
        </xdr:nvGrpSpPr>
        <xdr:grpSpPr>
          <a:xfrm>
            <a:off x="12144371" y="4021066"/>
            <a:ext cx="1247777" cy="1093856"/>
            <a:chOff x="4050835" y="4010424"/>
            <a:chExt cx="937149" cy="777393"/>
          </a:xfrm>
        </xdr:grpSpPr>
        <xdr:sp macro="" textlink="Sheet3!$A$22">
          <xdr:nvSpPr>
            <xdr:cNvPr id="50" name="TextBox 49">
              <a:extLst>
                <a:ext uri="{FF2B5EF4-FFF2-40B4-BE49-F238E27FC236}">
                  <a16:creationId xmlns:a16="http://schemas.microsoft.com/office/drawing/2014/main" id="{8DE494D1-0E89-430F-ACB5-298A72D5BD76}"/>
                </a:ext>
              </a:extLst>
            </xdr:cNvPr>
            <xdr:cNvSpPr txBox="1"/>
          </xdr:nvSpPr>
          <xdr:spPr>
            <a:xfrm>
              <a:off x="4050835" y="4187743"/>
              <a:ext cx="829841" cy="60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4E9B49-D507-4862-B2C9-DE2C3A445428}" type="TxLink">
                <a:rPr lang="en-US" sz="3200" b="1" i="0" u="none" strike="noStrike">
                  <a:solidFill>
                    <a:schemeClr val="bg1"/>
                  </a:solidFill>
                  <a:latin typeface="Abadi" panose="020B0604020104020204" pitchFamily="34" charset="0"/>
                  <a:cs typeface="Calibri"/>
                </a:rPr>
                <a:pPr algn="ctr"/>
                <a:t>314</a:t>
              </a:fld>
              <a:endParaRPr lang="en-US" sz="13800" b="1">
                <a:solidFill>
                  <a:schemeClr val="bg1"/>
                </a:solidFill>
                <a:latin typeface="Abadi" panose="020B0604020104020204" pitchFamily="34" charset="0"/>
              </a:endParaRPr>
            </a:p>
          </xdr:txBody>
        </xdr:sp>
        <xdr:sp macro="" textlink="">
          <xdr:nvSpPr>
            <xdr:cNvPr id="51" name="TextBox 50">
              <a:extLst>
                <a:ext uri="{FF2B5EF4-FFF2-40B4-BE49-F238E27FC236}">
                  <a16:creationId xmlns:a16="http://schemas.microsoft.com/office/drawing/2014/main" id="{B61DE129-2F10-400C-AA6E-EC4CEE4F1538}"/>
                </a:ext>
              </a:extLst>
            </xdr:cNvPr>
            <xdr:cNvSpPr txBox="1"/>
          </xdr:nvSpPr>
          <xdr:spPr>
            <a:xfrm>
              <a:off x="4087130" y="4010424"/>
              <a:ext cx="900854" cy="265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solidFill>
                  <a:latin typeface="Abadi" panose="020B0604020104020204" pitchFamily="34" charset="0"/>
                  <a:cs typeface="Calibri"/>
                </a:rPr>
                <a:t>Total Weight </a:t>
              </a:r>
            </a:p>
          </xdr:txBody>
        </xdr:sp>
      </xdr:grpSp>
      <xdr:cxnSp macro="">
        <xdr:nvCxnSpPr>
          <xdr:cNvPr id="55" name="Straight Connector 54">
            <a:extLst>
              <a:ext uri="{FF2B5EF4-FFF2-40B4-BE49-F238E27FC236}">
                <a16:creationId xmlns:a16="http://schemas.microsoft.com/office/drawing/2014/main" id="{02E111BA-4566-4A06-A8FC-EB9CAA3066B5}"/>
              </a:ext>
            </a:extLst>
          </xdr:cNvPr>
          <xdr:cNvCxnSpPr/>
        </xdr:nvCxnSpPr>
        <xdr:spPr>
          <a:xfrm>
            <a:off x="12292012" y="3943350"/>
            <a:ext cx="4763" cy="885825"/>
          </a:xfrm>
          <a:prstGeom prst="line">
            <a:avLst/>
          </a:prstGeom>
          <a:ln>
            <a:solidFill>
              <a:schemeClr val="accent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graphicFrame macro="">
        <xdr:nvGraphicFramePr>
          <xdr:cNvPr id="60" name="Chart 59">
            <a:extLst>
              <a:ext uri="{FF2B5EF4-FFF2-40B4-BE49-F238E27FC236}">
                <a16:creationId xmlns:a16="http://schemas.microsoft.com/office/drawing/2014/main" id="{FE5D45C8-6BEE-4782-BF38-9BF1372A4B8F}"/>
              </a:ext>
            </a:extLst>
          </xdr:cNvPr>
          <xdr:cNvGraphicFramePr>
            <a:graphicFrameLocks/>
          </xdr:cNvGraphicFramePr>
        </xdr:nvGraphicFramePr>
        <xdr:xfrm>
          <a:off x="3648075" y="0"/>
          <a:ext cx="5143500" cy="37338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1" name="Chart 60">
            <a:extLst>
              <a:ext uri="{FF2B5EF4-FFF2-40B4-BE49-F238E27FC236}">
                <a16:creationId xmlns:a16="http://schemas.microsoft.com/office/drawing/2014/main" id="{87FC22AB-1AF8-4053-8866-43AC4C4FAF6B}"/>
              </a:ext>
            </a:extLst>
          </xdr:cNvPr>
          <xdr:cNvGraphicFramePr>
            <a:graphicFrameLocks/>
          </xdr:cNvGraphicFramePr>
        </xdr:nvGraphicFramePr>
        <xdr:xfrm>
          <a:off x="8972550" y="133349"/>
          <a:ext cx="4438650" cy="3609975"/>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62" name="Rectangle 61">
            <a:extLst>
              <a:ext uri="{FF2B5EF4-FFF2-40B4-BE49-F238E27FC236}">
                <a16:creationId xmlns:a16="http://schemas.microsoft.com/office/drawing/2014/main" id="{9A1C25DB-9CB7-4705-BC3A-809D1B26ED23}"/>
              </a:ext>
            </a:extLst>
          </xdr:cNvPr>
          <xdr:cNvSpPr/>
        </xdr:nvSpPr>
        <xdr:spPr>
          <a:xfrm flipH="1">
            <a:off x="8839197" y="9525"/>
            <a:ext cx="45719" cy="3790950"/>
          </a:xfrm>
          <a:prstGeom prst="rect">
            <a:avLst/>
          </a:prstGeom>
          <a:solidFill>
            <a:schemeClr val="accent2">
              <a:lumMod val="60000"/>
              <a:lumOff val="40000"/>
            </a:schemeClr>
          </a:solidFill>
          <a:ln w="222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TextBox 62">
            <a:extLst>
              <a:ext uri="{FF2B5EF4-FFF2-40B4-BE49-F238E27FC236}">
                <a16:creationId xmlns:a16="http://schemas.microsoft.com/office/drawing/2014/main" id="{1BB4D601-8F57-4EDA-87F0-3E2331E3C7B1}"/>
              </a:ext>
            </a:extLst>
          </xdr:cNvPr>
          <xdr:cNvSpPr txBox="1"/>
        </xdr:nvSpPr>
        <xdr:spPr>
          <a:xfrm>
            <a:off x="3914776" y="57150"/>
            <a:ext cx="4352924" cy="320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ysClr val="windowText" lastClr="000000"/>
                </a:solidFill>
                <a:latin typeface="Abadi" panose="020B0604020104020204" pitchFamily="34" charset="0"/>
                <a:cs typeface="Calibri"/>
              </a:rPr>
              <a:t>Trips</a:t>
            </a:r>
            <a:r>
              <a:rPr lang="en-US" sz="2000" b="1" i="0" u="none" strike="noStrike" baseline="0">
                <a:solidFill>
                  <a:sysClr val="windowText" lastClr="000000"/>
                </a:solidFill>
                <a:latin typeface="Abadi" panose="020B0604020104020204" pitchFamily="34" charset="0"/>
                <a:cs typeface="Calibri"/>
              </a:rPr>
              <a:t> by Wages</a:t>
            </a:r>
            <a:endParaRPr lang="en-US" sz="2000" b="1" i="0" u="none" strike="noStrike">
              <a:solidFill>
                <a:sysClr val="windowText" lastClr="000000"/>
              </a:solidFill>
              <a:latin typeface="Abadi" panose="020B0604020104020204" pitchFamily="34" charset="0"/>
              <a:cs typeface="Calibri"/>
            </a:endParaRPr>
          </a:p>
        </xdr:txBody>
      </xdr:sp>
      <xdr:sp macro="" textlink="">
        <xdr:nvSpPr>
          <xdr:cNvPr id="64" name="TextBox 63">
            <a:extLst>
              <a:ext uri="{FF2B5EF4-FFF2-40B4-BE49-F238E27FC236}">
                <a16:creationId xmlns:a16="http://schemas.microsoft.com/office/drawing/2014/main" id="{33C99AD7-899D-44FC-AD1B-E172C269DA00}"/>
              </a:ext>
            </a:extLst>
          </xdr:cNvPr>
          <xdr:cNvSpPr txBox="1"/>
        </xdr:nvSpPr>
        <xdr:spPr>
          <a:xfrm>
            <a:off x="8972551" y="14201"/>
            <a:ext cx="4352924" cy="320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ysClr val="windowText" lastClr="000000"/>
                </a:solidFill>
                <a:latin typeface="Abadi" panose="020B0604020104020204" pitchFamily="34" charset="0"/>
                <a:cs typeface="Calibri"/>
              </a:rPr>
              <a:t>Trips</a:t>
            </a:r>
            <a:r>
              <a:rPr lang="en-US" sz="2000" b="1" i="0" u="none" strike="noStrike" baseline="0">
                <a:solidFill>
                  <a:sysClr val="windowText" lastClr="000000"/>
                </a:solidFill>
                <a:latin typeface="Abadi" panose="020B0604020104020204" pitchFamily="34" charset="0"/>
                <a:cs typeface="Calibri"/>
              </a:rPr>
              <a:t> by Salary</a:t>
            </a:r>
            <a:endParaRPr lang="en-US" sz="2000" b="1" i="0" u="none" strike="noStrike">
              <a:solidFill>
                <a:sysClr val="windowText" lastClr="000000"/>
              </a:solidFill>
              <a:latin typeface="Abadi" panose="020B0604020104020204" pitchFamily="34" charset="0"/>
              <a:cs typeface="Calibri"/>
            </a:endParaRPr>
          </a:p>
        </xdr:txBody>
      </xdr:sp>
      <xdr:grpSp>
        <xdr:nvGrpSpPr>
          <xdr:cNvPr id="44" name="Group 43">
            <a:extLst>
              <a:ext uri="{FF2B5EF4-FFF2-40B4-BE49-F238E27FC236}">
                <a16:creationId xmlns:a16="http://schemas.microsoft.com/office/drawing/2014/main" id="{371F9FC7-D1A8-45FF-9523-FA15362DB0E7}"/>
              </a:ext>
            </a:extLst>
          </xdr:cNvPr>
          <xdr:cNvGrpSpPr/>
        </xdr:nvGrpSpPr>
        <xdr:grpSpPr>
          <a:xfrm>
            <a:off x="5876925" y="5262476"/>
            <a:ext cx="1695450" cy="703607"/>
            <a:chOff x="3943350" y="4363509"/>
            <a:chExt cx="1695450" cy="899053"/>
          </a:xfrm>
        </xdr:grpSpPr>
        <xdr:sp macro="" textlink="Sheet3!$B$13">
          <xdr:nvSpPr>
            <xdr:cNvPr id="45" name="TextBox 44">
              <a:extLst>
                <a:ext uri="{FF2B5EF4-FFF2-40B4-BE49-F238E27FC236}">
                  <a16:creationId xmlns:a16="http://schemas.microsoft.com/office/drawing/2014/main" id="{BA5D45C8-C42B-4168-A9A8-A314A249CC5F}"/>
                </a:ext>
              </a:extLst>
            </xdr:cNvPr>
            <xdr:cNvSpPr txBox="1"/>
          </xdr:nvSpPr>
          <xdr:spPr>
            <a:xfrm>
              <a:off x="3943350" y="4662488"/>
              <a:ext cx="1695450" cy="60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C7BF5E-CAAF-4C80-89A3-461C9A9A8DBF}" type="TxLink">
                <a:rPr lang="en-US" sz="1800" b="1" i="0" u="none" strike="noStrike">
                  <a:solidFill>
                    <a:schemeClr val="bg1"/>
                  </a:solidFill>
                  <a:latin typeface="Calibri"/>
                  <a:cs typeface="Calibri"/>
                </a:rPr>
                <a:pPr algn="ctr"/>
                <a:t> $9,000 </a:t>
              </a:fld>
              <a:endParaRPr lang="en-US" sz="6600" b="1">
                <a:solidFill>
                  <a:schemeClr val="bg1"/>
                </a:solidFill>
                <a:latin typeface="Abadi" panose="020B0604020104020204" pitchFamily="34" charset="0"/>
              </a:endParaRPr>
            </a:p>
          </xdr:txBody>
        </xdr:sp>
        <xdr:sp macro="" textlink="">
          <xdr:nvSpPr>
            <xdr:cNvPr id="46" name="TextBox 45">
              <a:extLst>
                <a:ext uri="{FF2B5EF4-FFF2-40B4-BE49-F238E27FC236}">
                  <a16:creationId xmlns:a16="http://schemas.microsoft.com/office/drawing/2014/main" id="{F6025183-E79C-4E78-B541-F1F140583920}"/>
                </a:ext>
              </a:extLst>
            </xdr:cNvPr>
            <xdr:cNvSpPr txBox="1"/>
          </xdr:nvSpPr>
          <xdr:spPr>
            <a:xfrm>
              <a:off x="4182340" y="4363509"/>
              <a:ext cx="1304059"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i="0" u="none" strike="noStrike">
                  <a:solidFill>
                    <a:schemeClr val="bg1"/>
                  </a:solidFill>
                  <a:latin typeface="Abadi" panose="020B0604020104020204" pitchFamily="34" charset="0"/>
                  <a:cs typeface="Calibri"/>
                </a:rPr>
                <a:t>Driver</a:t>
              </a:r>
              <a:r>
                <a:rPr lang="en-US" sz="1200" b="1" i="0" u="none" strike="noStrike">
                  <a:solidFill>
                    <a:schemeClr val="bg1"/>
                  </a:solidFill>
                  <a:latin typeface="Abadi" panose="020B0604020104020204" pitchFamily="34" charset="0"/>
                  <a:cs typeface="Calibri"/>
                </a:rPr>
                <a:t> Salaries</a:t>
              </a:r>
            </a:p>
          </xdr:txBody>
        </xdr:sp>
      </xdr:grpSp>
      <xdr:grpSp>
        <xdr:nvGrpSpPr>
          <xdr:cNvPr id="48" name="Group 47">
            <a:extLst>
              <a:ext uri="{FF2B5EF4-FFF2-40B4-BE49-F238E27FC236}">
                <a16:creationId xmlns:a16="http://schemas.microsoft.com/office/drawing/2014/main" id="{72A15A6C-1A77-467C-8BDE-4DD05B36762D}"/>
              </a:ext>
            </a:extLst>
          </xdr:cNvPr>
          <xdr:cNvGrpSpPr/>
        </xdr:nvGrpSpPr>
        <xdr:grpSpPr>
          <a:xfrm>
            <a:off x="7248525" y="5243427"/>
            <a:ext cx="1695450" cy="741707"/>
            <a:chOff x="3943350" y="4314826"/>
            <a:chExt cx="1695450" cy="947736"/>
          </a:xfrm>
        </xdr:grpSpPr>
        <xdr:sp macro="" textlink="Sheet3!A13">
          <xdr:nvSpPr>
            <xdr:cNvPr id="52" name="TextBox 51">
              <a:extLst>
                <a:ext uri="{FF2B5EF4-FFF2-40B4-BE49-F238E27FC236}">
                  <a16:creationId xmlns:a16="http://schemas.microsoft.com/office/drawing/2014/main" id="{3A79B595-1FD7-4013-9A9A-272CFB2FD783}"/>
                </a:ext>
              </a:extLst>
            </xdr:cNvPr>
            <xdr:cNvSpPr txBox="1"/>
          </xdr:nvSpPr>
          <xdr:spPr>
            <a:xfrm>
              <a:off x="3943350" y="4662488"/>
              <a:ext cx="1695450" cy="60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31EB00-DC0A-43F5-AFE5-BC04F8B30900}" type="TxLink">
                <a:rPr lang="en-US" sz="1800" b="1" i="0" u="none" strike="noStrike">
                  <a:solidFill>
                    <a:schemeClr val="bg1"/>
                  </a:solidFill>
                  <a:latin typeface="Abadi" panose="020B0604020104020204" pitchFamily="34" charset="0"/>
                  <a:cs typeface="Calibri"/>
                </a:rPr>
                <a:pPr algn="ctr"/>
                <a:t> $3,100 </a:t>
              </a:fld>
              <a:endParaRPr lang="en-US" sz="4800" b="1">
                <a:solidFill>
                  <a:schemeClr val="bg1"/>
                </a:solidFill>
                <a:latin typeface="Abadi" panose="020B0604020104020204" pitchFamily="34" charset="0"/>
              </a:endParaRPr>
            </a:p>
          </xdr:txBody>
        </xdr:sp>
        <xdr:sp macro="" textlink="">
          <xdr:nvSpPr>
            <xdr:cNvPr id="53" name="TextBox 52">
              <a:extLst>
                <a:ext uri="{FF2B5EF4-FFF2-40B4-BE49-F238E27FC236}">
                  <a16:creationId xmlns:a16="http://schemas.microsoft.com/office/drawing/2014/main" id="{137C33D3-2E28-48F7-BE31-7D0400A15D96}"/>
                </a:ext>
              </a:extLst>
            </xdr:cNvPr>
            <xdr:cNvSpPr txBox="1"/>
          </xdr:nvSpPr>
          <xdr:spPr>
            <a:xfrm>
              <a:off x="4182340" y="4314826"/>
              <a:ext cx="1304059"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bg1"/>
                  </a:solidFill>
                  <a:latin typeface="Abadi" panose="020B0604020104020204" pitchFamily="34" charset="0"/>
                  <a:cs typeface="Calibri"/>
                </a:rPr>
                <a:t>Buddy Salaries</a:t>
              </a:r>
            </a:p>
          </xdr:txBody>
        </xdr:sp>
      </xdr:grpSp>
      <xdr:grpSp>
        <xdr:nvGrpSpPr>
          <xdr:cNvPr id="56" name="Group 55">
            <a:extLst>
              <a:ext uri="{FF2B5EF4-FFF2-40B4-BE49-F238E27FC236}">
                <a16:creationId xmlns:a16="http://schemas.microsoft.com/office/drawing/2014/main" id="{311F4191-25B0-48E0-A277-E12DCFE7935C}"/>
              </a:ext>
            </a:extLst>
          </xdr:cNvPr>
          <xdr:cNvGrpSpPr/>
        </xdr:nvGrpSpPr>
        <xdr:grpSpPr>
          <a:xfrm>
            <a:off x="8553450" y="5252951"/>
            <a:ext cx="1695450" cy="703607"/>
            <a:chOff x="3943350" y="4363509"/>
            <a:chExt cx="1695450" cy="899053"/>
          </a:xfrm>
        </xdr:grpSpPr>
        <xdr:sp macro="" textlink="Sheet3!$B$17">
          <xdr:nvSpPr>
            <xdr:cNvPr id="57" name="TextBox 56">
              <a:extLst>
                <a:ext uri="{FF2B5EF4-FFF2-40B4-BE49-F238E27FC236}">
                  <a16:creationId xmlns:a16="http://schemas.microsoft.com/office/drawing/2014/main" id="{1FB03F2F-0ED4-4077-BAB5-1FF052DC6903}"/>
                </a:ext>
              </a:extLst>
            </xdr:cNvPr>
            <xdr:cNvSpPr txBox="1"/>
          </xdr:nvSpPr>
          <xdr:spPr>
            <a:xfrm>
              <a:off x="3943350" y="4662488"/>
              <a:ext cx="1695450" cy="60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14B577-E174-4EFD-88E1-F72458D671E2}" type="TxLink">
                <a:rPr lang="en-US" sz="1800" b="1" i="0" u="none" strike="noStrike">
                  <a:solidFill>
                    <a:schemeClr val="bg1"/>
                  </a:solidFill>
                  <a:latin typeface="Abadi" panose="020B0604020104020204" pitchFamily="34" charset="0"/>
                  <a:cs typeface="Calibri"/>
                </a:rPr>
                <a:pPr algn="ctr"/>
                <a:t> $11,200 </a:t>
              </a:fld>
              <a:endParaRPr lang="en-US" sz="8800" b="1">
                <a:solidFill>
                  <a:schemeClr val="bg1"/>
                </a:solidFill>
                <a:latin typeface="Abadi" panose="020B0604020104020204" pitchFamily="34" charset="0"/>
              </a:endParaRPr>
            </a:p>
          </xdr:txBody>
        </xdr:sp>
        <xdr:sp macro="" textlink="">
          <xdr:nvSpPr>
            <xdr:cNvPr id="58" name="TextBox 57">
              <a:extLst>
                <a:ext uri="{FF2B5EF4-FFF2-40B4-BE49-F238E27FC236}">
                  <a16:creationId xmlns:a16="http://schemas.microsoft.com/office/drawing/2014/main" id="{DF28ACE4-F7CD-4715-ACEA-D13D1B8A1921}"/>
                </a:ext>
              </a:extLst>
            </xdr:cNvPr>
            <xdr:cNvSpPr txBox="1"/>
          </xdr:nvSpPr>
          <xdr:spPr>
            <a:xfrm>
              <a:off x="4182340" y="4363509"/>
              <a:ext cx="1304059"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i="0" u="none" strike="noStrike">
                  <a:solidFill>
                    <a:schemeClr val="bg1"/>
                  </a:solidFill>
                  <a:latin typeface="Abadi" panose="020B0604020104020204" pitchFamily="34" charset="0"/>
                  <a:cs typeface="Calibri"/>
                </a:rPr>
                <a:t>Driver</a:t>
              </a:r>
              <a:r>
                <a:rPr lang="en-US" sz="1200" b="1" i="0" u="none" strike="noStrike">
                  <a:solidFill>
                    <a:schemeClr val="bg1"/>
                  </a:solidFill>
                  <a:latin typeface="Abadi" panose="020B0604020104020204" pitchFamily="34" charset="0"/>
                  <a:cs typeface="Calibri"/>
                </a:rPr>
                <a:t> Wages</a:t>
              </a:r>
            </a:p>
          </xdr:txBody>
        </xdr:sp>
      </xdr:grpSp>
      <xdr:grpSp>
        <xdr:nvGrpSpPr>
          <xdr:cNvPr id="59" name="Group 58">
            <a:extLst>
              <a:ext uri="{FF2B5EF4-FFF2-40B4-BE49-F238E27FC236}">
                <a16:creationId xmlns:a16="http://schemas.microsoft.com/office/drawing/2014/main" id="{BEDCF0C1-07D7-4A29-802F-94DAF5894427}"/>
              </a:ext>
            </a:extLst>
          </xdr:cNvPr>
          <xdr:cNvGrpSpPr/>
        </xdr:nvGrpSpPr>
        <xdr:grpSpPr>
          <a:xfrm>
            <a:off x="9810750" y="5243427"/>
            <a:ext cx="1695450" cy="741707"/>
            <a:chOff x="3943350" y="4314826"/>
            <a:chExt cx="1695450" cy="947736"/>
          </a:xfrm>
        </xdr:grpSpPr>
        <xdr:sp macro="" textlink="Sheet3!A17">
          <xdr:nvSpPr>
            <xdr:cNvPr id="65" name="TextBox 64">
              <a:extLst>
                <a:ext uri="{FF2B5EF4-FFF2-40B4-BE49-F238E27FC236}">
                  <a16:creationId xmlns:a16="http://schemas.microsoft.com/office/drawing/2014/main" id="{EEA6BB65-76CE-4B5A-8246-A044D1C64B19}"/>
                </a:ext>
              </a:extLst>
            </xdr:cNvPr>
            <xdr:cNvSpPr txBox="1"/>
          </xdr:nvSpPr>
          <xdr:spPr>
            <a:xfrm>
              <a:off x="3943350" y="4662488"/>
              <a:ext cx="1695450" cy="60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617AF6-7B45-4BDA-849D-0F867C81EA2E}" type="TxLink">
                <a:rPr lang="en-US" sz="1800" b="1" i="0" u="none" strike="noStrike">
                  <a:solidFill>
                    <a:schemeClr val="bg1"/>
                  </a:solidFill>
                  <a:latin typeface="Abadi" panose="020B0604020104020204" pitchFamily="34" charset="0"/>
                  <a:cs typeface="Calibri"/>
                </a:rPr>
                <a:pPr algn="ctr"/>
                <a:t> $3,900 </a:t>
              </a:fld>
              <a:endParaRPr lang="en-US" sz="6600" b="1">
                <a:solidFill>
                  <a:schemeClr val="bg1"/>
                </a:solidFill>
                <a:latin typeface="Abadi" panose="020B0604020104020204" pitchFamily="34" charset="0"/>
              </a:endParaRPr>
            </a:p>
          </xdr:txBody>
        </xdr:sp>
        <xdr:sp macro="" textlink="">
          <xdr:nvSpPr>
            <xdr:cNvPr id="66" name="TextBox 65">
              <a:extLst>
                <a:ext uri="{FF2B5EF4-FFF2-40B4-BE49-F238E27FC236}">
                  <a16:creationId xmlns:a16="http://schemas.microsoft.com/office/drawing/2014/main" id="{120E2E7E-F2AD-492C-8364-B0E1656DA70E}"/>
                </a:ext>
              </a:extLst>
            </xdr:cNvPr>
            <xdr:cNvSpPr txBox="1"/>
          </xdr:nvSpPr>
          <xdr:spPr>
            <a:xfrm>
              <a:off x="4182340" y="4314826"/>
              <a:ext cx="1304059"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bg1"/>
                  </a:solidFill>
                  <a:latin typeface="Abadi" panose="020B0604020104020204" pitchFamily="34" charset="0"/>
                  <a:cs typeface="Calibri"/>
                </a:rPr>
                <a:t>Buddy Wages</a:t>
              </a:r>
            </a:p>
          </xdr:txBody>
        </xdr:sp>
      </xdr:grpSp>
      <xdr:sp macro="" textlink="">
        <xdr:nvSpPr>
          <xdr:cNvPr id="70" name="Rectangle 69">
            <a:extLst>
              <a:ext uri="{FF2B5EF4-FFF2-40B4-BE49-F238E27FC236}">
                <a16:creationId xmlns:a16="http://schemas.microsoft.com/office/drawing/2014/main" id="{BB54A47C-F7BE-49A9-8CEA-3B345DD74C7C}"/>
              </a:ext>
            </a:extLst>
          </xdr:cNvPr>
          <xdr:cNvSpPr/>
        </xdr:nvSpPr>
        <xdr:spPr>
          <a:xfrm rot="5400000" flipH="1">
            <a:off x="1748790" y="-766765"/>
            <a:ext cx="45719" cy="3543299"/>
          </a:xfrm>
          <a:prstGeom prst="rect">
            <a:avLst/>
          </a:prstGeom>
          <a:solidFill>
            <a:schemeClr val="accent2">
              <a:lumMod val="20000"/>
              <a:lumOff val="80000"/>
            </a:schemeClr>
          </a:solidFill>
          <a:ln w="222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20000"/>
                  <a:lumOff val="80000"/>
                </a:schemeClr>
              </a:solidFill>
            </a:endParaRPr>
          </a:p>
        </xdr:txBody>
      </xdr:sp>
      <xdr:grpSp>
        <xdr:nvGrpSpPr>
          <xdr:cNvPr id="7" name="Group 6">
            <a:extLst>
              <a:ext uri="{FF2B5EF4-FFF2-40B4-BE49-F238E27FC236}">
                <a16:creationId xmlns:a16="http://schemas.microsoft.com/office/drawing/2014/main" id="{B13FC2CF-8CF0-4DBE-AD50-3B39C635BE00}"/>
              </a:ext>
            </a:extLst>
          </xdr:cNvPr>
          <xdr:cNvGrpSpPr/>
        </xdr:nvGrpSpPr>
        <xdr:grpSpPr>
          <a:xfrm>
            <a:off x="0" y="1011158"/>
            <a:ext cx="1428749" cy="1103390"/>
            <a:chOff x="-95253" y="954008"/>
            <a:chExt cx="1726408" cy="1182301"/>
          </a:xfrm>
        </xdr:grpSpPr>
        <xdr:grpSp>
          <xdr:nvGrpSpPr>
            <xdr:cNvPr id="67" name="Group 66">
              <a:extLst>
                <a:ext uri="{FF2B5EF4-FFF2-40B4-BE49-F238E27FC236}">
                  <a16:creationId xmlns:a16="http://schemas.microsoft.com/office/drawing/2014/main" id="{F475507D-7089-4B4E-AE11-C44CCE106078}"/>
                </a:ext>
              </a:extLst>
            </xdr:cNvPr>
            <xdr:cNvGrpSpPr/>
          </xdr:nvGrpSpPr>
          <xdr:grpSpPr>
            <a:xfrm>
              <a:off x="-95253" y="954008"/>
              <a:ext cx="1726408" cy="1182301"/>
              <a:chOff x="3611576" y="3767260"/>
              <a:chExt cx="1155266" cy="590494"/>
            </a:xfrm>
          </xdr:grpSpPr>
          <xdr:sp macro="" textlink="Sheet3!A25">
            <xdr:nvSpPr>
              <xdr:cNvPr id="68" name="TextBox 67">
                <a:extLst>
                  <a:ext uri="{FF2B5EF4-FFF2-40B4-BE49-F238E27FC236}">
                    <a16:creationId xmlns:a16="http://schemas.microsoft.com/office/drawing/2014/main" id="{9B3CDDDE-3693-43CD-AD64-A626AF54536E}"/>
                  </a:ext>
                </a:extLst>
              </xdr:cNvPr>
              <xdr:cNvSpPr txBox="1"/>
            </xdr:nvSpPr>
            <xdr:spPr>
              <a:xfrm>
                <a:off x="3611576" y="4033597"/>
                <a:ext cx="981576" cy="324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465569-AE69-4E68-9EAE-8E58889D5C7D}" type="TxLink">
                  <a:rPr lang="en-US" sz="3200" b="1" i="0" u="none" strike="noStrike">
                    <a:solidFill>
                      <a:schemeClr val="bg1"/>
                    </a:solidFill>
                    <a:latin typeface="Abadi" panose="020B0604020104020204" pitchFamily="34" charset="0"/>
                    <a:cs typeface="Calibri"/>
                  </a:rPr>
                  <a:pPr algn="ctr"/>
                  <a:t>868</a:t>
                </a:fld>
                <a:endParaRPr lang="en-US" sz="8000" b="1">
                  <a:solidFill>
                    <a:schemeClr val="bg1"/>
                  </a:solidFill>
                  <a:latin typeface="Abadi" panose="020B0604020104020204" pitchFamily="34" charset="0"/>
                </a:endParaRPr>
              </a:p>
            </xdr:txBody>
          </xdr:sp>
          <xdr:sp macro="" textlink="">
            <xdr:nvSpPr>
              <xdr:cNvPr id="69" name="TextBox 68">
                <a:extLst>
                  <a:ext uri="{FF2B5EF4-FFF2-40B4-BE49-F238E27FC236}">
                    <a16:creationId xmlns:a16="http://schemas.microsoft.com/office/drawing/2014/main" id="{258D8DD7-8DD7-4F30-AFF2-DE1AD7E36446}"/>
                  </a:ext>
                </a:extLst>
              </xdr:cNvPr>
              <xdr:cNvSpPr txBox="1"/>
            </xdr:nvSpPr>
            <xdr:spPr>
              <a:xfrm>
                <a:off x="3677175" y="3767260"/>
                <a:ext cx="1089667" cy="260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solidFill>
                    <a:latin typeface="Abadi" panose="020B0604020104020204" pitchFamily="34" charset="0"/>
                    <a:cs typeface="Calibri"/>
                  </a:rPr>
                  <a:t>Total Distance</a:t>
                </a:r>
              </a:p>
            </xdr:txBody>
          </xdr:sp>
        </xdr:grpSp>
        <xdr:sp macro="" textlink="">
          <xdr:nvSpPr>
            <xdr:cNvPr id="71" name="TextBox 70">
              <a:extLst>
                <a:ext uri="{FF2B5EF4-FFF2-40B4-BE49-F238E27FC236}">
                  <a16:creationId xmlns:a16="http://schemas.microsoft.com/office/drawing/2014/main" id="{A8DAA567-53CA-402F-8A9A-CA6B7D74E391}"/>
                </a:ext>
              </a:extLst>
            </xdr:cNvPr>
            <xdr:cNvSpPr txBox="1"/>
          </xdr:nvSpPr>
          <xdr:spPr>
            <a:xfrm>
              <a:off x="990601" y="1554082"/>
              <a:ext cx="571500" cy="493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bg1"/>
                  </a:solidFill>
                  <a:latin typeface="Abadi" panose="020B0604020104020204" pitchFamily="34" charset="0"/>
                  <a:cs typeface="Calibri"/>
                </a:rPr>
                <a:t>km</a:t>
              </a:r>
            </a:p>
          </xdr:txBody>
        </xdr:sp>
      </xdr:grpSp>
      <xdr:sp macro="" textlink="">
        <xdr:nvSpPr>
          <xdr:cNvPr id="73" name="Rectangle 72">
            <a:extLst>
              <a:ext uri="{FF2B5EF4-FFF2-40B4-BE49-F238E27FC236}">
                <a16:creationId xmlns:a16="http://schemas.microsoft.com/office/drawing/2014/main" id="{B62F9749-DC27-48C6-95CF-98628DE3557E}"/>
              </a:ext>
            </a:extLst>
          </xdr:cNvPr>
          <xdr:cNvSpPr/>
        </xdr:nvSpPr>
        <xdr:spPr>
          <a:xfrm rot="5400000" flipH="1">
            <a:off x="1748790" y="1146810"/>
            <a:ext cx="45719" cy="3543299"/>
          </a:xfrm>
          <a:prstGeom prst="rect">
            <a:avLst/>
          </a:prstGeom>
          <a:solidFill>
            <a:schemeClr val="accent2">
              <a:lumMod val="20000"/>
              <a:lumOff val="80000"/>
            </a:schemeClr>
          </a:solidFill>
          <a:ln w="222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74" name="Straight Connector 73">
            <a:extLst>
              <a:ext uri="{FF2B5EF4-FFF2-40B4-BE49-F238E27FC236}">
                <a16:creationId xmlns:a16="http://schemas.microsoft.com/office/drawing/2014/main" id="{F7D4C0E5-7BFD-4E3D-B914-262AF65ED20E}"/>
              </a:ext>
            </a:extLst>
          </xdr:cNvPr>
          <xdr:cNvCxnSpPr/>
        </xdr:nvCxnSpPr>
        <xdr:spPr>
          <a:xfrm flipH="1">
            <a:off x="1476375" y="1019175"/>
            <a:ext cx="4762" cy="1857375"/>
          </a:xfrm>
          <a:prstGeom prst="line">
            <a:avLst/>
          </a:prstGeom>
          <a:ln>
            <a:solidFill>
              <a:schemeClr val="accent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grpSp>
        <xdr:nvGrpSpPr>
          <xdr:cNvPr id="16" name="Group 15">
            <a:extLst>
              <a:ext uri="{FF2B5EF4-FFF2-40B4-BE49-F238E27FC236}">
                <a16:creationId xmlns:a16="http://schemas.microsoft.com/office/drawing/2014/main" id="{F76F770F-68C5-4A1C-89B5-6C38BA8AEBA0}"/>
              </a:ext>
            </a:extLst>
          </xdr:cNvPr>
          <xdr:cNvGrpSpPr/>
        </xdr:nvGrpSpPr>
        <xdr:grpSpPr>
          <a:xfrm>
            <a:off x="1552576" y="1085850"/>
            <a:ext cx="876300" cy="866775"/>
            <a:chOff x="1676401" y="1076325"/>
            <a:chExt cx="876300" cy="866775"/>
          </a:xfrm>
        </xdr:grpSpPr>
        <xdr:sp macro="" textlink="">
          <xdr:nvSpPr>
            <xdr:cNvPr id="75" name="Rectangle: Rounded Corners 74">
              <a:extLst>
                <a:ext uri="{FF2B5EF4-FFF2-40B4-BE49-F238E27FC236}">
                  <a16:creationId xmlns:a16="http://schemas.microsoft.com/office/drawing/2014/main" id="{71BC71D6-C349-4FCD-A73D-CBFF46121AFD}"/>
                </a:ext>
              </a:extLst>
            </xdr:cNvPr>
            <xdr:cNvSpPr/>
          </xdr:nvSpPr>
          <xdr:spPr>
            <a:xfrm>
              <a:off x="1676401" y="1076325"/>
              <a:ext cx="876300" cy="866775"/>
            </a:xfrm>
            <a:prstGeom prst="roundRect">
              <a:avLst>
                <a:gd name="adj" fmla="val 5327"/>
              </a:avLst>
            </a:prstGeom>
            <a:gradFill flip="none" rotWithShape="1">
              <a:gsLst>
                <a:gs pos="11000">
                  <a:srgbClr val="0C121E"/>
                </a:gs>
                <a:gs pos="100000">
                  <a:srgbClr val="1B2944"/>
                </a:gs>
              </a:gsLst>
              <a:lin ang="2700000" scaled="1"/>
              <a:tileRect/>
            </a:gradFill>
            <a:ln>
              <a:noFill/>
            </a:ln>
            <a:effectLst>
              <a:outerShdw blurRad="63500" sx="101000" sy="101000" algn="ctr"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row: U-Turn 71">
              <a:extLst>
                <a:ext uri="{FF2B5EF4-FFF2-40B4-BE49-F238E27FC236}">
                  <a16:creationId xmlns:a16="http://schemas.microsoft.com/office/drawing/2014/main" id="{53E3B93C-0A81-4170-BA9D-9C95D4E24F98}"/>
                </a:ext>
              </a:extLst>
            </xdr:cNvPr>
            <xdr:cNvSpPr/>
          </xdr:nvSpPr>
          <xdr:spPr>
            <a:xfrm flipH="1">
              <a:off x="1743076" y="1171575"/>
              <a:ext cx="627703" cy="725486"/>
            </a:xfrm>
            <a:prstGeom prst="uturnArrow">
              <a:avLst>
                <a:gd name="adj1" fmla="val 21236"/>
                <a:gd name="adj2" fmla="val 25000"/>
                <a:gd name="adj3" fmla="val 38297"/>
                <a:gd name="adj4" fmla="val 39198"/>
                <a:gd name="adj5" fmla="val 100000"/>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solidFill>
                  <a:schemeClr val="tx1"/>
                </a:solidFill>
              </a:endParaRPr>
            </a:p>
          </xdr:txBody>
        </xdr:sp>
      </xdr:grpSp>
      <xdr:grpSp>
        <xdr:nvGrpSpPr>
          <xdr:cNvPr id="18" name="Group 17">
            <a:extLst>
              <a:ext uri="{FF2B5EF4-FFF2-40B4-BE49-F238E27FC236}">
                <a16:creationId xmlns:a16="http://schemas.microsoft.com/office/drawing/2014/main" id="{7938C2F0-84AE-4133-9BAD-D773381C3610}"/>
              </a:ext>
            </a:extLst>
          </xdr:cNvPr>
          <xdr:cNvGrpSpPr/>
        </xdr:nvGrpSpPr>
        <xdr:grpSpPr>
          <a:xfrm>
            <a:off x="2571751" y="1076325"/>
            <a:ext cx="876300" cy="885825"/>
            <a:chOff x="2638426" y="1066800"/>
            <a:chExt cx="876300" cy="885825"/>
          </a:xfrm>
        </xdr:grpSpPr>
        <xdr:sp macro="" textlink="">
          <xdr:nvSpPr>
            <xdr:cNvPr id="76" name="Rectangle: Rounded Corners 75">
              <a:extLst>
                <a:ext uri="{FF2B5EF4-FFF2-40B4-BE49-F238E27FC236}">
                  <a16:creationId xmlns:a16="http://schemas.microsoft.com/office/drawing/2014/main" id="{88F299EE-4B83-4548-A048-46F77692EB5A}"/>
                </a:ext>
              </a:extLst>
            </xdr:cNvPr>
            <xdr:cNvSpPr/>
          </xdr:nvSpPr>
          <xdr:spPr>
            <a:xfrm>
              <a:off x="2638426" y="1066800"/>
              <a:ext cx="876300" cy="885825"/>
            </a:xfrm>
            <a:prstGeom prst="roundRect">
              <a:avLst>
                <a:gd name="adj" fmla="val 5327"/>
              </a:avLst>
            </a:prstGeom>
            <a:gradFill flip="none" rotWithShape="1">
              <a:gsLst>
                <a:gs pos="11000">
                  <a:srgbClr val="0C121E"/>
                </a:gs>
                <a:gs pos="100000">
                  <a:srgbClr val="1B2944"/>
                </a:gs>
              </a:gsLst>
              <a:lin ang="2700000" scaled="1"/>
              <a:tileRect/>
            </a:gradFill>
            <a:ln>
              <a:noFill/>
            </a:ln>
            <a:effectLst>
              <a:outerShdw blurRad="63500" sx="101000" sy="101000" algn="ctr"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 name="Arrow: Up 7">
              <a:extLst>
                <a:ext uri="{FF2B5EF4-FFF2-40B4-BE49-F238E27FC236}">
                  <a16:creationId xmlns:a16="http://schemas.microsoft.com/office/drawing/2014/main" id="{A2BF5E64-79BB-43AC-9CF9-9AD2C35555F1}"/>
                </a:ext>
              </a:extLst>
            </xdr:cNvPr>
            <xdr:cNvSpPr/>
          </xdr:nvSpPr>
          <xdr:spPr>
            <a:xfrm>
              <a:off x="2924176" y="1133475"/>
              <a:ext cx="295274" cy="771525"/>
            </a:xfrm>
            <a:prstGeom prst="upArrow">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grpSp>
      <xdr:grpSp>
        <xdr:nvGrpSpPr>
          <xdr:cNvPr id="78" name="Group 77">
            <a:extLst>
              <a:ext uri="{FF2B5EF4-FFF2-40B4-BE49-F238E27FC236}">
                <a16:creationId xmlns:a16="http://schemas.microsoft.com/office/drawing/2014/main" id="{38735E27-6FCB-4109-8865-E46F78362E35}"/>
              </a:ext>
            </a:extLst>
          </xdr:cNvPr>
          <xdr:cNvGrpSpPr/>
        </xdr:nvGrpSpPr>
        <xdr:grpSpPr>
          <a:xfrm>
            <a:off x="1485900" y="2019299"/>
            <a:ext cx="962024" cy="771525"/>
            <a:chOff x="3703248" y="3776105"/>
            <a:chExt cx="846426" cy="567014"/>
          </a:xfrm>
        </xdr:grpSpPr>
        <xdr:sp macro="" textlink="Sheet3!B30">
          <xdr:nvSpPr>
            <xdr:cNvPr id="80" name="TextBox 79">
              <a:extLst>
                <a:ext uri="{FF2B5EF4-FFF2-40B4-BE49-F238E27FC236}">
                  <a16:creationId xmlns:a16="http://schemas.microsoft.com/office/drawing/2014/main" id="{9182B04A-6957-4982-A02E-CCD54354FF3C}"/>
                </a:ext>
              </a:extLst>
            </xdr:cNvPr>
            <xdr:cNvSpPr txBox="1"/>
          </xdr:nvSpPr>
          <xdr:spPr>
            <a:xfrm>
              <a:off x="3703248" y="4027801"/>
              <a:ext cx="793012" cy="315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D0B42A-C569-44AB-822A-27BED30631A2}" type="TxLink">
                <a:rPr lang="en-US" sz="2800" b="1" i="0" u="none" strike="noStrike">
                  <a:solidFill>
                    <a:schemeClr val="bg1"/>
                  </a:solidFill>
                  <a:latin typeface="Abadi" panose="020B0604020104020204" pitchFamily="34" charset="0"/>
                  <a:cs typeface="Calibri"/>
                </a:rPr>
                <a:pPr algn="ctr"/>
                <a:t>76</a:t>
              </a:fld>
              <a:endParaRPr lang="en-US" sz="11500" b="1">
                <a:solidFill>
                  <a:schemeClr val="bg1"/>
                </a:solidFill>
                <a:latin typeface="Abadi" panose="020B0604020104020204" pitchFamily="34" charset="0"/>
              </a:endParaRPr>
            </a:p>
          </xdr:txBody>
        </xdr:sp>
        <xdr:sp macro="" textlink="">
          <xdr:nvSpPr>
            <xdr:cNvPr id="81" name="TextBox 80">
              <a:extLst>
                <a:ext uri="{FF2B5EF4-FFF2-40B4-BE49-F238E27FC236}">
                  <a16:creationId xmlns:a16="http://schemas.microsoft.com/office/drawing/2014/main" id="{D3E2A35C-DFE9-40B0-A979-4D129F19211C}"/>
                </a:ext>
              </a:extLst>
            </xdr:cNvPr>
            <xdr:cNvSpPr txBox="1"/>
          </xdr:nvSpPr>
          <xdr:spPr>
            <a:xfrm>
              <a:off x="3715462" y="3776105"/>
              <a:ext cx="834212" cy="260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solidFill>
                  <a:latin typeface="Abadi" panose="020B0604020104020204" pitchFamily="34" charset="0"/>
                  <a:cs typeface="Calibri"/>
                </a:rPr>
                <a:t>Return</a:t>
              </a:r>
            </a:p>
          </xdr:txBody>
        </xdr:sp>
      </xdr:grpSp>
      <xdr:grpSp>
        <xdr:nvGrpSpPr>
          <xdr:cNvPr id="82" name="Group 81">
            <a:extLst>
              <a:ext uri="{FF2B5EF4-FFF2-40B4-BE49-F238E27FC236}">
                <a16:creationId xmlns:a16="http://schemas.microsoft.com/office/drawing/2014/main" id="{52DB6E6F-4290-434C-B654-7F8E25E6751F}"/>
              </a:ext>
            </a:extLst>
          </xdr:cNvPr>
          <xdr:cNvGrpSpPr/>
        </xdr:nvGrpSpPr>
        <xdr:grpSpPr>
          <a:xfrm>
            <a:off x="2530657" y="2028824"/>
            <a:ext cx="936442" cy="771525"/>
            <a:chOff x="3703248" y="3776105"/>
            <a:chExt cx="846426" cy="567014"/>
          </a:xfrm>
        </xdr:grpSpPr>
        <xdr:sp macro="" textlink="Sheet3!B29">
          <xdr:nvSpPr>
            <xdr:cNvPr id="83" name="TextBox 82">
              <a:extLst>
                <a:ext uri="{FF2B5EF4-FFF2-40B4-BE49-F238E27FC236}">
                  <a16:creationId xmlns:a16="http://schemas.microsoft.com/office/drawing/2014/main" id="{E749DB15-9005-4432-8D95-7676C9CD50C6}"/>
                </a:ext>
              </a:extLst>
            </xdr:cNvPr>
            <xdr:cNvSpPr txBox="1"/>
          </xdr:nvSpPr>
          <xdr:spPr>
            <a:xfrm>
              <a:off x="3703248" y="4027801"/>
              <a:ext cx="793012" cy="315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628517-4C51-40C7-84FB-C9D98D8FC4BD}" type="TxLink">
                <a:rPr lang="en-US" sz="2800" b="1" i="0" u="none" strike="noStrike">
                  <a:solidFill>
                    <a:schemeClr val="bg1"/>
                  </a:solidFill>
                  <a:latin typeface="Abadi" panose="020B0604020104020204" pitchFamily="34" charset="0"/>
                  <a:cs typeface="Calibri"/>
                </a:rPr>
                <a:pPr algn="ctr"/>
                <a:t>224</a:t>
              </a:fld>
              <a:endParaRPr lang="en-US" sz="34400" b="1">
                <a:solidFill>
                  <a:schemeClr val="bg1"/>
                </a:solidFill>
                <a:latin typeface="Abadi" panose="020B0604020104020204" pitchFamily="34" charset="0"/>
              </a:endParaRPr>
            </a:p>
          </xdr:txBody>
        </xdr:sp>
        <xdr:sp macro="" textlink="">
          <xdr:nvSpPr>
            <xdr:cNvPr id="84" name="TextBox 83">
              <a:extLst>
                <a:ext uri="{FF2B5EF4-FFF2-40B4-BE49-F238E27FC236}">
                  <a16:creationId xmlns:a16="http://schemas.microsoft.com/office/drawing/2014/main" id="{E29E7A1B-95F9-4543-BC99-FAEA68B6EC6D}"/>
                </a:ext>
              </a:extLst>
            </xdr:cNvPr>
            <xdr:cNvSpPr txBox="1"/>
          </xdr:nvSpPr>
          <xdr:spPr>
            <a:xfrm>
              <a:off x="3715462" y="3776105"/>
              <a:ext cx="834212" cy="260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solidFill>
                  <a:latin typeface="Abadi" panose="020B0604020104020204" pitchFamily="34" charset="0"/>
                  <a:cs typeface="Calibri"/>
                </a:rPr>
                <a:t>One-Way</a:t>
              </a:r>
            </a:p>
          </xdr:txBody>
        </xdr:sp>
      </xdr:grpSp>
      <xdr:grpSp>
        <xdr:nvGrpSpPr>
          <xdr:cNvPr id="85" name="Group 84">
            <a:extLst>
              <a:ext uri="{FF2B5EF4-FFF2-40B4-BE49-F238E27FC236}">
                <a16:creationId xmlns:a16="http://schemas.microsoft.com/office/drawing/2014/main" id="{08D62C6E-240F-4CB5-9D92-0CE5EAD0756A}"/>
              </a:ext>
            </a:extLst>
          </xdr:cNvPr>
          <xdr:cNvGrpSpPr/>
        </xdr:nvGrpSpPr>
        <xdr:grpSpPr>
          <a:xfrm>
            <a:off x="3619500" y="4116322"/>
            <a:ext cx="2533650" cy="1893951"/>
            <a:chOff x="3809167" y="3876676"/>
            <a:chExt cx="1695450" cy="945922"/>
          </a:xfrm>
        </xdr:grpSpPr>
        <xdr:sp macro="" textlink="Sheet3!E9">
          <xdr:nvSpPr>
            <xdr:cNvPr id="86" name="TextBox 85">
              <a:extLst>
                <a:ext uri="{FF2B5EF4-FFF2-40B4-BE49-F238E27FC236}">
                  <a16:creationId xmlns:a16="http://schemas.microsoft.com/office/drawing/2014/main" id="{3B1BCAC6-BD58-4792-849B-87BE8E6F8BB8}"/>
                </a:ext>
              </a:extLst>
            </xdr:cNvPr>
            <xdr:cNvSpPr txBox="1"/>
          </xdr:nvSpPr>
          <xdr:spPr>
            <a:xfrm>
              <a:off x="3809167" y="4222524"/>
              <a:ext cx="1695450" cy="60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174505-476D-4F2A-8CE9-DEA598CA47C2}" type="TxLink">
                <a:rPr lang="en-US" sz="4400" b="1" i="0" u="none" strike="noStrike">
                  <a:solidFill>
                    <a:schemeClr val="bg1"/>
                  </a:solidFill>
                  <a:latin typeface="Abadi" panose="020B0604020104020204" pitchFamily="34" charset="0"/>
                  <a:cs typeface="Calibri"/>
                </a:rPr>
                <a:pPr algn="ctr"/>
                <a:t> $27,200 </a:t>
              </a:fld>
              <a:endParaRPr lang="en-US" sz="4000" b="1">
                <a:solidFill>
                  <a:schemeClr val="bg1"/>
                </a:solidFill>
                <a:latin typeface="Abadi" panose="020B0604020104020204" pitchFamily="34" charset="0"/>
              </a:endParaRPr>
            </a:p>
          </xdr:txBody>
        </xdr:sp>
        <xdr:sp macro="" textlink="">
          <xdr:nvSpPr>
            <xdr:cNvPr id="87" name="TextBox 86">
              <a:extLst>
                <a:ext uri="{FF2B5EF4-FFF2-40B4-BE49-F238E27FC236}">
                  <a16:creationId xmlns:a16="http://schemas.microsoft.com/office/drawing/2014/main" id="{0D173E4C-E561-46DC-8E4E-F1FC886B44E9}"/>
                </a:ext>
              </a:extLst>
            </xdr:cNvPr>
            <xdr:cNvSpPr txBox="1"/>
          </xdr:nvSpPr>
          <xdr:spPr>
            <a:xfrm>
              <a:off x="4058515" y="3876676"/>
              <a:ext cx="1304059"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solidFill>
                  <a:latin typeface="Abadi" panose="020B0604020104020204" pitchFamily="34" charset="0"/>
                  <a:cs typeface="Calibri"/>
                </a:rPr>
                <a:t>Total Expenses</a:t>
              </a:r>
            </a:p>
          </xdr:txBody>
        </xdr:sp>
      </xdr:grpSp>
      <xdr:grpSp>
        <xdr:nvGrpSpPr>
          <xdr:cNvPr id="94" name="Group 93">
            <a:extLst>
              <a:ext uri="{FF2B5EF4-FFF2-40B4-BE49-F238E27FC236}">
                <a16:creationId xmlns:a16="http://schemas.microsoft.com/office/drawing/2014/main" id="{B5BCB547-0A9F-4185-B1B2-F3785DA42D54}"/>
              </a:ext>
            </a:extLst>
          </xdr:cNvPr>
          <xdr:cNvGrpSpPr/>
        </xdr:nvGrpSpPr>
        <xdr:grpSpPr>
          <a:xfrm>
            <a:off x="42456" y="2057400"/>
            <a:ext cx="1443443" cy="771525"/>
            <a:chOff x="3614896" y="3769105"/>
            <a:chExt cx="1269997" cy="567014"/>
          </a:xfrm>
        </xdr:grpSpPr>
        <xdr:sp macro="" textlink="Sheet3!B25">
          <xdr:nvSpPr>
            <xdr:cNvPr id="95" name="TextBox 94">
              <a:extLst>
                <a:ext uri="{FF2B5EF4-FFF2-40B4-BE49-F238E27FC236}">
                  <a16:creationId xmlns:a16="http://schemas.microsoft.com/office/drawing/2014/main" id="{CBE337B3-CE7F-41B5-86FE-B6FC82325C50}"/>
                </a:ext>
              </a:extLst>
            </xdr:cNvPr>
            <xdr:cNvSpPr txBox="1"/>
          </xdr:nvSpPr>
          <xdr:spPr>
            <a:xfrm>
              <a:off x="3778672" y="4020801"/>
              <a:ext cx="793012" cy="315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6ADA2B-40C0-41A9-AE62-F5EEABE26C65}" type="TxLink">
                <a:rPr lang="en-US" sz="2800" b="1" i="0" u="none" strike="noStrike">
                  <a:solidFill>
                    <a:schemeClr val="bg1"/>
                  </a:solidFill>
                  <a:latin typeface="Abadi" panose="020B0604020104020204" pitchFamily="34" charset="0"/>
                  <a:cs typeface="Calibri"/>
                </a:rPr>
                <a:pPr algn="ctr"/>
                <a:t>36</a:t>
              </a:fld>
              <a:endParaRPr lang="en-US" sz="34400" b="1">
                <a:solidFill>
                  <a:schemeClr val="bg1"/>
                </a:solidFill>
                <a:latin typeface="Abadi" panose="020B0604020104020204" pitchFamily="34" charset="0"/>
              </a:endParaRPr>
            </a:p>
          </xdr:txBody>
        </xdr:sp>
        <xdr:sp macro="" textlink="">
          <xdr:nvSpPr>
            <xdr:cNvPr id="96" name="TextBox 95">
              <a:extLst>
                <a:ext uri="{FF2B5EF4-FFF2-40B4-BE49-F238E27FC236}">
                  <a16:creationId xmlns:a16="http://schemas.microsoft.com/office/drawing/2014/main" id="{F54BD705-0771-4803-9B4D-BC5AAA5311BF}"/>
                </a:ext>
              </a:extLst>
            </xdr:cNvPr>
            <xdr:cNvSpPr txBox="1"/>
          </xdr:nvSpPr>
          <xdr:spPr>
            <a:xfrm>
              <a:off x="3614896" y="3769105"/>
              <a:ext cx="1269997" cy="260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bg1"/>
                  </a:solidFill>
                  <a:latin typeface="Abadi" panose="020B0604020104020204" pitchFamily="34" charset="0"/>
                  <a:cs typeface="Calibri"/>
                </a:rPr>
                <a:t>Average</a:t>
              </a:r>
              <a:r>
                <a:rPr lang="en-US" sz="1200" b="1" i="0" u="none" strike="noStrike" baseline="0">
                  <a:solidFill>
                    <a:schemeClr val="bg1"/>
                  </a:solidFill>
                  <a:latin typeface="Abadi" panose="020B0604020104020204" pitchFamily="34" charset="0"/>
                  <a:cs typeface="Calibri"/>
                </a:rPr>
                <a:t> Distance</a:t>
              </a:r>
              <a:endParaRPr lang="en-US" sz="1200" b="1" i="0" u="none" strike="noStrike">
                <a:solidFill>
                  <a:schemeClr val="bg1"/>
                </a:solidFill>
                <a:latin typeface="Abadi" panose="020B0604020104020204" pitchFamily="34" charset="0"/>
                <a:cs typeface="Calibri"/>
              </a:endParaRPr>
            </a:p>
          </xdr:txBody>
        </xdr:sp>
      </xdr:grpSp>
      <mc:AlternateContent xmlns:mc="http://schemas.openxmlformats.org/markup-compatibility/2006" xmlns:a14="http://schemas.microsoft.com/office/drawing/2010/main">
        <mc:Choice Requires="a14">
          <xdr:graphicFrame macro="">
            <xdr:nvGraphicFramePr>
              <xdr:cNvPr id="97" name="Driver">
                <a:extLst>
                  <a:ext uri="{FF2B5EF4-FFF2-40B4-BE49-F238E27FC236}">
                    <a16:creationId xmlns:a16="http://schemas.microsoft.com/office/drawing/2014/main" id="{85A09DF4-E08F-49AF-9077-5B9F6BD7FEA8}"/>
                  </a:ext>
                </a:extLst>
              </xdr:cNvPr>
              <xdr:cNvGraphicFramePr/>
            </xdr:nvGraphicFramePr>
            <xdr:xfrm>
              <a:off x="2524125" y="5124447"/>
              <a:ext cx="876300" cy="714378"/>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3857625" y="5524497"/>
                <a:ext cx="876300" cy="714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8" name="Month">
                <a:extLst>
                  <a:ext uri="{FF2B5EF4-FFF2-40B4-BE49-F238E27FC236}">
                    <a16:creationId xmlns:a16="http://schemas.microsoft.com/office/drawing/2014/main" id="{6E699317-67B2-4EA0-8D3B-4B84E1C316E6}"/>
                  </a:ext>
                </a:extLst>
              </xdr:cNvPr>
              <xdr:cNvGraphicFramePr/>
            </xdr:nvGraphicFramePr>
            <xdr:xfrm>
              <a:off x="104774" y="4895850"/>
              <a:ext cx="2324102" cy="1038225"/>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38274" y="5295900"/>
                <a:ext cx="2324102"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99" name="Chart 98">
            <a:extLst>
              <a:ext uri="{FF2B5EF4-FFF2-40B4-BE49-F238E27FC236}">
                <a16:creationId xmlns:a16="http://schemas.microsoft.com/office/drawing/2014/main" id="{B72D9AB9-2881-453B-9959-79C508363A53}"/>
              </a:ext>
            </a:extLst>
          </xdr:cNvPr>
          <xdr:cNvGraphicFramePr>
            <a:graphicFrameLocks/>
          </xdr:cNvGraphicFramePr>
        </xdr:nvGraphicFramePr>
        <xdr:xfrm>
          <a:off x="0" y="2981325"/>
          <a:ext cx="3533774" cy="177165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00" name="Rectangle 99">
            <a:extLst>
              <a:ext uri="{FF2B5EF4-FFF2-40B4-BE49-F238E27FC236}">
                <a16:creationId xmlns:a16="http://schemas.microsoft.com/office/drawing/2014/main" id="{5B4890D7-0420-462C-8816-CA401754359A}"/>
              </a:ext>
            </a:extLst>
          </xdr:cNvPr>
          <xdr:cNvSpPr/>
        </xdr:nvSpPr>
        <xdr:spPr>
          <a:xfrm rot="5400000" flipH="1">
            <a:off x="1739265" y="3108958"/>
            <a:ext cx="45719" cy="3448050"/>
          </a:xfrm>
          <a:prstGeom prst="rect">
            <a:avLst/>
          </a:prstGeom>
          <a:solidFill>
            <a:schemeClr val="accent2">
              <a:lumMod val="20000"/>
              <a:lumOff val="80000"/>
            </a:schemeClr>
          </a:solidFill>
          <a:ln w="222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1" name="TextBox 100">
            <a:extLst>
              <a:ext uri="{FF2B5EF4-FFF2-40B4-BE49-F238E27FC236}">
                <a16:creationId xmlns:a16="http://schemas.microsoft.com/office/drawing/2014/main" id="{B93DCFFE-D880-44FC-8B0B-07B2175598C3}"/>
              </a:ext>
            </a:extLst>
          </xdr:cNvPr>
          <xdr:cNvSpPr txBox="1"/>
        </xdr:nvSpPr>
        <xdr:spPr>
          <a:xfrm>
            <a:off x="2581275" y="4933950"/>
            <a:ext cx="74294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accent2">
                    <a:lumMod val="60000"/>
                    <a:lumOff val="40000"/>
                  </a:schemeClr>
                </a:solidFill>
                <a:latin typeface="Abadi" panose="020B0604020104020204" pitchFamily="34" charset="0"/>
                <a:cs typeface="Calibri"/>
              </a:rPr>
              <a:t>Drivers</a:t>
            </a:r>
          </a:p>
        </xdr:txBody>
      </xdr:sp>
      <xdr:sp macro="" textlink="">
        <xdr:nvSpPr>
          <xdr:cNvPr id="102" name="TextBox 101">
            <a:extLst>
              <a:ext uri="{FF2B5EF4-FFF2-40B4-BE49-F238E27FC236}">
                <a16:creationId xmlns:a16="http://schemas.microsoft.com/office/drawing/2014/main" id="{7F12FC17-A946-4B11-9DE4-BA68EB6D1FDB}"/>
              </a:ext>
            </a:extLst>
          </xdr:cNvPr>
          <xdr:cNvSpPr txBox="1"/>
        </xdr:nvSpPr>
        <xdr:spPr>
          <a:xfrm>
            <a:off x="28574" y="19050"/>
            <a:ext cx="3486151" cy="933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a:solidFill>
                  <a:schemeClr val="accent2">
                    <a:lumMod val="60000"/>
                    <a:lumOff val="40000"/>
                  </a:schemeClr>
                </a:solidFill>
                <a:effectLst/>
                <a:latin typeface="Abadi" panose="020B0604020104020204" pitchFamily="34" charset="0"/>
                <a:ea typeface="+mn-ea"/>
                <a:cs typeface="+mn-cs"/>
              </a:rPr>
              <a:t>FLEET</a:t>
            </a:r>
            <a:r>
              <a:rPr lang="en-US" sz="2400" b="1" i="0" baseline="0">
                <a:solidFill>
                  <a:schemeClr val="accent2">
                    <a:lumMod val="60000"/>
                    <a:lumOff val="40000"/>
                  </a:schemeClr>
                </a:solidFill>
                <a:effectLst/>
                <a:latin typeface="Abadi" panose="020B0604020104020204" pitchFamily="34" charset="0"/>
                <a:ea typeface="+mn-ea"/>
                <a:cs typeface="+mn-cs"/>
              </a:rPr>
              <a:t> MANAGEMENT</a:t>
            </a:r>
          </a:p>
          <a:p>
            <a:r>
              <a:rPr lang="en-US" sz="2400" b="1" i="0" baseline="0">
                <a:solidFill>
                  <a:schemeClr val="accent2">
                    <a:lumMod val="60000"/>
                    <a:lumOff val="40000"/>
                  </a:schemeClr>
                </a:solidFill>
                <a:effectLst/>
                <a:latin typeface="Abadi" panose="020B0604020104020204" pitchFamily="34" charset="0"/>
                <a:ea typeface="+mn-ea"/>
                <a:cs typeface="+mn-cs"/>
              </a:rPr>
              <a:t>DASHBOARD</a:t>
            </a:r>
            <a:endParaRPr lang="en-US" sz="2400" b="1" i="0">
              <a:solidFill>
                <a:schemeClr val="accent2">
                  <a:lumMod val="60000"/>
                  <a:lumOff val="40000"/>
                </a:schemeClr>
              </a:solidFill>
              <a:effectLst/>
              <a:latin typeface="Abadi" panose="020B0604020104020204" pitchFamily="34" charset="0"/>
              <a:ea typeface="+mn-ea"/>
              <a:cs typeface="+mn-cs"/>
            </a:endParaRPr>
          </a:p>
        </xdr:txBody>
      </xdr:sp>
      <xdr:pic>
        <xdr:nvPicPr>
          <xdr:cNvPr id="106" name="Picture 105" descr="Truck PNG Image | Trucks, Big trucks, Best powerpoint presentations">
            <a:extLst>
              <a:ext uri="{FF2B5EF4-FFF2-40B4-BE49-F238E27FC236}">
                <a16:creationId xmlns:a16="http://schemas.microsoft.com/office/drawing/2014/main" id="{D489B661-8FCE-47EC-947C-D598690C3236}"/>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314574" y="312017"/>
            <a:ext cx="1159511" cy="726207"/>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20</xdr:col>
      <xdr:colOff>628650</xdr:colOff>
      <xdr:row>24</xdr:row>
      <xdr:rowOff>95250</xdr:rowOff>
    </xdr:from>
    <xdr:to>
      <xdr:col>21</xdr:col>
      <xdr:colOff>549165</xdr:colOff>
      <xdr:row>26</xdr:row>
      <xdr:rowOff>156035</xdr:rowOff>
    </xdr:to>
    <xdr:sp macro="" textlink="">
      <xdr:nvSpPr>
        <xdr:cNvPr id="107" name="TextBox 106">
          <a:extLst>
            <a:ext uri="{FF2B5EF4-FFF2-40B4-BE49-F238E27FC236}">
              <a16:creationId xmlns:a16="http://schemas.microsoft.com/office/drawing/2014/main" id="{D0F67D5B-5595-4E3C-97BF-9EB9E74DFEB5}"/>
            </a:ext>
          </a:extLst>
        </xdr:cNvPr>
        <xdr:cNvSpPr txBox="1"/>
      </xdr:nvSpPr>
      <xdr:spPr>
        <a:xfrm>
          <a:off x="14344650" y="4895850"/>
          <a:ext cx="606315" cy="460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bg1"/>
              </a:solidFill>
              <a:latin typeface="Abadi" panose="020B0604020104020204" pitchFamily="34" charset="0"/>
              <a:cs typeface="Calibri"/>
            </a:rPr>
            <a:t>Tons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73.629209837964" backgroundQuery="1" createdVersion="6" refreshedVersion="6" minRefreshableVersion="3" recordCount="0" supportSubquery="1" supportAdvancedDrill="1" xr:uid="{A6C52363-79E2-4903-858E-A6D04ACABFA4}">
  <cacheSource type="external" connectionId="1"/>
  <cacheFields count="4">
    <cacheField name="[Range].[Trip Classify].[Trip Classify]" caption="Trip Classify" numFmtId="0" hierarchy="9" level="1">
      <sharedItems count="3">
        <s v="Close"/>
        <s v="Far"/>
        <s v="Regular"/>
      </sharedItems>
    </cacheField>
    <cacheField name="[Measures].[Sum of Driver wage/trip]" caption="Sum of Driver wage/trip" numFmtId="0" hierarchy="45" level="32767"/>
    <cacheField name="[Measures].[Sum of Buddy wage/trip]" caption="Sum of Buddy wage/trip" numFmtId="0" hierarchy="44" level="32767"/>
    <cacheField name="[Range].[Driver].[Driver]" caption="Driver" numFmtId="0" hierarchy="5" level="1">
      <sharedItems containsSemiMixedTypes="0" containsNonDate="0" containsString="0"/>
    </cacheField>
  </cacheFields>
  <cacheHierarchies count="60">
    <cacheHierarchy uniqueName="[Range].[N]" caption="N" attribute="1" defaultMemberUniqueName="[Range].[N].[All]" allUniqueName="[Range].[N].[All]" dimensionUniqueName="[Range]" displayFolder="" count="2" memberValueDatatype="20" unbalanced="0"/>
    <cacheHierarchy uniqueName="[Range].[Date]" caption="Date" attribute="1" time="1" defaultMemberUniqueName="[Range].[Date].[All]" allUniqueName="[Range].[Date].[All]" dimensionUniqueName="[Range]" displayFolder="" count="2" memberValueDatatype="7" unbalanced="0"/>
    <cacheHierarchy uniqueName="[Range].[Year]" caption="Year" attribute="1" defaultMemberUniqueName="[Range].[Year].[All]" allUniqueName="[Range].[Year].[All]" dimensionUniqueName="[Range]" displayFolder="" count="2" memberValueDatatype="20" unbalanced="0"/>
    <cacheHierarchy uniqueName="[Range].[Month]" caption="Month" attribute="1" defaultMemberUniqueName="[Range].[Month].[All]" allUniqueName="[Range].[Month].[All]" dimensionUniqueName="[Range]" displayFolder="" count="2" memberValueDatatype="130" unbalanced="0"/>
    <cacheHierarchy uniqueName="[Range].[Day]" caption="Day" attribute="1" defaultMemberUniqueName="[Range].[Day].[All]" allUniqueName="[Range].[Day].[All]" dimensionUniqueName="[Range]" displayFolder="" count="2" memberValueDatatype="20" unbalanced="0"/>
    <cacheHierarchy uniqueName="[Range].[Driver]" caption="Driver" attribute="1" defaultMemberUniqueName="[Range].[Driver].[All]" allUniqueName="[Range].[Driver].[All]" dimensionUniqueName="[Range]" displayFolder="" count="2" memberValueDatatype="130" unbalanced="0">
      <fieldsUsage count="2">
        <fieldUsage x="-1"/>
        <fieldUsage x="3"/>
      </fieldsUsage>
    </cacheHierarchy>
    <cacheHierarchy uniqueName="[Range].[Buddy]" caption="Buddy" attribute="1" defaultMemberUniqueName="[Range].[Buddy].[All]" allUniqueName="[Range].[Buddy].[All]" dimensionUniqueName="[Range]" displayFolder="" count="2" memberValueDatatype="130" unbalanced="0"/>
    <cacheHierarchy uniqueName="[Range].[Vehicle]" caption="Vehicle" attribute="1" defaultMemberUniqueName="[Range].[Vehicle].[All]" allUniqueName="[Range].[Vehicle].[All]" dimensionUniqueName="[Range]" displayFolder="" count="2" memberValueDatatype="130" unbalanced="0"/>
    <cacheHierarchy uniqueName="[Range].[Distance (km)]" caption="Distance (km)" attribute="1" defaultMemberUniqueName="[Range].[Distance (km)].[All]" allUniqueName="[Range].[Distance (km)].[All]" dimensionUniqueName="[Range]" displayFolder="" count="2" memberValueDatatype="20" unbalanced="0"/>
    <cacheHierarchy uniqueName="[Range].[Trip Classify]" caption="Trip Classify" attribute="1" defaultMemberUniqueName="[Range].[Trip Classify].[All]" allUniqueName="[Range].[Trip Classify].[All]" dimensionUniqueName="[Range]" displayFolder="" count="2" memberValueDatatype="130" unbalanced="0">
      <fieldsUsage count="2">
        <fieldUsage x="-1"/>
        <fieldUsage x="0"/>
      </fieldsUsage>
    </cacheHierarchy>
    <cacheHierarchy uniqueName="[Range].[Distance Traveled]" caption="Distance Traveled" attribute="1" defaultMemberUniqueName="[Range].[Distance Traveled].[All]" allUniqueName="[Range].[Distance Traveled].[All]" dimensionUniqueName="[Range]" displayFolder="" count="2" memberValueDatatype="130" unbalanced="0"/>
    <cacheHierarchy uniqueName="[Range].[From]" caption="From" attribute="1" defaultMemberUniqueName="[Range].[From].[All]" allUniqueName="[Range].[From].[All]" dimensionUniqueName="[Range]" displayFolder="" count="2" memberValueDatatype="130" unbalanced="0"/>
    <cacheHierarchy uniqueName="[Range].[To]" caption="To" attribute="1" defaultMemberUniqueName="[Range].[To].[All]" allUniqueName="[Range].[To].[All]" dimensionUniqueName="[Range]" displayFolder="" count="2" memberValueDatatype="130" unbalanced="0"/>
    <cacheHierarchy uniqueName="[Range].[Goods]" caption="Goods" attribute="1" defaultMemberUniqueName="[Range].[Goods].[All]" allUniqueName="[Range].[Goods].[All]" dimensionUniqueName="[Range]" displayFolder="" count="2" memberValueDatatype="130" unbalanced="0"/>
    <cacheHierarchy uniqueName="[Range].[Driver wage/trip]" caption="Driver wage/trip" attribute="1" defaultMemberUniqueName="[Range].[Driver wage/trip].[All]" allUniqueName="[Range].[Driver wage/trip].[All]" dimensionUniqueName="[Range]" displayFolder="" count="2" memberValueDatatype="20" unbalanced="0"/>
    <cacheHierarchy uniqueName="[Range].[Buddy wage/trip]" caption="Buddy wage/trip" attribute="1" defaultMemberUniqueName="[Range].[Buddy wage/trip].[All]" allUniqueName="[Range].[Buddy wage/trip].[All]" dimensionUniqueName="[Range]" displayFolder="" count="2" memberValueDatatype="20" unbalanced="0"/>
    <cacheHierarchy uniqueName="[Range].[Driver Salary]" caption="Driver Salary" attribute="1" defaultMemberUniqueName="[Range].[Driver Salary].[All]" allUniqueName="[Range].[Driver Salary].[All]" dimensionUniqueName="[Range]" displayFolder="" count="2" memberValueDatatype="20" unbalanced="0"/>
    <cacheHierarchy uniqueName="[Range].[Buddy Salary]" caption="Buddy Salary" attribute="1" defaultMemberUniqueName="[Range].[Buddy Salary].[All]" allUniqueName="[Range].[Buddy Salary].[All]" dimensionUniqueName="[Range]" displayFolder="" count="2" memberValueDatatype="20" unbalanced="0"/>
    <cacheHierarchy uniqueName="[Range].[Weight (Tons)]" caption="Weight (Tons)" attribute="1" defaultMemberUniqueName="[Range].[Weight (Tons)].[All]" allUniqueName="[Range].[Weight (Tons)].[All]" dimensionUniqueName="[Range]" displayFolder="" count="2" memberValueDatatype="20" unbalanced="0"/>
    <cacheHierarchy uniqueName="[Range].[Hired Transportation]" caption="Hired Transportation" attribute="1" defaultMemberUniqueName="[Range].[Hired Transportation].[All]" allUniqueName="[Range].[Hired Transportation].[All]" dimensionUniqueName="[Range]" displayFolder="" count="2" memberValueDatatype="130" unbalanced="0"/>
    <cacheHierarchy uniqueName="[Range 1].[Year]" caption="Year" attribute="1" defaultMemberUniqueName="[Range 1].[Year].[All]" allUniqueName="[Range 1].[Year].[All]" dimensionUniqueName="[Range 1]" displayFolder="" count="2" memberValueDatatype="20" unbalanced="0"/>
    <cacheHierarchy uniqueName="[Range 1].[Month]" caption="Month" attribute="1" defaultMemberUniqueName="[Range 1].[Month].[All]" allUniqueName="[Range 1].[Month].[All]" dimensionUniqueName="[Range 1]" displayFolder="" count="2" memberValueDatatype="130" unbalanced="0"/>
    <cacheHierarchy uniqueName="[Range 1].[Day]" caption="Day" attribute="1" defaultMemberUniqueName="[Range 1].[Day].[All]" allUniqueName="[Range 1].[Day].[All]" dimensionUniqueName="[Range 1]" displayFolder="" count="2" memberValueDatatype="20" unbalanced="0"/>
    <cacheHierarchy uniqueName="[Range 1].[Driver]" caption="Driver" attribute="1" defaultMemberUniqueName="[Range 1].[Driver].[All]" allUniqueName="[Range 1].[Driver].[All]" dimensionUniqueName="[Range 1]" displayFolder="" count="2" memberValueDatatype="130" unbalanced="0"/>
    <cacheHierarchy uniqueName="[Range 1].[Buddy]" caption="Buddy" attribute="1" defaultMemberUniqueName="[Range 1].[Buddy].[All]" allUniqueName="[Range 1].[Buddy].[All]" dimensionUniqueName="[Range 1]" displayFolder="" count="2" memberValueDatatype="130" unbalanced="0"/>
    <cacheHierarchy uniqueName="[Range 1].[Vehicle]" caption="Vehicle" attribute="1" defaultMemberUniqueName="[Range 1].[Vehicle].[All]" allUniqueName="[Range 1].[Vehicle].[All]" dimensionUniqueName="[Range 1]" displayFolder="" count="2" memberValueDatatype="130" unbalanced="0"/>
    <cacheHierarchy uniqueName="[Range 1].[Distance (km)]" caption="Distance (km)" attribute="1" defaultMemberUniqueName="[Range 1].[Distance (km)].[All]" allUniqueName="[Range 1].[Distance (km)].[All]" dimensionUniqueName="[Range 1]" displayFolder="" count="2" memberValueDatatype="20" unbalanced="0"/>
    <cacheHierarchy uniqueName="[Range 1].[Trip Classify]" caption="Trip Classify" attribute="1" defaultMemberUniqueName="[Range 1].[Trip Classify].[All]" allUniqueName="[Range 1].[Trip Classify].[All]" dimensionUniqueName="[Range 1]" displayFolder="" count="2" memberValueDatatype="130" unbalanced="0"/>
    <cacheHierarchy uniqueName="[Range 1].[Distance Traveled]" caption="Distance Traveled" attribute="1" defaultMemberUniqueName="[Range 1].[Distance Traveled].[All]" allUniqueName="[Range 1].[Distance Traveled].[All]" dimensionUniqueName="[Range 1]" displayFolder="" count="2" memberValueDatatype="130" unbalanced="0"/>
    <cacheHierarchy uniqueName="[Range 1].[From]" caption="From" attribute="1" defaultMemberUniqueName="[Range 1].[From].[All]" allUniqueName="[Range 1].[From].[All]" dimensionUniqueName="[Range 1]" displayFolder="" count="2" memberValueDatatype="130" unbalanced="0"/>
    <cacheHierarchy uniqueName="[Range 1].[To]" caption="To" attribute="1" defaultMemberUniqueName="[Range 1].[To].[All]" allUniqueName="[Range 1].[To].[All]" dimensionUniqueName="[Range 1]" displayFolder="" count="2" memberValueDatatype="130" unbalanced="0"/>
    <cacheHierarchy uniqueName="[Range 1].[Goods]" caption="Goods" attribute="1" defaultMemberUniqueName="[Range 1].[Goods].[All]" allUniqueName="[Range 1].[Goods].[All]" dimensionUniqueName="[Range 1]" displayFolder="" count="2" memberValueDatatype="130" unbalanced="0"/>
    <cacheHierarchy uniqueName="[Range 1].[Driver wage/trip]" caption="Driver wage/trip" attribute="1" defaultMemberUniqueName="[Range 1].[Driver wage/trip].[All]" allUniqueName="[Range 1].[Driver wage/trip].[All]" dimensionUniqueName="[Range 1]" displayFolder="" count="2" memberValueDatatype="20" unbalanced="0"/>
    <cacheHierarchy uniqueName="[Range 1].[Buddy wage/trip]" caption="Buddy wage/trip" attribute="1" defaultMemberUniqueName="[Range 1].[Buddy wage/trip].[All]" allUniqueName="[Range 1].[Buddy wage/trip].[All]" dimensionUniqueName="[Range 1]" displayFolder="" count="2" memberValueDatatype="20" unbalanced="0"/>
    <cacheHierarchy uniqueName="[Range 1].[Driver Salary]" caption="Driver Salary" attribute="1" defaultMemberUniqueName="[Range 1].[Driver Salary].[All]" allUniqueName="[Range 1].[Driver Salary].[All]" dimensionUniqueName="[Range 1]" displayFolder="" count="2" memberValueDatatype="20" unbalanced="0"/>
    <cacheHierarchy uniqueName="[Range 1].[Buddy Salary]" caption="Buddy Salary" attribute="1" defaultMemberUniqueName="[Range 1].[Buddy Salary].[All]" allUniqueName="[Range 1].[Buddy Salary].[All]" dimensionUniqueName="[Range 1]" displayFolder="" count="2" memberValueDatatype="20" unbalanced="0"/>
    <cacheHierarchy uniqueName="[Range 1].[Weight (Tons)]" caption="Weight (Tons)" attribute="1" defaultMemberUniqueName="[Range 1].[Weight (Tons)].[All]" allUniqueName="[Range 1].[Weight (Tons)].[All]" dimensionUniqueName="[Range 1]" displayFolder="" count="2" memberValueDatatype="20" unbalanced="0"/>
    <cacheHierarchy uniqueName="[Range 1].[Hired Transportation]" caption="Hired Transportation" attribute="1" defaultMemberUniqueName="[Range 1].[Hired Transportation].[All]" allUniqueName="[Range 1].[Hired Transportation].[All]" dimensionUniqueName="[Range 1]" displayFolder="" count="2"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N]" caption="Sum of N" measure="1" displayFolder="" measureGroup="Range" count="0" hidden="1">
      <extLst>
        <ext xmlns:x15="http://schemas.microsoft.com/office/spreadsheetml/2010/11/main" uri="{B97F6D7D-B522-45F9-BDA1-12C45D357490}">
          <x15:cacheHierarchy aggregatedColumn="0"/>
        </ext>
      </extLst>
    </cacheHierarchy>
    <cacheHierarchy uniqueName="[Measures].[Sum of Buddy Salary]" caption="Sum of Buddy Salary" measure="1" displayFolder="" measureGroup="Range" count="0" hidden="1">
      <extLst>
        <ext xmlns:x15="http://schemas.microsoft.com/office/spreadsheetml/2010/11/main" uri="{B97F6D7D-B522-45F9-BDA1-12C45D357490}">
          <x15:cacheHierarchy aggregatedColumn="17"/>
        </ext>
      </extLst>
    </cacheHierarchy>
    <cacheHierarchy uniqueName="[Measures].[Sum of Driver Salary]" caption="Sum of Driver Salary" measure="1" displayFolder="" measureGroup="Range" count="0" hidden="1">
      <extLst>
        <ext xmlns:x15="http://schemas.microsoft.com/office/spreadsheetml/2010/11/main" uri="{B97F6D7D-B522-45F9-BDA1-12C45D357490}">
          <x15:cacheHierarchy aggregatedColumn="16"/>
        </ext>
      </extLst>
    </cacheHierarchy>
    <cacheHierarchy uniqueName="[Measures].[Sum of Buddy wage/trip]" caption="Sum of Buddy wage/trip" measure="1" displayFolder="" measureGroup="Range"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Driver wage/trip]" caption="Sum of Driver wage/trip" measure="1" displayFolder="" measureGroup="Range"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Driver]" caption="Count of Driver" measure="1" displayFolder="" measureGroup="Range" count="0" hidden="1">
      <extLst>
        <ext xmlns:x15="http://schemas.microsoft.com/office/spreadsheetml/2010/11/main" uri="{B97F6D7D-B522-45F9-BDA1-12C45D357490}">
          <x15:cacheHierarchy aggregatedColumn="5"/>
        </ext>
      </extLst>
    </cacheHierarchy>
    <cacheHierarchy uniqueName="[Measures].[Count of Trip Classify]" caption="Count of Trip Classify" measure="1" displayFolder="" measureGroup="Range" count="0" hidden="1">
      <extLst>
        <ext xmlns:x15="http://schemas.microsoft.com/office/spreadsheetml/2010/11/main" uri="{B97F6D7D-B522-45F9-BDA1-12C45D357490}">
          <x15:cacheHierarchy aggregatedColumn="9"/>
        </ext>
      </extLst>
    </cacheHierarchy>
    <cacheHierarchy uniqueName="[Measures].[Count of Goods]" caption="Count of Goods" measure="1" displayFolder="" measureGroup="Range" count="0" hidden="1">
      <extLst>
        <ext xmlns:x15="http://schemas.microsoft.com/office/spreadsheetml/2010/11/main" uri="{B97F6D7D-B522-45F9-BDA1-12C45D357490}">
          <x15:cacheHierarchy aggregatedColumn="13"/>
        </ext>
      </extLst>
    </cacheHierarchy>
    <cacheHierarchy uniqueName="[Measures].[Sum of Distance (km)]" caption="Sum of Distance (km)" measure="1" displayFolder="" measureGroup="Range" count="0" hidden="1">
      <extLst>
        <ext xmlns:x15="http://schemas.microsoft.com/office/spreadsheetml/2010/11/main" uri="{B97F6D7D-B522-45F9-BDA1-12C45D357490}">
          <x15:cacheHierarchy aggregatedColumn="8"/>
        </ext>
      </extLst>
    </cacheHierarchy>
    <cacheHierarchy uniqueName="[Measures].[Average of Distance (km)]" caption="Average of Distance (km)" measure="1" displayFolder="" measureGroup="Range" count="0" hidden="1">
      <extLst>
        <ext xmlns:x15="http://schemas.microsoft.com/office/spreadsheetml/2010/11/main" uri="{B97F6D7D-B522-45F9-BDA1-12C45D357490}">
          <x15:cacheHierarchy aggregatedColumn="8"/>
        </ext>
      </extLst>
    </cacheHierarchy>
    <cacheHierarchy uniqueName="[Measures].[Sum of Weight (Tons)]" caption="Sum of Weight (Tons)" measure="1" displayFolder="" measureGroup="Range" count="0" hidden="1">
      <extLst>
        <ext xmlns:x15="http://schemas.microsoft.com/office/spreadsheetml/2010/11/main" uri="{B97F6D7D-B522-45F9-BDA1-12C45D357490}">
          <x15:cacheHierarchy aggregatedColumn="18"/>
        </ext>
      </extLst>
    </cacheHierarchy>
    <cacheHierarchy uniqueName="[Measures].[Sum of Driver wage/trip 2]" caption="Sum of Driver wage/trip 2" measure="1" displayFolder="" measureGroup="Range 1" count="0" hidden="1">
      <extLst>
        <ext xmlns:x15="http://schemas.microsoft.com/office/spreadsheetml/2010/11/main" uri="{B97F6D7D-B522-45F9-BDA1-12C45D357490}">
          <x15:cacheHierarchy aggregatedColumn="32"/>
        </ext>
      </extLst>
    </cacheHierarchy>
    <cacheHierarchy uniqueName="[Measures].[Sum of Buddy wage/trip 2]" caption="Sum of Buddy wage/trip 2" measure="1" displayFolder="" measureGroup="Range 1" count="0" hidden="1">
      <extLst>
        <ext xmlns:x15="http://schemas.microsoft.com/office/spreadsheetml/2010/11/main" uri="{B97F6D7D-B522-45F9-BDA1-12C45D357490}">
          <x15:cacheHierarchy aggregatedColumn="33"/>
        </ext>
      </extLst>
    </cacheHierarchy>
    <cacheHierarchy uniqueName="[Measures].[Sum of Driver Salary 2]" caption="Sum of Driver Salary 2" measure="1" displayFolder="" measureGroup="Range 1" count="0" hidden="1">
      <extLst>
        <ext xmlns:x15="http://schemas.microsoft.com/office/spreadsheetml/2010/11/main" uri="{B97F6D7D-B522-45F9-BDA1-12C45D357490}">
          <x15:cacheHierarchy aggregatedColumn="34"/>
        </ext>
      </extLst>
    </cacheHierarchy>
    <cacheHierarchy uniqueName="[Measures].[Sum of Buddy Salary 2]" caption="Sum of Buddy Salary 2" measure="1" displayFolder="" measureGroup="Range 1" count="0" hidden="1">
      <extLst>
        <ext xmlns:x15="http://schemas.microsoft.com/office/spreadsheetml/2010/11/main" uri="{B97F6D7D-B522-45F9-BDA1-12C45D357490}">
          <x15:cacheHierarchy aggregatedColumn="35"/>
        </ext>
      </extLst>
    </cacheHierarchy>
    <cacheHierarchy uniqueName="[Measures].[Sum of Weight (Tons) 2]" caption="Sum of Weight (Tons) 2" measure="1" displayFolder="" measureGroup="Range 1" count="0" hidden="1">
      <extLst>
        <ext xmlns:x15="http://schemas.microsoft.com/office/spreadsheetml/2010/11/main" uri="{B97F6D7D-B522-45F9-BDA1-12C45D357490}">
          <x15:cacheHierarchy aggregatedColumn="36"/>
        </ext>
      </extLst>
    </cacheHierarchy>
    <cacheHierarchy uniqueName="[Measures].[Count of Goods 2]" caption="Count of Goods 2" measure="1" displayFolder="" measureGroup="Range 1"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Range 1" count="0" hidden="1">
      <extLst>
        <ext xmlns:x15="http://schemas.microsoft.com/office/spreadsheetml/2010/11/main" uri="{B97F6D7D-B522-45F9-BDA1-12C45D357490}">
          <x15:cacheHierarchy aggregatedColumn="20"/>
        </ext>
      </extLst>
    </cacheHierarchy>
    <cacheHierarchy uniqueName="[Measures].[Count of Distance Traveled]" caption="Count of Distance Traveled"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73.629215046298" backgroundQuery="1" createdVersion="6" refreshedVersion="6" minRefreshableVersion="3" recordCount="0" supportSubquery="1" supportAdvancedDrill="1" xr:uid="{D4B25C59-DC0F-4B9B-AC2A-CA2DB9F554C3}">
  <cacheSource type="external" connectionId="1"/>
  <cacheFields count="4">
    <cacheField name="[Range].[Trip Classify].[Trip Classify]" caption="Trip Classify" numFmtId="0" hierarchy="9" level="1">
      <sharedItems count="3">
        <s v="Close"/>
        <s v="Far"/>
        <s v="Regular"/>
      </sharedItems>
    </cacheField>
    <cacheField name="[Measures].[Sum of Buddy wage/trip]" caption="Sum of Buddy wage/trip" numFmtId="0" hierarchy="44" level="32767"/>
    <cacheField name="[Measures].[Sum of Driver wage/trip]" caption="Sum of Driver wage/trip" numFmtId="0" hierarchy="45" level="32767"/>
    <cacheField name="[Range].[Driver].[Driver]" caption="Driver" numFmtId="0" hierarchy="5" level="1">
      <sharedItems containsSemiMixedTypes="0" containsNonDate="0" containsString="0"/>
    </cacheField>
  </cacheFields>
  <cacheHierarchies count="60">
    <cacheHierarchy uniqueName="[Range].[N]" caption="N" attribute="1" defaultMemberUniqueName="[Range].[N].[All]" allUniqueName="[Range].[N].[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Day]" caption="Day" attribute="1" defaultMemberUniqueName="[Range].[Day].[All]" allUniqueName="[Range].[Day].[All]" dimensionUniqueName="[Range]" displayFolder="" count="0" memberValueDatatype="20" unbalanced="0"/>
    <cacheHierarchy uniqueName="[Range].[Driver]" caption="Driver" attribute="1" defaultMemberUniqueName="[Range].[Driver].[All]" allUniqueName="[Range].[Driver].[All]" dimensionUniqueName="[Range]" displayFolder="" count="2" memberValueDatatype="130" unbalanced="0">
      <fieldsUsage count="2">
        <fieldUsage x="-1"/>
        <fieldUsage x="3"/>
      </fieldsUsage>
    </cacheHierarchy>
    <cacheHierarchy uniqueName="[Range].[Buddy]" caption="Buddy" attribute="1" defaultMemberUniqueName="[Range].[Buddy].[All]" allUniqueName="[Range].[Buddy].[All]" dimensionUniqueName="[Range]" displayFolder="" count="0" memberValueDatatype="130" unbalanced="0"/>
    <cacheHierarchy uniqueName="[Range].[Vehicle]" caption="Vehicle" attribute="1" defaultMemberUniqueName="[Range].[Vehicle].[All]" allUniqueName="[Range].[Vehicle].[All]" dimensionUniqueName="[Range]" displayFolder="" count="0" memberValueDatatype="130" unbalanced="0"/>
    <cacheHierarchy uniqueName="[Range].[Distance (km)]" caption="Distance (km)" attribute="1" defaultMemberUniqueName="[Range].[Distance (km)].[All]" allUniqueName="[Range].[Distance (km)].[All]" dimensionUniqueName="[Range]" displayFolder="" count="0" memberValueDatatype="20" unbalanced="0"/>
    <cacheHierarchy uniqueName="[Range].[Trip Classify]" caption="Trip Classify" attribute="1" defaultMemberUniqueName="[Range].[Trip Classify].[All]" allUniqueName="[Range].[Trip Classify].[All]" dimensionUniqueName="[Range]" displayFolder="" count="2" memberValueDatatype="130" unbalanced="0">
      <fieldsUsage count="2">
        <fieldUsage x="-1"/>
        <fieldUsage x="0"/>
      </fieldsUsage>
    </cacheHierarchy>
    <cacheHierarchy uniqueName="[Range].[Distance Traveled]" caption="Distance Traveled" attribute="1" defaultMemberUniqueName="[Range].[Distance Traveled].[All]" allUniqueName="[Range].[Distance Traveled].[All]" dimensionUniqueName="[Range]" displayFolder="" count="0" memberValueDatatype="130" unbalanced="0"/>
    <cacheHierarchy uniqueName="[Range].[From]" caption="From" attribute="1" defaultMemberUniqueName="[Range].[From].[All]" allUniqueName="[Range].[From].[All]" dimensionUniqueName="[Range]" displayFolder="" count="0" memberValueDatatype="130" unbalanced="0"/>
    <cacheHierarchy uniqueName="[Range].[To]" caption="To" attribute="1" defaultMemberUniqueName="[Range].[To].[All]" allUniqueName="[Range].[To].[All]" dimensionUniqueName="[Range]" displayFolder="" count="0" memberValueDatatype="130" unbalanced="0"/>
    <cacheHierarchy uniqueName="[Range].[Goods]" caption="Goods" attribute="1" defaultMemberUniqueName="[Range].[Goods].[All]" allUniqueName="[Range].[Goods].[All]" dimensionUniqueName="[Range]" displayFolder="" count="0" memberValueDatatype="130" unbalanced="0"/>
    <cacheHierarchy uniqueName="[Range].[Driver wage/trip]" caption="Driver wage/trip" attribute="1" defaultMemberUniqueName="[Range].[Driver wage/trip].[All]" allUniqueName="[Range].[Driver wage/trip].[All]" dimensionUniqueName="[Range]" displayFolder="" count="0" memberValueDatatype="20" unbalanced="0"/>
    <cacheHierarchy uniqueName="[Range].[Buddy wage/trip]" caption="Buddy wage/trip" attribute="1" defaultMemberUniqueName="[Range].[Buddy wage/trip].[All]" allUniqueName="[Range].[Buddy wage/trip].[All]" dimensionUniqueName="[Range]" displayFolder="" count="0" memberValueDatatype="20" unbalanced="0"/>
    <cacheHierarchy uniqueName="[Range].[Driver Salary]" caption="Driver Salary" attribute="1" defaultMemberUniqueName="[Range].[Driver Salary].[All]" allUniqueName="[Range].[Driver Salary].[All]" dimensionUniqueName="[Range]" displayFolder="" count="0" memberValueDatatype="20" unbalanced="0"/>
    <cacheHierarchy uniqueName="[Range].[Buddy Salary]" caption="Buddy Salary" attribute="1" defaultMemberUniqueName="[Range].[Buddy Salary].[All]" allUniqueName="[Range].[Buddy Salary].[All]" dimensionUniqueName="[Range]" displayFolder="" count="0" memberValueDatatype="20" unbalanced="0"/>
    <cacheHierarchy uniqueName="[Range].[Weight (Tons)]" caption="Weight (Tons)" attribute="1" defaultMemberUniqueName="[Range].[Weight (Tons)].[All]" allUniqueName="[Range].[Weight (Tons)].[All]" dimensionUniqueName="[Range]" displayFolder="" count="0" memberValueDatatype="20" unbalanced="0"/>
    <cacheHierarchy uniqueName="[Range].[Hired Transportation]" caption="Hired Transportation" attribute="1" defaultMemberUniqueName="[Range].[Hired Transportation].[All]" allUniqueName="[Range].[Hired Transportation].[All]" dimensionUniqueName="[Range]"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Day]" caption="Day" attribute="1" defaultMemberUniqueName="[Range 1].[Day].[All]" allUniqueName="[Range 1].[Day].[All]" dimensionUniqueName="[Range 1]" displayFolder="" count="0" memberValueDatatype="20" unbalanced="0"/>
    <cacheHierarchy uniqueName="[Range 1].[Driver]" caption="Driver" attribute="1" defaultMemberUniqueName="[Range 1].[Driver].[All]" allUniqueName="[Range 1].[Driver].[All]" dimensionUniqueName="[Range 1]" displayFolder="" count="0" memberValueDatatype="130" unbalanced="0"/>
    <cacheHierarchy uniqueName="[Range 1].[Buddy]" caption="Buddy" attribute="1" defaultMemberUniqueName="[Range 1].[Buddy].[All]" allUniqueName="[Range 1].[Buddy].[All]" dimensionUniqueName="[Range 1]" displayFolder="" count="0" memberValueDatatype="130" unbalanced="0"/>
    <cacheHierarchy uniqueName="[Range 1].[Vehicle]" caption="Vehicle" attribute="1" defaultMemberUniqueName="[Range 1].[Vehicle].[All]" allUniqueName="[Range 1].[Vehicle].[All]" dimensionUniqueName="[Range 1]" displayFolder="" count="0" memberValueDatatype="130" unbalanced="0"/>
    <cacheHierarchy uniqueName="[Range 1].[Distance (km)]" caption="Distance (km)" attribute="1" defaultMemberUniqueName="[Range 1].[Distance (km)].[All]" allUniqueName="[Range 1].[Distance (km)].[All]" dimensionUniqueName="[Range 1]" displayFolder="" count="0" memberValueDatatype="20" unbalanced="0"/>
    <cacheHierarchy uniqueName="[Range 1].[Trip Classify]" caption="Trip Classify" attribute="1" defaultMemberUniqueName="[Range 1].[Trip Classify].[All]" allUniqueName="[Range 1].[Trip Classify].[All]" dimensionUniqueName="[Range 1]" displayFolder="" count="0" memberValueDatatype="130" unbalanced="0"/>
    <cacheHierarchy uniqueName="[Range 1].[Distance Traveled]" caption="Distance Traveled" attribute="1" defaultMemberUniqueName="[Range 1].[Distance Traveled].[All]" allUniqueName="[Range 1].[Distance Traveled].[All]" dimensionUniqueName="[Range 1]" displayFolder="" count="0" memberValueDatatype="130" unbalanced="0"/>
    <cacheHierarchy uniqueName="[Range 1].[From]" caption="From" attribute="1" defaultMemberUniqueName="[Range 1].[From].[All]" allUniqueName="[Range 1].[From].[All]" dimensionUniqueName="[Range 1]" displayFolder="" count="0" memberValueDatatype="130" unbalanced="0"/>
    <cacheHierarchy uniqueName="[Range 1].[To]" caption="To" attribute="1" defaultMemberUniqueName="[Range 1].[To].[All]" allUniqueName="[Range 1].[To].[All]" dimensionUniqueName="[Range 1]" displayFolder="" count="0" memberValueDatatype="130" unbalanced="0"/>
    <cacheHierarchy uniqueName="[Range 1].[Goods]" caption="Goods" attribute="1" defaultMemberUniqueName="[Range 1].[Goods].[All]" allUniqueName="[Range 1].[Goods].[All]" dimensionUniqueName="[Range 1]" displayFolder="" count="0" memberValueDatatype="130" unbalanced="0"/>
    <cacheHierarchy uniqueName="[Range 1].[Driver wage/trip]" caption="Driver wage/trip" attribute="1" defaultMemberUniqueName="[Range 1].[Driver wage/trip].[All]" allUniqueName="[Range 1].[Driver wage/trip].[All]" dimensionUniqueName="[Range 1]" displayFolder="" count="0" memberValueDatatype="20" unbalanced="0"/>
    <cacheHierarchy uniqueName="[Range 1].[Buddy wage/trip]" caption="Buddy wage/trip" attribute="1" defaultMemberUniqueName="[Range 1].[Buddy wage/trip].[All]" allUniqueName="[Range 1].[Buddy wage/trip].[All]" dimensionUniqueName="[Range 1]" displayFolder="" count="0" memberValueDatatype="20" unbalanced="0"/>
    <cacheHierarchy uniqueName="[Range 1].[Driver Salary]" caption="Driver Salary" attribute="1" defaultMemberUniqueName="[Range 1].[Driver Salary].[All]" allUniqueName="[Range 1].[Driver Salary].[All]" dimensionUniqueName="[Range 1]" displayFolder="" count="0" memberValueDatatype="20" unbalanced="0"/>
    <cacheHierarchy uniqueName="[Range 1].[Buddy Salary]" caption="Buddy Salary" attribute="1" defaultMemberUniqueName="[Range 1].[Buddy Salary].[All]" allUniqueName="[Range 1].[Buddy Salary].[All]" dimensionUniqueName="[Range 1]" displayFolder="" count="0" memberValueDatatype="20" unbalanced="0"/>
    <cacheHierarchy uniqueName="[Range 1].[Weight (Tons)]" caption="Weight (Tons)" attribute="1" defaultMemberUniqueName="[Range 1].[Weight (Tons)].[All]" allUniqueName="[Range 1].[Weight (Tons)].[All]" dimensionUniqueName="[Range 1]" displayFolder="" count="0" memberValueDatatype="20" unbalanced="0"/>
    <cacheHierarchy uniqueName="[Range 1].[Hired Transportation]" caption="Hired Transportation" attribute="1" defaultMemberUniqueName="[Range 1].[Hired Transportation].[All]" allUniqueName="[Range 1].[Hired Transportation].[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N]" caption="Sum of N" measure="1" displayFolder="" measureGroup="Range" count="0" hidden="1">
      <extLst>
        <ext xmlns:x15="http://schemas.microsoft.com/office/spreadsheetml/2010/11/main" uri="{B97F6D7D-B522-45F9-BDA1-12C45D357490}">
          <x15:cacheHierarchy aggregatedColumn="0"/>
        </ext>
      </extLst>
    </cacheHierarchy>
    <cacheHierarchy uniqueName="[Measures].[Sum of Buddy Salary]" caption="Sum of Buddy Salary" measure="1" displayFolder="" measureGroup="Range" count="0" hidden="1">
      <extLst>
        <ext xmlns:x15="http://schemas.microsoft.com/office/spreadsheetml/2010/11/main" uri="{B97F6D7D-B522-45F9-BDA1-12C45D357490}">
          <x15:cacheHierarchy aggregatedColumn="17"/>
        </ext>
      </extLst>
    </cacheHierarchy>
    <cacheHierarchy uniqueName="[Measures].[Sum of Driver Salary]" caption="Sum of Driver Salary" measure="1" displayFolder="" measureGroup="Range" count="0" hidden="1">
      <extLst>
        <ext xmlns:x15="http://schemas.microsoft.com/office/spreadsheetml/2010/11/main" uri="{B97F6D7D-B522-45F9-BDA1-12C45D357490}">
          <x15:cacheHierarchy aggregatedColumn="16"/>
        </ext>
      </extLst>
    </cacheHierarchy>
    <cacheHierarchy uniqueName="[Measures].[Sum of Buddy wage/trip]" caption="Sum of Buddy wage/trip"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Driver wage/trip]" caption="Sum of Driver wage/trip" measure="1" displayFolder="" measureGroup="Range"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river]" caption="Count of Driver" measure="1" displayFolder="" measureGroup="Range" count="0" hidden="1">
      <extLst>
        <ext xmlns:x15="http://schemas.microsoft.com/office/spreadsheetml/2010/11/main" uri="{B97F6D7D-B522-45F9-BDA1-12C45D357490}">
          <x15:cacheHierarchy aggregatedColumn="5"/>
        </ext>
      </extLst>
    </cacheHierarchy>
    <cacheHierarchy uniqueName="[Measures].[Count of Trip Classify]" caption="Count of Trip Classify" measure="1" displayFolder="" measureGroup="Range" count="0" hidden="1">
      <extLst>
        <ext xmlns:x15="http://schemas.microsoft.com/office/spreadsheetml/2010/11/main" uri="{B97F6D7D-B522-45F9-BDA1-12C45D357490}">
          <x15:cacheHierarchy aggregatedColumn="9"/>
        </ext>
      </extLst>
    </cacheHierarchy>
    <cacheHierarchy uniqueName="[Measures].[Count of Goods]" caption="Count of Goods" measure="1" displayFolder="" measureGroup="Range" count="0" hidden="1">
      <extLst>
        <ext xmlns:x15="http://schemas.microsoft.com/office/spreadsheetml/2010/11/main" uri="{B97F6D7D-B522-45F9-BDA1-12C45D357490}">
          <x15:cacheHierarchy aggregatedColumn="13"/>
        </ext>
      </extLst>
    </cacheHierarchy>
    <cacheHierarchy uniqueName="[Measures].[Sum of Distance (km)]" caption="Sum of Distance (km)" measure="1" displayFolder="" measureGroup="Range" count="0" hidden="1">
      <extLst>
        <ext xmlns:x15="http://schemas.microsoft.com/office/spreadsheetml/2010/11/main" uri="{B97F6D7D-B522-45F9-BDA1-12C45D357490}">
          <x15:cacheHierarchy aggregatedColumn="8"/>
        </ext>
      </extLst>
    </cacheHierarchy>
    <cacheHierarchy uniqueName="[Measures].[Average of Distance (km)]" caption="Average of Distance (km)" measure="1" displayFolder="" measureGroup="Range" count="0" hidden="1">
      <extLst>
        <ext xmlns:x15="http://schemas.microsoft.com/office/spreadsheetml/2010/11/main" uri="{B97F6D7D-B522-45F9-BDA1-12C45D357490}">
          <x15:cacheHierarchy aggregatedColumn="8"/>
        </ext>
      </extLst>
    </cacheHierarchy>
    <cacheHierarchy uniqueName="[Measures].[Sum of Weight (Tons)]" caption="Sum of Weight (Tons)" measure="1" displayFolder="" measureGroup="Range" count="0" hidden="1">
      <extLst>
        <ext xmlns:x15="http://schemas.microsoft.com/office/spreadsheetml/2010/11/main" uri="{B97F6D7D-B522-45F9-BDA1-12C45D357490}">
          <x15:cacheHierarchy aggregatedColumn="18"/>
        </ext>
      </extLst>
    </cacheHierarchy>
    <cacheHierarchy uniqueName="[Measures].[Sum of Driver wage/trip 2]" caption="Sum of Driver wage/trip 2" measure="1" displayFolder="" measureGroup="Range 1" count="0" hidden="1">
      <extLst>
        <ext xmlns:x15="http://schemas.microsoft.com/office/spreadsheetml/2010/11/main" uri="{B97F6D7D-B522-45F9-BDA1-12C45D357490}">
          <x15:cacheHierarchy aggregatedColumn="32"/>
        </ext>
      </extLst>
    </cacheHierarchy>
    <cacheHierarchy uniqueName="[Measures].[Sum of Buddy wage/trip 2]" caption="Sum of Buddy wage/trip 2" measure="1" displayFolder="" measureGroup="Range 1" count="0" hidden="1">
      <extLst>
        <ext xmlns:x15="http://schemas.microsoft.com/office/spreadsheetml/2010/11/main" uri="{B97F6D7D-B522-45F9-BDA1-12C45D357490}">
          <x15:cacheHierarchy aggregatedColumn="33"/>
        </ext>
      </extLst>
    </cacheHierarchy>
    <cacheHierarchy uniqueName="[Measures].[Sum of Driver Salary 2]" caption="Sum of Driver Salary 2" measure="1" displayFolder="" measureGroup="Range 1" count="0" hidden="1">
      <extLst>
        <ext xmlns:x15="http://schemas.microsoft.com/office/spreadsheetml/2010/11/main" uri="{B97F6D7D-B522-45F9-BDA1-12C45D357490}">
          <x15:cacheHierarchy aggregatedColumn="34"/>
        </ext>
      </extLst>
    </cacheHierarchy>
    <cacheHierarchy uniqueName="[Measures].[Sum of Buddy Salary 2]" caption="Sum of Buddy Salary 2" measure="1" displayFolder="" measureGroup="Range 1" count="0" hidden="1">
      <extLst>
        <ext xmlns:x15="http://schemas.microsoft.com/office/spreadsheetml/2010/11/main" uri="{B97F6D7D-B522-45F9-BDA1-12C45D357490}">
          <x15:cacheHierarchy aggregatedColumn="35"/>
        </ext>
      </extLst>
    </cacheHierarchy>
    <cacheHierarchy uniqueName="[Measures].[Sum of Weight (Tons) 2]" caption="Sum of Weight (Tons) 2" measure="1" displayFolder="" measureGroup="Range 1" count="0" hidden="1">
      <extLst>
        <ext xmlns:x15="http://schemas.microsoft.com/office/spreadsheetml/2010/11/main" uri="{B97F6D7D-B522-45F9-BDA1-12C45D357490}">
          <x15:cacheHierarchy aggregatedColumn="36"/>
        </ext>
      </extLst>
    </cacheHierarchy>
    <cacheHierarchy uniqueName="[Measures].[Count of Goods 2]" caption="Count of Goods 2" measure="1" displayFolder="" measureGroup="Range 1"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Range 1" count="0" hidden="1">
      <extLst>
        <ext xmlns:x15="http://schemas.microsoft.com/office/spreadsheetml/2010/11/main" uri="{B97F6D7D-B522-45F9-BDA1-12C45D357490}">
          <x15:cacheHierarchy aggregatedColumn="20"/>
        </ext>
      </extLst>
    </cacheHierarchy>
    <cacheHierarchy uniqueName="[Measures].[Count of Distance Traveled]" caption="Count of Distance Traveled"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73.629215740744" backgroundQuery="1" createdVersion="6" refreshedVersion="6" minRefreshableVersion="3" recordCount="0" supportSubquery="1" supportAdvancedDrill="1" xr:uid="{1E587F3B-3FB3-4A90-A091-BD593A778FE7}">
  <cacheSource type="external" connectionId="1"/>
  <cacheFields count="4">
    <cacheField name="[Range].[Trip Classify].[Trip Classify]" caption="Trip Classify" numFmtId="0" hierarchy="9" level="1">
      <sharedItems count="3">
        <s v="Close"/>
        <s v="Far"/>
        <s v="Regular"/>
      </sharedItems>
    </cacheField>
    <cacheField name="[Measures].[Sum of Buddy Salary]" caption="Sum of Buddy Salary" numFmtId="0" hierarchy="42" level="32767"/>
    <cacheField name="[Measures].[Sum of Driver Salary]" caption="Sum of Driver Salary" numFmtId="0" hierarchy="43" level="32767"/>
    <cacheField name="[Range].[Driver].[Driver]" caption="Driver" numFmtId="0" hierarchy="5" level="1">
      <sharedItems containsSemiMixedTypes="0" containsNonDate="0" containsString="0"/>
    </cacheField>
  </cacheFields>
  <cacheHierarchies count="60">
    <cacheHierarchy uniqueName="[Range].[N]" caption="N" attribute="1" defaultMemberUniqueName="[Range].[N].[All]" allUniqueName="[Range].[N].[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Day]" caption="Day" attribute="1" defaultMemberUniqueName="[Range].[Day].[All]" allUniqueName="[Range].[Day].[All]" dimensionUniqueName="[Range]" displayFolder="" count="0" memberValueDatatype="20" unbalanced="0"/>
    <cacheHierarchy uniqueName="[Range].[Driver]" caption="Driver" attribute="1" defaultMemberUniqueName="[Range].[Driver].[All]" allUniqueName="[Range].[Driver].[All]" dimensionUniqueName="[Range]" displayFolder="" count="2" memberValueDatatype="130" unbalanced="0">
      <fieldsUsage count="2">
        <fieldUsage x="-1"/>
        <fieldUsage x="3"/>
      </fieldsUsage>
    </cacheHierarchy>
    <cacheHierarchy uniqueName="[Range].[Buddy]" caption="Buddy" attribute="1" defaultMemberUniqueName="[Range].[Buddy].[All]" allUniqueName="[Range].[Buddy].[All]" dimensionUniqueName="[Range]" displayFolder="" count="0" memberValueDatatype="130" unbalanced="0"/>
    <cacheHierarchy uniqueName="[Range].[Vehicle]" caption="Vehicle" attribute="1" defaultMemberUniqueName="[Range].[Vehicle].[All]" allUniqueName="[Range].[Vehicle].[All]" dimensionUniqueName="[Range]" displayFolder="" count="0" memberValueDatatype="130" unbalanced="0"/>
    <cacheHierarchy uniqueName="[Range].[Distance (km)]" caption="Distance (km)" attribute="1" defaultMemberUniqueName="[Range].[Distance (km)].[All]" allUniqueName="[Range].[Distance (km)].[All]" dimensionUniqueName="[Range]" displayFolder="" count="0" memberValueDatatype="20" unbalanced="0"/>
    <cacheHierarchy uniqueName="[Range].[Trip Classify]" caption="Trip Classify" attribute="1" defaultMemberUniqueName="[Range].[Trip Classify].[All]" allUniqueName="[Range].[Trip Classify].[All]" dimensionUniqueName="[Range]" displayFolder="" count="2" memberValueDatatype="130" unbalanced="0">
      <fieldsUsage count="2">
        <fieldUsage x="-1"/>
        <fieldUsage x="0"/>
      </fieldsUsage>
    </cacheHierarchy>
    <cacheHierarchy uniqueName="[Range].[Distance Traveled]" caption="Distance Traveled" attribute="1" defaultMemberUniqueName="[Range].[Distance Traveled].[All]" allUniqueName="[Range].[Distance Traveled].[All]" dimensionUniqueName="[Range]" displayFolder="" count="0" memberValueDatatype="130" unbalanced="0"/>
    <cacheHierarchy uniqueName="[Range].[From]" caption="From" attribute="1" defaultMemberUniqueName="[Range].[From].[All]" allUniqueName="[Range].[From].[All]" dimensionUniqueName="[Range]" displayFolder="" count="0" memberValueDatatype="130" unbalanced="0"/>
    <cacheHierarchy uniqueName="[Range].[To]" caption="To" attribute="1" defaultMemberUniqueName="[Range].[To].[All]" allUniqueName="[Range].[To].[All]" dimensionUniqueName="[Range]" displayFolder="" count="0" memberValueDatatype="130" unbalanced="0"/>
    <cacheHierarchy uniqueName="[Range].[Goods]" caption="Goods" attribute="1" defaultMemberUniqueName="[Range].[Goods].[All]" allUniqueName="[Range].[Goods].[All]" dimensionUniqueName="[Range]" displayFolder="" count="0" memberValueDatatype="130" unbalanced="0"/>
    <cacheHierarchy uniqueName="[Range].[Driver wage/trip]" caption="Driver wage/trip" attribute="1" defaultMemberUniqueName="[Range].[Driver wage/trip].[All]" allUniqueName="[Range].[Driver wage/trip].[All]" dimensionUniqueName="[Range]" displayFolder="" count="0" memberValueDatatype="20" unbalanced="0"/>
    <cacheHierarchy uniqueName="[Range].[Buddy wage/trip]" caption="Buddy wage/trip" attribute="1" defaultMemberUniqueName="[Range].[Buddy wage/trip].[All]" allUniqueName="[Range].[Buddy wage/trip].[All]" dimensionUniqueName="[Range]" displayFolder="" count="0" memberValueDatatype="20" unbalanced="0"/>
    <cacheHierarchy uniqueName="[Range].[Driver Salary]" caption="Driver Salary" attribute="1" defaultMemberUniqueName="[Range].[Driver Salary].[All]" allUniqueName="[Range].[Driver Salary].[All]" dimensionUniqueName="[Range]" displayFolder="" count="0" memberValueDatatype="20" unbalanced="0"/>
    <cacheHierarchy uniqueName="[Range].[Buddy Salary]" caption="Buddy Salary" attribute="1" defaultMemberUniqueName="[Range].[Buddy Salary].[All]" allUniqueName="[Range].[Buddy Salary].[All]" dimensionUniqueName="[Range]" displayFolder="" count="0" memberValueDatatype="20" unbalanced="0"/>
    <cacheHierarchy uniqueName="[Range].[Weight (Tons)]" caption="Weight (Tons)" attribute="1" defaultMemberUniqueName="[Range].[Weight (Tons)].[All]" allUniqueName="[Range].[Weight (Tons)].[All]" dimensionUniqueName="[Range]" displayFolder="" count="0" memberValueDatatype="20" unbalanced="0"/>
    <cacheHierarchy uniqueName="[Range].[Hired Transportation]" caption="Hired Transportation" attribute="1" defaultMemberUniqueName="[Range].[Hired Transportation].[All]" allUniqueName="[Range].[Hired Transportation].[All]" dimensionUniqueName="[Range]"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Day]" caption="Day" attribute="1" defaultMemberUniqueName="[Range 1].[Day].[All]" allUniqueName="[Range 1].[Day].[All]" dimensionUniqueName="[Range 1]" displayFolder="" count="0" memberValueDatatype="20" unbalanced="0"/>
    <cacheHierarchy uniqueName="[Range 1].[Driver]" caption="Driver" attribute="1" defaultMemberUniqueName="[Range 1].[Driver].[All]" allUniqueName="[Range 1].[Driver].[All]" dimensionUniqueName="[Range 1]" displayFolder="" count="0" memberValueDatatype="130" unbalanced="0"/>
    <cacheHierarchy uniqueName="[Range 1].[Buddy]" caption="Buddy" attribute="1" defaultMemberUniqueName="[Range 1].[Buddy].[All]" allUniqueName="[Range 1].[Buddy].[All]" dimensionUniqueName="[Range 1]" displayFolder="" count="0" memberValueDatatype="130" unbalanced="0"/>
    <cacheHierarchy uniqueName="[Range 1].[Vehicle]" caption="Vehicle" attribute="1" defaultMemberUniqueName="[Range 1].[Vehicle].[All]" allUniqueName="[Range 1].[Vehicle].[All]" dimensionUniqueName="[Range 1]" displayFolder="" count="0" memberValueDatatype="130" unbalanced="0"/>
    <cacheHierarchy uniqueName="[Range 1].[Distance (km)]" caption="Distance (km)" attribute="1" defaultMemberUniqueName="[Range 1].[Distance (km)].[All]" allUniqueName="[Range 1].[Distance (km)].[All]" dimensionUniqueName="[Range 1]" displayFolder="" count="0" memberValueDatatype="20" unbalanced="0"/>
    <cacheHierarchy uniqueName="[Range 1].[Trip Classify]" caption="Trip Classify" attribute="1" defaultMemberUniqueName="[Range 1].[Trip Classify].[All]" allUniqueName="[Range 1].[Trip Classify].[All]" dimensionUniqueName="[Range 1]" displayFolder="" count="0" memberValueDatatype="130" unbalanced="0"/>
    <cacheHierarchy uniqueName="[Range 1].[Distance Traveled]" caption="Distance Traveled" attribute="1" defaultMemberUniqueName="[Range 1].[Distance Traveled].[All]" allUniqueName="[Range 1].[Distance Traveled].[All]" dimensionUniqueName="[Range 1]" displayFolder="" count="0" memberValueDatatype="130" unbalanced="0"/>
    <cacheHierarchy uniqueName="[Range 1].[From]" caption="From" attribute="1" defaultMemberUniqueName="[Range 1].[From].[All]" allUniqueName="[Range 1].[From].[All]" dimensionUniqueName="[Range 1]" displayFolder="" count="0" memberValueDatatype="130" unbalanced="0"/>
    <cacheHierarchy uniqueName="[Range 1].[To]" caption="To" attribute="1" defaultMemberUniqueName="[Range 1].[To].[All]" allUniqueName="[Range 1].[To].[All]" dimensionUniqueName="[Range 1]" displayFolder="" count="0" memberValueDatatype="130" unbalanced="0"/>
    <cacheHierarchy uniqueName="[Range 1].[Goods]" caption="Goods" attribute="1" defaultMemberUniqueName="[Range 1].[Goods].[All]" allUniqueName="[Range 1].[Goods].[All]" dimensionUniqueName="[Range 1]" displayFolder="" count="0" memberValueDatatype="130" unbalanced="0"/>
    <cacheHierarchy uniqueName="[Range 1].[Driver wage/trip]" caption="Driver wage/trip" attribute="1" defaultMemberUniqueName="[Range 1].[Driver wage/trip].[All]" allUniqueName="[Range 1].[Driver wage/trip].[All]" dimensionUniqueName="[Range 1]" displayFolder="" count="0" memberValueDatatype="20" unbalanced="0"/>
    <cacheHierarchy uniqueName="[Range 1].[Buddy wage/trip]" caption="Buddy wage/trip" attribute="1" defaultMemberUniqueName="[Range 1].[Buddy wage/trip].[All]" allUniqueName="[Range 1].[Buddy wage/trip].[All]" dimensionUniqueName="[Range 1]" displayFolder="" count="0" memberValueDatatype="20" unbalanced="0"/>
    <cacheHierarchy uniqueName="[Range 1].[Driver Salary]" caption="Driver Salary" attribute="1" defaultMemberUniqueName="[Range 1].[Driver Salary].[All]" allUniqueName="[Range 1].[Driver Salary].[All]" dimensionUniqueName="[Range 1]" displayFolder="" count="0" memberValueDatatype="20" unbalanced="0"/>
    <cacheHierarchy uniqueName="[Range 1].[Buddy Salary]" caption="Buddy Salary" attribute="1" defaultMemberUniqueName="[Range 1].[Buddy Salary].[All]" allUniqueName="[Range 1].[Buddy Salary].[All]" dimensionUniqueName="[Range 1]" displayFolder="" count="0" memberValueDatatype="20" unbalanced="0"/>
    <cacheHierarchy uniqueName="[Range 1].[Weight (Tons)]" caption="Weight (Tons)" attribute="1" defaultMemberUniqueName="[Range 1].[Weight (Tons)].[All]" allUniqueName="[Range 1].[Weight (Tons)].[All]" dimensionUniqueName="[Range 1]" displayFolder="" count="0" memberValueDatatype="20" unbalanced="0"/>
    <cacheHierarchy uniqueName="[Range 1].[Hired Transportation]" caption="Hired Transportation" attribute="1" defaultMemberUniqueName="[Range 1].[Hired Transportation].[All]" allUniqueName="[Range 1].[Hired Transportation].[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N]" caption="Sum of N" measure="1" displayFolder="" measureGroup="Range" count="0" hidden="1">
      <extLst>
        <ext xmlns:x15="http://schemas.microsoft.com/office/spreadsheetml/2010/11/main" uri="{B97F6D7D-B522-45F9-BDA1-12C45D357490}">
          <x15:cacheHierarchy aggregatedColumn="0"/>
        </ext>
      </extLst>
    </cacheHierarchy>
    <cacheHierarchy uniqueName="[Measures].[Sum of Buddy Salary]" caption="Sum of Buddy Salary" measure="1" displayFolder="" measureGroup="Range"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Driver Salary]" caption="Sum of Driver Salary" measure="1" displayFolder="" measureGroup="Range"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Buddy wage/trip]" caption="Sum of Buddy wage/trip" measure="1" displayFolder="" measureGroup="Range" count="0" hidden="1">
      <extLst>
        <ext xmlns:x15="http://schemas.microsoft.com/office/spreadsheetml/2010/11/main" uri="{B97F6D7D-B522-45F9-BDA1-12C45D357490}">
          <x15:cacheHierarchy aggregatedColumn="15"/>
        </ext>
      </extLst>
    </cacheHierarchy>
    <cacheHierarchy uniqueName="[Measures].[Sum of Driver wage/trip]" caption="Sum of Driver wage/trip" measure="1" displayFolder="" measureGroup="Range" count="0" hidden="1">
      <extLst>
        <ext xmlns:x15="http://schemas.microsoft.com/office/spreadsheetml/2010/11/main" uri="{B97F6D7D-B522-45F9-BDA1-12C45D357490}">
          <x15:cacheHierarchy aggregatedColumn="14"/>
        </ext>
      </extLst>
    </cacheHierarchy>
    <cacheHierarchy uniqueName="[Measures].[Count of Driver]" caption="Count of Driver" measure="1" displayFolder="" measureGroup="Range" count="0" hidden="1">
      <extLst>
        <ext xmlns:x15="http://schemas.microsoft.com/office/spreadsheetml/2010/11/main" uri="{B97F6D7D-B522-45F9-BDA1-12C45D357490}">
          <x15:cacheHierarchy aggregatedColumn="5"/>
        </ext>
      </extLst>
    </cacheHierarchy>
    <cacheHierarchy uniqueName="[Measures].[Count of Trip Classify]" caption="Count of Trip Classify" measure="1" displayFolder="" measureGroup="Range" count="0" hidden="1">
      <extLst>
        <ext xmlns:x15="http://schemas.microsoft.com/office/spreadsheetml/2010/11/main" uri="{B97F6D7D-B522-45F9-BDA1-12C45D357490}">
          <x15:cacheHierarchy aggregatedColumn="9"/>
        </ext>
      </extLst>
    </cacheHierarchy>
    <cacheHierarchy uniqueName="[Measures].[Count of Goods]" caption="Count of Goods" measure="1" displayFolder="" measureGroup="Range" count="0" hidden="1">
      <extLst>
        <ext xmlns:x15="http://schemas.microsoft.com/office/spreadsheetml/2010/11/main" uri="{B97F6D7D-B522-45F9-BDA1-12C45D357490}">
          <x15:cacheHierarchy aggregatedColumn="13"/>
        </ext>
      </extLst>
    </cacheHierarchy>
    <cacheHierarchy uniqueName="[Measures].[Sum of Distance (km)]" caption="Sum of Distance (km)" measure="1" displayFolder="" measureGroup="Range" count="0" hidden="1">
      <extLst>
        <ext xmlns:x15="http://schemas.microsoft.com/office/spreadsheetml/2010/11/main" uri="{B97F6D7D-B522-45F9-BDA1-12C45D357490}">
          <x15:cacheHierarchy aggregatedColumn="8"/>
        </ext>
      </extLst>
    </cacheHierarchy>
    <cacheHierarchy uniqueName="[Measures].[Average of Distance (km)]" caption="Average of Distance (km)" measure="1" displayFolder="" measureGroup="Range" count="0" hidden="1">
      <extLst>
        <ext xmlns:x15="http://schemas.microsoft.com/office/spreadsheetml/2010/11/main" uri="{B97F6D7D-B522-45F9-BDA1-12C45D357490}">
          <x15:cacheHierarchy aggregatedColumn="8"/>
        </ext>
      </extLst>
    </cacheHierarchy>
    <cacheHierarchy uniqueName="[Measures].[Sum of Weight (Tons)]" caption="Sum of Weight (Tons)" measure="1" displayFolder="" measureGroup="Range" count="0" hidden="1">
      <extLst>
        <ext xmlns:x15="http://schemas.microsoft.com/office/spreadsheetml/2010/11/main" uri="{B97F6D7D-B522-45F9-BDA1-12C45D357490}">
          <x15:cacheHierarchy aggregatedColumn="18"/>
        </ext>
      </extLst>
    </cacheHierarchy>
    <cacheHierarchy uniqueName="[Measures].[Sum of Driver wage/trip 2]" caption="Sum of Driver wage/trip 2" measure="1" displayFolder="" measureGroup="Range 1" count="0" hidden="1">
      <extLst>
        <ext xmlns:x15="http://schemas.microsoft.com/office/spreadsheetml/2010/11/main" uri="{B97F6D7D-B522-45F9-BDA1-12C45D357490}">
          <x15:cacheHierarchy aggregatedColumn="32"/>
        </ext>
      </extLst>
    </cacheHierarchy>
    <cacheHierarchy uniqueName="[Measures].[Sum of Buddy wage/trip 2]" caption="Sum of Buddy wage/trip 2" measure="1" displayFolder="" measureGroup="Range 1" count="0" hidden="1">
      <extLst>
        <ext xmlns:x15="http://schemas.microsoft.com/office/spreadsheetml/2010/11/main" uri="{B97F6D7D-B522-45F9-BDA1-12C45D357490}">
          <x15:cacheHierarchy aggregatedColumn="33"/>
        </ext>
      </extLst>
    </cacheHierarchy>
    <cacheHierarchy uniqueName="[Measures].[Sum of Driver Salary 2]" caption="Sum of Driver Salary 2" measure="1" displayFolder="" measureGroup="Range 1" count="0" hidden="1">
      <extLst>
        <ext xmlns:x15="http://schemas.microsoft.com/office/spreadsheetml/2010/11/main" uri="{B97F6D7D-B522-45F9-BDA1-12C45D357490}">
          <x15:cacheHierarchy aggregatedColumn="34"/>
        </ext>
      </extLst>
    </cacheHierarchy>
    <cacheHierarchy uniqueName="[Measures].[Sum of Buddy Salary 2]" caption="Sum of Buddy Salary 2" measure="1" displayFolder="" measureGroup="Range 1" count="0" hidden="1">
      <extLst>
        <ext xmlns:x15="http://schemas.microsoft.com/office/spreadsheetml/2010/11/main" uri="{B97F6D7D-B522-45F9-BDA1-12C45D357490}">
          <x15:cacheHierarchy aggregatedColumn="35"/>
        </ext>
      </extLst>
    </cacheHierarchy>
    <cacheHierarchy uniqueName="[Measures].[Sum of Weight (Tons) 2]" caption="Sum of Weight (Tons) 2" measure="1" displayFolder="" measureGroup="Range 1" count="0" hidden="1">
      <extLst>
        <ext xmlns:x15="http://schemas.microsoft.com/office/spreadsheetml/2010/11/main" uri="{B97F6D7D-B522-45F9-BDA1-12C45D357490}">
          <x15:cacheHierarchy aggregatedColumn="36"/>
        </ext>
      </extLst>
    </cacheHierarchy>
    <cacheHierarchy uniqueName="[Measures].[Count of Goods 2]" caption="Count of Goods 2" measure="1" displayFolder="" measureGroup="Range 1"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Range 1" count="0" hidden="1">
      <extLst>
        <ext xmlns:x15="http://schemas.microsoft.com/office/spreadsheetml/2010/11/main" uri="{B97F6D7D-B522-45F9-BDA1-12C45D357490}">
          <x15:cacheHierarchy aggregatedColumn="20"/>
        </ext>
      </extLst>
    </cacheHierarchy>
    <cacheHierarchy uniqueName="[Measures].[Count of Distance Traveled]" caption="Count of Distance Traveled"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73.629216550929" backgroundQuery="1" createdVersion="6" refreshedVersion="6" minRefreshableVersion="3" recordCount="0" supportSubquery="1" supportAdvancedDrill="1" xr:uid="{F74D865E-A43C-46BD-BE00-76C644C90E4B}">
  <cacheSource type="external" connectionId="1"/>
  <cacheFields count="3">
    <cacheField name="[Range].[Goods].[Goods]" caption="Goods" numFmtId="0" hierarchy="13" level="1">
      <sharedItems count="2">
        <s v="Woodchip"/>
        <s v="Woodpellet"/>
      </sharedItems>
    </cacheField>
    <cacheField name="[Measures].[Count of Goods]" caption="Count of Goods" numFmtId="0" hierarchy="48" level="32767"/>
    <cacheField name="[Range].[Driver].[Driver]" caption="Driver" numFmtId="0" hierarchy="5" level="1">
      <sharedItems containsSemiMixedTypes="0" containsNonDate="0" containsString="0"/>
    </cacheField>
  </cacheFields>
  <cacheHierarchies count="60">
    <cacheHierarchy uniqueName="[Range].[N]" caption="N" attribute="1" defaultMemberUniqueName="[Range].[N].[All]" allUniqueName="[Range].[N].[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Day]" caption="Day" attribute="1" defaultMemberUniqueName="[Range].[Day].[All]" allUniqueName="[Range].[Day].[All]" dimensionUniqueName="[Range]" displayFolder="" count="0" memberValueDatatype="20" unbalanced="0"/>
    <cacheHierarchy uniqueName="[Range].[Driver]" caption="Driver" attribute="1" defaultMemberUniqueName="[Range].[Driver].[All]" allUniqueName="[Range].[Driver].[All]" dimensionUniqueName="[Range]" displayFolder="" count="2" memberValueDatatype="130" unbalanced="0">
      <fieldsUsage count="2">
        <fieldUsage x="-1"/>
        <fieldUsage x="2"/>
      </fieldsUsage>
    </cacheHierarchy>
    <cacheHierarchy uniqueName="[Range].[Buddy]" caption="Buddy" attribute="1" defaultMemberUniqueName="[Range].[Buddy].[All]" allUniqueName="[Range].[Buddy].[All]" dimensionUniqueName="[Range]" displayFolder="" count="0" memberValueDatatype="130" unbalanced="0"/>
    <cacheHierarchy uniqueName="[Range].[Vehicle]" caption="Vehicle" attribute="1" defaultMemberUniqueName="[Range].[Vehicle].[All]" allUniqueName="[Range].[Vehicle].[All]" dimensionUniqueName="[Range]" displayFolder="" count="0" memberValueDatatype="130" unbalanced="0"/>
    <cacheHierarchy uniqueName="[Range].[Distance (km)]" caption="Distance (km)" attribute="1" defaultMemberUniqueName="[Range].[Distance (km)].[All]" allUniqueName="[Range].[Distance (km)].[All]" dimensionUniqueName="[Range]" displayFolder="" count="0" memberValueDatatype="20" unbalanced="0"/>
    <cacheHierarchy uniqueName="[Range].[Trip Classify]" caption="Trip Classify" attribute="1" defaultMemberUniqueName="[Range].[Trip Classify].[All]" allUniqueName="[Range].[Trip Classify].[All]" dimensionUniqueName="[Range]" displayFolder="" count="0" memberValueDatatype="130" unbalanced="0"/>
    <cacheHierarchy uniqueName="[Range].[Distance Traveled]" caption="Distance Traveled" attribute="1" defaultMemberUniqueName="[Range].[Distance Traveled].[All]" allUniqueName="[Range].[Distance Traveled].[All]" dimensionUniqueName="[Range]" displayFolder="" count="0" memberValueDatatype="130" unbalanced="0"/>
    <cacheHierarchy uniqueName="[Range].[From]" caption="From" attribute="1" defaultMemberUniqueName="[Range].[From].[All]" allUniqueName="[Range].[From].[All]" dimensionUniqueName="[Range]" displayFolder="" count="0" memberValueDatatype="130" unbalanced="0"/>
    <cacheHierarchy uniqueName="[Range].[To]" caption="To" attribute="1" defaultMemberUniqueName="[Range].[To].[All]" allUniqueName="[Range].[To].[All]" dimensionUniqueName="[Range]" displayFolder="" count="0" memberValueDatatype="130" unbalanced="0"/>
    <cacheHierarchy uniqueName="[Range].[Goods]" caption="Goods" attribute="1" defaultMemberUniqueName="[Range].[Goods].[All]" allUniqueName="[Range].[Goods].[All]" dimensionUniqueName="[Range]" displayFolder="" count="2" memberValueDatatype="130" unbalanced="0">
      <fieldsUsage count="2">
        <fieldUsage x="-1"/>
        <fieldUsage x="0"/>
      </fieldsUsage>
    </cacheHierarchy>
    <cacheHierarchy uniqueName="[Range].[Driver wage/trip]" caption="Driver wage/trip" attribute="1" defaultMemberUniqueName="[Range].[Driver wage/trip].[All]" allUniqueName="[Range].[Driver wage/trip].[All]" dimensionUniqueName="[Range]" displayFolder="" count="0" memberValueDatatype="20" unbalanced="0"/>
    <cacheHierarchy uniqueName="[Range].[Buddy wage/trip]" caption="Buddy wage/trip" attribute="1" defaultMemberUniqueName="[Range].[Buddy wage/trip].[All]" allUniqueName="[Range].[Buddy wage/trip].[All]" dimensionUniqueName="[Range]" displayFolder="" count="0" memberValueDatatype="20" unbalanced="0"/>
    <cacheHierarchy uniqueName="[Range].[Driver Salary]" caption="Driver Salary" attribute="1" defaultMemberUniqueName="[Range].[Driver Salary].[All]" allUniqueName="[Range].[Driver Salary].[All]" dimensionUniqueName="[Range]" displayFolder="" count="0" memberValueDatatype="20" unbalanced="0"/>
    <cacheHierarchy uniqueName="[Range].[Buddy Salary]" caption="Buddy Salary" attribute="1" defaultMemberUniqueName="[Range].[Buddy Salary].[All]" allUniqueName="[Range].[Buddy Salary].[All]" dimensionUniqueName="[Range]" displayFolder="" count="0" memberValueDatatype="20" unbalanced="0"/>
    <cacheHierarchy uniqueName="[Range].[Weight (Tons)]" caption="Weight (Tons)" attribute="1" defaultMemberUniqueName="[Range].[Weight (Tons)].[All]" allUniqueName="[Range].[Weight (Tons)].[All]" dimensionUniqueName="[Range]" displayFolder="" count="0" memberValueDatatype="20" unbalanced="0"/>
    <cacheHierarchy uniqueName="[Range].[Hired Transportation]" caption="Hired Transportation" attribute="1" defaultMemberUniqueName="[Range].[Hired Transportation].[All]" allUniqueName="[Range].[Hired Transportation].[All]" dimensionUniqueName="[Range]"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Day]" caption="Day" attribute="1" defaultMemberUniqueName="[Range 1].[Day].[All]" allUniqueName="[Range 1].[Day].[All]" dimensionUniqueName="[Range 1]" displayFolder="" count="0" memberValueDatatype="20" unbalanced="0"/>
    <cacheHierarchy uniqueName="[Range 1].[Driver]" caption="Driver" attribute="1" defaultMemberUniqueName="[Range 1].[Driver].[All]" allUniqueName="[Range 1].[Driver].[All]" dimensionUniqueName="[Range 1]" displayFolder="" count="0" memberValueDatatype="130" unbalanced="0"/>
    <cacheHierarchy uniqueName="[Range 1].[Buddy]" caption="Buddy" attribute="1" defaultMemberUniqueName="[Range 1].[Buddy].[All]" allUniqueName="[Range 1].[Buddy].[All]" dimensionUniqueName="[Range 1]" displayFolder="" count="0" memberValueDatatype="130" unbalanced="0"/>
    <cacheHierarchy uniqueName="[Range 1].[Vehicle]" caption="Vehicle" attribute="1" defaultMemberUniqueName="[Range 1].[Vehicle].[All]" allUniqueName="[Range 1].[Vehicle].[All]" dimensionUniqueName="[Range 1]" displayFolder="" count="0" memberValueDatatype="130" unbalanced="0"/>
    <cacheHierarchy uniqueName="[Range 1].[Distance (km)]" caption="Distance (km)" attribute="1" defaultMemberUniqueName="[Range 1].[Distance (km)].[All]" allUniqueName="[Range 1].[Distance (km)].[All]" dimensionUniqueName="[Range 1]" displayFolder="" count="0" memberValueDatatype="20" unbalanced="0"/>
    <cacheHierarchy uniqueName="[Range 1].[Trip Classify]" caption="Trip Classify" attribute="1" defaultMemberUniqueName="[Range 1].[Trip Classify].[All]" allUniqueName="[Range 1].[Trip Classify].[All]" dimensionUniqueName="[Range 1]" displayFolder="" count="0" memberValueDatatype="130" unbalanced="0"/>
    <cacheHierarchy uniqueName="[Range 1].[Distance Traveled]" caption="Distance Traveled" attribute="1" defaultMemberUniqueName="[Range 1].[Distance Traveled].[All]" allUniqueName="[Range 1].[Distance Traveled].[All]" dimensionUniqueName="[Range 1]" displayFolder="" count="0" memberValueDatatype="130" unbalanced="0"/>
    <cacheHierarchy uniqueName="[Range 1].[From]" caption="From" attribute="1" defaultMemberUniqueName="[Range 1].[From].[All]" allUniqueName="[Range 1].[From].[All]" dimensionUniqueName="[Range 1]" displayFolder="" count="0" memberValueDatatype="130" unbalanced="0"/>
    <cacheHierarchy uniqueName="[Range 1].[To]" caption="To" attribute="1" defaultMemberUniqueName="[Range 1].[To].[All]" allUniqueName="[Range 1].[To].[All]" dimensionUniqueName="[Range 1]" displayFolder="" count="0" memberValueDatatype="130" unbalanced="0"/>
    <cacheHierarchy uniqueName="[Range 1].[Goods]" caption="Goods" attribute="1" defaultMemberUniqueName="[Range 1].[Goods].[All]" allUniqueName="[Range 1].[Goods].[All]" dimensionUniqueName="[Range 1]" displayFolder="" count="0" memberValueDatatype="130" unbalanced="0"/>
    <cacheHierarchy uniqueName="[Range 1].[Driver wage/trip]" caption="Driver wage/trip" attribute="1" defaultMemberUniqueName="[Range 1].[Driver wage/trip].[All]" allUniqueName="[Range 1].[Driver wage/trip].[All]" dimensionUniqueName="[Range 1]" displayFolder="" count="0" memberValueDatatype="20" unbalanced="0"/>
    <cacheHierarchy uniqueName="[Range 1].[Buddy wage/trip]" caption="Buddy wage/trip" attribute="1" defaultMemberUniqueName="[Range 1].[Buddy wage/trip].[All]" allUniqueName="[Range 1].[Buddy wage/trip].[All]" dimensionUniqueName="[Range 1]" displayFolder="" count="0" memberValueDatatype="20" unbalanced="0"/>
    <cacheHierarchy uniqueName="[Range 1].[Driver Salary]" caption="Driver Salary" attribute="1" defaultMemberUniqueName="[Range 1].[Driver Salary].[All]" allUniqueName="[Range 1].[Driver Salary].[All]" dimensionUniqueName="[Range 1]" displayFolder="" count="0" memberValueDatatype="20" unbalanced="0"/>
    <cacheHierarchy uniqueName="[Range 1].[Buddy Salary]" caption="Buddy Salary" attribute="1" defaultMemberUniqueName="[Range 1].[Buddy Salary].[All]" allUniqueName="[Range 1].[Buddy Salary].[All]" dimensionUniqueName="[Range 1]" displayFolder="" count="0" memberValueDatatype="20" unbalanced="0"/>
    <cacheHierarchy uniqueName="[Range 1].[Weight (Tons)]" caption="Weight (Tons)" attribute="1" defaultMemberUniqueName="[Range 1].[Weight (Tons)].[All]" allUniqueName="[Range 1].[Weight (Tons)].[All]" dimensionUniqueName="[Range 1]" displayFolder="" count="0" memberValueDatatype="20" unbalanced="0"/>
    <cacheHierarchy uniqueName="[Range 1].[Hired Transportation]" caption="Hired Transportation" attribute="1" defaultMemberUniqueName="[Range 1].[Hired Transportation].[All]" allUniqueName="[Range 1].[Hired Transportation].[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N]" caption="Sum of N" measure="1" displayFolder="" measureGroup="Range" count="0" hidden="1">
      <extLst>
        <ext xmlns:x15="http://schemas.microsoft.com/office/spreadsheetml/2010/11/main" uri="{B97F6D7D-B522-45F9-BDA1-12C45D357490}">
          <x15:cacheHierarchy aggregatedColumn="0"/>
        </ext>
      </extLst>
    </cacheHierarchy>
    <cacheHierarchy uniqueName="[Measures].[Sum of Buddy Salary]" caption="Sum of Buddy Salary" measure="1" displayFolder="" measureGroup="Range" count="0" hidden="1">
      <extLst>
        <ext xmlns:x15="http://schemas.microsoft.com/office/spreadsheetml/2010/11/main" uri="{B97F6D7D-B522-45F9-BDA1-12C45D357490}">
          <x15:cacheHierarchy aggregatedColumn="17"/>
        </ext>
      </extLst>
    </cacheHierarchy>
    <cacheHierarchy uniqueName="[Measures].[Sum of Driver Salary]" caption="Sum of Driver Salary" measure="1" displayFolder="" measureGroup="Range" count="0" hidden="1">
      <extLst>
        <ext xmlns:x15="http://schemas.microsoft.com/office/spreadsheetml/2010/11/main" uri="{B97F6D7D-B522-45F9-BDA1-12C45D357490}">
          <x15:cacheHierarchy aggregatedColumn="16"/>
        </ext>
      </extLst>
    </cacheHierarchy>
    <cacheHierarchy uniqueName="[Measures].[Sum of Buddy wage/trip]" caption="Sum of Buddy wage/trip" measure="1" displayFolder="" measureGroup="Range" count="0" hidden="1">
      <extLst>
        <ext xmlns:x15="http://schemas.microsoft.com/office/spreadsheetml/2010/11/main" uri="{B97F6D7D-B522-45F9-BDA1-12C45D357490}">
          <x15:cacheHierarchy aggregatedColumn="15"/>
        </ext>
      </extLst>
    </cacheHierarchy>
    <cacheHierarchy uniqueName="[Measures].[Sum of Driver wage/trip]" caption="Sum of Driver wage/trip" measure="1" displayFolder="" measureGroup="Range" count="0" hidden="1">
      <extLst>
        <ext xmlns:x15="http://schemas.microsoft.com/office/spreadsheetml/2010/11/main" uri="{B97F6D7D-B522-45F9-BDA1-12C45D357490}">
          <x15:cacheHierarchy aggregatedColumn="14"/>
        </ext>
      </extLst>
    </cacheHierarchy>
    <cacheHierarchy uniqueName="[Measures].[Count of Driver]" caption="Count of Driver" measure="1" displayFolder="" measureGroup="Range" count="0" hidden="1">
      <extLst>
        <ext xmlns:x15="http://schemas.microsoft.com/office/spreadsheetml/2010/11/main" uri="{B97F6D7D-B522-45F9-BDA1-12C45D357490}">
          <x15:cacheHierarchy aggregatedColumn="5"/>
        </ext>
      </extLst>
    </cacheHierarchy>
    <cacheHierarchy uniqueName="[Measures].[Count of Trip Classify]" caption="Count of Trip Classify" measure="1" displayFolder="" measureGroup="Range" count="0" hidden="1">
      <extLst>
        <ext xmlns:x15="http://schemas.microsoft.com/office/spreadsheetml/2010/11/main" uri="{B97F6D7D-B522-45F9-BDA1-12C45D357490}">
          <x15:cacheHierarchy aggregatedColumn="9"/>
        </ext>
      </extLst>
    </cacheHierarchy>
    <cacheHierarchy uniqueName="[Measures].[Count of Goods]" caption="Count of Goods"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Distance (km)]" caption="Sum of Distance (km)" measure="1" displayFolder="" measureGroup="Range" count="0" hidden="1">
      <extLst>
        <ext xmlns:x15="http://schemas.microsoft.com/office/spreadsheetml/2010/11/main" uri="{B97F6D7D-B522-45F9-BDA1-12C45D357490}">
          <x15:cacheHierarchy aggregatedColumn="8"/>
        </ext>
      </extLst>
    </cacheHierarchy>
    <cacheHierarchy uniqueName="[Measures].[Average of Distance (km)]" caption="Average of Distance (km)" measure="1" displayFolder="" measureGroup="Range" count="0" hidden="1">
      <extLst>
        <ext xmlns:x15="http://schemas.microsoft.com/office/spreadsheetml/2010/11/main" uri="{B97F6D7D-B522-45F9-BDA1-12C45D357490}">
          <x15:cacheHierarchy aggregatedColumn="8"/>
        </ext>
      </extLst>
    </cacheHierarchy>
    <cacheHierarchy uniqueName="[Measures].[Sum of Weight (Tons)]" caption="Sum of Weight (Tons)" measure="1" displayFolder="" measureGroup="Range" count="0" hidden="1">
      <extLst>
        <ext xmlns:x15="http://schemas.microsoft.com/office/spreadsheetml/2010/11/main" uri="{B97F6D7D-B522-45F9-BDA1-12C45D357490}">
          <x15:cacheHierarchy aggregatedColumn="18"/>
        </ext>
      </extLst>
    </cacheHierarchy>
    <cacheHierarchy uniqueName="[Measures].[Sum of Driver wage/trip 2]" caption="Sum of Driver wage/trip 2" measure="1" displayFolder="" measureGroup="Range 1" count="0" hidden="1">
      <extLst>
        <ext xmlns:x15="http://schemas.microsoft.com/office/spreadsheetml/2010/11/main" uri="{B97F6D7D-B522-45F9-BDA1-12C45D357490}">
          <x15:cacheHierarchy aggregatedColumn="32"/>
        </ext>
      </extLst>
    </cacheHierarchy>
    <cacheHierarchy uniqueName="[Measures].[Sum of Buddy wage/trip 2]" caption="Sum of Buddy wage/trip 2" measure="1" displayFolder="" measureGroup="Range 1" count="0" hidden="1">
      <extLst>
        <ext xmlns:x15="http://schemas.microsoft.com/office/spreadsheetml/2010/11/main" uri="{B97F6D7D-B522-45F9-BDA1-12C45D357490}">
          <x15:cacheHierarchy aggregatedColumn="33"/>
        </ext>
      </extLst>
    </cacheHierarchy>
    <cacheHierarchy uniqueName="[Measures].[Sum of Driver Salary 2]" caption="Sum of Driver Salary 2" measure="1" displayFolder="" measureGroup="Range 1" count="0" hidden="1">
      <extLst>
        <ext xmlns:x15="http://schemas.microsoft.com/office/spreadsheetml/2010/11/main" uri="{B97F6D7D-B522-45F9-BDA1-12C45D357490}">
          <x15:cacheHierarchy aggregatedColumn="34"/>
        </ext>
      </extLst>
    </cacheHierarchy>
    <cacheHierarchy uniqueName="[Measures].[Sum of Buddy Salary 2]" caption="Sum of Buddy Salary 2" measure="1" displayFolder="" measureGroup="Range 1" count="0" hidden="1">
      <extLst>
        <ext xmlns:x15="http://schemas.microsoft.com/office/spreadsheetml/2010/11/main" uri="{B97F6D7D-B522-45F9-BDA1-12C45D357490}">
          <x15:cacheHierarchy aggregatedColumn="35"/>
        </ext>
      </extLst>
    </cacheHierarchy>
    <cacheHierarchy uniqueName="[Measures].[Sum of Weight (Tons) 2]" caption="Sum of Weight (Tons) 2" measure="1" displayFolder="" measureGroup="Range 1" count="0" hidden="1">
      <extLst>
        <ext xmlns:x15="http://schemas.microsoft.com/office/spreadsheetml/2010/11/main" uri="{B97F6D7D-B522-45F9-BDA1-12C45D357490}">
          <x15:cacheHierarchy aggregatedColumn="36"/>
        </ext>
      </extLst>
    </cacheHierarchy>
    <cacheHierarchy uniqueName="[Measures].[Count of Goods 2]" caption="Count of Goods 2" measure="1" displayFolder="" measureGroup="Range 1"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Range 1" count="0" hidden="1">
      <extLst>
        <ext xmlns:x15="http://schemas.microsoft.com/office/spreadsheetml/2010/11/main" uri="{B97F6D7D-B522-45F9-BDA1-12C45D357490}">
          <x15:cacheHierarchy aggregatedColumn="20"/>
        </ext>
      </extLst>
    </cacheHierarchy>
    <cacheHierarchy uniqueName="[Measures].[Count of Distance Traveled]" caption="Count of Distance Traveled"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73.62921712963" backgroundQuery="1" createdVersion="6" refreshedVersion="6" minRefreshableVersion="3" recordCount="0" supportSubquery="1" supportAdvancedDrill="1" xr:uid="{419F6459-ACC8-4056-B1D2-CFD762187BA2}">
  <cacheSource type="external" connectionId="1"/>
  <cacheFields count="3">
    <cacheField name="[Measures].[Sum of Distance (km)]" caption="Sum of Distance (km)" numFmtId="0" hierarchy="49" level="32767"/>
    <cacheField name="[Measures].[Average of Distance (km)]" caption="Average of Distance (km)" numFmtId="0" hierarchy="50" level="32767"/>
    <cacheField name="[Range].[Driver].[Driver]" caption="Driver" numFmtId="0" hierarchy="5" level="1">
      <sharedItems containsSemiMixedTypes="0" containsNonDate="0" containsString="0"/>
    </cacheField>
  </cacheFields>
  <cacheHierarchies count="60">
    <cacheHierarchy uniqueName="[Range].[N]" caption="N" attribute="1" defaultMemberUniqueName="[Range].[N].[All]" allUniqueName="[Range].[N].[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Day]" caption="Day" attribute="1" defaultMemberUniqueName="[Range].[Day].[All]" allUniqueName="[Range].[Day].[All]" dimensionUniqueName="[Range]" displayFolder="" count="0" memberValueDatatype="20" unbalanced="0"/>
    <cacheHierarchy uniqueName="[Range].[Driver]" caption="Driver" attribute="1" defaultMemberUniqueName="[Range].[Driver].[All]" allUniqueName="[Range].[Driver].[All]" dimensionUniqueName="[Range]" displayFolder="" count="2" memberValueDatatype="130" unbalanced="0">
      <fieldsUsage count="2">
        <fieldUsage x="-1"/>
        <fieldUsage x="2"/>
      </fieldsUsage>
    </cacheHierarchy>
    <cacheHierarchy uniqueName="[Range].[Buddy]" caption="Buddy" attribute="1" defaultMemberUniqueName="[Range].[Buddy].[All]" allUniqueName="[Range].[Buddy].[All]" dimensionUniqueName="[Range]" displayFolder="" count="0" memberValueDatatype="130" unbalanced="0"/>
    <cacheHierarchy uniqueName="[Range].[Vehicle]" caption="Vehicle" attribute="1" defaultMemberUniqueName="[Range].[Vehicle].[All]" allUniqueName="[Range].[Vehicle].[All]" dimensionUniqueName="[Range]" displayFolder="" count="0" memberValueDatatype="130" unbalanced="0"/>
    <cacheHierarchy uniqueName="[Range].[Distance (km)]" caption="Distance (km)" attribute="1" defaultMemberUniqueName="[Range].[Distance (km)].[All]" allUniqueName="[Range].[Distance (km)].[All]" dimensionUniqueName="[Range]" displayFolder="" count="0" memberValueDatatype="20" unbalanced="0"/>
    <cacheHierarchy uniqueName="[Range].[Trip Classify]" caption="Trip Classify" attribute="1" defaultMemberUniqueName="[Range].[Trip Classify].[All]" allUniqueName="[Range].[Trip Classify].[All]" dimensionUniqueName="[Range]" displayFolder="" count="0" memberValueDatatype="130" unbalanced="0"/>
    <cacheHierarchy uniqueName="[Range].[Distance Traveled]" caption="Distance Traveled" attribute="1" defaultMemberUniqueName="[Range].[Distance Traveled].[All]" allUniqueName="[Range].[Distance Traveled].[All]" dimensionUniqueName="[Range]" displayFolder="" count="0" memberValueDatatype="130" unbalanced="0"/>
    <cacheHierarchy uniqueName="[Range].[From]" caption="From" attribute="1" defaultMemberUniqueName="[Range].[From].[All]" allUniqueName="[Range].[From].[All]" dimensionUniqueName="[Range]" displayFolder="" count="0" memberValueDatatype="130" unbalanced="0"/>
    <cacheHierarchy uniqueName="[Range].[To]" caption="To" attribute="1" defaultMemberUniqueName="[Range].[To].[All]" allUniqueName="[Range].[To].[All]" dimensionUniqueName="[Range]" displayFolder="" count="0" memberValueDatatype="130" unbalanced="0"/>
    <cacheHierarchy uniqueName="[Range].[Goods]" caption="Goods" attribute="1" defaultMemberUniqueName="[Range].[Goods].[All]" allUniqueName="[Range].[Goods].[All]" dimensionUniqueName="[Range]" displayFolder="" count="0" memberValueDatatype="130" unbalanced="0"/>
    <cacheHierarchy uniqueName="[Range].[Driver wage/trip]" caption="Driver wage/trip" attribute="1" defaultMemberUniqueName="[Range].[Driver wage/trip].[All]" allUniqueName="[Range].[Driver wage/trip].[All]" dimensionUniqueName="[Range]" displayFolder="" count="0" memberValueDatatype="20" unbalanced="0"/>
    <cacheHierarchy uniqueName="[Range].[Buddy wage/trip]" caption="Buddy wage/trip" attribute="1" defaultMemberUniqueName="[Range].[Buddy wage/trip].[All]" allUniqueName="[Range].[Buddy wage/trip].[All]" dimensionUniqueName="[Range]" displayFolder="" count="0" memberValueDatatype="20" unbalanced="0"/>
    <cacheHierarchy uniqueName="[Range].[Driver Salary]" caption="Driver Salary" attribute="1" defaultMemberUniqueName="[Range].[Driver Salary].[All]" allUniqueName="[Range].[Driver Salary].[All]" dimensionUniqueName="[Range]" displayFolder="" count="0" memberValueDatatype="20" unbalanced="0"/>
    <cacheHierarchy uniqueName="[Range].[Buddy Salary]" caption="Buddy Salary" attribute="1" defaultMemberUniqueName="[Range].[Buddy Salary].[All]" allUniqueName="[Range].[Buddy Salary].[All]" dimensionUniqueName="[Range]" displayFolder="" count="0" memberValueDatatype="20" unbalanced="0"/>
    <cacheHierarchy uniqueName="[Range].[Weight (Tons)]" caption="Weight (Tons)" attribute="1" defaultMemberUniqueName="[Range].[Weight (Tons)].[All]" allUniqueName="[Range].[Weight (Tons)].[All]" dimensionUniqueName="[Range]" displayFolder="" count="0" memberValueDatatype="20" unbalanced="0"/>
    <cacheHierarchy uniqueName="[Range].[Hired Transportation]" caption="Hired Transportation" attribute="1" defaultMemberUniqueName="[Range].[Hired Transportation].[All]" allUniqueName="[Range].[Hired Transportation].[All]" dimensionUniqueName="[Range]"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Day]" caption="Day" attribute="1" defaultMemberUniqueName="[Range 1].[Day].[All]" allUniqueName="[Range 1].[Day].[All]" dimensionUniqueName="[Range 1]" displayFolder="" count="0" memberValueDatatype="20" unbalanced="0"/>
    <cacheHierarchy uniqueName="[Range 1].[Driver]" caption="Driver" attribute="1" defaultMemberUniqueName="[Range 1].[Driver].[All]" allUniqueName="[Range 1].[Driver].[All]" dimensionUniqueName="[Range 1]" displayFolder="" count="0" memberValueDatatype="130" unbalanced="0"/>
    <cacheHierarchy uniqueName="[Range 1].[Buddy]" caption="Buddy" attribute="1" defaultMemberUniqueName="[Range 1].[Buddy].[All]" allUniqueName="[Range 1].[Buddy].[All]" dimensionUniqueName="[Range 1]" displayFolder="" count="0" memberValueDatatype="130" unbalanced="0"/>
    <cacheHierarchy uniqueName="[Range 1].[Vehicle]" caption="Vehicle" attribute="1" defaultMemberUniqueName="[Range 1].[Vehicle].[All]" allUniqueName="[Range 1].[Vehicle].[All]" dimensionUniqueName="[Range 1]" displayFolder="" count="0" memberValueDatatype="130" unbalanced="0"/>
    <cacheHierarchy uniqueName="[Range 1].[Distance (km)]" caption="Distance (km)" attribute="1" defaultMemberUniqueName="[Range 1].[Distance (km)].[All]" allUniqueName="[Range 1].[Distance (km)].[All]" dimensionUniqueName="[Range 1]" displayFolder="" count="0" memberValueDatatype="20" unbalanced="0"/>
    <cacheHierarchy uniqueName="[Range 1].[Trip Classify]" caption="Trip Classify" attribute="1" defaultMemberUniqueName="[Range 1].[Trip Classify].[All]" allUniqueName="[Range 1].[Trip Classify].[All]" dimensionUniqueName="[Range 1]" displayFolder="" count="0" memberValueDatatype="130" unbalanced="0"/>
    <cacheHierarchy uniqueName="[Range 1].[Distance Traveled]" caption="Distance Traveled" attribute="1" defaultMemberUniqueName="[Range 1].[Distance Traveled].[All]" allUniqueName="[Range 1].[Distance Traveled].[All]" dimensionUniqueName="[Range 1]" displayFolder="" count="0" memberValueDatatype="130" unbalanced="0"/>
    <cacheHierarchy uniqueName="[Range 1].[From]" caption="From" attribute="1" defaultMemberUniqueName="[Range 1].[From].[All]" allUniqueName="[Range 1].[From].[All]" dimensionUniqueName="[Range 1]" displayFolder="" count="0" memberValueDatatype="130" unbalanced="0"/>
    <cacheHierarchy uniqueName="[Range 1].[To]" caption="To" attribute="1" defaultMemberUniqueName="[Range 1].[To].[All]" allUniqueName="[Range 1].[To].[All]" dimensionUniqueName="[Range 1]" displayFolder="" count="0" memberValueDatatype="130" unbalanced="0"/>
    <cacheHierarchy uniqueName="[Range 1].[Goods]" caption="Goods" attribute="1" defaultMemberUniqueName="[Range 1].[Goods].[All]" allUniqueName="[Range 1].[Goods].[All]" dimensionUniqueName="[Range 1]" displayFolder="" count="0" memberValueDatatype="130" unbalanced="0"/>
    <cacheHierarchy uniqueName="[Range 1].[Driver wage/trip]" caption="Driver wage/trip" attribute="1" defaultMemberUniqueName="[Range 1].[Driver wage/trip].[All]" allUniqueName="[Range 1].[Driver wage/trip].[All]" dimensionUniqueName="[Range 1]" displayFolder="" count="0" memberValueDatatype="20" unbalanced="0"/>
    <cacheHierarchy uniqueName="[Range 1].[Buddy wage/trip]" caption="Buddy wage/trip" attribute="1" defaultMemberUniqueName="[Range 1].[Buddy wage/trip].[All]" allUniqueName="[Range 1].[Buddy wage/trip].[All]" dimensionUniqueName="[Range 1]" displayFolder="" count="0" memberValueDatatype="20" unbalanced="0"/>
    <cacheHierarchy uniqueName="[Range 1].[Driver Salary]" caption="Driver Salary" attribute="1" defaultMemberUniqueName="[Range 1].[Driver Salary].[All]" allUniqueName="[Range 1].[Driver Salary].[All]" dimensionUniqueName="[Range 1]" displayFolder="" count="0" memberValueDatatype="20" unbalanced="0"/>
    <cacheHierarchy uniqueName="[Range 1].[Buddy Salary]" caption="Buddy Salary" attribute="1" defaultMemberUniqueName="[Range 1].[Buddy Salary].[All]" allUniqueName="[Range 1].[Buddy Salary].[All]" dimensionUniqueName="[Range 1]" displayFolder="" count="0" memberValueDatatype="20" unbalanced="0"/>
    <cacheHierarchy uniqueName="[Range 1].[Weight (Tons)]" caption="Weight (Tons)" attribute="1" defaultMemberUniqueName="[Range 1].[Weight (Tons)].[All]" allUniqueName="[Range 1].[Weight (Tons)].[All]" dimensionUniqueName="[Range 1]" displayFolder="" count="0" memberValueDatatype="20" unbalanced="0"/>
    <cacheHierarchy uniqueName="[Range 1].[Hired Transportation]" caption="Hired Transportation" attribute="1" defaultMemberUniqueName="[Range 1].[Hired Transportation].[All]" allUniqueName="[Range 1].[Hired Transportation].[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N]" caption="Sum of N" measure="1" displayFolder="" measureGroup="Range" count="0" hidden="1">
      <extLst>
        <ext xmlns:x15="http://schemas.microsoft.com/office/spreadsheetml/2010/11/main" uri="{B97F6D7D-B522-45F9-BDA1-12C45D357490}">
          <x15:cacheHierarchy aggregatedColumn="0"/>
        </ext>
      </extLst>
    </cacheHierarchy>
    <cacheHierarchy uniqueName="[Measures].[Sum of Buddy Salary]" caption="Sum of Buddy Salary" measure="1" displayFolder="" measureGroup="Range" count="0" hidden="1">
      <extLst>
        <ext xmlns:x15="http://schemas.microsoft.com/office/spreadsheetml/2010/11/main" uri="{B97F6D7D-B522-45F9-BDA1-12C45D357490}">
          <x15:cacheHierarchy aggregatedColumn="17"/>
        </ext>
      </extLst>
    </cacheHierarchy>
    <cacheHierarchy uniqueName="[Measures].[Sum of Driver Salary]" caption="Sum of Driver Salary" measure="1" displayFolder="" measureGroup="Range" count="0" hidden="1">
      <extLst>
        <ext xmlns:x15="http://schemas.microsoft.com/office/spreadsheetml/2010/11/main" uri="{B97F6D7D-B522-45F9-BDA1-12C45D357490}">
          <x15:cacheHierarchy aggregatedColumn="16"/>
        </ext>
      </extLst>
    </cacheHierarchy>
    <cacheHierarchy uniqueName="[Measures].[Sum of Buddy wage/trip]" caption="Sum of Buddy wage/trip" measure="1" displayFolder="" measureGroup="Range" count="0" hidden="1">
      <extLst>
        <ext xmlns:x15="http://schemas.microsoft.com/office/spreadsheetml/2010/11/main" uri="{B97F6D7D-B522-45F9-BDA1-12C45D357490}">
          <x15:cacheHierarchy aggregatedColumn="15"/>
        </ext>
      </extLst>
    </cacheHierarchy>
    <cacheHierarchy uniqueName="[Measures].[Sum of Driver wage/trip]" caption="Sum of Driver wage/trip" measure="1" displayFolder="" measureGroup="Range" count="0" hidden="1">
      <extLst>
        <ext xmlns:x15="http://schemas.microsoft.com/office/spreadsheetml/2010/11/main" uri="{B97F6D7D-B522-45F9-BDA1-12C45D357490}">
          <x15:cacheHierarchy aggregatedColumn="14"/>
        </ext>
      </extLst>
    </cacheHierarchy>
    <cacheHierarchy uniqueName="[Measures].[Count of Driver]" caption="Count of Driver" measure="1" displayFolder="" measureGroup="Range" count="0" hidden="1">
      <extLst>
        <ext xmlns:x15="http://schemas.microsoft.com/office/spreadsheetml/2010/11/main" uri="{B97F6D7D-B522-45F9-BDA1-12C45D357490}">
          <x15:cacheHierarchy aggregatedColumn="5"/>
        </ext>
      </extLst>
    </cacheHierarchy>
    <cacheHierarchy uniqueName="[Measures].[Count of Trip Classify]" caption="Count of Trip Classify" measure="1" displayFolder="" measureGroup="Range" count="0" hidden="1">
      <extLst>
        <ext xmlns:x15="http://schemas.microsoft.com/office/spreadsheetml/2010/11/main" uri="{B97F6D7D-B522-45F9-BDA1-12C45D357490}">
          <x15:cacheHierarchy aggregatedColumn="9"/>
        </ext>
      </extLst>
    </cacheHierarchy>
    <cacheHierarchy uniqueName="[Measures].[Count of Goods]" caption="Count of Goods" measure="1" displayFolder="" measureGroup="Range" count="0" hidden="1">
      <extLst>
        <ext xmlns:x15="http://schemas.microsoft.com/office/spreadsheetml/2010/11/main" uri="{B97F6D7D-B522-45F9-BDA1-12C45D357490}">
          <x15:cacheHierarchy aggregatedColumn="13"/>
        </ext>
      </extLst>
    </cacheHierarchy>
    <cacheHierarchy uniqueName="[Measures].[Sum of Distance (km)]" caption="Sum of Distance (km)"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Average of Distance (km)]" caption="Average of Distance (km)"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Weight (Tons)]" caption="Sum of Weight (Tons)" measure="1" displayFolder="" measureGroup="Range" count="0" hidden="1">
      <extLst>
        <ext xmlns:x15="http://schemas.microsoft.com/office/spreadsheetml/2010/11/main" uri="{B97F6D7D-B522-45F9-BDA1-12C45D357490}">
          <x15:cacheHierarchy aggregatedColumn="18"/>
        </ext>
      </extLst>
    </cacheHierarchy>
    <cacheHierarchy uniqueName="[Measures].[Sum of Driver wage/trip 2]" caption="Sum of Driver wage/trip 2" measure="1" displayFolder="" measureGroup="Range 1" count="0" hidden="1">
      <extLst>
        <ext xmlns:x15="http://schemas.microsoft.com/office/spreadsheetml/2010/11/main" uri="{B97F6D7D-B522-45F9-BDA1-12C45D357490}">
          <x15:cacheHierarchy aggregatedColumn="32"/>
        </ext>
      </extLst>
    </cacheHierarchy>
    <cacheHierarchy uniqueName="[Measures].[Sum of Buddy wage/trip 2]" caption="Sum of Buddy wage/trip 2" measure="1" displayFolder="" measureGroup="Range 1" count="0" hidden="1">
      <extLst>
        <ext xmlns:x15="http://schemas.microsoft.com/office/spreadsheetml/2010/11/main" uri="{B97F6D7D-B522-45F9-BDA1-12C45D357490}">
          <x15:cacheHierarchy aggregatedColumn="33"/>
        </ext>
      </extLst>
    </cacheHierarchy>
    <cacheHierarchy uniqueName="[Measures].[Sum of Driver Salary 2]" caption="Sum of Driver Salary 2" measure="1" displayFolder="" measureGroup="Range 1" count="0" hidden="1">
      <extLst>
        <ext xmlns:x15="http://schemas.microsoft.com/office/spreadsheetml/2010/11/main" uri="{B97F6D7D-B522-45F9-BDA1-12C45D357490}">
          <x15:cacheHierarchy aggregatedColumn="34"/>
        </ext>
      </extLst>
    </cacheHierarchy>
    <cacheHierarchy uniqueName="[Measures].[Sum of Buddy Salary 2]" caption="Sum of Buddy Salary 2" measure="1" displayFolder="" measureGroup="Range 1" count="0" hidden="1">
      <extLst>
        <ext xmlns:x15="http://schemas.microsoft.com/office/spreadsheetml/2010/11/main" uri="{B97F6D7D-B522-45F9-BDA1-12C45D357490}">
          <x15:cacheHierarchy aggregatedColumn="35"/>
        </ext>
      </extLst>
    </cacheHierarchy>
    <cacheHierarchy uniqueName="[Measures].[Sum of Weight (Tons) 2]" caption="Sum of Weight (Tons) 2" measure="1" displayFolder="" measureGroup="Range 1" count="0" hidden="1">
      <extLst>
        <ext xmlns:x15="http://schemas.microsoft.com/office/spreadsheetml/2010/11/main" uri="{B97F6D7D-B522-45F9-BDA1-12C45D357490}">
          <x15:cacheHierarchy aggregatedColumn="36"/>
        </ext>
      </extLst>
    </cacheHierarchy>
    <cacheHierarchy uniqueName="[Measures].[Count of Goods 2]" caption="Count of Goods 2" measure="1" displayFolder="" measureGroup="Range 1"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Range 1" count="0" hidden="1">
      <extLst>
        <ext xmlns:x15="http://schemas.microsoft.com/office/spreadsheetml/2010/11/main" uri="{B97F6D7D-B522-45F9-BDA1-12C45D357490}">
          <x15:cacheHierarchy aggregatedColumn="20"/>
        </ext>
      </extLst>
    </cacheHierarchy>
    <cacheHierarchy uniqueName="[Measures].[Count of Distance Traveled]" caption="Count of Distance Traveled"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73.629217824076" backgroundQuery="1" createdVersion="6" refreshedVersion="6" minRefreshableVersion="3" recordCount="0" supportSubquery="1" supportAdvancedDrill="1" xr:uid="{1EC31988-47AD-4BFD-B277-2711C1DE4725}">
  <cacheSource type="external" connectionId="1"/>
  <cacheFields count="3">
    <cacheField name="[Range].[Distance Traveled].[Distance Traveled]" caption="Distance Traveled" numFmtId="0" hierarchy="10" level="1">
      <sharedItems count="2">
        <s v="One-Way"/>
        <s v="Return"/>
      </sharedItems>
    </cacheField>
    <cacheField name="[Measures].[Sum of N]" caption="Sum of N" numFmtId="0" hierarchy="41" level="32767"/>
    <cacheField name="[Range].[Driver].[Driver]" caption="Driver" numFmtId="0" hierarchy="5" level="1">
      <sharedItems containsSemiMixedTypes="0" containsNonDate="0" containsString="0"/>
    </cacheField>
  </cacheFields>
  <cacheHierarchies count="60">
    <cacheHierarchy uniqueName="[Range].[N]" caption="N" attribute="1" defaultMemberUniqueName="[Range].[N].[All]" allUniqueName="[Range].[N].[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Day]" caption="Day" attribute="1" defaultMemberUniqueName="[Range].[Day].[All]" allUniqueName="[Range].[Day].[All]" dimensionUniqueName="[Range]" displayFolder="" count="0" memberValueDatatype="20" unbalanced="0"/>
    <cacheHierarchy uniqueName="[Range].[Driver]" caption="Driver" attribute="1" defaultMemberUniqueName="[Range].[Driver].[All]" allUniqueName="[Range].[Driver].[All]" dimensionUniqueName="[Range]" displayFolder="" count="2" memberValueDatatype="130" unbalanced="0">
      <fieldsUsage count="2">
        <fieldUsage x="-1"/>
        <fieldUsage x="2"/>
      </fieldsUsage>
    </cacheHierarchy>
    <cacheHierarchy uniqueName="[Range].[Buddy]" caption="Buddy" attribute="1" defaultMemberUniqueName="[Range].[Buddy].[All]" allUniqueName="[Range].[Buddy].[All]" dimensionUniqueName="[Range]" displayFolder="" count="0" memberValueDatatype="130" unbalanced="0"/>
    <cacheHierarchy uniqueName="[Range].[Vehicle]" caption="Vehicle" attribute="1" defaultMemberUniqueName="[Range].[Vehicle].[All]" allUniqueName="[Range].[Vehicle].[All]" dimensionUniqueName="[Range]" displayFolder="" count="0" memberValueDatatype="130" unbalanced="0"/>
    <cacheHierarchy uniqueName="[Range].[Distance (km)]" caption="Distance (km)" attribute="1" defaultMemberUniqueName="[Range].[Distance (km)].[All]" allUniqueName="[Range].[Distance (km)].[All]" dimensionUniqueName="[Range]" displayFolder="" count="0" memberValueDatatype="20" unbalanced="0"/>
    <cacheHierarchy uniqueName="[Range].[Trip Classify]" caption="Trip Classify" attribute="1" defaultMemberUniqueName="[Range].[Trip Classify].[All]" allUniqueName="[Range].[Trip Classify].[All]" dimensionUniqueName="[Range]" displayFolder="" count="0" memberValueDatatype="130" unbalanced="0"/>
    <cacheHierarchy uniqueName="[Range].[Distance Traveled]" caption="Distance Traveled" attribute="1" defaultMemberUniqueName="[Range].[Distance Traveled].[All]" allUniqueName="[Range].[Distance Traveled].[All]" dimensionUniqueName="[Range]" displayFolder="" count="2" memberValueDatatype="130" unbalanced="0">
      <fieldsUsage count="2">
        <fieldUsage x="-1"/>
        <fieldUsage x="0"/>
      </fieldsUsage>
    </cacheHierarchy>
    <cacheHierarchy uniqueName="[Range].[From]" caption="From" attribute="1" defaultMemberUniqueName="[Range].[From].[All]" allUniqueName="[Range].[From].[All]" dimensionUniqueName="[Range]" displayFolder="" count="0" memberValueDatatype="130" unbalanced="0"/>
    <cacheHierarchy uniqueName="[Range].[To]" caption="To" attribute="1" defaultMemberUniqueName="[Range].[To].[All]" allUniqueName="[Range].[To].[All]" dimensionUniqueName="[Range]" displayFolder="" count="0" memberValueDatatype="130" unbalanced="0"/>
    <cacheHierarchy uniqueName="[Range].[Goods]" caption="Goods" attribute="1" defaultMemberUniqueName="[Range].[Goods].[All]" allUniqueName="[Range].[Goods].[All]" dimensionUniqueName="[Range]" displayFolder="" count="0" memberValueDatatype="130" unbalanced="0"/>
    <cacheHierarchy uniqueName="[Range].[Driver wage/trip]" caption="Driver wage/trip" attribute="1" defaultMemberUniqueName="[Range].[Driver wage/trip].[All]" allUniqueName="[Range].[Driver wage/trip].[All]" dimensionUniqueName="[Range]" displayFolder="" count="0" memberValueDatatype="20" unbalanced="0"/>
    <cacheHierarchy uniqueName="[Range].[Buddy wage/trip]" caption="Buddy wage/trip" attribute="1" defaultMemberUniqueName="[Range].[Buddy wage/trip].[All]" allUniqueName="[Range].[Buddy wage/trip].[All]" dimensionUniqueName="[Range]" displayFolder="" count="0" memberValueDatatype="20" unbalanced="0"/>
    <cacheHierarchy uniqueName="[Range].[Driver Salary]" caption="Driver Salary" attribute="1" defaultMemberUniqueName="[Range].[Driver Salary].[All]" allUniqueName="[Range].[Driver Salary].[All]" dimensionUniqueName="[Range]" displayFolder="" count="0" memberValueDatatype="20" unbalanced="0"/>
    <cacheHierarchy uniqueName="[Range].[Buddy Salary]" caption="Buddy Salary" attribute="1" defaultMemberUniqueName="[Range].[Buddy Salary].[All]" allUniqueName="[Range].[Buddy Salary].[All]" dimensionUniqueName="[Range]" displayFolder="" count="0" memberValueDatatype="20" unbalanced="0"/>
    <cacheHierarchy uniqueName="[Range].[Weight (Tons)]" caption="Weight (Tons)" attribute="1" defaultMemberUniqueName="[Range].[Weight (Tons)].[All]" allUniqueName="[Range].[Weight (Tons)].[All]" dimensionUniqueName="[Range]" displayFolder="" count="0" memberValueDatatype="20" unbalanced="0"/>
    <cacheHierarchy uniqueName="[Range].[Hired Transportation]" caption="Hired Transportation" attribute="1" defaultMemberUniqueName="[Range].[Hired Transportation].[All]" allUniqueName="[Range].[Hired Transportation].[All]" dimensionUniqueName="[Range]"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Day]" caption="Day" attribute="1" defaultMemberUniqueName="[Range 1].[Day].[All]" allUniqueName="[Range 1].[Day].[All]" dimensionUniqueName="[Range 1]" displayFolder="" count="0" memberValueDatatype="20" unbalanced="0"/>
    <cacheHierarchy uniqueName="[Range 1].[Driver]" caption="Driver" attribute="1" defaultMemberUniqueName="[Range 1].[Driver].[All]" allUniqueName="[Range 1].[Driver].[All]" dimensionUniqueName="[Range 1]" displayFolder="" count="0" memberValueDatatype="130" unbalanced="0"/>
    <cacheHierarchy uniqueName="[Range 1].[Buddy]" caption="Buddy" attribute="1" defaultMemberUniqueName="[Range 1].[Buddy].[All]" allUniqueName="[Range 1].[Buddy].[All]" dimensionUniqueName="[Range 1]" displayFolder="" count="0" memberValueDatatype="130" unbalanced="0"/>
    <cacheHierarchy uniqueName="[Range 1].[Vehicle]" caption="Vehicle" attribute="1" defaultMemberUniqueName="[Range 1].[Vehicle].[All]" allUniqueName="[Range 1].[Vehicle].[All]" dimensionUniqueName="[Range 1]" displayFolder="" count="0" memberValueDatatype="130" unbalanced="0"/>
    <cacheHierarchy uniqueName="[Range 1].[Distance (km)]" caption="Distance (km)" attribute="1" defaultMemberUniqueName="[Range 1].[Distance (km)].[All]" allUniqueName="[Range 1].[Distance (km)].[All]" dimensionUniqueName="[Range 1]" displayFolder="" count="0" memberValueDatatype="20" unbalanced="0"/>
    <cacheHierarchy uniqueName="[Range 1].[Trip Classify]" caption="Trip Classify" attribute="1" defaultMemberUniqueName="[Range 1].[Trip Classify].[All]" allUniqueName="[Range 1].[Trip Classify].[All]" dimensionUniqueName="[Range 1]" displayFolder="" count="0" memberValueDatatype="130" unbalanced="0"/>
    <cacheHierarchy uniqueName="[Range 1].[Distance Traveled]" caption="Distance Traveled" attribute="1" defaultMemberUniqueName="[Range 1].[Distance Traveled].[All]" allUniqueName="[Range 1].[Distance Traveled].[All]" dimensionUniqueName="[Range 1]" displayFolder="" count="0" memberValueDatatype="130" unbalanced="0"/>
    <cacheHierarchy uniqueName="[Range 1].[From]" caption="From" attribute="1" defaultMemberUniqueName="[Range 1].[From].[All]" allUniqueName="[Range 1].[From].[All]" dimensionUniqueName="[Range 1]" displayFolder="" count="0" memberValueDatatype="130" unbalanced="0"/>
    <cacheHierarchy uniqueName="[Range 1].[To]" caption="To" attribute="1" defaultMemberUniqueName="[Range 1].[To].[All]" allUniqueName="[Range 1].[To].[All]" dimensionUniqueName="[Range 1]" displayFolder="" count="0" memberValueDatatype="130" unbalanced="0"/>
    <cacheHierarchy uniqueName="[Range 1].[Goods]" caption="Goods" attribute="1" defaultMemberUniqueName="[Range 1].[Goods].[All]" allUniqueName="[Range 1].[Goods].[All]" dimensionUniqueName="[Range 1]" displayFolder="" count="0" memberValueDatatype="130" unbalanced="0"/>
    <cacheHierarchy uniqueName="[Range 1].[Driver wage/trip]" caption="Driver wage/trip" attribute="1" defaultMemberUniqueName="[Range 1].[Driver wage/trip].[All]" allUniqueName="[Range 1].[Driver wage/trip].[All]" dimensionUniqueName="[Range 1]" displayFolder="" count="0" memberValueDatatype="20" unbalanced="0"/>
    <cacheHierarchy uniqueName="[Range 1].[Buddy wage/trip]" caption="Buddy wage/trip" attribute="1" defaultMemberUniqueName="[Range 1].[Buddy wage/trip].[All]" allUniqueName="[Range 1].[Buddy wage/trip].[All]" dimensionUniqueName="[Range 1]" displayFolder="" count="0" memberValueDatatype="20" unbalanced="0"/>
    <cacheHierarchy uniqueName="[Range 1].[Driver Salary]" caption="Driver Salary" attribute="1" defaultMemberUniqueName="[Range 1].[Driver Salary].[All]" allUniqueName="[Range 1].[Driver Salary].[All]" dimensionUniqueName="[Range 1]" displayFolder="" count="0" memberValueDatatype="20" unbalanced="0"/>
    <cacheHierarchy uniqueName="[Range 1].[Buddy Salary]" caption="Buddy Salary" attribute="1" defaultMemberUniqueName="[Range 1].[Buddy Salary].[All]" allUniqueName="[Range 1].[Buddy Salary].[All]" dimensionUniqueName="[Range 1]" displayFolder="" count="0" memberValueDatatype="20" unbalanced="0"/>
    <cacheHierarchy uniqueName="[Range 1].[Weight (Tons)]" caption="Weight (Tons)" attribute="1" defaultMemberUniqueName="[Range 1].[Weight (Tons)].[All]" allUniqueName="[Range 1].[Weight (Tons)].[All]" dimensionUniqueName="[Range 1]" displayFolder="" count="0" memberValueDatatype="20" unbalanced="0"/>
    <cacheHierarchy uniqueName="[Range 1].[Hired Transportation]" caption="Hired Transportation" attribute="1" defaultMemberUniqueName="[Range 1].[Hired Transportation].[All]" allUniqueName="[Range 1].[Hired Transportation].[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N]" caption="Sum of N"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Buddy Salary]" caption="Sum of Buddy Salary" measure="1" displayFolder="" measureGroup="Range" count="0" hidden="1">
      <extLst>
        <ext xmlns:x15="http://schemas.microsoft.com/office/spreadsheetml/2010/11/main" uri="{B97F6D7D-B522-45F9-BDA1-12C45D357490}">
          <x15:cacheHierarchy aggregatedColumn="17"/>
        </ext>
      </extLst>
    </cacheHierarchy>
    <cacheHierarchy uniqueName="[Measures].[Sum of Driver Salary]" caption="Sum of Driver Salary" measure="1" displayFolder="" measureGroup="Range" count="0" hidden="1">
      <extLst>
        <ext xmlns:x15="http://schemas.microsoft.com/office/spreadsheetml/2010/11/main" uri="{B97F6D7D-B522-45F9-BDA1-12C45D357490}">
          <x15:cacheHierarchy aggregatedColumn="16"/>
        </ext>
      </extLst>
    </cacheHierarchy>
    <cacheHierarchy uniqueName="[Measures].[Sum of Buddy wage/trip]" caption="Sum of Buddy wage/trip" measure="1" displayFolder="" measureGroup="Range" count="0" hidden="1">
      <extLst>
        <ext xmlns:x15="http://schemas.microsoft.com/office/spreadsheetml/2010/11/main" uri="{B97F6D7D-B522-45F9-BDA1-12C45D357490}">
          <x15:cacheHierarchy aggregatedColumn="15"/>
        </ext>
      </extLst>
    </cacheHierarchy>
    <cacheHierarchy uniqueName="[Measures].[Sum of Driver wage/trip]" caption="Sum of Driver wage/trip" measure="1" displayFolder="" measureGroup="Range" count="0" hidden="1">
      <extLst>
        <ext xmlns:x15="http://schemas.microsoft.com/office/spreadsheetml/2010/11/main" uri="{B97F6D7D-B522-45F9-BDA1-12C45D357490}">
          <x15:cacheHierarchy aggregatedColumn="14"/>
        </ext>
      </extLst>
    </cacheHierarchy>
    <cacheHierarchy uniqueName="[Measures].[Count of Driver]" caption="Count of Driver" measure="1" displayFolder="" measureGroup="Range" count="0" hidden="1">
      <extLst>
        <ext xmlns:x15="http://schemas.microsoft.com/office/spreadsheetml/2010/11/main" uri="{B97F6D7D-B522-45F9-BDA1-12C45D357490}">
          <x15:cacheHierarchy aggregatedColumn="5"/>
        </ext>
      </extLst>
    </cacheHierarchy>
    <cacheHierarchy uniqueName="[Measures].[Count of Trip Classify]" caption="Count of Trip Classify" measure="1" displayFolder="" measureGroup="Range" count="0" hidden="1">
      <extLst>
        <ext xmlns:x15="http://schemas.microsoft.com/office/spreadsheetml/2010/11/main" uri="{B97F6D7D-B522-45F9-BDA1-12C45D357490}">
          <x15:cacheHierarchy aggregatedColumn="9"/>
        </ext>
      </extLst>
    </cacheHierarchy>
    <cacheHierarchy uniqueName="[Measures].[Count of Goods]" caption="Count of Goods" measure="1" displayFolder="" measureGroup="Range" count="0" hidden="1">
      <extLst>
        <ext xmlns:x15="http://schemas.microsoft.com/office/spreadsheetml/2010/11/main" uri="{B97F6D7D-B522-45F9-BDA1-12C45D357490}">
          <x15:cacheHierarchy aggregatedColumn="13"/>
        </ext>
      </extLst>
    </cacheHierarchy>
    <cacheHierarchy uniqueName="[Measures].[Sum of Distance (km)]" caption="Sum of Distance (km)" measure="1" displayFolder="" measureGroup="Range" count="0" hidden="1">
      <extLst>
        <ext xmlns:x15="http://schemas.microsoft.com/office/spreadsheetml/2010/11/main" uri="{B97F6D7D-B522-45F9-BDA1-12C45D357490}">
          <x15:cacheHierarchy aggregatedColumn="8"/>
        </ext>
      </extLst>
    </cacheHierarchy>
    <cacheHierarchy uniqueName="[Measures].[Average of Distance (km)]" caption="Average of Distance (km)" measure="1" displayFolder="" measureGroup="Range" count="0" hidden="1">
      <extLst>
        <ext xmlns:x15="http://schemas.microsoft.com/office/spreadsheetml/2010/11/main" uri="{B97F6D7D-B522-45F9-BDA1-12C45D357490}">
          <x15:cacheHierarchy aggregatedColumn="8"/>
        </ext>
      </extLst>
    </cacheHierarchy>
    <cacheHierarchy uniqueName="[Measures].[Sum of Weight (Tons)]" caption="Sum of Weight (Tons)" measure="1" displayFolder="" measureGroup="Range" count="0" hidden="1">
      <extLst>
        <ext xmlns:x15="http://schemas.microsoft.com/office/spreadsheetml/2010/11/main" uri="{B97F6D7D-B522-45F9-BDA1-12C45D357490}">
          <x15:cacheHierarchy aggregatedColumn="18"/>
        </ext>
      </extLst>
    </cacheHierarchy>
    <cacheHierarchy uniqueName="[Measures].[Sum of Driver wage/trip 2]" caption="Sum of Driver wage/trip 2" measure="1" displayFolder="" measureGroup="Range 1" count="0" hidden="1">
      <extLst>
        <ext xmlns:x15="http://schemas.microsoft.com/office/spreadsheetml/2010/11/main" uri="{B97F6D7D-B522-45F9-BDA1-12C45D357490}">
          <x15:cacheHierarchy aggregatedColumn="32"/>
        </ext>
      </extLst>
    </cacheHierarchy>
    <cacheHierarchy uniqueName="[Measures].[Sum of Buddy wage/trip 2]" caption="Sum of Buddy wage/trip 2" measure="1" displayFolder="" measureGroup="Range 1" count="0" hidden="1">
      <extLst>
        <ext xmlns:x15="http://schemas.microsoft.com/office/spreadsheetml/2010/11/main" uri="{B97F6D7D-B522-45F9-BDA1-12C45D357490}">
          <x15:cacheHierarchy aggregatedColumn="33"/>
        </ext>
      </extLst>
    </cacheHierarchy>
    <cacheHierarchy uniqueName="[Measures].[Sum of Driver Salary 2]" caption="Sum of Driver Salary 2" measure="1" displayFolder="" measureGroup="Range 1" count="0" hidden="1">
      <extLst>
        <ext xmlns:x15="http://schemas.microsoft.com/office/spreadsheetml/2010/11/main" uri="{B97F6D7D-B522-45F9-BDA1-12C45D357490}">
          <x15:cacheHierarchy aggregatedColumn="34"/>
        </ext>
      </extLst>
    </cacheHierarchy>
    <cacheHierarchy uniqueName="[Measures].[Sum of Buddy Salary 2]" caption="Sum of Buddy Salary 2" measure="1" displayFolder="" measureGroup="Range 1" count="0" hidden="1">
      <extLst>
        <ext xmlns:x15="http://schemas.microsoft.com/office/spreadsheetml/2010/11/main" uri="{B97F6D7D-B522-45F9-BDA1-12C45D357490}">
          <x15:cacheHierarchy aggregatedColumn="35"/>
        </ext>
      </extLst>
    </cacheHierarchy>
    <cacheHierarchy uniqueName="[Measures].[Sum of Weight (Tons) 2]" caption="Sum of Weight (Tons) 2" measure="1" displayFolder="" measureGroup="Range 1" count="0" hidden="1">
      <extLst>
        <ext xmlns:x15="http://schemas.microsoft.com/office/spreadsheetml/2010/11/main" uri="{B97F6D7D-B522-45F9-BDA1-12C45D357490}">
          <x15:cacheHierarchy aggregatedColumn="36"/>
        </ext>
      </extLst>
    </cacheHierarchy>
    <cacheHierarchy uniqueName="[Measures].[Count of Goods 2]" caption="Count of Goods 2" measure="1" displayFolder="" measureGroup="Range 1"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Range 1" count="0" hidden="1">
      <extLst>
        <ext xmlns:x15="http://schemas.microsoft.com/office/spreadsheetml/2010/11/main" uri="{B97F6D7D-B522-45F9-BDA1-12C45D357490}">
          <x15:cacheHierarchy aggregatedColumn="20"/>
        </ext>
      </extLst>
    </cacheHierarchy>
    <cacheHierarchy uniqueName="[Measures].[Count of Distance Traveled]" caption="Count of Distance Traveled"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73.629218402777" backgroundQuery="1" createdVersion="6" refreshedVersion="6" minRefreshableVersion="3" recordCount="0" supportSubquery="1" supportAdvancedDrill="1" xr:uid="{3B59A0FF-C815-49B0-ADFA-20744E12E8A8}">
  <cacheSource type="external" connectionId="1"/>
  <cacheFields count="3">
    <cacheField name="[Measures].[Sum of N]" caption="Sum of N" numFmtId="0" hierarchy="41" level="32767"/>
    <cacheField name="[Range].[Month].[Month]" caption="Month" numFmtId="0" hierarchy="3" level="1">
      <sharedItems count="12">
        <s v="Apr"/>
        <s v="Aug"/>
        <s v="Dec"/>
        <s v="Feb"/>
        <s v="Jan"/>
        <s v="Jul"/>
        <s v="Jun"/>
        <s v="Mar"/>
        <s v="May"/>
        <s v="Nov"/>
        <s v="Oct"/>
        <s v="Sep"/>
      </sharedItems>
    </cacheField>
    <cacheField name="[Range].[Driver].[Driver]" caption="Driver" numFmtId="0" hierarchy="5" level="1">
      <sharedItems containsSemiMixedTypes="0" containsNonDate="0" containsString="0"/>
    </cacheField>
  </cacheFields>
  <cacheHierarchies count="60">
    <cacheHierarchy uniqueName="[Range].[N]" caption="N" attribute="1" defaultMemberUniqueName="[Range].[N].[All]" allUniqueName="[Range].[N].[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fieldsUsage count="2">
        <fieldUsage x="-1"/>
        <fieldUsage x="1"/>
      </fieldsUsage>
    </cacheHierarchy>
    <cacheHierarchy uniqueName="[Range].[Day]" caption="Day" attribute="1" defaultMemberUniqueName="[Range].[Day].[All]" allUniqueName="[Range].[Day].[All]" dimensionUniqueName="[Range]" displayFolder="" count="0" memberValueDatatype="20" unbalanced="0"/>
    <cacheHierarchy uniqueName="[Range].[Driver]" caption="Driver" attribute="1" defaultMemberUniqueName="[Range].[Driver].[All]" allUniqueName="[Range].[Driver].[All]" dimensionUniqueName="[Range]" displayFolder="" count="2" memberValueDatatype="130" unbalanced="0">
      <fieldsUsage count="2">
        <fieldUsage x="-1"/>
        <fieldUsage x="2"/>
      </fieldsUsage>
    </cacheHierarchy>
    <cacheHierarchy uniqueName="[Range].[Buddy]" caption="Buddy" attribute="1" defaultMemberUniqueName="[Range].[Buddy].[All]" allUniqueName="[Range].[Buddy].[All]" dimensionUniqueName="[Range]" displayFolder="" count="0" memberValueDatatype="130" unbalanced="0"/>
    <cacheHierarchy uniqueName="[Range].[Vehicle]" caption="Vehicle" attribute="1" defaultMemberUniqueName="[Range].[Vehicle].[All]" allUniqueName="[Range].[Vehicle].[All]" dimensionUniqueName="[Range]" displayFolder="" count="0" memberValueDatatype="130" unbalanced="0"/>
    <cacheHierarchy uniqueName="[Range].[Distance (km)]" caption="Distance (km)" attribute="1" defaultMemberUniqueName="[Range].[Distance (km)].[All]" allUniqueName="[Range].[Distance (km)].[All]" dimensionUniqueName="[Range]" displayFolder="" count="0" memberValueDatatype="20" unbalanced="0"/>
    <cacheHierarchy uniqueName="[Range].[Trip Classify]" caption="Trip Classify" attribute="1" defaultMemberUniqueName="[Range].[Trip Classify].[All]" allUniqueName="[Range].[Trip Classify].[All]" dimensionUniqueName="[Range]" displayFolder="" count="0" memberValueDatatype="130" unbalanced="0"/>
    <cacheHierarchy uniqueName="[Range].[Distance Traveled]" caption="Distance Traveled" attribute="1" defaultMemberUniqueName="[Range].[Distance Traveled].[All]" allUniqueName="[Range].[Distance Traveled].[All]" dimensionUniqueName="[Range]" displayFolder="" count="0" memberValueDatatype="130" unbalanced="0"/>
    <cacheHierarchy uniqueName="[Range].[From]" caption="From" attribute="1" defaultMemberUniqueName="[Range].[From].[All]" allUniqueName="[Range].[From].[All]" dimensionUniqueName="[Range]" displayFolder="" count="0" memberValueDatatype="130" unbalanced="0"/>
    <cacheHierarchy uniqueName="[Range].[To]" caption="To" attribute="1" defaultMemberUniqueName="[Range].[To].[All]" allUniqueName="[Range].[To].[All]" dimensionUniqueName="[Range]" displayFolder="" count="0" memberValueDatatype="130" unbalanced="0"/>
    <cacheHierarchy uniqueName="[Range].[Goods]" caption="Goods" attribute="1" defaultMemberUniqueName="[Range].[Goods].[All]" allUniqueName="[Range].[Goods].[All]" dimensionUniqueName="[Range]" displayFolder="" count="0" memberValueDatatype="130" unbalanced="0"/>
    <cacheHierarchy uniqueName="[Range].[Driver wage/trip]" caption="Driver wage/trip" attribute="1" defaultMemberUniqueName="[Range].[Driver wage/trip].[All]" allUniqueName="[Range].[Driver wage/trip].[All]" dimensionUniqueName="[Range]" displayFolder="" count="0" memberValueDatatype="20" unbalanced="0"/>
    <cacheHierarchy uniqueName="[Range].[Buddy wage/trip]" caption="Buddy wage/trip" attribute="1" defaultMemberUniqueName="[Range].[Buddy wage/trip].[All]" allUniqueName="[Range].[Buddy wage/trip].[All]" dimensionUniqueName="[Range]" displayFolder="" count="0" memberValueDatatype="20" unbalanced="0"/>
    <cacheHierarchy uniqueName="[Range].[Driver Salary]" caption="Driver Salary" attribute="1" defaultMemberUniqueName="[Range].[Driver Salary].[All]" allUniqueName="[Range].[Driver Salary].[All]" dimensionUniqueName="[Range]" displayFolder="" count="0" memberValueDatatype="20" unbalanced="0"/>
    <cacheHierarchy uniqueName="[Range].[Buddy Salary]" caption="Buddy Salary" attribute="1" defaultMemberUniqueName="[Range].[Buddy Salary].[All]" allUniqueName="[Range].[Buddy Salary].[All]" dimensionUniqueName="[Range]" displayFolder="" count="0" memberValueDatatype="20" unbalanced="0"/>
    <cacheHierarchy uniqueName="[Range].[Weight (Tons)]" caption="Weight (Tons)" attribute="1" defaultMemberUniqueName="[Range].[Weight (Tons)].[All]" allUniqueName="[Range].[Weight (Tons)].[All]" dimensionUniqueName="[Range]" displayFolder="" count="0" memberValueDatatype="20" unbalanced="0"/>
    <cacheHierarchy uniqueName="[Range].[Hired Transportation]" caption="Hired Transportation" attribute="1" defaultMemberUniqueName="[Range].[Hired Transportation].[All]" allUniqueName="[Range].[Hired Transportation].[All]" dimensionUniqueName="[Range]"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Day]" caption="Day" attribute="1" defaultMemberUniqueName="[Range 1].[Day].[All]" allUniqueName="[Range 1].[Day].[All]" dimensionUniqueName="[Range 1]" displayFolder="" count="0" memberValueDatatype="20" unbalanced="0"/>
    <cacheHierarchy uniqueName="[Range 1].[Driver]" caption="Driver" attribute="1" defaultMemberUniqueName="[Range 1].[Driver].[All]" allUniqueName="[Range 1].[Driver].[All]" dimensionUniqueName="[Range 1]" displayFolder="" count="0" memberValueDatatype="130" unbalanced="0"/>
    <cacheHierarchy uniqueName="[Range 1].[Buddy]" caption="Buddy" attribute="1" defaultMemberUniqueName="[Range 1].[Buddy].[All]" allUniqueName="[Range 1].[Buddy].[All]" dimensionUniqueName="[Range 1]" displayFolder="" count="0" memberValueDatatype="130" unbalanced="0"/>
    <cacheHierarchy uniqueName="[Range 1].[Vehicle]" caption="Vehicle" attribute="1" defaultMemberUniqueName="[Range 1].[Vehicle].[All]" allUniqueName="[Range 1].[Vehicle].[All]" dimensionUniqueName="[Range 1]" displayFolder="" count="0" memberValueDatatype="130" unbalanced="0"/>
    <cacheHierarchy uniqueName="[Range 1].[Distance (km)]" caption="Distance (km)" attribute="1" defaultMemberUniqueName="[Range 1].[Distance (km)].[All]" allUniqueName="[Range 1].[Distance (km)].[All]" dimensionUniqueName="[Range 1]" displayFolder="" count="0" memberValueDatatype="20" unbalanced="0"/>
    <cacheHierarchy uniqueName="[Range 1].[Trip Classify]" caption="Trip Classify" attribute="1" defaultMemberUniqueName="[Range 1].[Trip Classify].[All]" allUniqueName="[Range 1].[Trip Classify].[All]" dimensionUniqueName="[Range 1]" displayFolder="" count="0" memberValueDatatype="130" unbalanced="0"/>
    <cacheHierarchy uniqueName="[Range 1].[Distance Traveled]" caption="Distance Traveled" attribute="1" defaultMemberUniqueName="[Range 1].[Distance Traveled].[All]" allUniqueName="[Range 1].[Distance Traveled].[All]" dimensionUniqueName="[Range 1]" displayFolder="" count="0" memberValueDatatype="130" unbalanced="0"/>
    <cacheHierarchy uniqueName="[Range 1].[From]" caption="From" attribute="1" defaultMemberUniqueName="[Range 1].[From].[All]" allUniqueName="[Range 1].[From].[All]" dimensionUniqueName="[Range 1]" displayFolder="" count="0" memberValueDatatype="130" unbalanced="0"/>
    <cacheHierarchy uniqueName="[Range 1].[To]" caption="To" attribute="1" defaultMemberUniqueName="[Range 1].[To].[All]" allUniqueName="[Range 1].[To].[All]" dimensionUniqueName="[Range 1]" displayFolder="" count="0" memberValueDatatype="130" unbalanced="0"/>
    <cacheHierarchy uniqueName="[Range 1].[Goods]" caption="Goods" attribute="1" defaultMemberUniqueName="[Range 1].[Goods].[All]" allUniqueName="[Range 1].[Goods].[All]" dimensionUniqueName="[Range 1]" displayFolder="" count="0" memberValueDatatype="130" unbalanced="0"/>
    <cacheHierarchy uniqueName="[Range 1].[Driver wage/trip]" caption="Driver wage/trip" attribute="1" defaultMemberUniqueName="[Range 1].[Driver wage/trip].[All]" allUniqueName="[Range 1].[Driver wage/trip].[All]" dimensionUniqueName="[Range 1]" displayFolder="" count="0" memberValueDatatype="20" unbalanced="0"/>
    <cacheHierarchy uniqueName="[Range 1].[Buddy wage/trip]" caption="Buddy wage/trip" attribute="1" defaultMemberUniqueName="[Range 1].[Buddy wage/trip].[All]" allUniqueName="[Range 1].[Buddy wage/trip].[All]" dimensionUniqueName="[Range 1]" displayFolder="" count="0" memberValueDatatype="20" unbalanced="0"/>
    <cacheHierarchy uniqueName="[Range 1].[Driver Salary]" caption="Driver Salary" attribute="1" defaultMemberUniqueName="[Range 1].[Driver Salary].[All]" allUniqueName="[Range 1].[Driver Salary].[All]" dimensionUniqueName="[Range 1]" displayFolder="" count="0" memberValueDatatype="20" unbalanced="0"/>
    <cacheHierarchy uniqueName="[Range 1].[Buddy Salary]" caption="Buddy Salary" attribute="1" defaultMemberUniqueName="[Range 1].[Buddy Salary].[All]" allUniqueName="[Range 1].[Buddy Salary].[All]" dimensionUniqueName="[Range 1]" displayFolder="" count="0" memberValueDatatype="20" unbalanced="0"/>
    <cacheHierarchy uniqueName="[Range 1].[Weight (Tons)]" caption="Weight (Tons)" attribute="1" defaultMemberUniqueName="[Range 1].[Weight (Tons)].[All]" allUniqueName="[Range 1].[Weight (Tons)].[All]" dimensionUniqueName="[Range 1]" displayFolder="" count="0" memberValueDatatype="20" unbalanced="0"/>
    <cacheHierarchy uniqueName="[Range 1].[Hired Transportation]" caption="Hired Transportation" attribute="1" defaultMemberUniqueName="[Range 1].[Hired Transportation].[All]" allUniqueName="[Range 1].[Hired Transportation].[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N]" caption="Sum of N"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Buddy Salary]" caption="Sum of Buddy Salary" measure="1" displayFolder="" measureGroup="Range" count="0" hidden="1">
      <extLst>
        <ext xmlns:x15="http://schemas.microsoft.com/office/spreadsheetml/2010/11/main" uri="{B97F6D7D-B522-45F9-BDA1-12C45D357490}">
          <x15:cacheHierarchy aggregatedColumn="17"/>
        </ext>
      </extLst>
    </cacheHierarchy>
    <cacheHierarchy uniqueName="[Measures].[Sum of Driver Salary]" caption="Sum of Driver Salary" measure="1" displayFolder="" measureGroup="Range" count="0" hidden="1">
      <extLst>
        <ext xmlns:x15="http://schemas.microsoft.com/office/spreadsheetml/2010/11/main" uri="{B97F6D7D-B522-45F9-BDA1-12C45D357490}">
          <x15:cacheHierarchy aggregatedColumn="16"/>
        </ext>
      </extLst>
    </cacheHierarchy>
    <cacheHierarchy uniqueName="[Measures].[Sum of Buddy wage/trip]" caption="Sum of Buddy wage/trip" measure="1" displayFolder="" measureGroup="Range" count="0" hidden="1">
      <extLst>
        <ext xmlns:x15="http://schemas.microsoft.com/office/spreadsheetml/2010/11/main" uri="{B97F6D7D-B522-45F9-BDA1-12C45D357490}">
          <x15:cacheHierarchy aggregatedColumn="15"/>
        </ext>
      </extLst>
    </cacheHierarchy>
    <cacheHierarchy uniqueName="[Measures].[Sum of Driver wage/trip]" caption="Sum of Driver wage/trip" measure="1" displayFolder="" measureGroup="Range" count="0" hidden="1">
      <extLst>
        <ext xmlns:x15="http://schemas.microsoft.com/office/spreadsheetml/2010/11/main" uri="{B97F6D7D-B522-45F9-BDA1-12C45D357490}">
          <x15:cacheHierarchy aggregatedColumn="14"/>
        </ext>
      </extLst>
    </cacheHierarchy>
    <cacheHierarchy uniqueName="[Measures].[Count of Driver]" caption="Count of Driver" measure="1" displayFolder="" measureGroup="Range" count="0" hidden="1">
      <extLst>
        <ext xmlns:x15="http://schemas.microsoft.com/office/spreadsheetml/2010/11/main" uri="{B97F6D7D-B522-45F9-BDA1-12C45D357490}">
          <x15:cacheHierarchy aggregatedColumn="5"/>
        </ext>
      </extLst>
    </cacheHierarchy>
    <cacheHierarchy uniqueName="[Measures].[Count of Trip Classify]" caption="Count of Trip Classify" measure="1" displayFolder="" measureGroup="Range" count="0" hidden="1">
      <extLst>
        <ext xmlns:x15="http://schemas.microsoft.com/office/spreadsheetml/2010/11/main" uri="{B97F6D7D-B522-45F9-BDA1-12C45D357490}">
          <x15:cacheHierarchy aggregatedColumn="9"/>
        </ext>
      </extLst>
    </cacheHierarchy>
    <cacheHierarchy uniqueName="[Measures].[Count of Goods]" caption="Count of Goods" measure="1" displayFolder="" measureGroup="Range" count="0" hidden="1">
      <extLst>
        <ext xmlns:x15="http://schemas.microsoft.com/office/spreadsheetml/2010/11/main" uri="{B97F6D7D-B522-45F9-BDA1-12C45D357490}">
          <x15:cacheHierarchy aggregatedColumn="13"/>
        </ext>
      </extLst>
    </cacheHierarchy>
    <cacheHierarchy uniqueName="[Measures].[Sum of Distance (km)]" caption="Sum of Distance (km)" measure="1" displayFolder="" measureGroup="Range" count="0" hidden="1">
      <extLst>
        <ext xmlns:x15="http://schemas.microsoft.com/office/spreadsheetml/2010/11/main" uri="{B97F6D7D-B522-45F9-BDA1-12C45D357490}">
          <x15:cacheHierarchy aggregatedColumn="8"/>
        </ext>
      </extLst>
    </cacheHierarchy>
    <cacheHierarchy uniqueName="[Measures].[Average of Distance (km)]" caption="Average of Distance (km)" measure="1" displayFolder="" measureGroup="Range" count="0" hidden="1">
      <extLst>
        <ext xmlns:x15="http://schemas.microsoft.com/office/spreadsheetml/2010/11/main" uri="{B97F6D7D-B522-45F9-BDA1-12C45D357490}">
          <x15:cacheHierarchy aggregatedColumn="8"/>
        </ext>
      </extLst>
    </cacheHierarchy>
    <cacheHierarchy uniqueName="[Measures].[Sum of Weight (Tons)]" caption="Sum of Weight (Tons)" measure="1" displayFolder="" measureGroup="Range" count="0" hidden="1">
      <extLst>
        <ext xmlns:x15="http://schemas.microsoft.com/office/spreadsheetml/2010/11/main" uri="{B97F6D7D-B522-45F9-BDA1-12C45D357490}">
          <x15:cacheHierarchy aggregatedColumn="18"/>
        </ext>
      </extLst>
    </cacheHierarchy>
    <cacheHierarchy uniqueName="[Measures].[Sum of Driver wage/trip 2]" caption="Sum of Driver wage/trip 2" measure="1" displayFolder="" measureGroup="Range 1" count="0" hidden="1">
      <extLst>
        <ext xmlns:x15="http://schemas.microsoft.com/office/spreadsheetml/2010/11/main" uri="{B97F6D7D-B522-45F9-BDA1-12C45D357490}">
          <x15:cacheHierarchy aggregatedColumn="32"/>
        </ext>
      </extLst>
    </cacheHierarchy>
    <cacheHierarchy uniqueName="[Measures].[Sum of Buddy wage/trip 2]" caption="Sum of Buddy wage/trip 2" measure="1" displayFolder="" measureGroup="Range 1" count="0" hidden="1">
      <extLst>
        <ext xmlns:x15="http://schemas.microsoft.com/office/spreadsheetml/2010/11/main" uri="{B97F6D7D-B522-45F9-BDA1-12C45D357490}">
          <x15:cacheHierarchy aggregatedColumn="33"/>
        </ext>
      </extLst>
    </cacheHierarchy>
    <cacheHierarchy uniqueName="[Measures].[Sum of Driver Salary 2]" caption="Sum of Driver Salary 2" measure="1" displayFolder="" measureGroup="Range 1" count="0" hidden="1">
      <extLst>
        <ext xmlns:x15="http://schemas.microsoft.com/office/spreadsheetml/2010/11/main" uri="{B97F6D7D-B522-45F9-BDA1-12C45D357490}">
          <x15:cacheHierarchy aggregatedColumn="34"/>
        </ext>
      </extLst>
    </cacheHierarchy>
    <cacheHierarchy uniqueName="[Measures].[Sum of Buddy Salary 2]" caption="Sum of Buddy Salary 2" measure="1" displayFolder="" measureGroup="Range 1" count="0" hidden="1">
      <extLst>
        <ext xmlns:x15="http://schemas.microsoft.com/office/spreadsheetml/2010/11/main" uri="{B97F6D7D-B522-45F9-BDA1-12C45D357490}">
          <x15:cacheHierarchy aggregatedColumn="35"/>
        </ext>
      </extLst>
    </cacheHierarchy>
    <cacheHierarchy uniqueName="[Measures].[Sum of Weight (Tons) 2]" caption="Sum of Weight (Tons) 2" measure="1" displayFolder="" measureGroup="Range 1" count="0" hidden="1">
      <extLst>
        <ext xmlns:x15="http://schemas.microsoft.com/office/spreadsheetml/2010/11/main" uri="{B97F6D7D-B522-45F9-BDA1-12C45D357490}">
          <x15:cacheHierarchy aggregatedColumn="36"/>
        </ext>
      </extLst>
    </cacheHierarchy>
    <cacheHierarchy uniqueName="[Measures].[Count of Goods 2]" caption="Count of Goods 2" measure="1" displayFolder="" measureGroup="Range 1"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Range 1" count="0" hidden="1">
      <extLst>
        <ext xmlns:x15="http://schemas.microsoft.com/office/spreadsheetml/2010/11/main" uri="{B97F6D7D-B522-45F9-BDA1-12C45D357490}">
          <x15:cacheHierarchy aggregatedColumn="20"/>
        </ext>
      </extLst>
    </cacheHierarchy>
    <cacheHierarchy uniqueName="[Measures].[Count of Distance Traveled]" caption="Count of Distance Traveled"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73.629218634262" backgroundQuery="1" createdVersion="6" refreshedVersion="6" minRefreshableVersion="3" recordCount="0" supportSubquery="1" supportAdvancedDrill="1" xr:uid="{81AEAE2E-8CA4-476C-8246-8E252DB65D50}">
  <cacheSource type="external" connectionId="1"/>
  <cacheFields count="2">
    <cacheField name="[Measures].[Sum of N]" caption="Sum of N" numFmtId="0" hierarchy="41" level="32767"/>
    <cacheField name="[Range].[Driver].[Driver]" caption="Driver" numFmtId="0" hierarchy="5" level="1">
      <sharedItems containsSemiMixedTypes="0" containsNonDate="0" containsString="0"/>
    </cacheField>
  </cacheFields>
  <cacheHierarchies count="60">
    <cacheHierarchy uniqueName="[Range].[N]" caption="N" attribute="1" defaultMemberUniqueName="[Range].[N].[All]" allUniqueName="[Range].[N].[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Day]" caption="Day" attribute="1" defaultMemberUniqueName="[Range].[Day].[All]" allUniqueName="[Range].[Day].[All]" dimensionUniqueName="[Range]" displayFolder="" count="0" memberValueDatatype="20" unbalanced="0"/>
    <cacheHierarchy uniqueName="[Range].[Driver]" caption="Driver" attribute="1" defaultMemberUniqueName="[Range].[Driver].[All]" allUniqueName="[Range].[Driver].[All]" dimensionUniqueName="[Range]" displayFolder="" count="2" memberValueDatatype="130" unbalanced="0">
      <fieldsUsage count="2">
        <fieldUsage x="-1"/>
        <fieldUsage x="1"/>
      </fieldsUsage>
    </cacheHierarchy>
    <cacheHierarchy uniqueName="[Range].[Buddy]" caption="Buddy" attribute="1" defaultMemberUniqueName="[Range].[Buddy].[All]" allUniqueName="[Range].[Buddy].[All]" dimensionUniqueName="[Range]" displayFolder="" count="0" memberValueDatatype="130" unbalanced="0"/>
    <cacheHierarchy uniqueName="[Range].[Vehicle]" caption="Vehicle" attribute="1" defaultMemberUniqueName="[Range].[Vehicle].[All]" allUniqueName="[Range].[Vehicle].[All]" dimensionUniqueName="[Range]" displayFolder="" count="0" memberValueDatatype="130" unbalanced="0"/>
    <cacheHierarchy uniqueName="[Range].[Distance (km)]" caption="Distance (km)" attribute="1" defaultMemberUniqueName="[Range].[Distance (km)].[All]" allUniqueName="[Range].[Distance (km)].[All]" dimensionUniqueName="[Range]" displayFolder="" count="0" memberValueDatatype="20" unbalanced="0"/>
    <cacheHierarchy uniqueName="[Range].[Trip Classify]" caption="Trip Classify" attribute="1" defaultMemberUniqueName="[Range].[Trip Classify].[All]" allUniqueName="[Range].[Trip Classify].[All]" dimensionUniqueName="[Range]" displayFolder="" count="0" memberValueDatatype="130" unbalanced="0"/>
    <cacheHierarchy uniqueName="[Range].[Distance Traveled]" caption="Distance Traveled" attribute="1" defaultMemberUniqueName="[Range].[Distance Traveled].[All]" allUniqueName="[Range].[Distance Traveled].[All]" dimensionUniqueName="[Range]" displayFolder="" count="0" memberValueDatatype="130" unbalanced="0"/>
    <cacheHierarchy uniqueName="[Range].[From]" caption="From" attribute="1" defaultMemberUniqueName="[Range].[From].[All]" allUniqueName="[Range].[From].[All]" dimensionUniqueName="[Range]" displayFolder="" count="0" memberValueDatatype="130" unbalanced="0"/>
    <cacheHierarchy uniqueName="[Range].[To]" caption="To" attribute="1" defaultMemberUniqueName="[Range].[To].[All]" allUniqueName="[Range].[To].[All]" dimensionUniqueName="[Range]" displayFolder="" count="0" memberValueDatatype="130" unbalanced="0"/>
    <cacheHierarchy uniqueName="[Range].[Goods]" caption="Goods" attribute="1" defaultMemberUniqueName="[Range].[Goods].[All]" allUniqueName="[Range].[Goods].[All]" dimensionUniqueName="[Range]" displayFolder="" count="0" memberValueDatatype="130" unbalanced="0"/>
    <cacheHierarchy uniqueName="[Range].[Driver wage/trip]" caption="Driver wage/trip" attribute="1" defaultMemberUniqueName="[Range].[Driver wage/trip].[All]" allUniqueName="[Range].[Driver wage/trip].[All]" dimensionUniqueName="[Range]" displayFolder="" count="0" memberValueDatatype="20" unbalanced="0"/>
    <cacheHierarchy uniqueName="[Range].[Buddy wage/trip]" caption="Buddy wage/trip" attribute="1" defaultMemberUniqueName="[Range].[Buddy wage/trip].[All]" allUniqueName="[Range].[Buddy wage/trip].[All]" dimensionUniqueName="[Range]" displayFolder="" count="0" memberValueDatatype="20" unbalanced="0"/>
    <cacheHierarchy uniqueName="[Range].[Driver Salary]" caption="Driver Salary" attribute="1" defaultMemberUniqueName="[Range].[Driver Salary].[All]" allUniqueName="[Range].[Driver Salary].[All]" dimensionUniqueName="[Range]" displayFolder="" count="0" memberValueDatatype="20" unbalanced="0"/>
    <cacheHierarchy uniqueName="[Range].[Buddy Salary]" caption="Buddy Salary" attribute="1" defaultMemberUniqueName="[Range].[Buddy Salary].[All]" allUniqueName="[Range].[Buddy Salary].[All]" dimensionUniqueName="[Range]" displayFolder="" count="0" memberValueDatatype="20" unbalanced="0"/>
    <cacheHierarchy uniqueName="[Range].[Weight (Tons)]" caption="Weight (Tons)" attribute="1" defaultMemberUniqueName="[Range].[Weight (Tons)].[All]" allUniqueName="[Range].[Weight (Tons)].[All]" dimensionUniqueName="[Range]" displayFolder="" count="0" memberValueDatatype="20" unbalanced="0"/>
    <cacheHierarchy uniqueName="[Range].[Hired Transportation]" caption="Hired Transportation" attribute="1" defaultMemberUniqueName="[Range].[Hired Transportation].[All]" allUniqueName="[Range].[Hired Transportation].[All]" dimensionUniqueName="[Range]"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Day]" caption="Day" attribute="1" defaultMemberUniqueName="[Range 1].[Day].[All]" allUniqueName="[Range 1].[Day].[All]" dimensionUniqueName="[Range 1]" displayFolder="" count="0" memberValueDatatype="20" unbalanced="0"/>
    <cacheHierarchy uniqueName="[Range 1].[Driver]" caption="Driver" attribute="1" defaultMemberUniqueName="[Range 1].[Driver].[All]" allUniqueName="[Range 1].[Driver].[All]" dimensionUniqueName="[Range 1]" displayFolder="" count="0" memberValueDatatype="130" unbalanced="0"/>
    <cacheHierarchy uniqueName="[Range 1].[Buddy]" caption="Buddy" attribute="1" defaultMemberUniqueName="[Range 1].[Buddy].[All]" allUniqueName="[Range 1].[Buddy].[All]" dimensionUniqueName="[Range 1]" displayFolder="" count="0" memberValueDatatype="130" unbalanced="0"/>
    <cacheHierarchy uniqueName="[Range 1].[Vehicle]" caption="Vehicle" attribute="1" defaultMemberUniqueName="[Range 1].[Vehicle].[All]" allUniqueName="[Range 1].[Vehicle].[All]" dimensionUniqueName="[Range 1]" displayFolder="" count="0" memberValueDatatype="130" unbalanced="0"/>
    <cacheHierarchy uniqueName="[Range 1].[Distance (km)]" caption="Distance (km)" attribute="1" defaultMemberUniqueName="[Range 1].[Distance (km)].[All]" allUniqueName="[Range 1].[Distance (km)].[All]" dimensionUniqueName="[Range 1]" displayFolder="" count="0" memberValueDatatype="20" unbalanced="0"/>
    <cacheHierarchy uniqueName="[Range 1].[Trip Classify]" caption="Trip Classify" attribute="1" defaultMemberUniqueName="[Range 1].[Trip Classify].[All]" allUniqueName="[Range 1].[Trip Classify].[All]" dimensionUniqueName="[Range 1]" displayFolder="" count="0" memberValueDatatype="130" unbalanced="0"/>
    <cacheHierarchy uniqueName="[Range 1].[Distance Traveled]" caption="Distance Traveled" attribute="1" defaultMemberUniqueName="[Range 1].[Distance Traveled].[All]" allUniqueName="[Range 1].[Distance Traveled].[All]" dimensionUniqueName="[Range 1]" displayFolder="" count="0" memberValueDatatype="130" unbalanced="0"/>
    <cacheHierarchy uniqueName="[Range 1].[From]" caption="From" attribute="1" defaultMemberUniqueName="[Range 1].[From].[All]" allUniqueName="[Range 1].[From].[All]" dimensionUniqueName="[Range 1]" displayFolder="" count="0" memberValueDatatype="130" unbalanced="0"/>
    <cacheHierarchy uniqueName="[Range 1].[To]" caption="To" attribute="1" defaultMemberUniqueName="[Range 1].[To].[All]" allUniqueName="[Range 1].[To].[All]" dimensionUniqueName="[Range 1]" displayFolder="" count="0" memberValueDatatype="130" unbalanced="0"/>
    <cacheHierarchy uniqueName="[Range 1].[Goods]" caption="Goods" attribute="1" defaultMemberUniqueName="[Range 1].[Goods].[All]" allUniqueName="[Range 1].[Goods].[All]" dimensionUniqueName="[Range 1]" displayFolder="" count="0" memberValueDatatype="130" unbalanced="0"/>
    <cacheHierarchy uniqueName="[Range 1].[Driver wage/trip]" caption="Driver wage/trip" attribute="1" defaultMemberUniqueName="[Range 1].[Driver wage/trip].[All]" allUniqueName="[Range 1].[Driver wage/trip].[All]" dimensionUniqueName="[Range 1]" displayFolder="" count="0" memberValueDatatype="20" unbalanced="0"/>
    <cacheHierarchy uniqueName="[Range 1].[Buddy wage/trip]" caption="Buddy wage/trip" attribute="1" defaultMemberUniqueName="[Range 1].[Buddy wage/trip].[All]" allUniqueName="[Range 1].[Buddy wage/trip].[All]" dimensionUniqueName="[Range 1]" displayFolder="" count="0" memberValueDatatype="20" unbalanced="0"/>
    <cacheHierarchy uniqueName="[Range 1].[Driver Salary]" caption="Driver Salary" attribute="1" defaultMemberUniqueName="[Range 1].[Driver Salary].[All]" allUniqueName="[Range 1].[Driver Salary].[All]" dimensionUniqueName="[Range 1]" displayFolder="" count="0" memberValueDatatype="20" unbalanced="0"/>
    <cacheHierarchy uniqueName="[Range 1].[Buddy Salary]" caption="Buddy Salary" attribute="1" defaultMemberUniqueName="[Range 1].[Buddy Salary].[All]" allUniqueName="[Range 1].[Buddy Salary].[All]" dimensionUniqueName="[Range 1]" displayFolder="" count="0" memberValueDatatype="20" unbalanced="0"/>
    <cacheHierarchy uniqueName="[Range 1].[Weight (Tons)]" caption="Weight (Tons)" attribute="1" defaultMemberUniqueName="[Range 1].[Weight (Tons)].[All]" allUniqueName="[Range 1].[Weight (Tons)].[All]" dimensionUniqueName="[Range 1]" displayFolder="" count="0" memberValueDatatype="20" unbalanced="0"/>
    <cacheHierarchy uniqueName="[Range 1].[Hired Transportation]" caption="Hired Transportation" attribute="1" defaultMemberUniqueName="[Range 1].[Hired Transportation].[All]" allUniqueName="[Range 1].[Hired Transportation].[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N]" caption="Sum of N"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Buddy Salary]" caption="Sum of Buddy Salary" measure="1" displayFolder="" measureGroup="Range" count="0" hidden="1">
      <extLst>
        <ext xmlns:x15="http://schemas.microsoft.com/office/spreadsheetml/2010/11/main" uri="{B97F6D7D-B522-45F9-BDA1-12C45D357490}">
          <x15:cacheHierarchy aggregatedColumn="17"/>
        </ext>
      </extLst>
    </cacheHierarchy>
    <cacheHierarchy uniqueName="[Measures].[Sum of Driver Salary]" caption="Sum of Driver Salary" measure="1" displayFolder="" measureGroup="Range" count="0" hidden="1">
      <extLst>
        <ext xmlns:x15="http://schemas.microsoft.com/office/spreadsheetml/2010/11/main" uri="{B97F6D7D-B522-45F9-BDA1-12C45D357490}">
          <x15:cacheHierarchy aggregatedColumn="16"/>
        </ext>
      </extLst>
    </cacheHierarchy>
    <cacheHierarchy uniqueName="[Measures].[Sum of Buddy wage/trip]" caption="Sum of Buddy wage/trip" measure="1" displayFolder="" measureGroup="Range" count="0" hidden="1">
      <extLst>
        <ext xmlns:x15="http://schemas.microsoft.com/office/spreadsheetml/2010/11/main" uri="{B97F6D7D-B522-45F9-BDA1-12C45D357490}">
          <x15:cacheHierarchy aggregatedColumn="15"/>
        </ext>
      </extLst>
    </cacheHierarchy>
    <cacheHierarchy uniqueName="[Measures].[Sum of Driver wage/trip]" caption="Sum of Driver wage/trip" measure="1" displayFolder="" measureGroup="Range" count="0" hidden="1">
      <extLst>
        <ext xmlns:x15="http://schemas.microsoft.com/office/spreadsheetml/2010/11/main" uri="{B97F6D7D-B522-45F9-BDA1-12C45D357490}">
          <x15:cacheHierarchy aggregatedColumn="14"/>
        </ext>
      </extLst>
    </cacheHierarchy>
    <cacheHierarchy uniqueName="[Measures].[Count of Driver]" caption="Count of Driver" measure="1" displayFolder="" measureGroup="Range" count="0" hidden="1">
      <extLst>
        <ext xmlns:x15="http://schemas.microsoft.com/office/spreadsheetml/2010/11/main" uri="{B97F6D7D-B522-45F9-BDA1-12C45D357490}">
          <x15:cacheHierarchy aggregatedColumn="5"/>
        </ext>
      </extLst>
    </cacheHierarchy>
    <cacheHierarchy uniqueName="[Measures].[Count of Trip Classify]" caption="Count of Trip Classify" measure="1" displayFolder="" measureGroup="Range" count="0" hidden="1">
      <extLst>
        <ext xmlns:x15="http://schemas.microsoft.com/office/spreadsheetml/2010/11/main" uri="{B97F6D7D-B522-45F9-BDA1-12C45D357490}">
          <x15:cacheHierarchy aggregatedColumn="9"/>
        </ext>
      </extLst>
    </cacheHierarchy>
    <cacheHierarchy uniqueName="[Measures].[Count of Goods]" caption="Count of Goods" measure="1" displayFolder="" measureGroup="Range" count="0" hidden="1">
      <extLst>
        <ext xmlns:x15="http://schemas.microsoft.com/office/spreadsheetml/2010/11/main" uri="{B97F6D7D-B522-45F9-BDA1-12C45D357490}">
          <x15:cacheHierarchy aggregatedColumn="13"/>
        </ext>
      </extLst>
    </cacheHierarchy>
    <cacheHierarchy uniqueName="[Measures].[Sum of Distance (km)]" caption="Sum of Distance (km)" measure="1" displayFolder="" measureGroup="Range" count="0" hidden="1">
      <extLst>
        <ext xmlns:x15="http://schemas.microsoft.com/office/spreadsheetml/2010/11/main" uri="{B97F6D7D-B522-45F9-BDA1-12C45D357490}">
          <x15:cacheHierarchy aggregatedColumn="8"/>
        </ext>
      </extLst>
    </cacheHierarchy>
    <cacheHierarchy uniqueName="[Measures].[Average of Distance (km)]" caption="Average of Distance (km)" measure="1" displayFolder="" measureGroup="Range" count="0" hidden="1">
      <extLst>
        <ext xmlns:x15="http://schemas.microsoft.com/office/spreadsheetml/2010/11/main" uri="{B97F6D7D-B522-45F9-BDA1-12C45D357490}">
          <x15:cacheHierarchy aggregatedColumn="8"/>
        </ext>
      </extLst>
    </cacheHierarchy>
    <cacheHierarchy uniqueName="[Measures].[Sum of Weight (Tons)]" caption="Sum of Weight (Tons)" measure="1" displayFolder="" measureGroup="Range" count="0" hidden="1">
      <extLst>
        <ext xmlns:x15="http://schemas.microsoft.com/office/spreadsheetml/2010/11/main" uri="{B97F6D7D-B522-45F9-BDA1-12C45D357490}">
          <x15:cacheHierarchy aggregatedColumn="18"/>
        </ext>
      </extLst>
    </cacheHierarchy>
    <cacheHierarchy uniqueName="[Measures].[Sum of Driver wage/trip 2]" caption="Sum of Driver wage/trip 2" measure="1" displayFolder="" measureGroup="Range 1" count="0" hidden="1">
      <extLst>
        <ext xmlns:x15="http://schemas.microsoft.com/office/spreadsheetml/2010/11/main" uri="{B97F6D7D-B522-45F9-BDA1-12C45D357490}">
          <x15:cacheHierarchy aggregatedColumn="32"/>
        </ext>
      </extLst>
    </cacheHierarchy>
    <cacheHierarchy uniqueName="[Measures].[Sum of Buddy wage/trip 2]" caption="Sum of Buddy wage/trip 2" measure="1" displayFolder="" measureGroup="Range 1" count="0" hidden="1">
      <extLst>
        <ext xmlns:x15="http://schemas.microsoft.com/office/spreadsheetml/2010/11/main" uri="{B97F6D7D-B522-45F9-BDA1-12C45D357490}">
          <x15:cacheHierarchy aggregatedColumn="33"/>
        </ext>
      </extLst>
    </cacheHierarchy>
    <cacheHierarchy uniqueName="[Measures].[Sum of Driver Salary 2]" caption="Sum of Driver Salary 2" measure="1" displayFolder="" measureGroup="Range 1" count="0" hidden="1">
      <extLst>
        <ext xmlns:x15="http://schemas.microsoft.com/office/spreadsheetml/2010/11/main" uri="{B97F6D7D-B522-45F9-BDA1-12C45D357490}">
          <x15:cacheHierarchy aggregatedColumn="34"/>
        </ext>
      </extLst>
    </cacheHierarchy>
    <cacheHierarchy uniqueName="[Measures].[Sum of Buddy Salary 2]" caption="Sum of Buddy Salary 2" measure="1" displayFolder="" measureGroup="Range 1" count="0" hidden="1">
      <extLst>
        <ext xmlns:x15="http://schemas.microsoft.com/office/spreadsheetml/2010/11/main" uri="{B97F6D7D-B522-45F9-BDA1-12C45D357490}">
          <x15:cacheHierarchy aggregatedColumn="35"/>
        </ext>
      </extLst>
    </cacheHierarchy>
    <cacheHierarchy uniqueName="[Measures].[Sum of Weight (Tons) 2]" caption="Sum of Weight (Tons) 2" measure="1" displayFolder="" measureGroup="Range 1" count="0" hidden="1">
      <extLst>
        <ext xmlns:x15="http://schemas.microsoft.com/office/spreadsheetml/2010/11/main" uri="{B97F6D7D-B522-45F9-BDA1-12C45D357490}">
          <x15:cacheHierarchy aggregatedColumn="36"/>
        </ext>
      </extLst>
    </cacheHierarchy>
    <cacheHierarchy uniqueName="[Measures].[Count of Goods 2]" caption="Count of Goods 2" measure="1" displayFolder="" measureGroup="Range 1"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Range 1" count="0" hidden="1">
      <extLst>
        <ext xmlns:x15="http://schemas.microsoft.com/office/spreadsheetml/2010/11/main" uri="{B97F6D7D-B522-45F9-BDA1-12C45D357490}">
          <x15:cacheHierarchy aggregatedColumn="20"/>
        </ext>
      </extLst>
    </cacheHierarchy>
    <cacheHierarchy uniqueName="[Measures].[Count of Distance Traveled]" caption="Count of Distance Traveled"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73.629219097224" backgroundQuery="1" createdVersion="6" refreshedVersion="6" minRefreshableVersion="3" recordCount="0" supportSubquery="1" supportAdvancedDrill="1" xr:uid="{AE049BF7-3BD9-4030-A2A2-41FBA526E5E5}">
  <cacheSource type="external" connectionId="1"/>
  <cacheFields count="5">
    <cacheField name="[Measures].[Sum of Buddy Salary]" caption="Sum of Buddy Salary" numFmtId="0" hierarchy="42" level="32767"/>
    <cacheField name="[Measures].[Sum of Driver Salary]" caption="Sum of Driver Salary" numFmtId="0" hierarchy="43" level="32767"/>
    <cacheField name="[Measures].[Sum of Buddy wage/trip]" caption="Sum of Buddy wage/trip" numFmtId="0" hierarchy="44" level="32767"/>
    <cacheField name="[Measures].[Sum of Driver wage/trip]" caption="Sum of Driver wage/trip" numFmtId="0" hierarchy="45" level="32767"/>
    <cacheField name="[Range].[Driver].[Driver]" caption="Driver" numFmtId="0" hierarchy="5" level="1">
      <sharedItems containsSemiMixedTypes="0" containsNonDate="0" containsString="0"/>
    </cacheField>
  </cacheFields>
  <cacheHierarchies count="60">
    <cacheHierarchy uniqueName="[Range].[N]" caption="N" attribute="1" defaultMemberUniqueName="[Range].[N].[All]" allUniqueName="[Range].[N].[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Day]" caption="Day" attribute="1" defaultMemberUniqueName="[Range].[Day].[All]" allUniqueName="[Range].[Day].[All]" dimensionUniqueName="[Range]" displayFolder="" count="0" memberValueDatatype="20" unbalanced="0"/>
    <cacheHierarchy uniqueName="[Range].[Driver]" caption="Driver" attribute="1" defaultMemberUniqueName="[Range].[Driver].[All]" allUniqueName="[Range].[Driver].[All]" dimensionUniqueName="[Range]" displayFolder="" count="2" memberValueDatatype="130" unbalanced="0">
      <fieldsUsage count="2">
        <fieldUsage x="-1"/>
        <fieldUsage x="4"/>
      </fieldsUsage>
    </cacheHierarchy>
    <cacheHierarchy uniqueName="[Range].[Buddy]" caption="Buddy" attribute="1" defaultMemberUniqueName="[Range].[Buddy].[All]" allUniqueName="[Range].[Buddy].[All]" dimensionUniqueName="[Range]" displayFolder="" count="0" memberValueDatatype="130" unbalanced="0"/>
    <cacheHierarchy uniqueName="[Range].[Vehicle]" caption="Vehicle" attribute="1" defaultMemberUniqueName="[Range].[Vehicle].[All]" allUniqueName="[Range].[Vehicle].[All]" dimensionUniqueName="[Range]" displayFolder="" count="0" memberValueDatatype="130" unbalanced="0"/>
    <cacheHierarchy uniqueName="[Range].[Distance (km)]" caption="Distance (km)" attribute="1" defaultMemberUniqueName="[Range].[Distance (km)].[All]" allUniqueName="[Range].[Distance (km)].[All]" dimensionUniqueName="[Range]" displayFolder="" count="0" memberValueDatatype="20" unbalanced="0"/>
    <cacheHierarchy uniqueName="[Range].[Trip Classify]" caption="Trip Classify" attribute="1" defaultMemberUniqueName="[Range].[Trip Classify].[All]" allUniqueName="[Range].[Trip Classify].[All]" dimensionUniqueName="[Range]" displayFolder="" count="0" memberValueDatatype="130" unbalanced="0"/>
    <cacheHierarchy uniqueName="[Range].[Distance Traveled]" caption="Distance Traveled" attribute="1" defaultMemberUniqueName="[Range].[Distance Traveled].[All]" allUniqueName="[Range].[Distance Traveled].[All]" dimensionUniqueName="[Range]" displayFolder="" count="0" memberValueDatatype="130" unbalanced="0"/>
    <cacheHierarchy uniqueName="[Range].[From]" caption="From" attribute="1" defaultMemberUniqueName="[Range].[From].[All]" allUniqueName="[Range].[From].[All]" dimensionUniqueName="[Range]" displayFolder="" count="0" memberValueDatatype="130" unbalanced="0"/>
    <cacheHierarchy uniqueName="[Range].[To]" caption="To" attribute="1" defaultMemberUniqueName="[Range].[To].[All]" allUniqueName="[Range].[To].[All]" dimensionUniqueName="[Range]" displayFolder="" count="0" memberValueDatatype="130" unbalanced="0"/>
    <cacheHierarchy uniqueName="[Range].[Goods]" caption="Goods" attribute="1" defaultMemberUniqueName="[Range].[Goods].[All]" allUniqueName="[Range].[Goods].[All]" dimensionUniqueName="[Range]" displayFolder="" count="0" memberValueDatatype="130" unbalanced="0"/>
    <cacheHierarchy uniqueName="[Range].[Driver wage/trip]" caption="Driver wage/trip" attribute="1" defaultMemberUniqueName="[Range].[Driver wage/trip].[All]" allUniqueName="[Range].[Driver wage/trip].[All]" dimensionUniqueName="[Range]" displayFolder="" count="0" memberValueDatatype="20" unbalanced="0"/>
    <cacheHierarchy uniqueName="[Range].[Buddy wage/trip]" caption="Buddy wage/trip" attribute="1" defaultMemberUniqueName="[Range].[Buddy wage/trip].[All]" allUniqueName="[Range].[Buddy wage/trip].[All]" dimensionUniqueName="[Range]" displayFolder="" count="0" memberValueDatatype="20" unbalanced="0"/>
    <cacheHierarchy uniqueName="[Range].[Driver Salary]" caption="Driver Salary" attribute="1" defaultMemberUniqueName="[Range].[Driver Salary].[All]" allUniqueName="[Range].[Driver Salary].[All]" dimensionUniqueName="[Range]" displayFolder="" count="0" memberValueDatatype="20" unbalanced="0"/>
    <cacheHierarchy uniqueName="[Range].[Buddy Salary]" caption="Buddy Salary" attribute="1" defaultMemberUniqueName="[Range].[Buddy Salary].[All]" allUniqueName="[Range].[Buddy Salary].[All]" dimensionUniqueName="[Range]" displayFolder="" count="0" memberValueDatatype="20" unbalanced="0"/>
    <cacheHierarchy uniqueName="[Range].[Weight (Tons)]" caption="Weight (Tons)" attribute="1" defaultMemberUniqueName="[Range].[Weight (Tons)].[All]" allUniqueName="[Range].[Weight (Tons)].[All]" dimensionUniqueName="[Range]" displayFolder="" count="0" memberValueDatatype="20" unbalanced="0"/>
    <cacheHierarchy uniqueName="[Range].[Hired Transportation]" caption="Hired Transportation" attribute="1" defaultMemberUniqueName="[Range].[Hired Transportation].[All]" allUniqueName="[Range].[Hired Transportation].[All]" dimensionUniqueName="[Range]"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Day]" caption="Day" attribute="1" defaultMemberUniqueName="[Range 1].[Day].[All]" allUniqueName="[Range 1].[Day].[All]" dimensionUniqueName="[Range 1]" displayFolder="" count="0" memberValueDatatype="20" unbalanced="0"/>
    <cacheHierarchy uniqueName="[Range 1].[Driver]" caption="Driver" attribute="1" defaultMemberUniqueName="[Range 1].[Driver].[All]" allUniqueName="[Range 1].[Driver].[All]" dimensionUniqueName="[Range 1]" displayFolder="" count="0" memberValueDatatype="130" unbalanced="0"/>
    <cacheHierarchy uniqueName="[Range 1].[Buddy]" caption="Buddy" attribute="1" defaultMemberUniqueName="[Range 1].[Buddy].[All]" allUniqueName="[Range 1].[Buddy].[All]" dimensionUniqueName="[Range 1]" displayFolder="" count="0" memberValueDatatype="130" unbalanced="0"/>
    <cacheHierarchy uniqueName="[Range 1].[Vehicle]" caption="Vehicle" attribute="1" defaultMemberUniqueName="[Range 1].[Vehicle].[All]" allUniqueName="[Range 1].[Vehicle].[All]" dimensionUniqueName="[Range 1]" displayFolder="" count="0" memberValueDatatype="130" unbalanced="0"/>
    <cacheHierarchy uniqueName="[Range 1].[Distance (km)]" caption="Distance (km)" attribute="1" defaultMemberUniqueName="[Range 1].[Distance (km)].[All]" allUniqueName="[Range 1].[Distance (km)].[All]" dimensionUniqueName="[Range 1]" displayFolder="" count="0" memberValueDatatype="20" unbalanced="0"/>
    <cacheHierarchy uniqueName="[Range 1].[Trip Classify]" caption="Trip Classify" attribute="1" defaultMemberUniqueName="[Range 1].[Trip Classify].[All]" allUniqueName="[Range 1].[Trip Classify].[All]" dimensionUniqueName="[Range 1]" displayFolder="" count="0" memberValueDatatype="130" unbalanced="0"/>
    <cacheHierarchy uniqueName="[Range 1].[Distance Traveled]" caption="Distance Traveled" attribute="1" defaultMemberUniqueName="[Range 1].[Distance Traveled].[All]" allUniqueName="[Range 1].[Distance Traveled].[All]" dimensionUniqueName="[Range 1]" displayFolder="" count="0" memberValueDatatype="130" unbalanced="0"/>
    <cacheHierarchy uniqueName="[Range 1].[From]" caption="From" attribute="1" defaultMemberUniqueName="[Range 1].[From].[All]" allUniqueName="[Range 1].[From].[All]" dimensionUniqueName="[Range 1]" displayFolder="" count="0" memberValueDatatype="130" unbalanced="0"/>
    <cacheHierarchy uniqueName="[Range 1].[To]" caption="To" attribute="1" defaultMemberUniqueName="[Range 1].[To].[All]" allUniqueName="[Range 1].[To].[All]" dimensionUniqueName="[Range 1]" displayFolder="" count="0" memberValueDatatype="130" unbalanced="0"/>
    <cacheHierarchy uniqueName="[Range 1].[Goods]" caption="Goods" attribute="1" defaultMemberUniqueName="[Range 1].[Goods].[All]" allUniqueName="[Range 1].[Goods].[All]" dimensionUniqueName="[Range 1]" displayFolder="" count="0" memberValueDatatype="130" unbalanced="0"/>
    <cacheHierarchy uniqueName="[Range 1].[Driver wage/trip]" caption="Driver wage/trip" attribute="1" defaultMemberUniqueName="[Range 1].[Driver wage/trip].[All]" allUniqueName="[Range 1].[Driver wage/trip].[All]" dimensionUniqueName="[Range 1]" displayFolder="" count="0" memberValueDatatype="20" unbalanced="0"/>
    <cacheHierarchy uniqueName="[Range 1].[Buddy wage/trip]" caption="Buddy wage/trip" attribute="1" defaultMemberUniqueName="[Range 1].[Buddy wage/trip].[All]" allUniqueName="[Range 1].[Buddy wage/trip].[All]" dimensionUniqueName="[Range 1]" displayFolder="" count="0" memberValueDatatype="20" unbalanced="0"/>
    <cacheHierarchy uniqueName="[Range 1].[Driver Salary]" caption="Driver Salary" attribute="1" defaultMemberUniqueName="[Range 1].[Driver Salary].[All]" allUniqueName="[Range 1].[Driver Salary].[All]" dimensionUniqueName="[Range 1]" displayFolder="" count="0" memberValueDatatype="20" unbalanced="0"/>
    <cacheHierarchy uniqueName="[Range 1].[Buddy Salary]" caption="Buddy Salary" attribute="1" defaultMemberUniqueName="[Range 1].[Buddy Salary].[All]" allUniqueName="[Range 1].[Buddy Salary].[All]" dimensionUniqueName="[Range 1]" displayFolder="" count="0" memberValueDatatype="20" unbalanced="0"/>
    <cacheHierarchy uniqueName="[Range 1].[Weight (Tons)]" caption="Weight (Tons)" attribute="1" defaultMemberUniqueName="[Range 1].[Weight (Tons)].[All]" allUniqueName="[Range 1].[Weight (Tons)].[All]" dimensionUniqueName="[Range 1]" displayFolder="" count="0" memberValueDatatype="20" unbalanced="0"/>
    <cacheHierarchy uniqueName="[Range 1].[Hired Transportation]" caption="Hired Transportation" attribute="1" defaultMemberUniqueName="[Range 1].[Hired Transportation].[All]" allUniqueName="[Range 1].[Hired Transportation].[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N]" caption="Sum of N" measure="1" displayFolder="" measureGroup="Range" count="0" hidden="1">
      <extLst>
        <ext xmlns:x15="http://schemas.microsoft.com/office/spreadsheetml/2010/11/main" uri="{B97F6D7D-B522-45F9-BDA1-12C45D357490}">
          <x15:cacheHierarchy aggregatedColumn="0"/>
        </ext>
      </extLst>
    </cacheHierarchy>
    <cacheHierarchy uniqueName="[Measures].[Sum of Buddy Salary]" caption="Sum of Buddy Salary" measure="1" displayFolder="" measureGroup="Rang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Driver Salary]" caption="Sum of Driver Salary"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Buddy wage/trip]" caption="Sum of Buddy wage/trip" measure="1" displayFolder="" measureGroup="Range"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Driver wage/trip]" caption="Sum of Driver wage/trip" measure="1" displayFolder="" measureGroup="Range"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Driver]" caption="Count of Driver" measure="1" displayFolder="" measureGroup="Range" count="0" hidden="1">
      <extLst>
        <ext xmlns:x15="http://schemas.microsoft.com/office/spreadsheetml/2010/11/main" uri="{B97F6D7D-B522-45F9-BDA1-12C45D357490}">
          <x15:cacheHierarchy aggregatedColumn="5"/>
        </ext>
      </extLst>
    </cacheHierarchy>
    <cacheHierarchy uniqueName="[Measures].[Count of Trip Classify]" caption="Count of Trip Classify" measure="1" displayFolder="" measureGroup="Range" count="0" hidden="1">
      <extLst>
        <ext xmlns:x15="http://schemas.microsoft.com/office/spreadsheetml/2010/11/main" uri="{B97F6D7D-B522-45F9-BDA1-12C45D357490}">
          <x15:cacheHierarchy aggregatedColumn="9"/>
        </ext>
      </extLst>
    </cacheHierarchy>
    <cacheHierarchy uniqueName="[Measures].[Count of Goods]" caption="Count of Goods" measure="1" displayFolder="" measureGroup="Range" count="0" hidden="1">
      <extLst>
        <ext xmlns:x15="http://schemas.microsoft.com/office/spreadsheetml/2010/11/main" uri="{B97F6D7D-B522-45F9-BDA1-12C45D357490}">
          <x15:cacheHierarchy aggregatedColumn="13"/>
        </ext>
      </extLst>
    </cacheHierarchy>
    <cacheHierarchy uniqueName="[Measures].[Sum of Distance (km)]" caption="Sum of Distance (km)" measure="1" displayFolder="" measureGroup="Range" count="0" hidden="1">
      <extLst>
        <ext xmlns:x15="http://schemas.microsoft.com/office/spreadsheetml/2010/11/main" uri="{B97F6D7D-B522-45F9-BDA1-12C45D357490}">
          <x15:cacheHierarchy aggregatedColumn="8"/>
        </ext>
      </extLst>
    </cacheHierarchy>
    <cacheHierarchy uniqueName="[Measures].[Average of Distance (km)]" caption="Average of Distance (km)" measure="1" displayFolder="" measureGroup="Range" count="0" hidden="1">
      <extLst>
        <ext xmlns:x15="http://schemas.microsoft.com/office/spreadsheetml/2010/11/main" uri="{B97F6D7D-B522-45F9-BDA1-12C45D357490}">
          <x15:cacheHierarchy aggregatedColumn="8"/>
        </ext>
      </extLst>
    </cacheHierarchy>
    <cacheHierarchy uniqueName="[Measures].[Sum of Weight (Tons)]" caption="Sum of Weight (Tons)" measure="1" displayFolder="" measureGroup="Range" count="0" hidden="1">
      <extLst>
        <ext xmlns:x15="http://schemas.microsoft.com/office/spreadsheetml/2010/11/main" uri="{B97F6D7D-B522-45F9-BDA1-12C45D357490}">
          <x15:cacheHierarchy aggregatedColumn="18"/>
        </ext>
      </extLst>
    </cacheHierarchy>
    <cacheHierarchy uniqueName="[Measures].[Sum of Driver wage/trip 2]" caption="Sum of Driver wage/trip 2" measure="1" displayFolder="" measureGroup="Range 1" count="0" hidden="1">
      <extLst>
        <ext xmlns:x15="http://schemas.microsoft.com/office/spreadsheetml/2010/11/main" uri="{B97F6D7D-B522-45F9-BDA1-12C45D357490}">
          <x15:cacheHierarchy aggregatedColumn="32"/>
        </ext>
      </extLst>
    </cacheHierarchy>
    <cacheHierarchy uniqueName="[Measures].[Sum of Buddy wage/trip 2]" caption="Sum of Buddy wage/trip 2" measure="1" displayFolder="" measureGroup="Range 1" count="0" hidden="1">
      <extLst>
        <ext xmlns:x15="http://schemas.microsoft.com/office/spreadsheetml/2010/11/main" uri="{B97F6D7D-B522-45F9-BDA1-12C45D357490}">
          <x15:cacheHierarchy aggregatedColumn="33"/>
        </ext>
      </extLst>
    </cacheHierarchy>
    <cacheHierarchy uniqueName="[Measures].[Sum of Driver Salary 2]" caption="Sum of Driver Salary 2" measure="1" displayFolder="" measureGroup="Range 1" count="0" hidden="1">
      <extLst>
        <ext xmlns:x15="http://schemas.microsoft.com/office/spreadsheetml/2010/11/main" uri="{B97F6D7D-B522-45F9-BDA1-12C45D357490}">
          <x15:cacheHierarchy aggregatedColumn="34"/>
        </ext>
      </extLst>
    </cacheHierarchy>
    <cacheHierarchy uniqueName="[Measures].[Sum of Buddy Salary 2]" caption="Sum of Buddy Salary 2" measure="1" displayFolder="" measureGroup="Range 1" count="0" hidden="1">
      <extLst>
        <ext xmlns:x15="http://schemas.microsoft.com/office/spreadsheetml/2010/11/main" uri="{B97F6D7D-B522-45F9-BDA1-12C45D357490}">
          <x15:cacheHierarchy aggregatedColumn="35"/>
        </ext>
      </extLst>
    </cacheHierarchy>
    <cacheHierarchy uniqueName="[Measures].[Sum of Weight (Tons) 2]" caption="Sum of Weight (Tons) 2" measure="1" displayFolder="" measureGroup="Range 1" count="0" hidden="1">
      <extLst>
        <ext xmlns:x15="http://schemas.microsoft.com/office/spreadsheetml/2010/11/main" uri="{B97F6D7D-B522-45F9-BDA1-12C45D357490}">
          <x15:cacheHierarchy aggregatedColumn="36"/>
        </ext>
      </extLst>
    </cacheHierarchy>
    <cacheHierarchy uniqueName="[Measures].[Count of Goods 2]" caption="Count of Goods 2" measure="1" displayFolder="" measureGroup="Range 1"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Range 1" count="0" hidden="1">
      <extLst>
        <ext xmlns:x15="http://schemas.microsoft.com/office/spreadsheetml/2010/11/main" uri="{B97F6D7D-B522-45F9-BDA1-12C45D357490}">
          <x15:cacheHierarchy aggregatedColumn="20"/>
        </ext>
      </extLst>
    </cacheHierarchy>
    <cacheHierarchy uniqueName="[Measures].[Count of Distance Traveled]" caption="Count of Distance Traveled"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73.62921979167" backgroundQuery="1" createdVersion="6" refreshedVersion="6" minRefreshableVersion="3" recordCount="0" supportSubquery="1" supportAdvancedDrill="1" xr:uid="{F0C46754-50AC-45C7-BDF9-47A9EFC97DA2}">
  <cacheSource type="external" connectionId="1"/>
  <cacheFields count="3">
    <cacheField name="[Measures].[Sum of Buddy Salary]" caption="Sum of Buddy Salary" numFmtId="0" hierarchy="42" level="32767"/>
    <cacheField name="[Measures].[Sum of Driver Salary]" caption="Sum of Driver Salary" numFmtId="0" hierarchy="43" level="32767"/>
    <cacheField name="[Range].[Driver].[Driver]" caption="Driver" numFmtId="0" hierarchy="5" level="1">
      <sharedItems containsSemiMixedTypes="0" containsNonDate="0" containsString="0"/>
    </cacheField>
  </cacheFields>
  <cacheHierarchies count="60">
    <cacheHierarchy uniqueName="[Range].[N]" caption="N" attribute="1" defaultMemberUniqueName="[Range].[N].[All]" allUniqueName="[Range].[N].[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Day]" caption="Day" attribute="1" defaultMemberUniqueName="[Range].[Day].[All]" allUniqueName="[Range].[Day].[All]" dimensionUniqueName="[Range]" displayFolder="" count="0" memberValueDatatype="20" unbalanced="0"/>
    <cacheHierarchy uniqueName="[Range].[Driver]" caption="Driver" attribute="1" defaultMemberUniqueName="[Range].[Driver].[All]" allUniqueName="[Range].[Driver].[All]" dimensionUniqueName="[Range]" displayFolder="" count="2" memberValueDatatype="130" unbalanced="0">
      <fieldsUsage count="2">
        <fieldUsage x="-1"/>
        <fieldUsage x="2"/>
      </fieldsUsage>
    </cacheHierarchy>
    <cacheHierarchy uniqueName="[Range].[Buddy]" caption="Buddy" attribute="1" defaultMemberUniqueName="[Range].[Buddy].[All]" allUniqueName="[Range].[Buddy].[All]" dimensionUniqueName="[Range]" displayFolder="" count="0" memberValueDatatype="130" unbalanced="0"/>
    <cacheHierarchy uniqueName="[Range].[Vehicle]" caption="Vehicle" attribute="1" defaultMemberUniqueName="[Range].[Vehicle].[All]" allUniqueName="[Range].[Vehicle].[All]" dimensionUniqueName="[Range]" displayFolder="" count="0" memberValueDatatype="130" unbalanced="0"/>
    <cacheHierarchy uniqueName="[Range].[Distance (km)]" caption="Distance (km)" attribute="1" defaultMemberUniqueName="[Range].[Distance (km)].[All]" allUniqueName="[Range].[Distance (km)].[All]" dimensionUniqueName="[Range]" displayFolder="" count="0" memberValueDatatype="20" unbalanced="0"/>
    <cacheHierarchy uniqueName="[Range].[Trip Classify]" caption="Trip Classify" attribute="1" defaultMemberUniqueName="[Range].[Trip Classify].[All]" allUniqueName="[Range].[Trip Classify].[All]" dimensionUniqueName="[Range]" displayFolder="" count="0" memberValueDatatype="130" unbalanced="0"/>
    <cacheHierarchy uniqueName="[Range].[Distance Traveled]" caption="Distance Traveled" attribute="1" defaultMemberUniqueName="[Range].[Distance Traveled].[All]" allUniqueName="[Range].[Distance Traveled].[All]" dimensionUniqueName="[Range]" displayFolder="" count="0" memberValueDatatype="130" unbalanced="0"/>
    <cacheHierarchy uniqueName="[Range].[From]" caption="From" attribute="1" defaultMemberUniqueName="[Range].[From].[All]" allUniqueName="[Range].[From].[All]" dimensionUniqueName="[Range]" displayFolder="" count="0" memberValueDatatype="130" unbalanced="0"/>
    <cacheHierarchy uniqueName="[Range].[To]" caption="To" attribute="1" defaultMemberUniqueName="[Range].[To].[All]" allUniqueName="[Range].[To].[All]" dimensionUniqueName="[Range]" displayFolder="" count="0" memberValueDatatype="130" unbalanced="0"/>
    <cacheHierarchy uniqueName="[Range].[Goods]" caption="Goods" attribute="1" defaultMemberUniqueName="[Range].[Goods].[All]" allUniqueName="[Range].[Goods].[All]" dimensionUniqueName="[Range]" displayFolder="" count="0" memberValueDatatype="130" unbalanced="0"/>
    <cacheHierarchy uniqueName="[Range].[Driver wage/trip]" caption="Driver wage/trip" attribute="1" defaultMemberUniqueName="[Range].[Driver wage/trip].[All]" allUniqueName="[Range].[Driver wage/trip].[All]" dimensionUniqueName="[Range]" displayFolder="" count="0" memberValueDatatype="20" unbalanced="0"/>
    <cacheHierarchy uniqueName="[Range].[Buddy wage/trip]" caption="Buddy wage/trip" attribute="1" defaultMemberUniqueName="[Range].[Buddy wage/trip].[All]" allUniqueName="[Range].[Buddy wage/trip].[All]" dimensionUniqueName="[Range]" displayFolder="" count="0" memberValueDatatype="20" unbalanced="0"/>
    <cacheHierarchy uniqueName="[Range].[Driver Salary]" caption="Driver Salary" attribute="1" defaultMemberUniqueName="[Range].[Driver Salary].[All]" allUniqueName="[Range].[Driver Salary].[All]" dimensionUniqueName="[Range]" displayFolder="" count="0" memberValueDatatype="20" unbalanced="0"/>
    <cacheHierarchy uniqueName="[Range].[Buddy Salary]" caption="Buddy Salary" attribute="1" defaultMemberUniqueName="[Range].[Buddy Salary].[All]" allUniqueName="[Range].[Buddy Salary].[All]" dimensionUniqueName="[Range]" displayFolder="" count="0" memberValueDatatype="20" unbalanced="0"/>
    <cacheHierarchy uniqueName="[Range].[Weight (Tons)]" caption="Weight (Tons)" attribute="1" defaultMemberUniqueName="[Range].[Weight (Tons)].[All]" allUniqueName="[Range].[Weight (Tons)].[All]" dimensionUniqueName="[Range]" displayFolder="" count="0" memberValueDatatype="20" unbalanced="0"/>
    <cacheHierarchy uniqueName="[Range].[Hired Transportation]" caption="Hired Transportation" attribute="1" defaultMemberUniqueName="[Range].[Hired Transportation].[All]" allUniqueName="[Range].[Hired Transportation].[All]" dimensionUniqueName="[Range]"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Day]" caption="Day" attribute="1" defaultMemberUniqueName="[Range 1].[Day].[All]" allUniqueName="[Range 1].[Day].[All]" dimensionUniqueName="[Range 1]" displayFolder="" count="0" memberValueDatatype="20" unbalanced="0"/>
    <cacheHierarchy uniqueName="[Range 1].[Driver]" caption="Driver" attribute="1" defaultMemberUniqueName="[Range 1].[Driver].[All]" allUniqueName="[Range 1].[Driver].[All]" dimensionUniqueName="[Range 1]" displayFolder="" count="0" memberValueDatatype="130" unbalanced="0"/>
    <cacheHierarchy uniqueName="[Range 1].[Buddy]" caption="Buddy" attribute="1" defaultMemberUniqueName="[Range 1].[Buddy].[All]" allUniqueName="[Range 1].[Buddy].[All]" dimensionUniqueName="[Range 1]" displayFolder="" count="0" memberValueDatatype="130" unbalanced="0"/>
    <cacheHierarchy uniqueName="[Range 1].[Vehicle]" caption="Vehicle" attribute="1" defaultMemberUniqueName="[Range 1].[Vehicle].[All]" allUniqueName="[Range 1].[Vehicle].[All]" dimensionUniqueName="[Range 1]" displayFolder="" count="0" memberValueDatatype="130" unbalanced="0"/>
    <cacheHierarchy uniqueName="[Range 1].[Distance (km)]" caption="Distance (km)" attribute="1" defaultMemberUniqueName="[Range 1].[Distance (km)].[All]" allUniqueName="[Range 1].[Distance (km)].[All]" dimensionUniqueName="[Range 1]" displayFolder="" count="0" memberValueDatatype="20" unbalanced="0"/>
    <cacheHierarchy uniqueName="[Range 1].[Trip Classify]" caption="Trip Classify" attribute="1" defaultMemberUniqueName="[Range 1].[Trip Classify].[All]" allUniqueName="[Range 1].[Trip Classify].[All]" dimensionUniqueName="[Range 1]" displayFolder="" count="0" memberValueDatatype="130" unbalanced="0"/>
    <cacheHierarchy uniqueName="[Range 1].[Distance Traveled]" caption="Distance Traveled" attribute="1" defaultMemberUniqueName="[Range 1].[Distance Traveled].[All]" allUniqueName="[Range 1].[Distance Traveled].[All]" dimensionUniqueName="[Range 1]" displayFolder="" count="0" memberValueDatatype="130" unbalanced="0"/>
    <cacheHierarchy uniqueName="[Range 1].[From]" caption="From" attribute="1" defaultMemberUniqueName="[Range 1].[From].[All]" allUniqueName="[Range 1].[From].[All]" dimensionUniqueName="[Range 1]" displayFolder="" count="0" memberValueDatatype="130" unbalanced="0"/>
    <cacheHierarchy uniqueName="[Range 1].[To]" caption="To" attribute="1" defaultMemberUniqueName="[Range 1].[To].[All]" allUniqueName="[Range 1].[To].[All]" dimensionUniqueName="[Range 1]" displayFolder="" count="0" memberValueDatatype="130" unbalanced="0"/>
    <cacheHierarchy uniqueName="[Range 1].[Goods]" caption="Goods" attribute="1" defaultMemberUniqueName="[Range 1].[Goods].[All]" allUniqueName="[Range 1].[Goods].[All]" dimensionUniqueName="[Range 1]" displayFolder="" count="0" memberValueDatatype="130" unbalanced="0"/>
    <cacheHierarchy uniqueName="[Range 1].[Driver wage/trip]" caption="Driver wage/trip" attribute="1" defaultMemberUniqueName="[Range 1].[Driver wage/trip].[All]" allUniqueName="[Range 1].[Driver wage/trip].[All]" dimensionUniqueName="[Range 1]" displayFolder="" count="0" memberValueDatatype="20" unbalanced="0"/>
    <cacheHierarchy uniqueName="[Range 1].[Buddy wage/trip]" caption="Buddy wage/trip" attribute="1" defaultMemberUniqueName="[Range 1].[Buddy wage/trip].[All]" allUniqueName="[Range 1].[Buddy wage/trip].[All]" dimensionUniqueName="[Range 1]" displayFolder="" count="0" memberValueDatatype="20" unbalanced="0"/>
    <cacheHierarchy uniqueName="[Range 1].[Driver Salary]" caption="Driver Salary" attribute="1" defaultMemberUniqueName="[Range 1].[Driver Salary].[All]" allUniqueName="[Range 1].[Driver Salary].[All]" dimensionUniqueName="[Range 1]" displayFolder="" count="0" memberValueDatatype="20" unbalanced="0"/>
    <cacheHierarchy uniqueName="[Range 1].[Buddy Salary]" caption="Buddy Salary" attribute="1" defaultMemberUniqueName="[Range 1].[Buddy Salary].[All]" allUniqueName="[Range 1].[Buddy Salary].[All]" dimensionUniqueName="[Range 1]" displayFolder="" count="0" memberValueDatatype="20" unbalanced="0"/>
    <cacheHierarchy uniqueName="[Range 1].[Weight (Tons)]" caption="Weight (Tons)" attribute="1" defaultMemberUniqueName="[Range 1].[Weight (Tons)].[All]" allUniqueName="[Range 1].[Weight (Tons)].[All]" dimensionUniqueName="[Range 1]" displayFolder="" count="0" memberValueDatatype="20" unbalanced="0"/>
    <cacheHierarchy uniqueName="[Range 1].[Hired Transportation]" caption="Hired Transportation" attribute="1" defaultMemberUniqueName="[Range 1].[Hired Transportation].[All]" allUniqueName="[Range 1].[Hired Transportation].[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N]" caption="Sum of N" measure="1" displayFolder="" measureGroup="Range" count="0" hidden="1">
      <extLst>
        <ext xmlns:x15="http://schemas.microsoft.com/office/spreadsheetml/2010/11/main" uri="{B97F6D7D-B522-45F9-BDA1-12C45D357490}">
          <x15:cacheHierarchy aggregatedColumn="0"/>
        </ext>
      </extLst>
    </cacheHierarchy>
    <cacheHierarchy uniqueName="[Measures].[Sum of Buddy Salary]" caption="Sum of Buddy Salary" measure="1" displayFolder="" measureGroup="Rang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Driver Salary]" caption="Sum of Driver Salary"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Buddy wage/trip]" caption="Sum of Buddy wage/trip" measure="1" displayFolder="" measureGroup="Range" count="0" hidden="1">
      <extLst>
        <ext xmlns:x15="http://schemas.microsoft.com/office/spreadsheetml/2010/11/main" uri="{B97F6D7D-B522-45F9-BDA1-12C45D357490}">
          <x15:cacheHierarchy aggregatedColumn="15"/>
        </ext>
      </extLst>
    </cacheHierarchy>
    <cacheHierarchy uniqueName="[Measures].[Sum of Driver wage/trip]" caption="Sum of Driver wage/trip" measure="1" displayFolder="" measureGroup="Range" count="0" hidden="1">
      <extLst>
        <ext xmlns:x15="http://schemas.microsoft.com/office/spreadsheetml/2010/11/main" uri="{B97F6D7D-B522-45F9-BDA1-12C45D357490}">
          <x15:cacheHierarchy aggregatedColumn="14"/>
        </ext>
      </extLst>
    </cacheHierarchy>
    <cacheHierarchy uniqueName="[Measures].[Count of Driver]" caption="Count of Driver" measure="1" displayFolder="" measureGroup="Range" count="0" hidden="1">
      <extLst>
        <ext xmlns:x15="http://schemas.microsoft.com/office/spreadsheetml/2010/11/main" uri="{B97F6D7D-B522-45F9-BDA1-12C45D357490}">
          <x15:cacheHierarchy aggregatedColumn="5"/>
        </ext>
      </extLst>
    </cacheHierarchy>
    <cacheHierarchy uniqueName="[Measures].[Count of Trip Classify]" caption="Count of Trip Classify" measure="1" displayFolder="" measureGroup="Range" count="0" hidden="1">
      <extLst>
        <ext xmlns:x15="http://schemas.microsoft.com/office/spreadsheetml/2010/11/main" uri="{B97F6D7D-B522-45F9-BDA1-12C45D357490}">
          <x15:cacheHierarchy aggregatedColumn="9"/>
        </ext>
      </extLst>
    </cacheHierarchy>
    <cacheHierarchy uniqueName="[Measures].[Count of Goods]" caption="Count of Goods" measure="1" displayFolder="" measureGroup="Range" count="0" hidden="1">
      <extLst>
        <ext xmlns:x15="http://schemas.microsoft.com/office/spreadsheetml/2010/11/main" uri="{B97F6D7D-B522-45F9-BDA1-12C45D357490}">
          <x15:cacheHierarchy aggregatedColumn="13"/>
        </ext>
      </extLst>
    </cacheHierarchy>
    <cacheHierarchy uniqueName="[Measures].[Sum of Distance (km)]" caption="Sum of Distance (km)" measure="1" displayFolder="" measureGroup="Range" count="0" hidden="1">
      <extLst>
        <ext xmlns:x15="http://schemas.microsoft.com/office/spreadsheetml/2010/11/main" uri="{B97F6D7D-B522-45F9-BDA1-12C45D357490}">
          <x15:cacheHierarchy aggregatedColumn="8"/>
        </ext>
      </extLst>
    </cacheHierarchy>
    <cacheHierarchy uniqueName="[Measures].[Average of Distance (km)]" caption="Average of Distance (km)" measure="1" displayFolder="" measureGroup="Range" count="0" hidden="1">
      <extLst>
        <ext xmlns:x15="http://schemas.microsoft.com/office/spreadsheetml/2010/11/main" uri="{B97F6D7D-B522-45F9-BDA1-12C45D357490}">
          <x15:cacheHierarchy aggregatedColumn="8"/>
        </ext>
      </extLst>
    </cacheHierarchy>
    <cacheHierarchy uniqueName="[Measures].[Sum of Weight (Tons)]" caption="Sum of Weight (Tons)" measure="1" displayFolder="" measureGroup="Range" count="0" hidden="1">
      <extLst>
        <ext xmlns:x15="http://schemas.microsoft.com/office/spreadsheetml/2010/11/main" uri="{B97F6D7D-B522-45F9-BDA1-12C45D357490}">
          <x15:cacheHierarchy aggregatedColumn="18"/>
        </ext>
      </extLst>
    </cacheHierarchy>
    <cacheHierarchy uniqueName="[Measures].[Sum of Driver wage/trip 2]" caption="Sum of Driver wage/trip 2" measure="1" displayFolder="" measureGroup="Range 1" count="0" hidden="1">
      <extLst>
        <ext xmlns:x15="http://schemas.microsoft.com/office/spreadsheetml/2010/11/main" uri="{B97F6D7D-B522-45F9-BDA1-12C45D357490}">
          <x15:cacheHierarchy aggregatedColumn="32"/>
        </ext>
      </extLst>
    </cacheHierarchy>
    <cacheHierarchy uniqueName="[Measures].[Sum of Buddy wage/trip 2]" caption="Sum of Buddy wage/trip 2" measure="1" displayFolder="" measureGroup="Range 1" count="0" hidden="1">
      <extLst>
        <ext xmlns:x15="http://schemas.microsoft.com/office/spreadsheetml/2010/11/main" uri="{B97F6D7D-B522-45F9-BDA1-12C45D357490}">
          <x15:cacheHierarchy aggregatedColumn="33"/>
        </ext>
      </extLst>
    </cacheHierarchy>
    <cacheHierarchy uniqueName="[Measures].[Sum of Driver Salary 2]" caption="Sum of Driver Salary 2" measure="1" displayFolder="" measureGroup="Range 1" count="0" hidden="1">
      <extLst>
        <ext xmlns:x15="http://schemas.microsoft.com/office/spreadsheetml/2010/11/main" uri="{B97F6D7D-B522-45F9-BDA1-12C45D357490}">
          <x15:cacheHierarchy aggregatedColumn="34"/>
        </ext>
      </extLst>
    </cacheHierarchy>
    <cacheHierarchy uniqueName="[Measures].[Sum of Buddy Salary 2]" caption="Sum of Buddy Salary 2" measure="1" displayFolder="" measureGroup="Range 1" count="0" hidden="1">
      <extLst>
        <ext xmlns:x15="http://schemas.microsoft.com/office/spreadsheetml/2010/11/main" uri="{B97F6D7D-B522-45F9-BDA1-12C45D357490}">
          <x15:cacheHierarchy aggregatedColumn="35"/>
        </ext>
      </extLst>
    </cacheHierarchy>
    <cacheHierarchy uniqueName="[Measures].[Sum of Weight (Tons) 2]" caption="Sum of Weight (Tons) 2" measure="1" displayFolder="" measureGroup="Range 1" count="0" hidden="1">
      <extLst>
        <ext xmlns:x15="http://schemas.microsoft.com/office/spreadsheetml/2010/11/main" uri="{B97F6D7D-B522-45F9-BDA1-12C45D357490}">
          <x15:cacheHierarchy aggregatedColumn="36"/>
        </ext>
      </extLst>
    </cacheHierarchy>
    <cacheHierarchy uniqueName="[Measures].[Count of Goods 2]" caption="Count of Goods 2" measure="1" displayFolder="" measureGroup="Range 1"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Range 1" count="0" hidden="1">
      <extLst>
        <ext xmlns:x15="http://schemas.microsoft.com/office/spreadsheetml/2010/11/main" uri="{B97F6D7D-B522-45F9-BDA1-12C45D357490}">
          <x15:cacheHierarchy aggregatedColumn="20"/>
        </ext>
      </extLst>
    </cacheHierarchy>
    <cacheHierarchy uniqueName="[Measures].[Count of Distance Traveled]" caption="Count of Distance Traveled"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73.629220254632" backgroundQuery="1" createdVersion="6" refreshedVersion="6" minRefreshableVersion="3" recordCount="0" supportSubquery="1" supportAdvancedDrill="1" xr:uid="{8B59C332-5811-432D-9706-18D8B2A4978F}">
  <cacheSource type="external" connectionId="1"/>
  <cacheFields count="3">
    <cacheField name="[Measures].[Sum of Buddy wage/trip]" caption="Sum of Buddy wage/trip" numFmtId="0" hierarchy="44" level="32767"/>
    <cacheField name="[Measures].[Sum of Driver wage/trip]" caption="Sum of Driver wage/trip" numFmtId="0" hierarchy="45" level="32767"/>
    <cacheField name="[Range].[Driver].[Driver]" caption="Driver" numFmtId="0" hierarchy="5" level="1">
      <sharedItems containsSemiMixedTypes="0" containsNonDate="0" containsString="0"/>
    </cacheField>
  </cacheFields>
  <cacheHierarchies count="60">
    <cacheHierarchy uniqueName="[Range].[N]" caption="N" attribute="1" defaultMemberUniqueName="[Range].[N].[All]" allUniqueName="[Range].[N].[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Day]" caption="Day" attribute="1" defaultMemberUniqueName="[Range].[Day].[All]" allUniqueName="[Range].[Day].[All]" dimensionUniqueName="[Range]" displayFolder="" count="0" memberValueDatatype="20" unbalanced="0"/>
    <cacheHierarchy uniqueName="[Range].[Driver]" caption="Driver" attribute="1" defaultMemberUniqueName="[Range].[Driver].[All]" allUniqueName="[Range].[Driver].[All]" dimensionUniqueName="[Range]" displayFolder="" count="2" memberValueDatatype="130" unbalanced="0">
      <fieldsUsage count="2">
        <fieldUsage x="-1"/>
        <fieldUsage x="2"/>
      </fieldsUsage>
    </cacheHierarchy>
    <cacheHierarchy uniqueName="[Range].[Buddy]" caption="Buddy" attribute="1" defaultMemberUniqueName="[Range].[Buddy].[All]" allUniqueName="[Range].[Buddy].[All]" dimensionUniqueName="[Range]" displayFolder="" count="0" memberValueDatatype="130" unbalanced="0"/>
    <cacheHierarchy uniqueName="[Range].[Vehicle]" caption="Vehicle" attribute="1" defaultMemberUniqueName="[Range].[Vehicle].[All]" allUniqueName="[Range].[Vehicle].[All]" dimensionUniqueName="[Range]" displayFolder="" count="0" memberValueDatatype="130" unbalanced="0"/>
    <cacheHierarchy uniqueName="[Range].[Distance (km)]" caption="Distance (km)" attribute="1" defaultMemberUniqueName="[Range].[Distance (km)].[All]" allUniqueName="[Range].[Distance (km)].[All]" dimensionUniqueName="[Range]" displayFolder="" count="0" memberValueDatatype="20" unbalanced="0"/>
    <cacheHierarchy uniqueName="[Range].[Trip Classify]" caption="Trip Classify" attribute="1" defaultMemberUniqueName="[Range].[Trip Classify].[All]" allUniqueName="[Range].[Trip Classify].[All]" dimensionUniqueName="[Range]" displayFolder="" count="0" memberValueDatatype="130" unbalanced="0"/>
    <cacheHierarchy uniqueName="[Range].[Distance Traveled]" caption="Distance Traveled" attribute="1" defaultMemberUniqueName="[Range].[Distance Traveled].[All]" allUniqueName="[Range].[Distance Traveled].[All]" dimensionUniqueName="[Range]" displayFolder="" count="0" memberValueDatatype="130" unbalanced="0"/>
    <cacheHierarchy uniqueName="[Range].[From]" caption="From" attribute="1" defaultMemberUniqueName="[Range].[From].[All]" allUniqueName="[Range].[From].[All]" dimensionUniqueName="[Range]" displayFolder="" count="0" memberValueDatatype="130" unbalanced="0"/>
    <cacheHierarchy uniqueName="[Range].[To]" caption="To" attribute="1" defaultMemberUniqueName="[Range].[To].[All]" allUniqueName="[Range].[To].[All]" dimensionUniqueName="[Range]" displayFolder="" count="0" memberValueDatatype="130" unbalanced="0"/>
    <cacheHierarchy uniqueName="[Range].[Goods]" caption="Goods" attribute="1" defaultMemberUniqueName="[Range].[Goods].[All]" allUniqueName="[Range].[Goods].[All]" dimensionUniqueName="[Range]" displayFolder="" count="0" memberValueDatatype="130" unbalanced="0"/>
    <cacheHierarchy uniqueName="[Range].[Driver wage/trip]" caption="Driver wage/trip" attribute="1" defaultMemberUniqueName="[Range].[Driver wage/trip].[All]" allUniqueName="[Range].[Driver wage/trip].[All]" dimensionUniqueName="[Range]" displayFolder="" count="0" memberValueDatatype="20" unbalanced="0"/>
    <cacheHierarchy uniqueName="[Range].[Buddy wage/trip]" caption="Buddy wage/trip" attribute="1" defaultMemberUniqueName="[Range].[Buddy wage/trip].[All]" allUniqueName="[Range].[Buddy wage/trip].[All]" dimensionUniqueName="[Range]" displayFolder="" count="0" memberValueDatatype="20" unbalanced="0"/>
    <cacheHierarchy uniqueName="[Range].[Driver Salary]" caption="Driver Salary" attribute="1" defaultMemberUniqueName="[Range].[Driver Salary].[All]" allUniqueName="[Range].[Driver Salary].[All]" dimensionUniqueName="[Range]" displayFolder="" count="0" memberValueDatatype="20" unbalanced="0"/>
    <cacheHierarchy uniqueName="[Range].[Buddy Salary]" caption="Buddy Salary" attribute="1" defaultMemberUniqueName="[Range].[Buddy Salary].[All]" allUniqueName="[Range].[Buddy Salary].[All]" dimensionUniqueName="[Range]" displayFolder="" count="0" memberValueDatatype="20" unbalanced="0"/>
    <cacheHierarchy uniqueName="[Range].[Weight (Tons)]" caption="Weight (Tons)" attribute="1" defaultMemberUniqueName="[Range].[Weight (Tons)].[All]" allUniqueName="[Range].[Weight (Tons)].[All]" dimensionUniqueName="[Range]" displayFolder="" count="0" memberValueDatatype="20" unbalanced="0"/>
    <cacheHierarchy uniqueName="[Range].[Hired Transportation]" caption="Hired Transportation" attribute="1" defaultMemberUniqueName="[Range].[Hired Transportation].[All]" allUniqueName="[Range].[Hired Transportation].[All]" dimensionUniqueName="[Range]"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Day]" caption="Day" attribute="1" defaultMemberUniqueName="[Range 1].[Day].[All]" allUniqueName="[Range 1].[Day].[All]" dimensionUniqueName="[Range 1]" displayFolder="" count="0" memberValueDatatype="20" unbalanced="0"/>
    <cacheHierarchy uniqueName="[Range 1].[Driver]" caption="Driver" attribute="1" defaultMemberUniqueName="[Range 1].[Driver].[All]" allUniqueName="[Range 1].[Driver].[All]" dimensionUniqueName="[Range 1]" displayFolder="" count="0" memberValueDatatype="130" unbalanced="0"/>
    <cacheHierarchy uniqueName="[Range 1].[Buddy]" caption="Buddy" attribute="1" defaultMemberUniqueName="[Range 1].[Buddy].[All]" allUniqueName="[Range 1].[Buddy].[All]" dimensionUniqueName="[Range 1]" displayFolder="" count="0" memberValueDatatype="130" unbalanced="0"/>
    <cacheHierarchy uniqueName="[Range 1].[Vehicle]" caption="Vehicle" attribute="1" defaultMemberUniqueName="[Range 1].[Vehicle].[All]" allUniqueName="[Range 1].[Vehicle].[All]" dimensionUniqueName="[Range 1]" displayFolder="" count="0" memberValueDatatype="130" unbalanced="0"/>
    <cacheHierarchy uniqueName="[Range 1].[Distance (km)]" caption="Distance (km)" attribute="1" defaultMemberUniqueName="[Range 1].[Distance (km)].[All]" allUniqueName="[Range 1].[Distance (km)].[All]" dimensionUniqueName="[Range 1]" displayFolder="" count="0" memberValueDatatype="20" unbalanced="0"/>
    <cacheHierarchy uniqueName="[Range 1].[Trip Classify]" caption="Trip Classify" attribute="1" defaultMemberUniqueName="[Range 1].[Trip Classify].[All]" allUniqueName="[Range 1].[Trip Classify].[All]" dimensionUniqueName="[Range 1]" displayFolder="" count="0" memberValueDatatype="130" unbalanced="0"/>
    <cacheHierarchy uniqueName="[Range 1].[Distance Traveled]" caption="Distance Traveled" attribute="1" defaultMemberUniqueName="[Range 1].[Distance Traveled].[All]" allUniqueName="[Range 1].[Distance Traveled].[All]" dimensionUniqueName="[Range 1]" displayFolder="" count="0" memberValueDatatype="130" unbalanced="0"/>
    <cacheHierarchy uniqueName="[Range 1].[From]" caption="From" attribute="1" defaultMemberUniqueName="[Range 1].[From].[All]" allUniqueName="[Range 1].[From].[All]" dimensionUniqueName="[Range 1]" displayFolder="" count="0" memberValueDatatype="130" unbalanced="0"/>
    <cacheHierarchy uniqueName="[Range 1].[To]" caption="To" attribute="1" defaultMemberUniqueName="[Range 1].[To].[All]" allUniqueName="[Range 1].[To].[All]" dimensionUniqueName="[Range 1]" displayFolder="" count="0" memberValueDatatype="130" unbalanced="0"/>
    <cacheHierarchy uniqueName="[Range 1].[Goods]" caption="Goods" attribute="1" defaultMemberUniqueName="[Range 1].[Goods].[All]" allUniqueName="[Range 1].[Goods].[All]" dimensionUniqueName="[Range 1]" displayFolder="" count="0" memberValueDatatype="130" unbalanced="0"/>
    <cacheHierarchy uniqueName="[Range 1].[Driver wage/trip]" caption="Driver wage/trip" attribute="1" defaultMemberUniqueName="[Range 1].[Driver wage/trip].[All]" allUniqueName="[Range 1].[Driver wage/trip].[All]" dimensionUniqueName="[Range 1]" displayFolder="" count="0" memberValueDatatype="20" unbalanced="0"/>
    <cacheHierarchy uniqueName="[Range 1].[Buddy wage/trip]" caption="Buddy wage/trip" attribute="1" defaultMemberUniqueName="[Range 1].[Buddy wage/trip].[All]" allUniqueName="[Range 1].[Buddy wage/trip].[All]" dimensionUniqueName="[Range 1]" displayFolder="" count="0" memberValueDatatype="20" unbalanced="0"/>
    <cacheHierarchy uniqueName="[Range 1].[Driver Salary]" caption="Driver Salary" attribute="1" defaultMemberUniqueName="[Range 1].[Driver Salary].[All]" allUniqueName="[Range 1].[Driver Salary].[All]" dimensionUniqueName="[Range 1]" displayFolder="" count="0" memberValueDatatype="20" unbalanced="0"/>
    <cacheHierarchy uniqueName="[Range 1].[Buddy Salary]" caption="Buddy Salary" attribute="1" defaultMemberUniqueName="[Range 1].[Buddy Salary].[All]" allUniqueName="[Range 1].[Buddy Salary].[All]" dimensionUniqueName="[Range 1]" displayFolder="" count="0" memberValueDatatype="20" unbalanced="0"/>
    <cacheHierarchy uniqueName="[Range 1].[Weight (Tons)]" caption="Weight (Tons)" attribute="1" defaultMemberUniqueName="[Range 1].[Weight (Tons)].[All]" allUniqueName="[Range 1].[Weight (Tons)].[All]" dimensionUniqueName="[Range 1]" displayFolder="" count="0" memberValueDatatype="20" unbalanced="0"/>
    <cacheHierarchy uniqueName="[Range 1].[Hired Transportation]" caption="Hired Transportation" attribute="1" defaultMemberUniqueName="[Range 1].[Hired Transportation].[All]" allUniqueName="[Range 1].[Hired Transportation].[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N]" caption="Sum of N" measure="1" displayFolder="" measureGroup="Range" count="0" hidden="1">
      <extLst>
        <ext xmlns:x15="http://schemas.microsoft.com/office/spreadsheetml/2010/11/main" uri="{B97F6D7D-B522-45F9-BDA1-12C45D357490}">
          <x15:cacheHierarchy aggregatedColumn="0"/>
        </ext>
      </extLst>
    </cacheHierarchy>
    <cacheHierarchy uniqueName="[Measures].[Sum of Buddy Salary]" caption="Sum of Buddy Salary" measure="1" displayFolder="" measureGroup="Range" count="0" hidden="1">
      <extLst>
        <ext xmlns:x15="http://schemas.microsoft.com/office/spreadsheetml/2010/11/main" uri="{B97F6D7D-B522-45F9-BDA1-12C45D357490}">
          <x15:cacheHierarchy aggregatedColumn="17"/>
        </ext>
      </extLst>
    </cacheHierarchy>
    <cacheHierarchy uniqueName="[Measures].[Sum of Driver Salary]" caption="Sum of Driver Salary" measure="1" displayFolder="" measureGroup="Range" count="0" hidden="1">
      <extLst>
        <ext xmlns:x15="http://schemas.microsoft.com/office/spreadsheetml/2010/11/main" uri="{B97F6D7D-B522-45F9-BDA1-12C45D357490}">
          <x15:cacheHierarchy aggregatedColumn="16"/>
        </ext>
      </extLst>
    </cacheHierarchy>
    <cacheHierarchy uniqueName="[Measures].[Sum of Buddy wage/trip]" caption="Sum of Buddy wage/trip" measure="1" displayFolder="" measureGroup="Range"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river wage/trip]" caption="Sum of Driver wage/trip" measure="1" displayFolder="" measureGroup="Range"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Driver]" caption="Count of Driver" measure="1" displayFolder="" measureGroup="Range" count="0" hidden="1">
      <extLst>
        <ext xmlns:x15="http://schemas.microsoft.com/office/spreadsheetml/2010/11/main" uri="{B97F6D7D-B522-45F9-BDA1-12C45D357490}">
          <x15:cacheHierarchy aggregatedColumn="5"/>
        </ext>
      </extLst>
    </cacheHierarchy>
    <cacheHierarchy uniqueName="[Measures].[Count of Trip Classify]" caption="Count of Trip Classify" measure="1" displayFolder="" measureGroup="Range" count="0" hidden="1">
      <extLst>
        <ext xmlns:x15="http://schemas.microsoft.com/office/spreadsheetml/2010/11/main" uri="{B97F6D7D-B522-45F9-BDA1-12C45D357490}">
          <x15:cacheHierarchy aggregatedColumn="9"/>
        </ext>
      </extLst>
    </cacheHierarchy>
    <cacheHierarchy uniqueName="[Measures].[Count of Goods]" caption="Count of Goods" measure="1" displayFolder="" measureGroup="Range" count="0" hidden="1">
      <extLst>
        <ext xmlns:x15="http://schemas.microsoft.com/office/spreadsheetml/2010/11/main" uri="{B97F6D7D-B522-45F9-BDA1-12C45D357490}">
          <x15:cacheHierarchy aggregatedColumn="13"/>
        </ext>
      </extLst>
    </cacheHierarchy>
    <cacheHierarchy uniqueName="[Measures].[Sum of Distance (km)]" caption="Sum of Distance (km)" measure="1" displayFolder="" measureGroup="Range" count="0" hidden="1">
      <extLst>
        <ext xmlns:x15="http://schemas.microsoft.com/office/spreadsheetml/2010/11/main" uri="{B97F6D7D-B522-45F9-BDA1-12C45D357490}">
          <x15:cacheHierarchy aggregatedColumn="8"/>
        </ext>
      </extLst>
    </cacheHierarchy>
    <cacheHierarchy uniqueName="[Measures].[Average of Distance (km)]" caption="Average of Distance (km)" measure="1" displayFolder="" measureGroup="Range" count="0" hidden="1">
      <extLst>
        <ext xmlns:x15="http://schemas.microsoft.com/office/spreadsheetml/2010/11/main" uri="{B97F6D7D-B522-45F9-BDA1-12C45D357490}">
          <x15:cacheHierarchy aggregatedColumn="8"/>
        </ext>
      </extLst>
    </cacheHierarchy>
    <cacheHierarchy uniqueName="[Measures].[Sum of Weight (Tons)]" caption="Sum of Weight (Tons)" measure="1" displayFolder="" measureGroup="Range" count="0" hidden="1">
      <extLst>
        <ext xmlns:x15="http://schemas.microsoft.com/office/spreadsheetml/2010/11/main" uri="{B97F6D7D-B522-45F9-BDA1-12C45D357490}">
          <x15:cacheHierarchy aggregatedColumn="18"/>
        </ext>
      </extLst>
    </cacheHierarchy>
    <cacheHierarchy uniqueName="[Measures].[Sum of Driver wage/trip 2]" caption="Sum of Driver wage/trip 2" measure="1" displayFolder="" measureGroup="Range 1" count="0" hidden="1">
      <extLst>
        <ext xmlns:x15="http://schemas.microsoft.com/office/spreadsheetml/2010/11/main" uri="{B97F6D7D-B522-45F9-BDA1-12C45D357490}">
          <x15:cacheHierarchy aggregatedColumn="32"/>
        </ext>
      </extLst>
    </cacheHierarchy>
    <cacheHierarchy uniqueName="[Measures].[Sum of Buddy wage/trip 2]" caption="Sum of Buddy wage/trip 2" measure="1" displayFolder="" measureGroup="Range 1" count="0" hidden="1">
      <extLst>
        <ext xmlns:x15="http://schemas.microsoft.com/office/spreadsheetml/2010/11/main" uri="{B97F6D7D-B522-45F9-BDA1-12C45D357490}">
          <x15:cacheHierarchy aggregatedColumn="33"/>
        </ext>
      </extLst>
    </cacheHierarchy>
    <cacheHierarchy uniqueName="[Measures].[Sum of Driver Salary 2]" caption="Sum of Driver Salary 2" measure="1" displayFolder="" measureGroup="Range 1" count="0" hidden="1">
      <extLst>
        <ext xmlns:x15="http://schemas.microsoft.com/office/spreadsheetml/2010/11/main" uri="{B97F6D7D-B522-45F9-BDA1-12C45D357490}">
          <x15:cacheHierarchy aggregatedColumn="34"/>
        </ext>
      </extLst>
    </cacheHierarchy>
    <cacheHierarchy uniqueName="[Measures].[Sum of Buddy Salary 2]" caption="Sum of Buddy Salary 2" measure="1" displayFolder="" measureGroup="Range 1" count="0" hidden="1">
      <extLst>
        <ext xmlns:x15="http://schemas.microsoft.com/office/spreadsheetml/2010/11/main" uri="{B97F6D7D-B522-45F9-BDA1-12C45D357490}">
          <x15:cacheHierarchy aggregatedColumn="35"/>
        </ext>
      </extLst>
    </cacheHierarchy>
    <cacheHierarchy uniqueName="[Measures].[Sum of Weight (Tons) 2]" caption="Sum of Weight (Tons) 2" measure="1" displayFolder="" measureGroup="Range 1" count="0" hidden="1">
      <extLst>
        <ext xmlns:x15="http://schemas.microsoft.com/office/spreadsheetml/2010/11/main" uri="{B97F6D7D-B522-45F9-BDA1-12C45D357490}">
          <x15:cacheHierarchy aggregatedColumn="36"/>
        </ext>
      </extLst>
    </cacheHierarchy>
    <cacheHierarchy uniqueName="[Measures].[Count of Goods 2]" caption="Count of Goods 2" measure="1" displayFolder="" measureGroup="Range 1"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Range 1" count="0" hidden="1">
      <extLst>
        <ext xmlns:x15="http://schemas.microsoft.com/office/spreadsheetml/2010/11/main" uri="{B97F6D7D-B522-45F9-BDA1-12C45D357490}">
          <x15:cacheHierarchy aggregatedColumn="20"/>
        </ext>
      </extLst>
    </cacheHierarchy>
    <cacheHierarchy uniqueName="[Measures].[Count of Distance Traveled]" caption="Count of Distance Traveled"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73.629210300925" backgroundQuery="1" createdVersion="6" refreshedVersion="6" minRefreshableVersion="3" recordCount="0" supportSubquery="1" supportAdvancedDrill="1" xr:uid="{579E14A8-45F4-472C-BD4F-90AC05E14447}">
  <cacheSource type="external" connectionId="1"/>
  <cacheFields count="5">
    <cacheField name="[Measures].[Sum of Driver wage/trip 2]" caption="Sum of Driver wage/trip 2" numFmtId="0" hierarchy="52" level="32767"/>
    <cacheField name="[Measures].[Sum of Buddy wage/trip 2]" caption="Sum of Buddy wage/trip 2" numFmtId="0" hierarchy="53" level="32767"/>
    <cacheField name="[Measures].[Sum of Driver Salary 2]" caption="Sum of Driver Salary 2" numFmtId="0" hierarchy="54" level="32767"/>
    <cacheField name="[Measures].[Sum of Buddy Salary 2]" caption="Sum of Buddy Salary 2" numFmtId="0" hierarchy="55" level="32767"/>
    <cacheField name="[Range].[Driver].[Driver]" caption="Driver" numFmtId="0" hierarchy="5" level="1">
      <sharedItems containsSemiMixedTypes="0" containsNonDate="0" containsString="0"/>
    </cacheField>
  </cacheFields>
  <cacheHierarchies count="60">
    <cacheHierarchy uniqueName="[Range].[N]" caption="N" attribute="1" defaultMemberUniqueName="[Range].[N].[All]" allUniqueName="[Range].[N].[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Day]" caption="Day" attribute="1" defaultMemberUniqueName="[Range].[Day].[All]" allUniqueName="[Range].[Day].[All]" dimensionUniqueName="[Range]" displayFolder="" count="0" memberValueDatatype="20" unbalanced="0"/>
    <cacheHierarchy uniqueName="[Range].[Driver]" caption="Driver" attribute="1" defaultMemberUniqueName="[Range].[Driver].[All]" allUniqueName="[Range].[Driver].[All]" dimensionUniqueName="[Range]" displayFolder="" count="2" memberValueDatatype="130" unbalanced="0">
      <fieldsUsage count="2">
        <fieldUsage x="-1"/>
        <fieldUsage x="4"/>
      </fieldsUsage>
    </cacheHierarchy>
    <cacheHierarchy uniqueName="[Range].[Buddy]" caption="Buddy" attribute="1" defaultMemberUniqueName="[Range].[Buddy].[All]" allUniqueName="[Range].[Buddy].[All]" dimensionUniqueName="[Range]" displayFolder="" count="0" memberValueDatatype="130" unbalanced="0"/>
    <cacheHierarchy uniqueName="[Range].[Vehicle]" caption="Vehicle" attribute="1" defaultMemberUniqueName="[Range].[Vehicle].[All]" allUniqueName="[Range].[Vehicle].[All]" dimensionUniqueName="[Range]" displayFolder="" count="0" memberValueDatatype="130" unbalanced="0"/>
    <cacheHierarchy uniqueName="[Range].[Distance (km)]" caption="Distance (km)" attribute="1" defaultMemberUniqueName="[Range].[Distance (km)].[All]" allUniqueName="[Range].[Distance (km)].[All]" dimensionUniqueName="[Range]" displayFolder="" count="0" memberValueDatatype="20" unbalanced="0"/>
    <cacheHierarchy uniqueName="[Range].[Trip Classify]" caption="Trip Classify" attribute="1" defaultMemberUniqueName="[Range].[Trip Classify].[All]" allUniqueName="[Range].[Trip Classify].[All]" dimensionUniqueName="[Range]" displayFolder="" count="0" memberValueDatatype="130" unbalanced="0"/>
    <cacheHierarchy uniqueName="[Range].[Distance Traveled]" caption="Distance Traveled" attribute="1" defaultMemberUniqueName="[Range].[Distance Traveled].[All]" allUniqueName="[Range].[Distance Traveled].[All]" dimensionUniqueName="[Range]" displayFolder="" count="0" memberValueDatatype="130" unbalanced="0"/>
    <cacheHierarchy uniqueName="[Range].[From]" caption="From" attribute="1" defaultMemberUniqueName="[Range].[From].[All]" allUniqueName="[Range].[From].[All]" dimensionUniqueName="[Range]" displayFolder="" count="0" memberValueDatatype="130" unbalanced="0"/>
    <cacheHierarchy uniqueName="[Range].[To]" caption="To" attribute="1" defaultMemberUniqueName="[Range].[To].[All]" allUniqueName="[Range].[To].[All]" dimensionUniqueName="[Range]" displayFolder="" count="0" memberValueDatatype="130" unbalanced="0"/>
    <cacheHierarchy uniqueName="[Range].[Goods]" caption="Goods" attribute="1" defaultMemberUniqueName="[Range].[Goods].[All]" allUniqueName="[Range].[Goods].[All]" dimensionUniqueName="[Range]" displayFolder="" count="0" memberValueDatatype="130" unbalanced="0"/>
    <cacheHierarchy uniqueName="[Range].[Driver wage/trip]" caption="Driver wage/trip" attribute="1" defaultMemberUniqueName="[Range].[Driver wage/trip].[All]" allUniqueName="[Range].[Driver wage/trip].[All]" dimensionUniqueName="[Range]" displayFolder="" count="0" memberValueDatatype="20" unbalanced="0"/>
    <cacheHierarchy uniqueName="[Range].[Buddy wage/trip]" caption="Buddy wage/trip" attribute="1" defaultMemberUniqueName="[Range].[Buddy wage/trip].[All]" allUniqueName="[Range].[Buddy wage/trip].[All]" dimensionUniqueName="[Range]" displayFolder="" count="0" memberValueDatatype="20" unbalanced="0"/>
    <cacheHierarchy uniqueName="[Range].[Driver Salary]" caption="Driver Salary" attribute="1" defaultMemberUniqueName="[Range].[Driver Salary].[All]" allUniqueName="[Range].[Driver Salary].[All]" dimensionUniqueName="[Range]" displayFolder="" count="0" memberValueDatatype="20" unbalanced="0"/>
    <cacheHierarchy uniqueName="[Range].[Buddy Salary]" caption="Buddy Salary" attribute="1" defaultMemberUniqueName="[Range].[Buddy Salary].[All]" allUniqueName="[Range].[Buddy Salary].[All]" dimensionUniqueName="[Range]" displayFolder="" count="0" memberValueDatatype="20" unbalanced="0"/>
    <cacheHierarchy uniqueName="[Range].[Weight (Tons)]" caption="Weight (Tons)" attribute="1" defaultMemberUniqueName="[Range].[Weight (Tons)].[All]" allUniqueName="[Range].[Weight (Tons)].[All]" dimensionUniqueName="[Range]" displayFolder="" count="0" memberValueDatatype="20" unbalanced="0"/>
    <cacheHierarchy uniqueName="[Range].[Hired Transportation]" caption="Hired Transportation" attribute="1" defaultMemberUniqueName="[Range].[Hired Transportation].[All]" allUniqueName="[Range].[Hired Transportation].[All]" dimensionUniqueName="[Range]"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Day]" caption="Day" attribute="1" defaultMemberUniqueName="[Range 1].[Day].[All]" allUniqueName="[Range 1].[Day].[All]" dimensionUniqueName="[Range 1]" displayFolder="" count="0" memberValueDatatype="20" unbalanced="0"/>
    <cacheHierarchy uniqueName="[Range 1].[Driver]" caption="Driver" attribute="1" defaultMemberUniqueName="[Range 1].[Driver].[All]" allUniqueName="[Range 1].[Driver].[All]" dimensionUniqueName="[Range 1]" displayFolder="" count="0" memberValueDatatype="130" unbalanced="0"/>
    <cacheHierarchy uniqueName="[Range 1].[Buddy]" caption="Buddy" attribute="1" defaultMemberUniqueName="[Range 1].[Buddy].[All]" allUniqueName="[Range 1].[Buddy].[All]" dimensionUniqueName="[Range 1]" displayFolder="" count="0" memberValueDatatype="130" unbalanced="0"/>
    <cacheHierarchy uniqueName="[Range 1].[Vehicle]" caption="Vehicle" attribute="1" defaultMemberUniqueName="[Range 1].[Vehicle].[All]" allUniqueName="[Range 1].[Vehicle].[All]" dimensionUniqueName="[Range 1]" displayFolder="" count="0" memberValueDatatype="130" unbalanced="0"/>
    <cacheHierarchy uniqueName="[Range 1].[Distance (km)]" caption="Distance (km)" attribute="1" defaultMemberUniqueName="[Range 1].[Distance (km)].[All]" allUniqueName="[Range 1].[Distance (km)].[All]" dimensionUniqueName="[Range 1]" displayFolder="" count="0" memberValueDatatype="20" unbalanced="0"/>
    <cacheHierarchy uniqueName="[Range 1].[Trip Classify]" caption="Trip Classify" attribute="1" defaultMemberUniqueName="[Range 1].[Trip Classify].[All]" allUniqueName="[Range 1].[Trip Classify].[All]" dimensionUniqueName="[Range 1]" displayFolder="" count="0" memberValueDatatype="130" unbalanced="0"/>
    <cacheHierarchy uniqueName="[Range 1].[Distance Traveled]" caption="Distance Traveled" attribute="1" defaultMemberUniqueName="[Range 1].[Distance Traveled].[All]" allUniqueName="[Range 1].[Distance Traveled].[All]" dimensionUniqueName="[Range 1]" displayFolder="" count="0" memberValueDatatype="130" unbalanced="0"/>
    <cacheHierarchy uniqueName="[Range 1].[From]" caption="From" attribute="1" defaultMemberUniqueName="[Range 1].[From].[All]" allUniqueName="[Range 1].[From].[All]" dimensionUniqueName="[Range 1]" displayFolder="" count="0" memberValueDatatype="130" unbalanced="0"/>
    <cacheHierarchy uniqueName="[Range 1].[To]" caption="To" attribute="1" defaultMemberUniqueName="[Range 1].[To].[All]" allUniqueName="[Range 1].[To].[All]" dimensionUniqueName="[Range 1]" displayFolder="" count="0" memberValueDatatype="130" unbalanced="0"/>
    <cacheHierarchy uniqueName="[Range 1].[Goods]" caption="Goods" attribute="1" defaultMemberUniqueName="[Range 1].[Goods].[All]" allUniqueName="[Range 1].[Goods].[All]" dimensionUniqueName="[Range 1]" displayFolder="" count="0" memberValueDatatype="130" unbalanced="0"/>
    <cacheHierarchy uniqueName="[Range 1].[Driver wage/trip]" caption="Driver wage/trip" attribute="1" defaultMemberUniqueName="[Range 1].[Driver wage/trip].[All]" allUniqueName="[Range 1].[Driver wage/trip].[All]" dimensionUniqueName="[Range 1]" displayFolder="" count="0" memberValueDatatype="20" unbalanced="0"/>
    <cacheHierarchy uniqueName="[Range 1].[Buddy wage/trip]" caption="Buddy wage/trip" attribute="1" defaultMemberUniqueName="[Range 1].[Buddy wage/trip].[All]" allUniqueName="[Range 1].[Buddy wage/trip].[All]" dimensionUniqueName="[Range 1]" displayFolder="" count="0" memberValueDatatype="20" unbalanced="0"/>
    <cacheHierarchy uniqueName="[Range 1].[Driver Salary]" caption="Driver Salary" attribute="1" defaultMemberUniqueName="[Range 1].[Driver Salary].[All]" allUniqueName="[Range 1].[Driver Salary].[All]" dimensionUniqueName="[Range 1]" displayFolder="" count="0" memberValueDatatype="20" unbalanced="0"/>
    <cacheHierarchy uniqueName="[Range 1].[Buddy Salary]" caption="Buddy Salary" attribute="1" defaultMemberUniqueName="[Range 1].[Buddy Salary].[All]" allUniqueName="[Range 1].[Buddy Salary].[All]" dimensionUniqueName="[Range 1]" displayFolder="" count="0" memberValueDatatype="20" unbalanced="0"/>
    <cacheHierarchy uniqueName="[Range 1].[Weight (Tons)]" caption="Weight (Tons)" attribute="1" defaultMemberUniqueName="[Range 1].[Weight (Tons)].[All]" allUniqueName="[Range 1].[Weight (Tons)].[All]" dimensionUniqueName="[Range 1]" displayFolder="" count="0" memberValueDatatype="20" unbalanced="0"/>
    <cacheHierarchy uniqueName="[Range 1].[Hired Transportation]" caption="Hired Transportation" attribute="1" defaultMemberUniqueName="[Range 1].[Hired Transportation].[All]" allUniqueName="[Range 1].[Hired Transportation].[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N]" caption="Sum of N" measure="1" displayFolder="" measureGroup="Range" count="0" hidden="1">
      <extLst>
        <ext xmlns:x15="http://schemas.microsoft.com/office/spreadsheetml/2010/11/main" uri="{B97F6D7D-B522-45F9-BDA1-12C45D357490}">
          <x15:cacheHierarchy aggregatedColumn="0"/>
        </ext>
      </extLst>
    </cacheHierarchy>
    <cacheHierarchy uniqueName="[Measures].[Sum of Buddy Salary]" caption="Sum of Buddy Salary" measure="1" displayFolder="" measureGroup="Range" count="0" hidden="1">
      <extLst>
        <ext xmlns:x15="http://schemas.microsoft.com/office/spreadsheetml/2010/11/main" uri="{B97F6D7D-B522-45F9-BDA1-12C45D357490}">
          <x15:cacheHierarchy aggregatedColumn="17"/>
        </ext>
      </extLst>
    </cacheHierarchy>
    <cacheHierarchy uniqueName="[Measures].[Sum of Driver Salary]" caption="Sum of Driver Salary" measure="1" displayFolder="" measureGroup="Range" count="0" hidden="1">
      <extLst>
        <ext xmlns:x15="http://schemas.microsoft.com/office/spreadsheetml/2010/11/main" uri="{B97F6D7D-B522-45F9-BDA1-12C45D357490}">
          <x15:cacheHierarchy aggregatedColumn="16"/>
        </ext>
      </extLst>
    </cacheHierarchy>
    <cacheHierarchy uniqueName="[Measures].[Sum of Buddy wage/trip]" caption="Sum of Buddy wage/trip" measure="1" displayFolder="" measureGroup="Range" count="0" hidden="1">
      <extLst>
        <ext xmlns:x15="http://schemas.microsoft.com/office/spreadsheetml/2010/11/main" uri="{B97F6D7D-B522-45F9-BDA1-12C45D357490}">
          <x15:cacheHierarchy aggregatedColumn="15"/>
        </ext>
      </extLst>
    </cacheHierarchy>
    <cacheHierarchy uniqueName="[Measures].[Sum of Driver wage/trip]" caption="Sum of Driver wage/trip" measure="1" displayFolder="" measureGroup="Range" count="0" hidden="1">
      <extLst>
        <ext xmlns:x15="http://schemas.microsoft.com/office/spreadsheetml/2010/11/main" uri="{B97F6D7D-B522-45F9-BDA1-12C45D357490}">
          <x15:cacheHierarchy aggregatedColumn="14"/>
        </ext>
      </extLst>
    </cacheHierarchy>
    <cacheHierarchy uniqueName="[Measures].[Count of Driver]" caption="Count of Driver" measure="1" displayFolder="" measureGroup="Range" count="0" hidden="1">
      <extLst>
        <ext xmlns:x15="http://schemas.microsoft.com/office/spreadsheetml/2010/11/main" uri="{B97F6D7D-B522-45F9-BDA1-12C45D357490}">
          <x15:cacheHierarchy aggregatedColumn="5"/>
        </ext>
      </extLst>
    </cacheHierarchy>
    <cacheHierarchy uniqueName="[Measures].[Count of Trip Classify]" caption="Count of Trip Classify" measure="1" displayFolder="" measureGroup="Range" count="0" hidden="1">
      <extLst>
        <ext xmlns:x15="http://schemas.microsoft.com/office/spreadsheetml/2010/11/main" uri="{B97F6D7D-B522-45F9-BDA1-12C45D357490}">
          <x15:cacheHierarchy aggregatedColumn="9"/>
        </ext>
      </extLst>
    </cacheHierarchy>
    <cacheHierarchy uniqueName="[Measures].[Count of Goods]" caption="Count of Goods" measure="1" displayFolder="" measureGroup="Range" count="0" hidden="1">
      <extLst>
        <ext xmlns:x15="http://schemas.microsoft.com/office/spreadsheetml/2010/11/main" uri="{B97F6D7D-B522-45F9-BDA1-12C45D357490}">
          <x15:cacheHierarchy aggregatedColumn="13"/>
        </ext>
      </extLst>
    </cacheHierarchy>
    <cacheHierarchy uniqueName="[Measures].[Sum of Distance (km)]" caption="Sum of Distance (km)" measure="1" displayFolder="" measureGroup="Range" count="0" hidden="1">
      <extLst>
        <ext xmlns:x15="http://schemas.microsoft.com/office/spreadsheetml/2010/11/main" uri="{B97F6D7D-B522-45F9-BDA1-12C45D357490}">
          <x15:cacheHierarchy aggregatedColumn="8"/>
        </ext>
      </extLst>
    </cacheHierarchy>
    <cacheHierarchy uniqueName="[Measures].[Average of Distance (km)]" caption="Average of Distance (km)" measure="1" displayFolder="" measureGroup="Range" count="0" hidden="1">
      <extLst>
        <ext xmlns:x15="http://schemas.microsoft.com/office/spreadsheetml/2010/11/main" uri="{B97F6D7D-B522-45F9-BDA1-12C45D357490}">
          <x15:cacheHierarchy aggregatedColumn="8"/>
        </ext>
      </extLst>
    </cacheHierarchy>
    <cacheHierarchy uniqueName="[Measures].[Sum of Weight (Tons)]" caption="Sum of Weight (Tons)" measure="1" displayFolder="" measureGroup="Range" count="0" hidden="1">
      <extLst>
        <ext xmlns:x15="http://schemas.microsoft.com/office/spreadsheetml/2010/11/main" uri="{B97F6D7D-B522-45F9-BDA1-12C45D357490}">
          <x15:cacheHierarchy aggregatedColumn="18"/>
        </ext>
      </extLst>
    </cacheHierarchy>
    <cacheHierarchy uniqueName="[Measures].[Sum of Driver wage/trip 2]" caption="Sum of Driver wage/trip 2" measure="1" displayFolder="" measureGroup="Range 1"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Buddy wage/trip 2]" caption="Sum of Buddy wage/trip 2" measure="1" displayFolder="" measureGroup="Range 1"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Driver Salary 2]" caption="Sum of Driver Salary 2" measure="1" displayFolder="" measureGroup="Range 1" count="0" oneField="1" hidden="1">
      <fieldsUsage count="1">
        <fieldUsage x="2"/>
      </fieldsUsage>
      <extLst>
        <ext xmlns:x15="http://schemas.microsoft.com/office/spreadsheetml/2010/11/main" uri="{B97F6D7D-B522-45F9-BDA1-12C45D357490}">
          <x15:cacheHierarchy aggregatedColumn="34"/>
        </ext>
      </extLst>
    </cacheHierarchy>
    <cacheHierarchy uniqueName="[Measures].[Sum of Buddy Salary 2]" caption="Sum of Buddy Salary 2" measure="1" displayFolder="" measureGroup="Range 1" count="0" oneField="1" hidden="1">
      <fieldsUsage count="1">
        <fieldUsage x="3"/>
      </fieldsUsage>
      <extLst>
        <ext xmlns:x15="http://schemas.microsoft.com/office/spreadsheetml/2010/11/main" uri="{B97F6D7D-B522-45F9-BDA1-12C45D357490}">
          <x15:cacheHierarchy aggregatedColumn="35"/>
        </ext>
      </extLst>
    </cacheHierarchy>
    <cacheHierarchy uniqueName="[Measures].[Sum of Weight (Tons) 2]" caption="Sum of Weight (Tons) 2" measure="1" displayFolder="" measureGroup="Range 1" count="0" hidden="1">
      <extLst>
        <ext xmlns:x15="http://schemas.microsoft.com/office/spreadsheetml/2010/11/main" uri="{B97F6D7D-B522-45F9-BDA1-12C45D357490}">
          <x15:cacheHierarchy aggregatedColumn="36"/>
        </ext>
      </extLst>
    </cacheHierarchy>
    <cacheHierarchy uniqueName="[Measures].[Count of Goods 2]" caption="Count of Goods 2" measure="1" displayFolder="" measureGroup="Range 1"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Range 1" count="0" hidden="1">
      <extLst>
        <ext xmlns:x15="http://schemas.microsoft.com/office/spreadsheetml/2010/11/main" uri="{B97F6D7D-B522-45F9-BDA1-12C45D357490}">
          <x15:cacheHierarchy aggregatedColumn="20"/>
        </ext>
      </extLst>
    </cacheHierarchy>
    <cacheHierarchy uniqueName="[Measures].[Count of Distance Traveled]" caption="Count of Distance Traveled"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73.629220601855" backgroundQuery="1" createdVersion="6" refreshedVersion="6" minRefreshableVersion="3" recordCount="0" supportSubquery="1" supportAdvancedDrill="1" xr:uid="{8CC486BB-64F0-468B-A2FF-9F5783832350}">
  <cacheSource type="external" connectionId="1"/>
  <cacheFields count="2">
    <cacheField name="[Measures].[Sum of Weight (Tons)]" caption="Sum of Weight (Tons)" numFmtId="0" hierarchy="51" level="32767"/>
    <cacheField name="[Range].[Driver].[Driver]" caption="Driver" numFmtId="0" hierarchy="5" level="1">
      <sharedItems containsSemiMixedTypes="0" containsNonDate="0" containsString="0"/>
    </cacheField>
  </cacheFields>
  <cacheHierarchies count="60">
    <cacheHierarchy uniqueName="[Range].[N]" caption="N" attribute="1" defaultMemberUniqueName="[Range].[N].[All]" allUniqueName="[Range].[N].[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Day]" caption="Day" attribute="1" defaultMemberUniqueName="[Range].[Day].[All]" allUniqueName="[Range].[Day].[All]" dimensionUniqueName="[Range]" displayFolder="" count="0" memberValueDatatype="20" unbalanced="0"/>
    <cacheHierarchy uniqueName="[Range].[Driver]" caption="Driver" attribute="1" defaultMemberUniqueName="[Range].[Driver].[All]" allUniqueName="[Range].[Driver].[All]" dimensionUniqueName="[Range]" displayFolder="" count="2" memberValueDatatype="130" unbalanced="0">
      <fieldsUsage count="2">
        <fieldUsage x="-1"/>
        <fieldUsage x="1"/>
      </fieldsUsage>
    </cacheHierarchy>
    <cacheHierarchy uniqueName="[Range].[Buddy]" caption="Buddy" attribute="1" defaultMemberUniqueName="[Range].[Buddy].[All]" allUniqueName="[Range].[Buddy].[All]" dimensionUniqueName="[Range]" displayFolder="" count="0" memberValueDatatype="130" unbalanced="0"/>
    <cacheHierarchy uniqueName="[Range].[Vehicle]" caption="Vehicle" attribute="1" defaultMemberUniqueName="[Range].[Vehicle].[All]" allUniqueName="[Range].[Vehicle].[All]" dimensionUniqueName="[Range]" displayFolder="" count="0" memberValueDatatype="130" unbalanced="0"/>
    <cacheHierarchy uniqueName="[Range].[Distance (km)]" caption="Distance (km)" attribute="1" defaultMemberUniqueName="[Range].[Distance (km)].[All]" allUniqueName="[Range].[Distance (km)].[All]" dimensionUniqueName="[Range]" displayFolder="" count="0" memberValueDatatype="20" unbalanced="0"/>
    <cacheHierarchy uniqueName="[Range].[Trip Classify]" caption="Trip Classify" attribute="1" defaultMemberUniqueName="[Range].[Trip Classify].[All]" allUniqueName="[Range].[Trip Classify].[All]" dimensionUniqueName="[Range]" displayFolder="" count="0" memberValueDatatype="130" unbalanced="0"/>
    <cacheHierarchy uniqueName="[Range].[Distance Traveled]" caption="Distance Traveled" attribute="1" defaultMemberUniqueName="[Range].[Distance Traveled].[All]" allUniqueName="[Range].[Distance Traveled].[All]" dimensionUniqueName="[Range]" displayFolder="" count="0" memberValueDatatype="130" unbalanced="0"/>
    <cacheHierarchy uniqueName="[Range].[From]" caption="From" attribute="1" defaultMemberUniqueName="[Range].[From].[All]" allUniqueName="[Range].[From].[All]" dimensionUniqueName="[Range]" displayFolder="" count="0" memberValueDatatype="130" unbalanced="0"/>
    <cacheHierarchy uniqueName="[Range].[To]" caption="To" attribute="1" defaultMemberUniqueName="[Range].[To].[All]" allUniqueName="[Range].[To].[All]" dimensionUniqueName="[Range]" displayFolder="" count="0" memberValueDatatype="130" unbalanced="0"/>
    <cacheHierarchy uniqueName="[Range].[Goods]" caption="Goods" attribute="1" defaultMemberUniqueName="[Range].[Goods].[All]" allUniqueName="[Range].[Goods].[All]" dimensionUniqueName="[Range]" displayFolder="" count="0" memberValueDatatype="130" unbalanced="0"/>
    <cacheHierarchy uniqueName="[Range].[Driver wage/trip]" caption="Driver wage/trip" attribute="1" defaultMemberUniqueName="[Range].[Driver wage/trip].[All]" allUniqueName="[Range].[Driver wage/trip].[All]" dimensionUniqueName="[Range]" displayFolder="" count="0" memberValueDatatype="20" unbalanced="0"/>
    <cacheHierarchy uniqueName="[Range].[Buddy wage/trip]" caption="Buddy wage/trip" attribute="1" defaultMemberUniqueName="[Range].[Buddy wage/trip].[All]" allUniqueName="[Range].[Buddy wage/trip].[All]" dimensionUniqueName="[Range]" displayFolder="" count="0" memberValueDatatype="20" unbalanced="0"/>
    <cacheHierarchy uniqueName="[Range].[Driver Salary]" caption="Driver Salary" attribute="1" defaultMemberUniqueName="[Range].[Driver Salary].[All]" allUniqueName="[Range].[Driver Salary].[All]" dimensionUniqueName="[Range]" displayFolder="" count="0" memberValueDatatype="20" unbalanced="0"/>
    <cacheHierarchy uniqueName="[Range].[Buddy Salary]" caption="Buddy Salary" attribute="1" defaultMemberUniqueName="[Range].[Buddy Salary].[All]" allUniqueName="[Range].[Buddy Salary].[All]" dimensionUniqueName="[Range]" displayFolder="" count="0" memberValueDatatype="20" unbalanced="0"/>
    <cacheHierarchy uniqueName="[Range].[Weight (Tons)]" caption="Weight (Tons)" attribute="1" defaultMemberUniqueName="[Range].[Weight (Tons)].[All]" allUniqueName="[Range].[Weight (Tons)].[All]" dimensionUniqueName="[Range]" displayFolder="" count="0" memberValueDatatype="20" unbalanced="0"/>
    <cacheHierarchy uniqueName="[Range].[Hired Transportation]" caption="Hired Transportation" attribute="1" defaultMemberUniqueName="[Range].[Hired Transportation].[All]" allUniqueName="[Range].[Hired Transportation].[All]" dimensionUniqueName="[Range]"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Day]" caption="Day" attribute="1" defaultMemberUniqueName="[Range 1].[Day].[All]" allUniqueName="[Range 1].[Day].[All]" dimensionUniqueName="[Range 1]" displayFolder="" count="0" memberValueDatatype="20" unbalanced="0"/>
    <cacheHierarchy uniqueName="[Range 1].[Driver]" caption="Driver" attribute="1" defaultMemberUniqueName="[Range 1].[Driver].[All]" allUniqueName="[Range 1].[Driver].[All]" dimensionUniqueName="[Range 1]" displayFolder="" count="0" memberValueDatatype="130" unbalanced="0"/>
    <cacheHierarchy uniqueName="[Range 1].[Buddy]" caption="Buddy" attribute="1" defaultMemberUniqueName="[Range 1].[Buddy].[All]" allUniqueName="[Range 1].[Buddy].[All]" dimensionUniqueName="[Range 1]" displayFolder="" count="0" memberValueDatatype="130" unbalanced="0"/>
    <cacheHierarchy uniqueName="[Range 1].[Vehicle]" caption="Vehicle" attribute="1" defaultMemberUniqueName="[Range 1].[Vehicle].[All]" allUniqueName="[Range 1].[Vehicle].[All]" dimensionUniqueName="[Range 1]" displayFolder="" count="0" memberValueDatatype="130" unbalanced="0"/>
    <cacheHierarchy uniqueName="[Range 1].[Distance (km)]" caption="Distance (km)" attribute="1" defaultMemberUniqueName="[Range 1].[Distance (km)].[All]" allUniqueName="[Range 1].[Distance (km)].[All]" dimensionUniqueName="[Range 1]" displayFolder="" count="0" memberValueDatatype="20" unbalanced="0"/>
    <cacheHierarchy uniqueName="[Range 1].[Trip Classify]" caption="Trip Classify" attribute="1" defaultMemberUniqueName="[Range 1].[Trip Classify].[All]" allUniqueName="[Range 1].[Trip Classify].[All]" dimensionUniqueName="[Range 1]" displayFolder="" count="0" memberValueDatatype="130" unbalanced="0"/>
    <cacheHierarchy uniqueName="[Range 1].[Distance Traveled]" caption="Distance Traveled" attribute="1" defaultMemberUniqueName="[Range 1].[Distance Traveled].[All]" allUniqueName="[Range 1].[Distance Traveled].[All]" dimensionUniqueName="[Range 1]" displayFolder="" count="0" memberValueDatatype="130" unbalanced="0"/>
    <cacheHierarchy uniqueName="[Range 1].[From]" caption="From" attribute="1" defaultMemberUniqueName="[Range 1].[From].[All]" allUniqueName="[Range 1].[From].[All]" dimensionUniqueName="[Range 1]" displayFolder="" count="0" memberValueDatatype="130" unbalanced="0"/>
    <cacheHierarchy uniqueName="[Range 1].[To]" caption="To" attribute="1" defaultMemberUniqueName="[Range 1].[To].[All]" allUniqueName="[Range 1].[To].[All]" dimensionUniqueName="[Range 1]" displayFolder="" count="0" memberValueDatatype="130" unbalanced="0"/>
    <cacheHierarchy uniqueName="[Range 1].[Goods]" caption="Goods" attribute="1" defaultMemberUniqueName="[Range 1].[Goods].[All]" allUniqueName="[Range 1].[Goods].[All]" dimensionUniqueName="[Range 1]" displayFolder="" count="0" memberValueDatatype="130" unbalanced="0"/>
    <cacheHierarchy uniqueName="[Range 1].[Driver wage/trip]" caption="Driver wage/trip" attribute="1" defaultMemberUniqueName="[Range 1].[Driver wage/trip].[All]" allUniqueName="[Range 1].[Driver wage/trip].[All]" dimensionUniqueName="[Range 1]" displayFolder="" count="0" memberValueDatatype="20" unbalanced="0"/>
    <cacheHierarchy uniqueName="[Range 1].[Buddy wage/trip]" caption="Buddy wage/trip" attribute="1" defaultMemberUniqueName="[Range 1].[Buddy wage/trip].[All]" allUniqueName="[Range 1].[Buddy wage/trip].[All]" dimensionUniqueName="[Range 1]" displayFolder="" count="0" memberValueDatatype="20" unbalanced="0"/>
    <cacheHierarchy uniqueName="[Range 1].[Driver Salary]" caption="Driver Salary" attribute="1" defaultMemberUniqueName="[Range 1].[Driver Salary].[All]" allUniqueName="[Range 1].[Driver Salary].[All]" dimensionUniqueName="[Range 1]" displayFolder="" count="0" memberValueDatatype="20" unbalanced="0"/>
    <cacheHierarchy uniqueName="[Range 1].[Buddy Salary]" caption="Buddy Salary" attribute="1" defaultMemberUniqueName="[Range 1].[Buddy Salary].[All]" allUniqueName="[Range 1].[Buddy Salary].[All]" dimensionUniqueName="[Range 1]" displayFolder="" count="0" memberValueDatatype="20" unbalanced="0"/>
    <cacheHierarchy uniqueName="[Range 1].[Weight (Tons)]" caption="Weight (Tons)" attribute="1" defaultMemberUniqueName="[Range 1].[Weight (Tons)].[All]" allUniqueName="[Range 1].[Weight (Tons)].[All]" dimensionUniqueName="[Range 1]" displayFolder="" count="0" memberValueDatatype="20" unbalanced="0"/>
    <cacheHierarchy uniqueName="[Range 1].[Hired Transportation]" caption="Hired Transportation" attribute="1" defaultMemberUniqueName="[Range 1].[Hired Transportation].[All]" allUniqueName="[Range 1].[Hired Transportation].[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N]" caption="Sum of N" measure="1" displayFolder="" measureGroup="Range" count="0" hidden="1">
      <extLst>
        <ext xmlns:x15="http://schemas.microsoft.com/office/spreadsheetml/2010/11/main" uri="{B97F6D7D-B522-45F9-BDA1-12C45D357490}">
          <x15:cacheHierarchy aggregatedColumn="0"/>
        </ext>
      </extLst>
    </cacheHierarchy>
    <cacheHierarchy uniqueName="[Measures].[Sum of Buddy Salary]" caption="Sum of Buddy Salary" measure="1" displayFolder="" measureGroup="Range" count="0" hidden="1">
      <extLst>
        <ext xmlns:x15="http://schemas.microsoft.com/office/spreadsheetml/2010/11/main" uri="{B97F6D7D-B522-45F9-BDA1-12C45D357490}">
          <x15:cacheHierarchy aggregatedColumn="17"/>
        </ext>
      </extLst>
    </cacheHierarchy>
    <cacheHierarchy uniqueName="[Measures].[Sum of Driver Salary]" caption="Sum of Driver Salary" measure="1" displayFolder="" measureGroup="Range" count="0" hidden="1">
      <extLst>
        <ext xmlns:x15="http://schemas.microsoft.com/office/spreadsheetml/2010/11/main" uri="{B97F6D7D-B522-45F9-BDA1-12C45D357490}">
          <x15:cacheHierarchy aggregatedColumn="16"/>
        </ext>
      </extLst>
    </cacheHierarchy>
    <cacheHierarchy uniqueName="[Measures].[Sum of Buddy wage/trip]" caption="Sum of Buddy wage/trip" measure="1" displayFolder="" measureGroup="Range" count="0" hidden="1">
      <extLst>
        <ext xmlns:x15="http://schemas.microsoft.com/office/spreadsheetml/2010/11/main" uri="{B97F6D7D-B522-45F9-BDA1-12C45D357490}">
          <x15:cacheHierarchy aggregatedColumn="15"/>
        </ext>
      </extLst>
    </cacheHierarchy>
    <cacheHierarchy uniqueName="[Measures].[Sum of Driver wage/trip]" caption="Sum of Driver wage/trip" measure="1" displayFolder="" measureGroup="Range" count="0" hidden="1">
      <extLst>
        <ext xmlns:x15="http://schemas.microsoft.com/office/spreadsheetml/2010/11/main" uri="{B97F6D7D-B522-45F9-BDA1-12C45D357490}">
          <x15:cacheHierarchy aggregatedColumn="14"/>
        </ext>
      </extLst>
    </cacheHierarchy>
    <cacheHierarchy uniqueName="[Measures].[Count of Driver]" caption="Count of Driver" measure="1" displayFolder="" measureGroup="Range" count="0" hidden="1">
      <extLst>
        <ext xmlns:x15="http://schemas.microsoft.com/office/spreadsheetml/2010/11/main" uri="{B97F6D7D-B522-45F9-BDA1-12C45D357490}">
          <x15:cacheHierarchy aggregatedColumn="5"/>
        </ext>
      </extLst>
    </cacheHierarchy>
    <cacheHierarchy uniqueName="[Measures].[Count of Trip Classify]" caption="Count of Trip Classify" measure="1" displayFolder="" measureGroup="Range" count="0" hidden="1">
      <extLst>
        <ext xmlns:x15="http://schemas.microsoft.com/office/spreadsheetml/2010/11/main" uri="{B97F6D7D-B522-45F9-BDA1-12C45D357490}">
          <x15:cacheHierarchy aggregatedColumn="9"/>
        </ext>
      </extLst>
    </cacheHierarchy>
    <cacheHierarchy uniqueName="[Measures].[Count of Goods]" caption="Count of Goods" measure="1" displayFolder="" measureGroup="Range" count="0" hidden="1">
      <extLst>
        <ext xmlns:x15="http://schemas.microsoft.com/office/spreadsheetml/2010/11/main" uri="{B97F6D7D-B522-45F9-BDA1-12C45D357490}">
          <x15:cacheHierarchy aggregatedColumn="13"/>
        </ext>
      </extLst>
    </cacheHierarchy>
    <cacheHierarchy uniqueName="[Measures].[Sum of Distance (km)]" caption="Sum of Distance (km)" measure="1" displayFolder="" measureGroup="Range" count="0" hidden="1">
      <extLst>
        <ext xmlns:x15="http://schemas.microsoft.com/office/spreadsheetml/2010/11/main" uri="{B97F6D7D-B522-45F9-BDA1-12C45D357490}">
          <x15:cacheHierarchy aggregatedColumn="8"/>
        </ext>
      </extLst>
    </cacheHierarchy>
    <cacheHierarchy uniqueName="[Measures].[Average of Distance (km)]" caption="Average of Distance (km)" measure="1" displayFolder="" measureGroup="Range" count="0" hidden="1">
      <extLst>
        <ext xmlns:x15="http://schemas.microsoft.com/office/spreadsheetml/2010/11/main" uri="{B97F6D7D-B522-45F9-BDA1-12C45D357490}">
          <x15:cacheHierarchy aggregatedColumn="8"/>
        </ext>
      </extLst>
    </cacheHierarchy>
    <cacheHierarchy uniqueName="[Measures].[Sum of Weight (Tons)]" caption="Sum of Weight (Tons)" measure="1" displayFolder="" measureGroup="Range"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Driver wage/trip 2]" caption="Sum of Driver wage/trip 2" measure="1" displayFolder="" measureGroup="Range 1" count="0" hidden="1">
      <extLst>
        <ext xmlns:x15="http://schemas.microsoft.com/office/spreadsheetml/2010/11/main" uri="{B97F6D7D-B522-45F9-BDA1-12C45D357490}">
          <x15:cacheHierarchy aggregatedColumn="32"/>
        </ext>
      </extLst>
    </cacheHierarchy>
    <cacheHierarchy uniqueName="[Measures].[Sum of Buddy wage/trip 2]" caption="Sum of Buddy wage/trip 2" measure="1" displayFolder="" measureGroup="Range 1" count="0" hidden="1">
      <extLst>
        <ext xmlns:x15="http://schemas.microsoft.com/office/spreadsheetml/2010/11/main" uri="{B97F6D7D-B522-45F9-BDA1-12C45D357490}">
          <x15:cacheHierarchy aggregatedColumn="33"/>
        </ext>
      </extLst>
    </cacheHierarchy>
    <cacheHierarchy uniqueName="[Measures].[Sum of Driver Salary 2]" caption="Sum of Driver Salary 2" measure="1" displayFolder="" measureGroup="Range 1" count="0" hidden="1">
      <extLst>
        <ext xmlns:x15="http://schemas.microsoft.com/office/spreadsheetml/2010/11/main" uri="{B97F6D7D-B522-45F9-BDA1-12C45D357490}">
          <x15:cacheHierarchy aggregatedColumn="34"/>
        </ext>
      </extLst>
    </cacheHierarchy>
    <cacheHierarchy uniqueName="[Measures].[Sum of Buddy Salary 2]" caption="Sum of Buddy Salary 2" measure="1" displayFolder="" measureGroup="Range 1" count="0" hidden="1">
      <extLst>
        <ext xmlns:x15="http://schemas.microsoft.com/office/spreadsheetml/2010/11/main" uri="{B97F6D7D-B522-45F9-BDA1-12C45D357490}">
          <x15:cacheHierarchy aggregatedColumn="35"/>
        </ext>
      </extLst>
    </cacheHierarchy>
    <cacheHierarchy uniqueName="[Measures].[Sum of Weight (Tons) 2]" caption="Sum of Weight (Tons) 2" measure="1" displayFolder="" measureGroup="Range 1" count="0" hidden="1">
      <extLst>
        <ext xmlns:x15="http://schemas.microsoft.com/office/spreadsheetml/2010/11/main" uri="{B97F6D7D-B522-45F9-BDA1-12C45D357490}">
          <x15:cacheHierarchy aggregatedColumn="36"/>
        </ext>
      </extLst>
    </cacheHierarchy>
    <cacheHierarchy uniqueName="[Measures].[Count of Goods 2]" caption="Count of Goods 2" measure="1" displayFolder="" measureGroup="Range 1"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Range 1" count="0" hidden="1">
      <extLst>
        <ext xmlns:x15="http://schemas.microsoft.com/office/spreadsheetml/2010/11/main" uri="{B97F6D7D-B522-45F9-BDA1-12C45D357490}">
          <x15:cacheHierarchy aggregatedColumn="20"/>
        </ext>
      </extLst>
    </cacheHierarchy>
    <cacheHierarchy uniqueName="[Measures].[Count of Distance Traveled]" caption="Count of Distance Traveled"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73.629221064817" backgroundQuery="1" createdVersion="6" refreshedVersion="6" minRefreshableVersion="3" recordCount="0" supportSubquery="1" supportAdvancedDrill="1" xr:uid="{14B86795-1E37-4DAA-B3FE-B911A8DB4E0F}">
  <cacheSource type="external" connectionId="1"/>
  <cacheFields count="3">
    <cacheField name="[Range].[Trip Classify].[Trip Classify]" caption="Trip Classify" numFmtId="0" hierarchy="9" level="1">
      <sharedItems count="3">
        <s v="Close"/>
        <s v="Far"/>
        <s v="Regular"/>
      </sharedItems>
    </cacheField>
    <cacheField name="[Measures].[Count of Trip Classify]" caption="Count of Trip Classify" numFmtId="0" hierarchy="47" level="32767"/>
    <cacheField name="[Range].[Driver].[Driver]" caption="Driver" numFmtId="0" hierarchy="5" level="1">
      <sharedItems containsSemiMixedTypes="0" containsNonDate="0" containsString="0"/>
    </cacheField>
  </cacheFields>
  <cacheHierarchies count="60">
    <cacheHierarchy uniqueName="[Range].[N]" caption="N" attribute="1" defaultMemberUniqueName="[Range].[N].[All]" allUniqueName="[Range].[N].[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Day]" caption="Day" attribute="1" defaultMemberUniqueName="[Range].[Day].[All]" allUniqueName="[Range].[Day].[All]" dimensionUniqueName="[Range]" displayFolder="" count="0" memberValueDatatype="20" unbalanced="0"/>
    <cacheHierarchy uniqueName="[Range].[Driver]" caption="Driver" attribute="1" defaultMemberUniqueName="[Range].[Driver].[All]" allUniqueName="[Range].[Driver].[All]" dimensionUniqueName="[Range]" displayFolder="" count="2" memberValueDatatype="130" unbalanced="0">
      <fieldsUsage count="2">
        <fieldUsage x="-1"/>
        <fieldUsage x="2"/>
      </fieldsUsage>
    </cacheHierarchy>
    <cacheHierarchy uniqueName="[Range].[Buddy]" caption="Buddy" attribute="1" defaultMemberUniqueName="[Range].[Buddy].[All]" allUniqueName="[Range].[Buddy].[All]" dimensionUniqueName="[Range]" displayFolder="" count="0" memberValueDatatype="130" unbalanced="0"/>
    <cacheHierarchy uniqueName="[Range].[Vehicle]" caption="Vehicle" attribute="1" defaultMemberUniqueName="[Range].[Vehicle].[All]" allUniqueName="[Range].[Vehicle].[All]" dimensionUniqueName="[Range]" displayFolder="" count="0" memberValueDatatype="130" unbalanced="0"/>
    <cacheHierarchy uniqueName="[Range].[Distance (km)]" caption="Distance (km)" attribute="1" defaultMemberUniqueName="[Range].[Distance (km)].[All]" allUniqueName="[Range].[Distance (km)].[All]" dimensionUniqueName="[Range]" displayFolder="" count="0" memberValueDatatype="20" unbalanced="0"/>
    <cacheHierarchy uniqueName="[Range].[Trip Classify]" caption="Trip Classify" attribute="1" defaultMemberUniqueName="[Range].[Trip Classify].[All]" allUniqueName="[Range].[Trip Classify].[All]" dimensionUniqueName="[Range]" displayFolder="" count="2" memberValueDatatype="130" unbalanced="0">
      <fieldsUsage count="2">
        <fieldUsage x="-1"/>
        <fieldUsage x="0"/>
      </fieldsUsage>
    </cacheHierarchy>
    <cacheHierarchy uniqueName="[Range].[Distance Traveled]" caption="Distance Traveled" attribute="1" defaultMemberUniqueName="[Range].[Distance Traveled].[All]" allUniqueName="[Range].[Distance Traveled].[All]" dimensionUniqueName="[Range]" displayFolder="" count="0" memberValueDatatype="130" unbalanced="0"/>
    <cacheHierarchy uniqueName="[Range].[From]" caption="From" attribute="1" defaultMemberUniqueName="[Range].[From].[All]" allUniqueName="[Range].[From].[All]" dimensionUniqueName="[Range]" displayFolder="" count="0" memberValueDatatype="130" unbalanced="0"/>
    <cacheHierarchy uniqueName="[Range].[To]" caption="To" attribute="1" defaultMemberUniqueName="[Range].[To].[All]" allUniqueName="[Range].[To].[All]" dimensionUniqueName="[Range]" displayFolder="" count="0" memberValueDatatype="130" unbalanced="0"/>
    <cacheHierarchy uniqueName="[Range].[Goods]" caption="Goods" attribute="1" defaultMemberUniqueName="[Range].[Goods].[All]" allUniqueName="[Range].[Goods].[All]" dimensionUniqueName="[Range]" displayFolder="" count="0" memberValueDatatype="130" unbalanced="0"/>
    <cacheHierarchy uniqueName="[Range].[Driver wage/trip]" caption="Driver wage/trip" attribute="1" defaultMemberUniqueName="[Range].[Driver wage/trip].[All]" allUniqueName="[Range].[Driver wage/trip].[All]" dimensionUniqueName="[Range]" displayFolder="" count="0" memberValueDatatype="20" unbalanced="0"/>
    <cacheHierarchy uniqueName="[Range].[Buddy wage/trip]" caption="Buddy wage/trip" attribute="1" defaultMemberUniqueName="[Range].[Buddy wage/trip].[All]" allUniqueName="[Range].[Buddy wage/trip].[All]" dimensionUniqueName="[Range]" displayFolder="" count="0" memberValueDatatype="20" unbalanced="0"/>
    <cacheHierarchy uniqueName="[Range].[Driver Salary]" caption="Driver Salary" attribute="1" defaultMemberUniqueName="[Range].[Driver Salary].[All]" allUniqueName="[Range].[Driver Salary].[All]" dimensionUniqueName="[Range]" displayFolder="" count="0" memberValueDatatype="20" unbalanced="0"/>
    <cacheHierarchy uniqueName="[Range].[Buddy Salary]" caption="Buddy Salary" attribute="1" defaultMemberUniqueName="[Range].[Buddy Salary].[All]" allUniqueName="[Range].[Buddy Salary].[All]" dimensionUniqueName="[Range]" displayFolder="" count="0" memberValueDatatype="20" unbalanced="0"/>
    <cacheHierarchy uniqueName="[Range].[Weight (Tons)]" caption="Weight (Tons)" attribute="1" defaultMemberUniqueName="[Range].[Weight (Tons)].[All]" allUniqueName="[Range].[Weight (Tons)].[All]" dimensionUniqueName="[Range]" displayFolder="" count="0" memberValueDatatype="20" unbalanced="0"/>
    <cacheHierarchy uniqueName="[Range].[Hired Transportation]" caption="Hired Transportation" attribute="1" defaultMemberUniqueName="[Range].[Hired Transportation].[All]" allUniqueName="[Range].[Hired Transportation].[All]" dimensionUniqueName="[Range]"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Day]" caption="Day" attribute="1" defaultMemberUniqueName="[Range 1].[Day].[All]" allUniqueName="[Range 1].[Day].[All]" dimensionUniqueName="[Range 1]" displayFolder="" count="0" memberValueDatatype="20" unbalanced="0"/>
    <cacheHierarchy uniqueName="[Range 1].[Driver]" caption="Driver" attribute="1" defaultMemberUniqueName="[Range 1].[Driver].[All]" allUniqueName="[Range 1].[Driver].[All]" dimensionUniqueName="[Range 1]" displayFolder="" count="0" memberValueDatatype="130" unbalanced="0"/>
    <cacheHierarchy uniqueName="[Range 1].[Buddy]" caption="Buddy" attribute="1" defaultMemberUniqueName="[Range 1].[Buddy].[All]" allUniqueName="[Range 1].[Buddy].[All]" dimensionUniqueName="[Range 1]" displayFolder="" count="0" memberValueDatatype="130" unbalanced="0"/>
    <cacheHierarchy uniqueName="[Range 1].[Vehicle]" caption="Vehicle" attribute="1" defaultMemberUniqueName="[Range 1].[Vehicle].[All]" allUniqueName="[Range 1].[Vehicle].[All]" dimensionUniqueName="[Range 1]" displayFolder="" count="0" memberValueDatatype="130" unbalanced="0"/>
    <cacheHierarchy uniqueName="[Range 1].[Distance (km)]" caption="Distance (km)" attribute="1" defaultMemberUniqueName="[Range 1].[Distance (km)].[All]" allUniqueName="[Range 1].[Distance (km)].[All]" dimensionUniqueName="[Range 1]" displayFolder="" count="0" memberValueDatatype="20" unbalanced="0"/>
    <cacheHierarchy uniqueName="[Range 1].[Trip Classify]" caption="Trip Classify" attribute="1" defaultMemberUniqueName="[Range 1].[Trip Classify].[All]" allUniqueName="[Range 1].[Trip Classify].[All]" dimensionUniqueName="[Range 1]" displayFolder="" count="0" memberValueDatatype="130" unbalanced="0"/>
    <cacheHierarchy uniqueName="[Range 1].[Distance Traveled]" caption="Distance Traveled" attribute="1" defaultMemberUniqueName="[Range 1].[Distance Traveled].[All]" allUniqueName="[Range 1].[Distance Traveled].[All]" dimensionUniqueName="[Range 1]" displayFolder="" count="0" memberValueDatatype="130" unbalanced="0"/>
    <cacheHierarchy uniqueName="[Range 1].[From]" caption="From" attribute="1" defaultMemberUniqueName="[Range 1].[From].[All]" allUniqueName="[Range 1].[From].[All]" dimensionUniqueName="[Range 1]" displayFolder="" count="0" memberValueDatatype="130" unbalanced="0"/>
    <cacheHierarchy uniqueName="[Range 1].[To]" caption="To" attribute="1" defaultMemberUniqueName="[Range 1].[To].[All]" allUniqueName="[Range 1].[To].[All]" dimensionUniqueName="[Range 1]" displayFolder="" count="0" memberValueDatatype="130" unbalanced="0"/>
    <cacheHierarchy uniqueName="[Range 1].[Goods]" caption="Goods" attribute="1" defaultMemberUniqueName="[Range 1].[Goods].[All]" allUniqueName="[Range 1].[Goods].[All]" dimensionUniqueName="[Range 1]" displayFolder="" count="0" memberValueDatatype="130" unbalanced="0"/>
    <cacheHierarchy uniqueName="[Range 1].[Driver wage/trip]" caption="Driver wage/trip" attribute="1" defaultMemberUniqueName="[Range 1].[Driver wage/trip].[All]" allUniqueName="[Range 1].[Driver wage/trip].[All]" dimensionUniqueName="[Range 1]" displayFolder="" count="0" memberValueDatatype="20" unbalanced="0"/>
    <cacheHierarchy uniqueName="[Range 1].[Buddy wage/trip]" caption="Buddy wage/trip" attribute="1" defaultMemberUniqueName="[Range 1].[Buddy wage/trip].[All]" allUniqueName="[Range 1].[Buddy wage/trip].[All]" dimensionUniqueName="[Range 1]" displayFolder="" count="0" memberValueDatatype="20" unbalanced="0"/>
    <cacheHierarchy uniqueName="[Range 1].[Driver Salary]" caption="Driver Salary" attribute="1" defaultMemberUniqueName="[Range 1].[Driver Salary].[All]" allUniqueName="[Range 1].[Driver Salary].[All]" dimensionUniqueName="[Range 1]" displayFolder="" count="0" memberValueDatatype="20" unbalanced="0"/>
    <cacheHierarchy uniqueName="[Range 1].[Buddy Salary]" caption="Buddy Salary" attribute="1" defaultMemberUniqueName="[Range 1].[Buddy Salary].[All]" allUniqueName="[Range 1].[Buddy Salary].[All]" dimensionUniqueName="[Range 1]" displayFolder="" count="0" memberValueDatatype="20" unbalanced="0"/>
    <cacheHierarchy uniqueName="[Range 1].[Weight (Tons)]" caption="Weight (Tons)" attribute="1" defaultMemberUniqueName="[Range 1].[Weight (Tons)].[All]" allUniqueName="[Range 1].[Weight (Tons)].[All]" dimensionUniqueName="[Range 1]" displayFolder="" count="0" memberValueDatatype="20" unbalanced="0"/>
    <cacheHierarchy uniqueName="[Range 1].[Hired Transportation]" caption="Hired Transportation" attribute="1" defaultMemberUniqueName="[Range 1].[Hired Transportation].[All]" allUniqueName="[Range 1].[Hired Transportation].[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N]" caption="Sum of N" measure="1" displayFolder="" measureGroup="Range" count="0" hidden="1">
      <extLst>
        <ext xmlns:x15="http://schemas.microsoft.com/office/spreadsheetml/2010/11/main" uri="{B97F6D7D-B522-45F9-BDA1-12C45D357490}">
          <x15:cacheHierarchy aggregatedColumn="0"/>
        </ext>
      </extLst>
    </cacheHierarchy>
    <cacheHierarchy uniqueName="[Measures].[Sum of Buddy Salary]" caption="Sum of Buddy Salary" measure="1" displayFolder="" measureGroup="Range" count="0" hidden="1">
      <extLst>
        <ext xmlns:x15="http://schemas.microsoft.com/office/spreadsheetml/2010/11/main" uri="{B97F6D7D-B522-45F9-BDA1-12C45D357490}">
          <x15:cacheHierarchy aggregatedColumn="17"/>
        </ext>
      </extLst>
    </cacheHierarchy>
    <cacheHierarchy uniqueName="[Measures].[Sum of Driver Salary]" caption="Sum of Driver Salary" measure="1" displayFolder="" measureGroup="Range" count="0" hidden="1">
      <extLst>
        <ext xmlns:x15="http://schemas.microsoft.com/office/spreadsheetml/2010/11/main" uri="{B97F6D7D-B522-45F9-BDA1-12C45D357490}">
          <x15:cacheHierarchy aggregatedColumn="16"/>
        </ext>
      </extLst>
    </cacheHierarchy>
    <cacheHierarchy uniqueName="[Measures].[Sum of Buddy wage/trip]" caption="Sum of Buddy wage/trip" measure="1" displayFolder="" measureGroup="Range" count="0" hidden="1">
      <extLst>
        <ext xmlns:x15="http://schemas.microsoft.com/office/spreadsheetml/2010/11/main" uri="{B97F6D7D-B522-45F9-BDA1-12C45D357490}">
          <x15:cacheHierarchy aggregatedColumn="15"/>
        </ext>
      </extLst>
    </cacheHierarchy>
    <cacheHierarchy uniqueName="[Measures].[Sum of Driver wage/trip]" caption="Sum of Driver wage/trip" measure="1" displayFolder="" measureGroup="Range" count="0" hidden="1">
      <extLst>
        <ext xmlns:x15="http://schemas.microsoft.com/office/spreadsheetml/2010/11/main" uri="{B97F6D7D-B522-45F9-BDA1-12C45D357490}">
          <x15:cacheHierarchy aggregatedColumn="14"/>
        </ext>
      </extLst>
    </cacheHierarchy>
    <cacheHierarchy uniqueName="[Measures].[Count of Driver]" caption="Count of Driver" measure="1" displayFolder="" measureGroup="Range" count="0" hidden="1">
      <extLst>
        <ext xmlns:x15="http://schemas.microsoft.com/office/spreadsheetml/2010/11/main" uri="{B97F6D7D-B522-45F9-BDA1-12C45D357490}">
          <x15:cacheHierarchy aggregatedColumn="5"/>
        </ext>
      </extLst>
    </cacheHierarchy>
    <cacheHierarchy uniqueName="[Measures].[Count of Trip Classify]" caption="Count of Trip Classify"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Goods]" caption="Count of Goods" measure="1" displayFolder="" measureGroup="Range" count="0" hidden="1">
      <extLst>
        <ext xmlns:x15="http://schemas.microsoft.com/office/spreadsheetml/2010/11/main" uri="{B97F6D7D-B522-45F9-BDA1-12C45D357490}">
          <x15:cacheHierarchy aggregatedColumn="13"/>
        </ext>
      </extLst>
    </cacheHierarchy>
    <cacheHierarchy uniqueName="[Measures].[Sum of Distance (km)]" caption="Sum of Distance (km)" measure="1" displayFolder="" measureGroup="Range" count="0" hidden="1">
      <extLst>
        <ext xmlns:x15="http://schemas.microsoft.com/office/spreadsheetml/2010/11/main" uri="{B97F6D7D-B522-45F9-BDA1-12C45D357490}">
          <x15:cacheHierarchy aggregatedColumn="8"/>
        </ext>
      </extLst>
    </cacheHierarchy>
    <cacheHierarchy uniqueName="[Measures].[Average of Distance (km)]" caption="Average of Distance (km)" measure="1" displayFolder="" measureGroup="Range" count="0" hidden="1">
      <extLst>
        <ext xmlns:x15="http://schemas.microsoft.com/office/spreadsheetml/2010/11/main" uri="{B97F6D7D-B522-45F9-BDA1-12C45D357490}">
          <x15:cacheHierarchy aggregatedColumn="8"/>
        </ext>
      </extLst>
    </cacheHierarchy>
    <cacheHierarchy uniqueName="[Measures].[Sum of Weight (Tons)]" caption="Sum of Weight (Tons)" measure="1" displayFolder="" measureGroup="Range" count="0" hidden="1">
      <extLst>
        <ext xmlns:x15="http://schemas.microsoft.com/office/spreadsheetml/2010/11/main" uri="{B97F6D7D-B522-45F9-BDA1-12C45D357490}">
          <x15:cacheHierarchy aggregatedColumn="18"/>
        </ext>
      </extLst>
    </cacheHierarchy>
    <cacheHierarchy uniqueName="[Measures].[Sum of Driver wage/trip 2]" caption="Sum of Driver wage/trip 2" measure="1" displayFolder="" measureGroup="Range 1" count="0" hidden="1">
      <extLst>
        <ext xmlns:x15="http://schemas.microsoft.com/office/spreadsheetml/2010/11/main" uri="{B97F6D7D-B522-45F9-BDA1-12C45D357490}">
          <x15:cacheHierarchy aggregatedColumn="32"/>
        </ext>
      </extLst>
    </cacheHierarchy>
    <cacheHierarchy uniqueName="[Measures].[Sum of Buddy wage/trip 2]" caption="Sum of Buddy wage/trip 2" measure="1" displayFolder="" measureGroup="Range 1" count="0" hidden="1">
      <extLst>
        <ext xmlns:x15="http://schemas.microsoft.com/office/spreadsheetml/2010/11/main" uri="{B97F6D7D-B522-45F9-BDA1-12C45D357490}">
          <x15:cacheHierarchy aggregatedColumn="33"/>
        </ext>
      </extLst>
    </cacheHierarchy>
    <cacheHierarchy uniqueName="[Measures].[Sum of Driver Salary 2]" caption="Sum of Driver Salary 2" measure="1" displayFolder="" measureGroup="Range 1" count="0" hidden="1">
      <extLst>
        <ext xmlns:x15="http://schemas.microsoft.com/office/spreadsheetml/2010/11/main" uri="{B97F6D7D-B522-45F9-BDA1-12C45D357490}">
          <x15:cacheHierarchy aggregatedColumn="34"/>
        </ext>
      </extLst>
    </cacheHierarchy>
    <cacheHierarchy uniqueName="[Measures].[Sum of Buddy Salary 2]" caption="Sum of Buddy Salary 2" measure="1" displayFolder="" measureGroup="Range 1" count="0" hidden="1">
      <extLst>
        <ext xmlns:x15="http://schemas.microsoft.com/office/spreadsheetml/2010/11/main" uri="{B97F6D7D-B522-45F9-BDA1-12C45D357490}">
          <x15:cacheHierarchy aggregatedColumn="35"/>
        </ext>
      </extLst>
    </cacheHierarchy>
    <cacheHierarchy uniqueName="[Measures].[Sum of Weight (Tons) 2]" caption="Sum of Weight (Tons) 2" measure="1" displayFolder="" measureGroup="Range 1" count="0" hidden="1">
      <extLst>
        <ext xmlns:x15="http://schemas.microsoft.com/office/spreadsheetml/2010/11/main" uri="{B97F6D7D-B522-45F9-BDA1-12C45D357490}">
          <x15:cacheHierarchy aggregatedColumn="36"/>
        </ext>
      </extLst>
    </cacheHierarchy>
    <cacheHierarchy uniqueName="[Measures].[Count of Goods 2]" caption="Count of Goods 2" measure="1" displayFolder="" measureGroup="Range 1"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Range 1" count="0" hidden="1">
      <extLst>
        <ext xmlns:x15="http://schemas.microsoft.com/office/spreadsheetml/2010/11/main" uri="{B97F6D7D-B522-45F9-BDA1-12C45D357490}">
          <x15:cacheHierarchy aggregatedColumn="20"/>
        </ext>
      </extLst>
    </cacheHierarchy>
    <cacheHierarchy uniqueName="[Measures].[Count of Distance Traveled]" caption="Count of Distance Traveled"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72.719581018522" backgroundQuery="1" createdVersion="3" refreshedVersion="6" minRefreshableVersion="3" recordCount="0" supportSubquery="1" supportAdvancedDrill="1" xr:uid="{0CDF4215-DE94-486A-92BF-7A3A1A05E5E9}">
  <cacheSource type="external" connectionId="1">
    <extLst>
      <ext xmlns:x14="http://schemas.microsoft.com/office/spreadsheetml/2009/9/main" uri="{F057638F-6D5F-4e77-A914-E7F072B9BCA8}">
        <x14:sourceConnection name="ThisWorkbookDataModel"/>
      </ext>
    </extLst>
  </cacheSource>
  <cacheFields count="0"/>
  <cacheHierarchies count="52">
    <cacheHierarchy uniqueName="[Range].[N]" caption="N" attribute="1" defaultMemberUniqueName="[Range].[N].[All]" allUniqueName="[Range].[N].[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Day]" caption="Day" attribute="1" defaultMemberUniqueName="[Range].[Day].[All]" allUniqueName="[Range].[Day].[All]" dimensionUniqueName="[Range]" displayFolder="" count="0" memberValueDatatype="20" unbalanced="0"/>
    <cacheHierarchy uniqueName="[Range].[Driver]" caption="Driver" attribute="1" defaultMemberUniqueName="[Range].[Driver].[All]" allUniqueName="[Range].[Driver].[All]" dimensionUniqueName="[Range]" displayFolder="" count="2" memberValueDatatype="130" unbalanced="0"/>
    <cacheHierarchy uniqueName="[Range].[Buddy]" caption="Buddy" attribute="1" defaultMemberUniqueName="[Range].[Buddy].[All]" allUniqueName="[Range].[Buddy].[All]" dimensionUniqueName="[Range]" displayFolder="" count="0" memberValueDatatype="130" unbalanced="0"/>
    <cacheHierarchy uniqueName="[Range].[Vehicle]" caption="Vehicle" attribute="1" defaultMemberUniqueName="[Range].[Vehicle].[All]" allUniqueName="[Range].[Vehicle].[All]" dimensionUniqueName="[Range]" displayFolder="" count="0" memberValueDatatype="130" unbalanced="0"/>
    <cacheHierarchy uniqueName="[Range].[Distance (km)]" caption="Distance (km)" attribute="1" defaultMemberUniqueName="[Range].[Distance (km)].[All]" allUniqueName="[Range].[Distance (km)].[All]" dimensionUniqueName="[Range]" displayFolder="" count="0" memberValueDatatype="20" unbalanced="0"/>
    <cacheHierarchy uniqueName="[Range].[Trip Classify]" caption="Trip Classify" attribute="1" defaultMemberUniqueName="[Range].[Trip Classify].[All]" allUniqueName="[Range].[Trip Classify].[All]" dimensionUniqueName="[Range]" displayFolder="" count="0" memberValueDatatype="130" unbalanced="0"/>
    <cacheHierarchy uniqueName="[Range].[Distance Traveled]" caption="Distance Traveled" attribute="1" defaultMemberUniqueName="[Range].[Distance Traveled].[All]" allUniqueName="[Range].[Distance Traveled].[All]" dimensionUniqueName="[Range]" displayFolder="" count="0" memberValueDatatype="130" unbalanced="0"/>
    <cacheHierarchy uniqueName="[Range].[From]" caption="From" attribute="1" defaultMemberUniqueName="[Range].[From].[All]" allUniqueName="[Range].[From].[All]" dimensionUniqueName="[Range]" displayFolder="" count="0" memberValueDatatype="130" unbalanced="0"/>
    <cacheHierarchy uniqueName="[Range].[To]" caption="To" attribute="1" defaultMemberUniqueName="[Range].[To].[All]" allUniqueName="[Range].[To].[All]" dimensionUniqueName="[Range]" displayFolder="" count="0" memberValueDatatype="130" unbalanced="0"/>
    <cacheHierarchy uniqueName="[Range].[Goods]" caption="Goods" attribute="1" defaultMemberUniqueName="[Range].[Goods].[All]" allUniqueName="[Range].[Goods].[All]" dimensionUniqueName="[Range]" displayFolder="" count="0" memberValueDatatype="130" unbalanced="0"/>
    <cacheHierarchy uniqueName="[Range].[Driver wage/trip]" caption="Driver wage/trip" attribute="1" defaultMemberUniqueName="[Range].[Driver wage/trip].[All]" allUniqueName="[Range].[Driver wage/trip].[All]" dimensionUniqueName="[Range]" displayFolder="" count="0" memberValueDatatype="20" unbalanced="0"/>
    <cacheHierarchy uniqueName="[Range].[Buddy wage/trip]" caption="Buddy wage/trip" attribute="1" defaultMemberUniqueName="[Range].[Buddy wage/trip].[All]" allUniqueName="[Range].[Buddy wage/trip].[All]" dimensionUniqueName="[Range]" displayFolder="" count="0" memberValueDatatype="20" unbalanced="0"/>
    <cacheHierarchy uniqueName="[Range].[Driver Salary]" caption="Driver Salary" attribute="1" defaultMemberUniqueName="[Range].[Driver Salary].[All]" allUniqueName="[Range].[Driver Salary].[All]" dimensionUniqueName="[Range]" displayFolder="" count="0" memberValueDatatype="20" unbalanced="0"/>
    <cacheHierarchy uniqueName="[Range].[Buddy Salary]" caption="Buddy Salary" attribute="1" defaultMemberUniqueName="[Range].[Buddy Salary].[All]" allUniqueName="[Range].[Buddy Salary].[All]" dimensionUniqueName="[Range]" displayFolder="" count="0" memberValueDatatype="20" unbalanced="0"/>
    <cacheHierarchy uniqueName="[Range].[Weight (Tons)]" caption="Weight (Tons)" attribute="1" defaultMemberUniqueName="[Range].[Weight (Tons)].[All]" allUniqueName="[Range].[Weight (Tons)].[All]" dimensionUniqueName="[Range]" displayFolder="" count="0" memberValueDatatype="20" unbalanced="0"/>
    <cacheHierarchy uniqueName="[Range].[Hired Transportation]" caption="Hired Transportation" attribute="1" defaultMemberUniqueName="[Range].[Hired Transportation].[All]" allUniqueName="[Range].[Hired Transportation].[All]" dimensionUniqueName="[Range]"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Day]" caption="Day" attribute="1" defaultMemberUniqueName="[Range 1].[Day].[All]" allUniqueName="[Range 1].[Day].[All]" dimensionUniqueName="[Range 1]" displayFolder="" count="0" memberValueDatatype="20" unbalanced="0"/>
    <cacheHierarchy uniqueName="[Range 1].[Driver]" caption="Driver" attribute="1" defaultMemberUniqueName="[Range 1].[Driver].[All]" allUniqueName="[Range 1].[Driver].[All]" dimensionUniqueName="[Range 1]" displayFolder="" count="0" memberValueDatatype="130" unbalanced="0"/>
    <cacheHierarchy uniqueName="[Range 1].[Buddy]" caption="Buddy" attribute="1" defaultMemberUniqueName="[Range 1].[Buddy].[All]" allUniqueName="[Range 1].[Buddy].[All]" dimensionUniqueName="[Range 1]" displayFolder="" count="0" memberValueDatatype="130" unbalanced="0"/>
    <cacheHierarchy uniqueName="[Range 1].[Vehicle]" caption="Vehicle" attribute="1" defaultMemberUniqueName="[Range 1].[Vehicle].[All]" allUniqueName="[Range 1].[Vehicle].[All]" dimensionUniqueName="[Range 1]" displayFolder="" count="0" memberValueDatatype="130" unbalanced="0"/>
    <cacheHierarchy uniqueName="[Range 1].[Distance (km)]" caption="Distance (km)" attribute="1" defaultMemberUniqueName="[Range 1].[Distance (km)].[All]" allUniqueName="[Range 1].[Distance (km)].[All]" dimensionUniqueName="[Range 1]" displayFolder="" count="0" memberValueDatatype="20" unbalanced="0"/>
    <cacheHierarchy uniqueName="[Range 1].[Trip Classify]" caption="Trip Classify" attribute="1" defaultMemberUniqueName="[Range 1].[Trip Classify].[All]" allUniqueName="[Range 1].[Trip Classify].[All]" dimensionUniqueName="[Range 1]" displayFolder="" count="0" memberValueDatatype="130" unbalanced="0"/>
    <cacheHierarchy uniqueName="[Range 1].[Distance Traveled]" caption="Distance Traveled" attribute="1" defaultMemberUniqueName="[Range 1].[Distance Traveled].[All]" allUniqueName="[Range 1].[Distance Traveled].[All]" dimensionUniqueName="[Range 1]" displayFolder="" count="0" memberValueDatatype="130" unbalanced="0"/>
    <cacheHierarchy uniqueName="[Range 1].[From]" caption="From" attribute="1" defaultMemberUniqueName="[Range 1].[From].[All]" allUniqueName="[Range 1].[From].[All]" dimensionUniqueName="[Range 1]" displayFolder="" count="0" memberValueDatatype="130" unbalanced="0"/>
    <cacheHierarchy uniqueName="[Range 1].[To]" caption="To" attribute="1" defaultMemberUniqueName="[Range 1].[To].[All]" allUniqueName="[Range 1].[To].[All]" dimensionUniqueName="[Range 1]" displayFolder="" count="0" memberValueDatatype="130" unbalanced="0"/>
    <cacheHierarchy uniqueName="[Range 1].[Goods]" caption="Goods" attribute="1" defaultMemberUniqueName="[Range 1].[Goods].[All]" allUniqueName="[Range 1].[Goods].[All]" dimensionUniqueName="[Range 1]" displayFolder="" count="0" memberValueDatatype="130" unbalanced="0"/>
    <cacheHierarchy uniqueName="[Range 1].[Driver wage/trip]" caption="Driver wage/trip" attribute="1" defaultMemberUniqueName="[Range 1].[Driver wage/trip].[All]" allUniqueName="[Range 1].[Driver wage/trip].[All]" dimensionUniqueName="[Range 1]" displayFolder="" count="0" memberValueDatatype="20" unbalanced="0"/>
    <cacheHierarchy uniqueName="[Range 1].[Buddy wage/trip]" caption="Buddy wage/trip" attribute="1" defaultMemberUniqueName="[Range 1].[Buddy wage/trip].[All]" allUniqueName="[Range 1].[Buddy wage/trip].[All]" dimensionUniqueName="[Range 1]" displayFolder="" count="0" memberValueDatatype="20" unbalanced="0"/>
    <cacheHierarchy uniqueName="[Range 1].[Driver Salary]" caption="Driver Salary" attribute="1" defaultMemberUniqueName="[Range 1].[Driver Salary].[All]" allUniqueName="[Range 1].[Driver Salary].[All]" dimensionUniqueName="[Range 1]" displayFolder="" count="0" memberValueDatatype="20" unbalanced="0"/>
    <cacheHierarchy uniqueName="[Range 1].[Buddy Salary]" caption="Buddy Salary" attribute="1" defaultMemberUniqueName="[Range 1].[Buddy Salary].[All]" allUniqueName="[Range 1].[Buddy Salary].[All]" dimensionUniqueName="[Range 1]" displayFolder="" count="0" memberValueDatatype="20" unbalanced="0"/>
    <cacheHierarchy uniqueName="[Range 1].[Weight (Tons)]" caption="Weight (Tons)" attribute="1" defaultMemberUniqueName="[Range 1].[Weight (Tons)].[All]" allUniqueName="[Range 1].[Weight (Tons)].[All]" dimensionUniqueName="[Range 1]" displayFolder="" count="0" memberValueDatatype="20" unbalanced="0"/>
    <cacheHierarchy uniqueName="[Range 1].[Hired Transportation]" caption="Hired Transportation" attribute="1" defaultMemberUniqueName="[Range 1].[Hired Transportation].[All]" allUniqueName="[Range 1].[Hired Transportation].[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N]" caption="Sum of N" measure="1" displayFolder="" measureGroup="Range" count="0" hidden="1">
      <extLst>
        <ext xmlns:x15="http://schemas.microsoft.com/office/spreadsheetml/2010/11/main" uri="{B97F6D7D-B522-45F9-BDA1-12C45D357490}">
          <x15:cacheHierarchy aggregatedColumn="0"/>
        </ext>
      </extLst>
    </cacheHierarchy>
    <cacheHierarchy uniqueName="[Measures].[Sum of Buddy Salary]" caption="Sum of Buddy Salary" measure="1" displayFolder="" measureGroup="Range" count="0" hidden="1">
      <extLst>
        <ext xmlns:x15="http://schemas.microsoft.com/office/spreadsheetml/2010/11/main" uri="{B97F6D7D-B522-45F9-BDA1-12C45D357490}">
          <x15:cacheHierarchy aggregatedColumn="17"/>
        </ext>
      </extLst>
    </cacheHierarchy>
    <cacheHierarchy uniqueName="[Measures].[Sum of Driver Salary]" caption="Sum of Driver Salary" measure="1" displayFolder="" measureGroup="Range" count="0" hidden="1">
      <extLst>
        <ext xmlns:x15="http://schemas.microsoft.com/office/spreadsheetml/2010/11/main" uri="{B97F6D7D-B522-45F9-BDA1-12C45D357490}">
          <x15:cacheHierarchy aggregatedColumn="16"/>
        </ext>
      </extLst>
    </cacheHierarchy>
    <cacheHierarchy uniqueName="[Measures].[Sum of Buddy wage/trip]" caption="Sum of Buddy wage/trip" measure="1" displayFolder="" measureGroup="Range" count="0" hidden="1">
      <extLst>
        <ext xmlns:x15="http://schemas.microsoft.com/office/spreadsheetml/2010/11/main" uri="{B97F6D7D-B522-45F9-BDA1-12C45D357490}">
          <x15:cacheHierarchy aggregatedColumn="15"/>
        </ext>
      </extLst>
    </cacheHierarchy>
    <cacheHierarchy uniqueName="[Measures].[Sum of Driver wage/trip]" caption="Sum of Driver wage/trip" measure="1" displayFolder="" measureGroup="Range" count="0" hidden="1">
      <extLst>
        <ext xmlns:x15="http://schemas.microsoft.com/office/spreadsheetml/2010/11/main" uri="{B97F6D7D-B522-45F9-BDA1-12C45D357490}">
          <x15:cacheHierarchy aggregatedColumn="14"/>
        </ext>
      </extLst>
    </cacheHierarchy>
    <cacheHierarchy uniqueName="[Measures].[Count of Driver]" caption="Count of Driver" measure="1" displayFolder="" measureGroup="Range" count="0" hidden="1">
      <extLst>
        <ext xmlns:x15="http://schemas.microsoft.com/office/spreadsheetml/2010/11/main" uri="{B97F6D7D-B522-45F9-BDA1-12C45D357490}">
          <x15:cacheHierarchy aggregatedColumn="5"/>
        </ext>
      </extLst>
    </cacheHierarchy>
    <cacheHierarchy uniqueName="[Measures].[Count of Trip Classify]" caption="Count of Trip Classify" measure="1" displayFolder="" measureGroup="Range" count="0" hidden="1">
      <extLst>
        <ext xmlns:x15="http://schemas.microsoft.com/office/spreadsheetml/2010/11/main" uri="{B97F6D7D-B522-45F9-BDA1-12C45D357490}">
          <x15:cacheHierarchy aggregatedColumn="9"/>
        </ext>
      </extLst>
    </cacheHierarchy>
    <cacheHierarchy uniqueName="[Measures].[Count of Goods]" caption="Count of Goods" measure="1" displayFolder="" measureGroup="Range" count="0" hidden="1">
      <extLst>
        <ext xmlns:x15="http://schemas.microsoft.com/office/spreadsheetml/2010/11/main" uri="{B97F6D7D-B522-45F9-BDA1-12C45D357490}">
          <x15:cacheHierarchy aggregatedColumn="13"/>
        </ext>
      </extLst>
    </cacheHierarchy>
    <cacheHierarchy uniqueName="[Measures].[Sum of Distance (km)]" caption="Sum of Distance (km)" measure="1" displayFolder="" measureGroup="Range" count="0" hidden="1">
      <extLst>
        <ext xmlns:x15="http://schemas.microsoft.com/office/spreadsheetml/2010/11/main" uri="{B97F6D7D-B522-45F9-BDA1-12C45D357490}">
          <x15:cacheHierarchy aggregatedColumn="8"/>
        </ext>
      </extLst>
    </cacheHierarchy>
    <cacheHierarchy uniqueName="[Measures].[Average of Distance (km)]" caption="Average of Distance (km)" measure="1" displayFolder="" measureGroup="Range" count="0" hidden="1">
      <extLst>
        <ext xmlns:x15="http://schemas.microsoft.com/office/spreadsheetml/2010/11/main" uri="{B97F6D7D-B522-45F9-BDA1-12C45D357490}">
          <x15:cacheHierarchy aggregatedColumn="8"/>
        </ext>
      </extLst>
    </cacheHierarchy>
    <cacheHierarchy uniqueName="[Measures].[Sum of Weight (Tons)]" caption="Sum of Weight (Tons)" measure="1" displayFolder="" measureGroup="Range"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licerData="1" pivotCacheId="32964617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73.629210995372" backgroundQuery="1" createdVersion="6" refreshedVersion="6" minRefreshableVersion="3" recordCount="0" supportSubquery="1" supportAdvancedDrill="1" xr:uid="{49AF5F91-C507-4C24-BDD7-F27F740E7C48}">
  <cacheSource type="external" connectionId="1"/>
  <cacheFields count="3">
    <cacheField name="[Measures].[Sum of Driver Salary 2]" caption="Sum of Driver Salary 2" numFmtId="0" hierarchy="54" level="32767"/>
    <cacheField name="[Measures].[Sum of Buddy Salary 2]" caption="Sum of Buddy Salary 2" numFmtId="0" hierarchy="55" level="32767"/>
    <cacheField name="[Range].[Driver].[Driver]" caption="Driver" numFmtId="0" hierarchy="5" level="1">
      <sharedItems containsSemiMixedTypes="0" containsNonDate="0" containsString="0"/>
    </cacheField>
  </cacheFields>
  <cacheHierarchies count="60">
    <cacheHierarchy uniqueName="[Range].[N]" caption="N" attribute="1" defaultMemberUniqueName="[Range].[N].[All]" allUniqueName="[Range].[N].[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Day]" caption="Day" attribute="1" defaultMemberUniqueName="[Range].[Day].[All]" allUniqueName="[Range].[Day].[All]" dimensionUniqueName="[Range]" displayFolder="" count="0" memberValueDatatype="20" unbalanced="0"/>
    <cacheHierarchy uniqueName="[Range].[Driver]" caption="Driver" attribute="1" defaultMemberUniqueName="[Range].[Driver].[All]" allUniqueName="[Range].[Driver].[All]" dimensionUniqueName="[Range]" displayFolder="" count="2" memberValueDatatype="130" unbalanced="0">
      <fieldsUsage count="2">
        <fieldUsage x="-1"/>
        <fieldUsage x="2"/>
      </fieldsUsage>
    </cacheHierarchy>
    <cacheHierarchy uniqueName="[Range].[Buddy]" caption="Buddy" attribute="1" defaultMemberUniqueName="[Range].[Buddy].[All]" allUniqueName="[Range].[Buddy].[All]" dimensionUniqueName="[Range]" displayFolder="" count="0" memberValueDatatype="130" unbalanced="0"/>
    <cacheHierarchy uniqueName="[Range].[Vehicle]" caption="Vehicle" attribute="1" defaultMemberUniqueName="[Range].[Vehicle].[All]" allUniqueName="[Range].[Vehicle].[All]" dimensionUniqueName="[Range]" displayFolder="" count="0" memberValueDatatype="130" unbalanced="0"/>
    <cacheHierarchy uniqueName="[Range].[Distance (km)]" caption="Distance (km)" attribute="1" defaultMemberUniqueName="[Range].[Distance (km)].[All]" allUniqueName="[Range].[Distance (km)].[All]" dimensionUniqueName="[Range]" displayFolder="" count="0" memberValueDatatype="20" unbalanced="0"/>
    <cacheHierarchy uniqueName="[Range].[Trip Classify]" caption="Trip Classify" attribute="1" defaultMemberUniqueName="[Range].[Trip Classify].[All]" allUniqueName="[Range].[Trip Classify].[All]" dimensionUniqueName="[Range]" displayFolder="" count="0" memberValueDatatype="130" unbalanced="0"/>
    <cacheHierarchy uniqueName="[Range].[Distance Traveled]" caption="Distance Traveled" attribute="1" defaultMemberUniqueName="[Range].[Distance Traveled].[All]" allUniqueName="[Range].[Distance Traveled].[All]" dimensionUniqueName="[Range]" displayFolder="" count="0" memberValueDatatype="130" unbalanced="0"/>
    <cacheHierarchy uniqueName="[Range].[From]" caption="From" attribute="1" defaultMemberUniqueName="[Range].[From].[All]" allUniqueName="[Range].[From].[All]" dimensionUniqueName="[Range]" displayFolder="" count="0" memberValueDatatype="130" unbalanced="0"/>
    <cacheHierarchy uniqueName="[Range].[To]" caption="To" attribute="1" defaultMemberUniqueName="[Range].[To].[All]" allUniqueName="[Range].[To].[All]" dimensionUniqueName="[Range]" displayFolder="" count="0" memberValueDatatype="130" unbalanced="0"/>
    <cacheHierarchy uniqueName="[Range].[Goods]" caption="Goods" attribute="1" defaultMemberUniqueName="[Range].[Goods].[All]" allUniqueName="[Range].[Goods].[All]" dimensionUniqueName="[Range]" displayFolder="" count="0" memberValueDatatype="130" unbalanced="0"/>
    <cacheHierarchy uniqueName="[Range].[Driver wage/trip]" caption="Driver wage/trip" attribute="1" defaultMemberUniqueName="[Range].[Driver wage/trip].[All]" allUniqueName="[Range].[Driver wage/trip].[All]" dimensionUniqueName="[Range]" displayFolder="" count="0" memberValueDatatype="20" unbalanced="0"/>
    <cacheHierarchy uniqueName="[Range].[Buddy wage/trip]" caption="Buddy wage/trip" attribute="1" defaultMemberUniqueName="[Range].[Buddy wage/trip].[All]" allUniqueName="[Range].[Buddy wage/trip].[All]" dimensionUniqueName="[Range]" displayFolder="" count="0" memberValueDatatype="20" unbalanced="0"/>
    <cacheHierarchy uniqueName="[Range].[Driver Salary]" caption="Driver Salary" attribute="1" defaultMemberUniqueName="[Range].[Driver Salary].[All]" allUniqueName="[Range].[Driver Salary].[All]" dimensionUniqueName="[Range]" displayFolder="" count="0" memberValueDatatype="20" unbalanced="0"/>
    <cacheHierarchy uniqueName="[Range].[Buddy Salary]" caption="Buddy Salary" attribute="1" defaultMemberUniqueName="[Range].[Buddy Salary].[All]" allUniqueName="[Range].[Buddy Salary].[All]" dimensionUniqueName="[Range]" displayFolder="" count="0" memberValueDatatype="20" unbalanced="0"/>
    <cacheHierarchy uniqueName="[Range].[Weight (Tons)]" caption="Weight (Tons)" attribute="1" defaultMemberUniqueName="[Range].[Weight (Tons)].[All]" allUniqueName="[Range].[Weight (Tons)].[All]" dimensionUniqueName="[Range]" displayFolder="" count="0" memberValueDatatype="20" unbalanced="0"/>
    <cacheHierarchy uniqueName="[Range].[Hired Transportation]" caption="Hired Transportation" attribute="1" defaultMemberUniqueName="[Range].[Hired Transportation].[All]" allUniqueName="[Range].[Hired Transportation].[All]" dimensionUniqueName="[Range]"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Day]" caption="Day" attribute="1" defaultMemberUniqueName="[Range 1].[Day].[All]" allUniqueName="[Range 1].[Day].[All]" dimensionUniqueName="[Range 1]" displayFolder="" count="0" memberValueDatatype="20" unbalanced="0"/>
    <cacheHierarchy uniqueName="[Range 1].[Driver]" caption="Driver" attribute="1" defaultMemberUniqueName="[Range 1].[Driver].[All]" allUniqueName="[Range 1].[Driver].[All]" dimensionUniqueName="[Range 1]" displayFolder="" count="0" memberValueDatatype="130" unbalanced="0"/>
    <cacheHierarchy uniqueName="[Range 1].[Buddy]" caption="Buddy" attribute="1" defaultMemberUniqueName="[Range 1].[Buddy].[All]" allUniqueName="[Range 1].[Buddy].[All]" dimensionUniqueName="[Range 1]" displayFolder="" count="0" memberValueDatatype="130" unbalanced="0"/>
    <cacheHierarchy uniqueName="[Range 1].[Vehicle]" caption="Vehicle" attribute="1" defaultMemberUniqueName="[Range 1].[Vehicle].[All]" allUniqueName="[Range 1].[Vehicle].[All]" dimensionUniqueName="[Range 1]" displayFolder="" count="0" memberValueDatatype="130" unbalanced="0"/>
    <cacheHierarchy uniqueName="[Range 1].[Distance (km)]" caption="Distance (km)" attribute="1" defaultMemberUniqueName="[Range 1].[Distance (km)].[All]" allUniqueName="[Range 1].[Distance (km)].[All]" dimensionUniqueName="[Range 1]" displayFolder="" count="0" memberValueDatatype="20" unbalanced="0"/>
    <cacheHierarchy uniqueName="[Range 1].[Trip Classify]" caption="Trip Classify" attribute="1" defaultMemberUniqueName="[Range 1].[Trip Classify].[All]" allUniqueName="[Range 1].[Trip Classify].[All]" dimensionUniqueName="[Range 1]" displayFolder="" count="0" memberValueDatatype="130" unbalanced="0"/>
    <cacheHierarchy uniqueName="[Range 1].[Distance Traveled]" caption="Distance Traveled" attribute="1" defaultMemberUniqueName="[Range 1].[Distance Traveled].[All]" allUniqueName="[Range 1].[Distance Traveled].[All]" dimensionUniqueName="[Range 1]" displayFolder="" count="0" memberValueDatatype="130" unbalanced="0"/>
    <cacheHierarchy uniqueName="[Range 1].[From]" caption="From" attribute="1" defaultMemberUniqueName="[Range 1].[From].[All]" allUniqueName="[Range 1].[From].[All]" dimensionUniqueName="[Range 1]" displayFolder="" count="0" memberValueDatatype="130" unbalanced="0"/>
    <cacheHierarchy uniqueName="[Range 1].[To]" caption="To" attribute="1" defaultMemberUniqueName="[Range 1].[To].[All]" allUniqueName="[Range 1].[To].[All]" dimensionUniqueName="[Range 1]" displayFolder="" count="0" memberValueDatatype="130" unbalanced="0"/>
    <cacheHierarchy uniqueName="[Range 1].[Goods]" caption="Goods" attribute="1" defaultMemberUniqueName="[Range 1].[Goods].[All]" allUniqueName="[Range 1].[Goods].[All]" dimensionUniqueName="[Range 1]" displayFolder="" count="0" memberValueDatatype="130" unbalanced="0"/>
    <cacheHierarchy uniqueName="[Range 1].[Driver wage/trip]" caption="Driver wage/trip" attribute="1" defaultMemberUniqueName="[Range 1].[Driver wage/trip].[All]" allUniqueName="[Range 1].[Driver wage/trip].[All]" dimensionUniqueName="[Range 1]" displayFolder="" count="0" memberValueDatatype="20" unbalanced="0"/>
    <cacheHierarchy uniqueName="[Range 1].[Buddy wage/trip]" caption="Buddy wage/trip" attribute="1" defaultMemberUniqueName="[Range 1].[Buddy wage/trip].[All]" allUniqueName="[Range 1].[Buddy wage/trip].[All]" dimensionUniqueName="[Range 1]" displayFolder="" count="0" memberValueDatatype="20" unbalanced="0"/>
    <cacheHierarchy uniqueName="[Range 1].[Driver Salary]" caption="Driver Salary" attribute="1" defaultMemberUniqueName="[Range 1].[Driver Salary].[All]" allUniqueName="[Range 1].[Driver Salary].[All]" dimensionUniqueName="[Range 1]" displayFolder="" count="0" memberValueDatatype="20" unbalanced="0"/>
    <cacheHierarchy uniqueName="[Range 1].[Buddy Salary]" caption="Buddy Salary" attribute="1" defaultMemberUniqueName="[Range 1].[Buddy Salary].[All]" allUniqueName="[Range 1].[Buddy Salary].[All]" dimensionUniqueName="[Range 1]" displayFolder="" count="0" memberValueDatatype="20" unbalanced="0"/>
    <cacheHierarchy uniqueName="[Range 1].[Weight (Tons)]" caption="Weight (Tons)" attribute="1" defaultMemberUniqueName="[Range 1].[Weight (Tons)].[All]" allUniqueName="[Range 1].[Weight (Tons)].[All]" dimensionUniqueName="[Range 1]" displayFolder="" count="0" memberValueDatatype="20" unbalanced="0"/>
    <cacheHierarchy uniqueName="[Range 1].[Hired Transportation]" caption="Hired Transportation" attribute="1" defaultMemberUniqueName="[Range 1].[Hired Transportation].[All]" allUniqueName="[Range 1].[Hired Transportation].[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N]" caption="Sum of N" measure="1" displayFolder="" measureGroup="Range" count="0" hidden="1">
      <extLst>
        <ext xmlns:x15="http://schemas.microsoft.com/office/spreadsheetml/2010/11/main" uri="{B97F6D7D-B522-45F9-BDA1-12C45D357490}">
          <x15:cacheHierarchy aggregatedColumn="0"/>
        </ext>
      </extLst>
    </cacheHierarchy>
    <cacheHierarchy uniqueName="[Measures].[Sum of Buddy Salary]" caption="Sum of Buddy Salary" measure="1" displayFolder="" measureGroup="Range" count="0" hidden="1">
      <extLst>
        <ext xmlns:x15="http://schemas.microsoft.com/office/spreadsheetml/2010/11/main" uri="{B97F6D7D-B522-45F9-BDA1-12C45D357490}">
          <x15:cacheHierarchy aggregatedColumn="17"/>
        </ext>
      </extLst>
    </cacheHierarchy>
    <cacheHierarchy uniqueName="[Measures].[Sum of Driver Salary]" caption="Sum of Driver Salary" measure="1" displayFolder="" measureGroup="Range" count="0" hidden="1">
      <extLst>
        <ext xmlns:x15="http://schemas.microsoft.com/office/spreadsheetml/2010/11/main" uri="{B97F6D7D-B522-45F9-BDA1-12C45D357490}">
          <x15:cacheHierarchy aggregatedColumn="16"/>
        </ext>
      </extLst>
    </cacheHierarchy>
    <cacheHierarchy uniqueName="[Measures].[Sum of Buddy wage/trip]" caption="Sum of Buddy wage/trip" measure="1" displayFolder="" measureGroup="Range" count="0" hidden="1">
      <extLst>
        <ext xmlns:x15="http://schemas.microsoft.com/office/spreadsheetml/2010/11/main" uri="{B97F6D7D-B522-45F9-BDA1-12C45D357490}">
          <x15:cacheHierarchy aggregatedColumn="15"/>
        </ext>
      </extLst>
    </cacheHierarchy>
    <cacheHierarchy uniqueName="[Measures].[Sum of Driver wage/trip]" caption="Sum of Driver wage/trip" measure="1" displayFolder="" measureGroup="Range" count="0" hidden="1">
      <extLst>
        <ext xmlns:x15="http://schemas.microsoft.com/office/spreadsheetml/2010/11/main" uri="{B97F6D7D-B522-45F9-BDA1-12C45D357490}">
          <x15:cacheHierarchy aggregatedColumn="14"/>
        </ext>
      </extLst>
    </cacheHierarchy>
    <cacheHierarchy uniqueName="[Measures].[Count of Driver]" caption="Count of Driver" measure="1" displayFolder="" measureGroup="Range" count="0" hidden="1">
      <extLst>
        <ext xmlns:x15="http://schemas.microsoft.com/office/spreadsheetml/2010/11/main" uri="{B97F6D7D-B522-45F9-BDA1-12C45D357490}">
          <x15:cacheHierarchy aggregatedColumn="5"/>
        </ext>
      </extLst>
    </cacheHierarchy>
    <cacheHierarchy uniqueName="[Measures].[Count of Trip Classify]" caption="Count of Trip Classify" measure="1" displayFolder="" measureGroup="Range" count="0" hidden="1">
      <extLst>
        <ext xmlns:x15="http://schemas.microsoft.com/office/spreadsheetml/2010/11/main" uri="{B97F6D7D-B522-45F9-BDA1-12C45D357490}">
          <x15:cacheHierarchy aggregatedColumn="9"/>
        </ext>
      </extLst>
    </cacheHierarchy>
    <cacheHierarchy uniqueName="[Measures].[Count of Goods]" caption="Count of Goods" measure="1" displayFolder="" measureGroup="Range" count="0" hidden="1">
      <extLst>
        <ext xmlns:x15="http://schemas.microsoft.com/office/spreadsheetml/2010/11/main" uri="{B97F6D7D-B522-45F9-BDA1-12C45D357490}">
          <x15:cacheHierarchy aggregatedColumn="13"/>
        </ext>
      </extLst>
    </cacheHierarchy>
    <cacheHierarchy uniqueName="[Measures].[Sum of Distance (km)]" caption="Sum of Distance (km)" measure="1" displayFolder="" measureGroup="Range" count="0" hidden="1">
      <extLst>
        <ext xmlns:x15="http://schemas.microsoft.com/office/spreadsheetml/2010/11/main" uri="{B97F6D7D-B522-45F9-BDA1-12C45D357490}">
          <x15:cacheHierarchy aggregatedColumn="8"/>
        </ext>
      </extLst>
    </cacheHierarchy>
    <cacheHierarchy uniqueName="[Measures].[Average of Distance (km)]" caption="Average of Distance (km)" measure="1" displayFolder="" measureGroup="Range" count="0" hidden="1">
      <extLst>
        <ext xmlns:x15="http://schemas.microsoft.com/office/spreadsheetml/2010/11/main" uri="{B97F6D7D-B522-45F9-BDA1-12C45D357490}">
          <x15:cacheHierarchy aggregatedColumn="8"/>
        </ext>
      </extLst>
    </cacheHierarchy>
    <cacheHierarchy uniqueName="[Measures].[Sum of Weight (Tons)]" caption="Sum of Weight (Tons)" measure="1" displayFolder="" measureGroup="Range" count="0" hidden="1">
      <extLst>
        <ext xmlns:x15="http://schemas.microsoft.com/office/spreadsheetml/2010/11/main" uri="{B97F6D7D-B522-45F9-BDA1-12C45D357490}">
          <x15:cacheHierarchy aggregatedColumn="18"/>
        </ext>
      </extLst>
    </cacheHierarchy>
    <cacheHierarchy uniqueName="[Measures].[Sum of Driver wage/trip 2]" caption="Sum of Driver wage/trip 2" measure="1" displayFolder="" measureGroup="Range 1" count="0" hidden="1">
      <extLst>
        <ext xmlns:x15="http://schemas.microsoft.com/office/spreadsheetml/2010/11/main" uri="{B97F6D7D-B522-45F9-BDA1-12C45D357490}">
          <x15:cacheHierarchy aggregatedColumn="32"/>
        </ext>
      </extLst>
    </cacheHierarchy>
    <cacheHierarchy uniqueName="[Measures].[Sum of Buddy wage/trip 2]" caption="Sum of Buddy wage/trip 2" measure="1" displayFolder="" measureGroup="Range 1" count="0" hidden="1">
      <extLst>
        <ext xmlns:x15="http://schemas.microsoft.com/office/spreadsheetml/2010/11/main" uri="{B97F6D7D-B522-45F9-BDA1-12C45D357490}">
          <x15:cacheHierarchy aggregatedColumn="33"/>
        </ext>
      </extLst>
    </cacheHierarchy>
    <cacheHierarchy uniqueName="[Measures].[Sum of Driver Salary 2]" caption="Sum of Driver Salary 2" measure="1" displayFolder="" measureGroup="Range 1" count="0" oneField="1" hidden="1">
      <fieldsUsage count="1">
        <fieldUsage x="0"/>
      </fieldsUsage>
      <extLst>
        <ext xmlns:x15="http://schemas.microsoft.com/office/spreadsheetml/2010/11/main" uri="{B97F6D7D-B522-45F9-BDA1-12C45D357490}">
          <x15:cacheHierarchy aggregatedColumn="34"/>
        </ext>
      </extLst>
    </cacheHierarchy>
    <cacheHierarchy uniqueName="[Measures].[Sum of Buddy Salary 2]" caption="Sum of Buddy Salary 2" measure="1" displayFolder="" measureGroup="Range 1" count="0" oneField="1" hidden="1">
      <fieldsUsage count="1">
        <fieldUsage x="1"/>
      </fieldsUsage>
      <extLst>
        <ext xmlns:x15="http://schemas.microsoft.com/office/spreadsheetml/2010/11/main" uri="{B97F6D7D-B522-45F9-BDA1-12C45D357490}">
          <x15:cacheHierarchy aggregatedColumn="35"/>
        </ext>
      </extLst>
    </cacheHierarchy>
    <cacheHierarchy uniqueName="[Measures].[Sum of Weight (Tons) 2]" caption="Sum of Weight (Tons) 2" measure="1" displayFolder="" measureGroup="Range 1" count="0" hidden="1">
      <extLst>
        <ext xmlns:x15="http://schemas.microsoft.com/office/spreadsheetml/2010/11/main" uri="{B97F6D7D-B522-45F9-BDA1-12C45D357490}">
          <x15:cacheHierarchy aggregatedColumn="36"/>
        </ext>
      </extLst>
    </cacheHierarchy>
    <cacheHierarchy uniqueName="[Measures].[Count of Goods 2]" caption="Count of Goods 2" measure="1" displayFolder="" measureGroup="Range 1"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Range 1" count="0" hidden="1">
      <extLst>
        <ext xmlns:x15="http://schemas.microsoft.com/office/spreadsheetml/2010/11/main" uri="{B97F6D7D-B522-45F9-BDA1-12C45D357490}">
          <x15:cacheHierarchy aggregatedColumn="20"/>
        </ext>
      </extLst>
    </cacheHierarchy>
    <cacheHierarchy uniqueName="[Measures].[Count of Distance Traveled]" caption="Count of Distance Traveled"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73.629211689811" backgroundQuery="1" createdVersion="6" refreshedVersion="6" minRefreshableVersion="3" recordCount="0" supportSubquery="1" supportAdvancedDrill="1" xr:uid="{F01774E5-ED67-4DB2-BF76-880A5288B9E8}">
  <cacheSource type="external" connectionId="1"/>
  <cacheFields count="3">
    <cacheField name="[Measures].[Sum of Driver wage/trip 2]" caption="Sum of Driver wage/trip 2" numFmtId="0" hierarchy="52" level="32767"/>
    <cacheField name="[Measures].[Sum of Buddy wage/trip 2]" caption="Sum of Buddy wage/trip 2" numFmtId="0" hierarchy="53" level="32767"/>
    <cacheField name="[Range].[Driver].[Driver]" caption="Driver" numFmtId="0" hierarchy="5" level="1">
      <sharedItems containsSemiMixedTypes="0" containsNonDate="0" containsString="0"/>
    </cacheField>
  </cacheFields>
  <cacheHierarchies count="60">
    <cacheHierarchy uniqueName="[Range].[N]" caption="N" attribute="1" defaultMemberUniqueName="[Range].[N].[All]" allUniqueName="[Range].[N].[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Day]" caption="Day" attribute="1" defaultMemberUniqueName="[Range].[Day].[All]" allUniqueName="[Range].[Day].[All]" dimensionUniqueName="[Range]" displayFolder="" count="0" memberValueDatatype="20" unbalanced="0"/>
    <cacheHierarchy uniqueName="[Range].[Driver]" caption="Driver" attribute="1" defaultMemberUniqueName="[Range].[Driver].[All]" allUniqueName="[Range].[Driver].[All]" dimensionUniqueName="[Range]" displayFolder="" count="2" memberValueDatatype="130" unbalanced="0">
      <fieldsUsage count="2">
        <fieldUsage x="-1"/>
        <fieldUsage x="2"/>
      </fieldsUsage>
    </cacheHierarchy>
    <cacheHierarchy uniqueName="[Range].[Buddy]" caption="Buddy" attribute="1" defaultMemberUniqueName="[Range].[Buddy].[All]" allUniqueName="[Range].[Buddy].[All]" dimensionUniqueName="[Range]" displayFolder="" count="0" memberValueDatatype="130" unbalanced="0"/>
    <cacheHierarchy uniqueName="[Range].[Vehicle]" caption="Vehicle" attribute="1" defaultMemberUniqueName="[Range].[Vehicle].[All]" allUniqueName="[Range].[Vehicle].[All]" dimensionUniqueName="[Range]" displayFolder="" count="0" memberValueDatatype="130" unbalanced="0"/>
    <cacheHierarchy uniqueName="[Range].[Distance (km)]" caption="Distance (km)" attribute="1" defaultMemberUniqueName="[Range].[Distance (km)].[All]" allUniqueName="[Range].[Distance (km)].[All]" dimensionUniqueName="[Range]" displayFolder="" count="0" memberValueDatatype="20" unbalanced="0"/>
    <cacheHierarchy uniqueName="[Range].[Trip Classify]" caption="Trip Classify" attribute="1" defaultMemberUniqueName="[Range].[Trip Classify].[All]" allUniqueName="[Range].[Trip Classify].[All]" dimensionUniqueName="[Range]" displayFolder="" count="0" memberValueDatatype="130" unbalanced="0"/>
    <cacheHierarchy uniqueName="[Range].[Distance Traveled]" caption="Distance Traveled" attribute="1" defaultMemberUniqueName="[Range].[Distance Traveled].[All]" allUniqueName="[Range].[Distance Traveled].[All]" dimensionUniqueName="[Range]" displayFolder="" count="0" memberValueDatatype="130" unbalanced="0"/>
    <cacheHierarchy uniqueName="[Range].[From]" caption="From" attribute="1" defaultMemberUniqueName="[Range].[From].[All]" allUniqueName="[Range].[From].[All]" dimensionUniqueName="[Range]" displayFolder="" count="0" memberValueDatatype="130" unbalanced="0"/>
    <cacheHierarchy uniqueName="[Range].[To]" caption="To" attribute="1" defaultMemberUniqueName="[Range].[To].[All]" allUniqueName="[Range].[To].[All]" dimensionUniqueName="[Range]" displayFolder="" count="0" memberValueDatatype="130" unbalanced="0"/>
    <cacheHierarchy uniqueName="[Range].[Goods]" caption="Goods" attribute="1" defaultMemberUniqueName="[Range].[Goods].[All]" allUniqueName="[Range].[Goods].[All]" dimensionUniqueName="[Range]" displayFolder="" count="0" memberValueDatatype="130" unbalanced="0"/>
    <cacheHierarchy uniqueName="[Range].[Driver wage/trip]" caption="Driver wage/trip" attribute="1" defaultMemberUniqueName="[Range].[Driver wage/trip].[All]" allUniqueName="[Range].[Driver wage/trip].[All]" dimensionUniqueName="[Range]" displayFolder="" count="0" memberValueDatatype="20" unbalanced="0"/>
    <cacheHierarchy uniqueName="[Range].[Buddy wage/trip]" caption="Buddy wage/trip" attribute="1" defaultMemberUniqueName="[Range].[Buddy wage/trip].[All]" allUniqueName="[Range].[Buddy wage/trip].[All]" dimensionUniqueName="[Range]" displayFolder="" count="0" memberValueDatatype="20" unbalanced="0"/>
    <cacheHierarchy uniqueName="[Range].[Driver Salary]" caption="Driver Salary" attribute="1" defaultMemberUniqueName="[Range].[Driver Salary].[All]" allUniqueName="[Range].[Driver Salary].[All]" dimensionUniqueName="[Range]" displayFolder="" count="0" memberValueDatatype="20" unbalanced="0"/>
    <cacheHierarchy uniqueName="[Range].[Buddy Salary]" caption="Buddy Salary" attribute="1" defaultMemberUniqueName="[Range].[Buddy Salary].[All]" allUniqueName="[Range].[Buddy Salary].[All]" dimensionUniqueName="[Range]" displayFolder="" count="0" memberValueDatatype="20" unbalanced="0"/>
    <cacheHierarchy uniqueName="[Range].[Weight (Tons)]" caption="Weight (Tons)" attribute="1" defaultMemberUniqueName="[Range].[Weight (Tons)].[All]" allUniqueName="[Range].[Weight (Tons)].[All]" dimensionUniqueName="[Range]" displayFolder="" count="0" memberValueDatatype="20" unbalanced="0"/>
    <cacheHierarchy uniqueName="[Range].[Hired Transportation]" caption="Hired Transportation" attribute="1" defaultMemberUniqueName="[Range].[Hired Transportation].[All]" allUniqueName="[Range].[Hired Transportation].[All]" dimensionUniqueName="[Range]"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Day]" caption="Day" attribute="1" defaultMemberUniqueName="[Range 1].[Day].[All]" allUniqueName="[Range 1].[Day].[All]" dimensionUniqueName="[Range 1]" displayFolder="" count="0" memberValueDatatype="20" unbalanced="0"/>
    <cacheHierarchy uniqueName="[Range 1].[Driver]" caption="Driver" attribute="1" defaultMemberUniqueName="[Range 1].[Driver].[All]" allUniqueName="[Range 1].[Driver].[All]" dimensionUniqueName="[Range 1]" displayFolder="" count="0" memberValueDatatype="130" unbalanced="0"/>
    <cacheHierarchy uniqueName="[Range 1].[Buddy]" caption="Buddy" attribute="1" defaultMemberUniqueName="[Range 1].[Buddy].[All]" allUniqueName="[Range 1].[Buddy].[All]" dimensionUniqueName="[Range 1]" displayFolder="" count="0" memberValueDatatype="130" unbalanced="0"/>
    <cacheHierarchy uniqueName="[Range 1].[Vehicle]" caption="Vehicle" attribute="1" defaultMemberUniqueName="[Range 1].[Vehicle].[All]" allUniqueName="[Range 1].[Vehicle].[All]" dimensionUniqueName="[Range 1]" displayFolder="" count="0" memberValueDatatype="130" unbalanced="0"/>
    <cacheHierarchy uniqueName="[Range 1].[Distance (km)]" caption="Distance (km)" attribute="1" defaultMemberUniqueName="[Range 1].[Distance (km)].[All]" allUniqueName="[Range 1].[Distance (km)].[All]" dimensionUniqueName="[Range 1]" displayFolder="" count="0" memberValueDatatype="20" unbalanced="0"/>
    <cacheHierarchy uniqueName="[Range 1].[Trip Classify]" caption="Trip Classify" attribute="1" defaultMemberUniqueName="[Range 1].[Trip Classify].[All]" allUniqueName="[Range 1].[Trip Classify].[All]" dimensionUniqueName="[Range 1]" displayFolder="" count="0" memberValueDatatype="130" unbalanced="0"/>
    <cacheHierarchy uniqueName="[Range 1].[Distance Traveled]" caption="Distance Traveled" attribute="1" defaultMemberUniqueName="[Range 1].[Distance Traveled].[All]" allUniqueName="[Range 1].[Distance Traveled].[All]" dimensionUniqueName="[Range 1]" displayFolder="" count="0" memberValueDatatype="130" unbalanced="0"/>
    <cacheHierarchy uniqueName="[Range 1].[From]" caption="From" attribute="1" defaultMemberUniqueName="[Range 1].[From].[All]" allUniqueName="[Range 1].[From].[All]" dimensionUniqueName="[Range 1]" displayFolder="" count="0" memberValueDatatype="130" unbalanced="0"/>
    <cacheHierarchy uniqueName="[Range 1].[To]" caption="To" attribute="1" defaultMemberUniqueName="[Range 1].[To].[All]" allUniqueName="[Range 1].[To].[All]" dimensionUniqueName="[Range 1]" displayFolder="" count="0" memberValueDatatype="130" unbalanced="0"/>
    <cacheHierarchy uniqueName="[Range 1].[Goods]" caption="Goods" attribute="1" defaultMemberUniqueName="[Range 1].[Goods].[All]" allUniqueName="[Range 1].[Goods].[All]" dimensionUniqueName="[Range 1]" displayFolder="" count="0" memberValueDatatype="130" unbalanced="0"/>
    <cacheHierarchy uniqueName="[Range 1].[Driver wage/trip]" caption="Driver wage/trip" attribute="1" defaultMemberUniqueName="[Range 1].[Driver wage/trip].[All]" allUniqueName="[Range 1].[Driver wage/trip].[All]" dimensionUniqueName="[Range 1]" displayFolder="" count="0" memberValueDatatype="20" unbalanced="0"/>
    <cacheHierarchy uniqueName="[Range 1].[Buddy wage/trip]" caption="Buddy wage/trip" attribute="1" defaultMemberUniqueName="[Range 1].[Buddy wage/trip].[All]" allUniqueName="[Range 1].[Buddy wage/trip].[All]" dimensionUniqueName="[Range 1]" displayFolder="" count="0" memberValueDatatype="20" unbalanced="0"/>
    <cacheHierarchy uniqueName="[Range 1].[Driver Salary]" caption="Driver Salary" attribute="1" defaultMemberUniqueName="[Range 1].[Driver Salary].[All]" allUniqueName="[Range 1].[Driver Salary].[All]" dimensionUniqueName="[Range 1]" displayFolder="" count="0" memberValueDatatype="20" unbalanced="0"/>
    <cacheHierarchy uniqueName="[Range 1].[Buddy Salary]" caption="Buddy Salary" attribute="1" defaultMemberUniqueName="[Range 1].[Buddy Salary].[All]" allUniqueName="[Range 1].[Buddy Salary].[All]" dimensionUniqueName="[Range 1]" displayFolder="" count="0" memberValueDatatype="20" unbalanced="0"/>
    <cacheHierarchy uniqueName="[Range 1].[Weight (Tons)]" caption="Weight (Tons)" attribute="1" defaultMemberUniqueName="[Range 1].[Weight (Tons)].[All]" allUniqueName="[Range 1].[Weight (Tons)].[All]" dimensionUniqueName="[Range 1]" displayFolder="" count="0" memberValueDatatype="20" unbalanced="0"/>
    <cacheHierarchy uniqueName="[Range 1].[Hired Transportation]" caption="Hired Transportation" attribute="1" defaultMemberUniqueName="[Range 1].[Hired Transportation].[All]" allUniqueName="[Range 1].[Hired Transportation].[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N]" caption="Sum of N" measure="1" displayFolder="" measureGroup="Range" count="0" hidden="1">
      <extLst>
        <ext xmlns:x15="http://schemas.microsoft.com/office/spreadsheetml/2010/11/main" uri="{B97F6D7D-B522-45F9-BDA1-12C45D357490}">
          <x15:cacheHierarchy aggregatedColumn="0"/>
        </ext>
      </extLst>
    </cacheHierarchy>
    <cacheHierarchy uniqueName="[Measures].[Sum of Buddy Salary]" caption="Sum of Buddy Salary" measure="1" displayFolder="" measureGroup="Range" count="0" hidden="1">
      <extLst>
        <ext xmlns:x15="http://schemas.microsoft.com/office/spreadsheetml/2010/11/main" uri="{B97F6D7D-B522-45F9-BDA1-12C45D357490}">
          <x15:cacheHierarchy aggregatedColumn="17"/>
        </ext>
      </extLst>
    </cacheHierarchy>
    <cacheHierarchy uniqueName="[Measures].[Sum of Driver Salary]" caption="Sum of Driver Salary" measure="1" displayFolder="" measureGroup="Range" count="0" hidden="1">
      <extLst>
        <ext xmlns:x15="http://schemas.microsoft.com/office/spreadsheetml/2010/11/main" uri="{B97F6D7D-B522-45F9-BDA1-12C45D357490}">
          <x15:cacheHierarchy aggregatedColumn="16"/>
        </ext>
      </extLst>
    </cacheHierarchy>
    <cacheHierarchy uniqueName="[Measures].[Sum of Buddy wage/trip]" caption="Sum of Buddy wage/trip" measure="1" displayFolder="" measureGroup="Range" count="0" hidden="1">
      <extLst>
        <ext xmlns:x15="http://schemas.microsoft.com/office/spreadsheetml/2010/11/main" uri="{B97F6D7D-B522-45F9-BDA1-12C45D357490}">
          <x15:cacheHierarchy aggregatedColumn="15"/>
        </ext>
      </extLst>
    </cacheHierarchy>
    <cacheHierarchy uniqueName="[Measures].[Sum of Driver wage/trip]" caption="Sum of Driver wage/trip" measure="1" displayFolder="" measureGroup="Range" count="0" hidden="1">
      <extLst>
        <ext xmlns:x15="http://schemas.microsoft.com/office/spreadsheetml/2010/11/main" uri="{B97F6D7D-B522-45F9-BDA1-12C45D357490}">
          <x15:cacheHierarchy aggregatedColumn="14"/>
        </ext>
      </extLst>
    </cacheHierarchy>
    <cacheHierarchy uniqueName="[Measures].[Count of Driver]" caption="Count of Driver" measure="1" displayFolder="" measureGroup="Range" count="0" hidden="1">
      <extLst>
        <ext xmlns:x15="http://schemas.microsoft.com/office/spreadsheetml/2010/11/main" uri="{B97F6D7D-B522-45F9-BDA1-12C45D357490}">
          <x15:cacheHierarchy aggregatedColumn="5"/>
        </ext>
      </extLst>
    </cacheHierarchy>
    <cacheHierarchy uniqueName="[Measures].[Count of Trip Classify]" caption="Count of Trip Classify" measure="1" displayFolder="" measureGroup="Range" count="0" hidden="1">
      <extLst>
        <ext xmlns:x15="http://schemas.microsoft.com/office/spreadsheetml/2010/11/main" uri="{B97F6D7D-B522-45F9-BDA1-12C45D357490}">
          <x15:cacheHierarchy aggregatedColumn="9"/>
        </ext>
      </extLst>
    </cacheHierarchy>
    <cacheHierarchy uniqueName="[Measures].[Count of Goods]" caption="Count of Goods" measure="1" displayFolder="" measureGroup="Range" count="0" hidden="1">
      <extLst>
        <ext xmlns:x15="http://schemas.microsoft.com/office/spreadsheetml/2010/11/main" uri="{B97F6D7D-B522-45F9-BDA1-12C45D357490}">
          <x15:cacheHierarchy aggregatedColumn="13"/>
        </ext>
      </extLst>
    </cacheHierarchy>
    <cacheHierarchy uniqueName="[Measures].[Sum of Distance (km)]" caption="Sum of Distance (km)" measure="1" displayFolder="" measureGroup="Range" count="0" hidden="1">
      <extLst>
        <ext xmlns:x15="http://schemas.microsoft.com/office/spreadsheetml/2010/11/main" uri="{B97F6D7D-B522-45F9-BDA1-12C45D357490}">
          <x15:cacheHierarchy aggregatedColumn="8"/>
        </ext>
      </extLst>
    </cacheHierarchy>
    <cacheHierarchy uniqueName="[Measures].[Average of Distance (km)]" caption="Average of Distance (km)" measure="1" displayFolder="" measureGroup="Range" count="0" hidden="1">
      <extLst>
        <ext xmlns:x15="http://schemas.microsoft.com/office/spreadsheetml/2010/11/main" uri="{B97F6D7D-B522-45F9-BDA1-12C45D357490}">
          <x15:cacheHierarchy aggregatedColumn="8"/>
        </ext>
      </extLst>
    </cacheHierarchy>
    <cacheHierarchy uniqueName="[Measures].[Sum of Weight (Tons)]" caption="Sum of Weight (Tons)" measure="1" displayFolder="" measureGroup="Range" count="0" hidden="1">
      <extLst>
        <ext xmlns:x15="http://schemas.microsoft.com/office/spreadsheetml/2010/11/main" uri="{B97F6D7D-B522-45F9-BDA1-12C45D357490}">
          <x15:cacheHierarchy aggregatedColumn="18"/>
        </ext>
      </extLst>
    </cacheHierarchy>
    <cacheHierarchy uniqueName="[Measures].[Sum of Driver wage/trip 2]" caption="Sum of Driver wage/trip 2" measure="1" displayFolder="" measureGroup="Range 1"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Buddy wage/trip 2]" caption="Sum of Buddy wage/trip 2" measure="1" displayFolder="" measureGroup="Range 1"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Driver Salary 2]" caption="Sum of Driver Salary 2" measure="1" displayFolder="" measureGroup="Range 1" count="0" hidden="1">
      <extLst>
        <ext xmlns:x15="http://schemas.microsoft.com/office/spreadsheetml/2010/11/main" uri="{B97F6D7D-B522-45F9-BDA1-12C45D357490}">
          <x15:cacheHierarchy aggregatedColumn="34"/>
        </ext>
      </extLst>
    </cacheHierarchy>
    <cacheHierarchy uniqueName="[Measures].[Sum of Buddy Salary 2]" caption="Sum of Buddy Salary 2" measure="1" displayFolder="" measureGroup="Range 1" count="0" hidden="1">
      <extLst>
        <ext xmlns:x15="http://schemas.microsoft.com/office/spreadsheetml/2010/11/main" uri="{B97F6D7D-B522-45F9-BDA1-12C45D357490}">
          <x15:cacheHierarchy aggregatedColumn="35"/>
        </ext>
      </extLst>
    </cacheHierarchy>
    <cacheHierarchy uniqueName="[Measures].[Sum of Weight (Tons) 2]" caption="Sum of Weight (Tons) 2" measure="1" displayFolder="" measureGroup="Range 1" count="0" hidden="1">
      <extLst>
        <ext xmlns:x15="http://schemas.microsoft.com/office/spreadsheetml/2010/11/main" uri="{B97F6D7D-B522-45F9-BDA1-12C45D357490}">
          <x15:cacheHierarchy aggregatedColumn="36"/>
        </ext>
      </extLst>
    </cacheHierarchy>
    <cacheHierarchy uniqueName="[Measures].[Count of Goods 2]" caption="Count of Goods 2" measure="1" displayFolder="" measureGroup="Range 1"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Range 1" count="0" hidden="1">
      <extLst>
        <ext xmlns:x15="http://schemas.microsoft.com/office/spreadsheetml/2010/11/main" uri="{B97F6D7D-B522-45F9-BDA1-12C45D357490}">
          <x15:cacheHierarchy aggregatedColumn="20"/>
        </ext>
      </extLst>
    </cacheHierarchy>
    <cacheHierarchy uniqueName="[Measures].[Count of Distance Traveled]" caption="Count of Distance Traveled"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73.629212268519" backgroundQuery="1" createdVersion="6" refreshedVersion="6" minRefreshableVersion="3" recordCount="0" supportSubquery="1" supportAdvancedDrill="1" xr:uid="{86D38A18-3BDA-4B3F-860A-BDBC27DB1B30}">
  <cacheSource type="external" connectionId="1"/>
  <cacheFields count="3">
    <cacheField name="[Measures].[Sum of N]" caption="Sum of N" numFmtId="0" hierarchy="41" level="32767"/>
    <cacheField name="[Measures].[Sum of Weight (Tons)]" caption="Sum of Weight (Tons)" numFmtId="0" hierarchy="51" level="32767"/>
    <cacheField name="[Range].[Driver].[Driver]" caption="Driver" numFmtId="0" hierarchy="5" level="1">
      <sharedItems containsSemiMixedTypes="0" containsNonDate="0" containsString="0"/>
    </cacheField>
  </cacheFields>
  <cacheHierarchies count="60">
    <cacheHierarchy uniqueName="[Range].[N]" caption="N" attribute="1" defaultMemberUniqueName="[Range].[N].[All]" allUniqueName="[Range].[N].[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Day]" caption="Day" attribute="1" defaultMemberUniqueName="[Range].[Day].[All]" allUniqueName="[Range].[Day].[All]" dimensionUniqueName="[Range]" displayFolder="" count="0" memberValueDatatype="20" unbalanced="0"/>
    <cacheHierarchy uniqueName="[Range].[Driver]" caption="Driver" attribute="1" defaultMemberUniqueName="[Range].[Driver].[All]" allUniqueName="[Range].[Driver].[All]" dimensionUniqueName="[Range]" displayFolder="" count="2" memberValueDatatype="130" unbalanced="0">
      <fieldsUsage count="2">
        <fieldUsage x="-1"/>
        <fieldUsage x="2"/>
      </fieldsUsage>
    </cacheHierarchy>
    <cacheHierarchy uniqueName="[Range].[Buddy]" caption="Buddy" attribute="1" defaultMemberUniqueName="[Range].[Buddy].[All]" allUniqueName="[Range].[Buddy].[All]" dimensionUniqueName="[Range]" displayFolder="" count="0" memberValueDatatype="130" unbalanced="0"/>
    <cacheHierarchy uniqueName="[Range].[Vehicle]" caption="Vehicle" attribute="1" defaultMemberUniqueName="[Range].[Vehicle].[All]" allUniqueName="[Range].[Vehicle].[All]" dimensionUniqueName="[Range]" displayFolder="" count="0" memberValueDatatype="130" unbalanced="0"/>
    <cacheHierarchy uniqueName="[Range].[Distance (km)]" caption="Distance (km)" attribute="1" defaultMemberUniqueName="[Range].[Distance (km)].[All]" allUniqueName="[Range].[Distance (km)].[All]" dimensionUniqueName="[Range]" displayFolder="" count="0" memberValueDatatype="20" unbalanced="0"/>
    <cacheHierarchy uniqueName="[Range].[Trip Classify]" caption="Trip Classify" attribute="1" defaultMemberUniqueName="[Range].[Trip Classify].[All]" allUniqueName="[Range].[Trip Classify].[All]" dimensionUniqueName="[Range]" displayFolder="" count="0" memberValueDatatype="130" unbalanced="0"/>
    <cacheHierarchy uniqueName="[Range].[Distance Traveled]" caption="Distance Traveled" attribute="1" defaultMemberUniqueName="[Range].[Distance Traveled].[All]" allUniqueName="[Range].[Distance Traveled].[All]" dimensionUniqueName="[Range]" displayFolder="" count="0" memberValueDatatype="130" unbalanced="0"/>
    <cacheHierarchy uniqueName="[Range].[From]" caption="From" attribute="1" defaultMemberUniqueName="[Range].[From].[All]" allUniqueName="[Range].[From].[All]" dimensionUniqueName="[Range]" displayFolder="" count="0" memberValueDatatype="130" unbalanced="0"/>
    <cacheHierarchy uniqueName="[Range].[To]" caption="To" attribute="1" defaultMemberUniqueName="[Range].[To].[All]" allUniqueName="[Range].[To].[All]" dimensionUniqueName="[Range]" displayFolder="" count="0" memberValueDatatype="130" unbalanced="0"/>
    <cacheHierarchy uniqueName="[Range].[Goods]" caption="Goods" attribute="1" defaultMemberUniqueName="[Range].[Goods].[All]" allUniqueName="[Range].[Goods].[All]" dimensionUniqueName="[Range]" displayFolder="" count="0" memberValueDatatype="130" unbalanced="0"/>
    <cacheHierarchy uniqueName="[Range].[Driver wage/trip]" caption="Driver wage/trip" attribute="1" defaultMemberUniqueName="[Range].[Driver wage/trip].[All]" allUniqueName="[Range].[Driver wage/trip].[All]" dimensionUniqueName="[Range]" displayFolder="" count="0" memberValueDatatype="20" unbalanced="0"/>
    <cacheHierarchy uniqueName="[Range].[Buddy wage/trip]" caption="Buddy wage/trip" attribute="1" defaultMemberUniqueName="[Range].[Buddy wage/trip].[All]" allUniqueName="[Range].[Buddy wage/trip].[All]" dimensionUniqueName="[Range]" displayFolder="" count="0" memberValueDatatype="20" unbalanced="0"/>
    <cacheHierarchy uniqueName="[Range].[Driver Salary]" caption="Driver Salary" attribute="1" defaultMemberUniqueName="[Range].[Driver Salary].[All]" allUniqueName="[Range].[Driver Salary].[All]" dimensionUniqueName="[Range]" displayFolder="" count="0" memberValueDatatype="20" unbalanced="0"/>
    <cacheHierarchy uniqueName="[Range].[Buddy Salary]" caption="Buddy Salary" attribute="1" defaultMemberUniqueName="[Range].[Buddy Salary].[All]" allUniqueName="[Range].[Buddy Salary].[All]" dimensionUniqueName="[Range]" displayFolder="" count="0" memberValueDatatype="20" unbalanced="0"/>
    <cacheHierarchy uniqueName="[Range].[Weight (Tons)]" caption="Weight (Tons)" attribute="1" defaultMemberUniqueName="[Range].[Weight (Tons)].[All]" allUniqueName="[Range].[Weight (Tons)].[All]" dimensionUniqueName="[Range]" displayFolder="" count="0" memberValueDatatype="20" unbalanced="0"/>
    <cacheHierarchy uniqueName="[Range].[Hired Transportation]" caption="Hired Transportation" attribute="1" defaultMemberUniqueName="[Range].[Hired Transportation].[All]" allUniqueName="[Range].[Hired Transportation].[All]" dimensionUniqueName="[Range]"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Day]" caption="Day" attribute="1" defaultMemberUniqueName="[Range 1].[Day].[All]" allUniqueName="[Range 1].[Day].[All]" dimensionUniqueName="[Range 1]" displayFolder="" count="0" memberValueDatatype="20" unbalanced="0"/>
    <cacheHierarchy uniqueName="[Range 1].[Driver]" caption="Driver" attribute="1" defaultMemberUniqueName="[Range 1].[Driver].[All]" allUniqueName="[Range 1].[Driver].[All]" dimensionUniqueName="[Range 1]" displayFolder="" count="0" memberValueDatatype="130" unbalanced="0"/>
    <cacheHierarchy uniqueName="[Range 1].[Buddy]" caption="Buddy" attribute="1" defaultMemberUniqueName="[Range 1].[Buddy].[All]" allUniqueName="[Range 1].[Buddy].[All]" dimensionUniqueName="[Range 1]" displayFolder="" count="0" memberValueDatatype="130" unbalanced="0"/>
    <cacheHierarchy uniqueName="[Range 1].[Vehicle]" caption="Vehicle" attribute="1" defaultMemberUniqueName="[Range 1].[Vehicle].[All]" allUniqueName="[Range 1].[Vehicle].[All]" dimensionUniqueName="[Range 1]" displayFolder="" count="0" memberValueDatatype="130" unbalanced="0"/>
    <cacheHierarchy uniqueName="[Range 1].[Distance (km)]" caption="Distance (km)" attribute="1" defaultMemberUniqueName="[Range 1].[Distance (km)].[All]" allUniqueName="[Range 1].[Distance (km)].[All]" dimensionUniqueName="[Range 1]" displayFolder="" count="0" memberValueDatatype="20" unbalanced="0"/>
    <cacheHierarchy uniqueName="[Range 1].[Trip Classify]" caption="Trip Classify" attribute="1" defaultMemberUniqueName="[Range 1].[Trip Classify].[All]" allUniqueName="[Range 1].[Trip Classify].[All]" dimensionUniqueName="[Range 1]" displayFolder="" count="0" memberValueDatatype="130" unbalanced="0"/>
    <cacheHierarchy uniqueName="[Range 1].[Distance Traveled]" caption="Distance Traveled" attribute="1" defaultMemberUniqueName="[Range 1].[Distance Traveled].[All]" allUniqueName="[Range 1].[Distance Traveled].[All]" dimensionUniqueName="[Range 1]" displayFolder="" count="0" memberValueDatatype="130" unbalanced="0"/>
    <cacheHierarchy uniqueName="[Range 1].[From]" caption="From" attribute="1" defaultMemberUniqueName="[Range 1].[From].[All]" allUniqueName="[Range 1].[From].[All]" dimensionUniqueName="[Range 1]" displayFolder="" count="0" memberValueDatatype="130" unbalanced="0"/>
    <cacheHierarchy uniqueName="[Range 1].[To]" caption="To" attribute="1" defaultMemberUniqueName="[Range 1].[To].[All]" allUniqueName="[Range 1].[To].[All]" dimensionUniqueName="[Range 1]" displayFolder="" count="0" memberValueDatatype="130" unbalanced="0"/>
    <cacheHierarchy uniqueName="[Range 1].[Goods]" caption="Goods" attribute="1" defaultMemberUniqueName="[Range 1].[Goods].[All]" allUniqueName="[Range 1].[Goods].[All]" dimensionUniqueName="[Range 1]" displayFolder="" count="0" memberValueDatatype="130" unbalanced="0"/>
    <cacheHierarchy uniqueName="[Range 1].[Driver wage/trip]" caption="Driver wage/trip" attribute="1" defaultMemberUniqueName="[Range 1].[Driver wage/trip].[All]" allUniqueName="[Range 1].[Driver wage/trip].[All]" dimensionUniqueName="[Range 1]" displayFolder="" count="0" memberValueDatatype="20" unbalanced="0"/>
    <cacheHierarchy uniqueName="[Range 1].[Buddy wage/trip]" caption="Buddy wage/trip" attribute="1" defaultMemberUniqueName="[Range 1].[Buddy wage/trip].[All]" allUniqueName="[Range 1].[Buddy wage/trip].[All]" dimensionUniqueName="[Range 1]" displayFolder="" count="0" memberValueDatatype="20" unbalanced="0"/>
    <cacheHierarchy uniqueName="[Range 1].[Driver Salary]" caption="Driver Salary" attribute="1" defaultMemberUniqueName="[Range 1].[Driver Salary].[All]" allUniqueName="[Range 1].[Driver Salary].[All]" dimensionUniqueName="[Range 1]" displayFolder="" count="0" memberValueDatatype="20" unbalanced="0"/>
    <cacheHierarchy uniqueName="[Range 1].[Buddy Salary]" caption="Buddy Salary" attribute="1" defaultMemberUniqueName="[Range 1].[Buddy Salary].[All]" allUniqueName="[Range 1].[Buddy Salary].[All]" dimensionUniqueName="[Range 1]" displayFolder="" count="0" memberValueDatatype="20" unbalanced="0"/>
    <cacheHierarchy uniqueName="[Range 1].[Weight (Tons)]" caption="Weight (Tons)" attribute="1" defaultMemberUniqueName="[Range 1].[Weight (Tons)].[All]" allUniqueName="[Range 1].[Weight (Tons)].[All]" dimensionUniqueName="[Range 1]" displayFolder="" count="0" memberValueDatatype="20" unbalanced="0"/>
    <cacheHierarchy uniqueName="[Range 1].[Hired Transportation]" caption="Hired Transportation" attribute="1" defaultMemberUniqueName="[Range 1].[Hired Transportation].[All]" allUniqueName="[Range 1].[Hired Transportation].[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N]" caption="Sum of N"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Buddy Salary]" caption="Sum of Buddy Salary" measure="1" displayFolder="" measureGroup="Range" count="0" hidden="1">
      <extLst>
        <ext xmlns:x15="http://schemas.microsoft.com/office/spreadsheetml/2010/11/main" uri="{B97F6D7D-B522-45F9-BDA1-12C45D357490}">
          <x15:cacheHierarchy aggregatedColumn="17"/>
        </ext>
      </extLst>
    </cacheHierarchy>
    <cacheHierarchy uniqueName="[Measures].[Sum of Driver Salary]" caption="Sum of Driver Salary" measure="1" displayFolder="" measureGroup="Range" count="0" hidden="1">
      <extLst>
        <ext xmlns:x15="http://schemas.microsoft.com/office/spreadsheetml/2010/11/main" uri="{B97F6D7D-B522-45F9-BDA1-12C45D357490}">
          <x15:cacheHierarchy aggregatedColumn="16"/>
        </ext>
      </extLst>
    </cacheHierarchy>
    <cacheHierarchy uniqueName="[Measures].[Sum of Buddy wage/trip]" caption="Sum of Buddy wage/trip" measure="1" displayFolder="" measureGroup="Range" count="0" hidden="1">
      <extLst>
        <ext xmlns:x15="http://schemas.microsoft.com/office/spreadsheetml/2010/11/main" uri="{B97F6D7D-B522-45F9-BDA1-12C45D357490}">
          <x15:cacheHierarchy aggregatedColumn="15"/>
        </ext>
      </extLst>
    </cacheHierarchy>
    <cacheHierarchy uniqueName="[Measures].[Sum of Driver wage/trip]" caption="Sum of Driver wage/trip" measure="1" displayFolder="" measureGroup="Range" count="0" hidden="1">
      <extLst>
        <ext xmlns:x15="http://schemas.microsoft.com/office/spreadsheetml/2010/11/main" uri="{B97F6D7D-B522-45F9-BDA1-12C45D357490}">
          <x15:cacheHierarchy aggregatedColumn="14"/>
        </ext>
      </extLst>
    </cacheHierarchy>
    <cacheHierarchy uniqueName="[Measures].[Count of Driver]" caption="Count of Driver" measure="1" displayFolder="" measureGroup="Range" count="0" hidden="1">
      <extLst>
        <ext xmlns:x15="http://schemas.microsoft.com/office/spreadsheetml/2010/11/main" uri="{B97F6D7D-B522-45F9-BDA1-12C45D357490}">
          <x15:cacheHierarchy aggregatedColumn="5"/>
        </ext>
      </extLst>
    </cacheHierarchy>
    <cacheHierarchy uniqueName="[Measures].[Count of Trip Classify]" caption="Count of Trip Classify" measure="1" displayFolder="" measureGroup="Range" count="0" hidden="1">
      <extLst>
        <ext xmlns:x15="http://schemas.microsoft.com/office/spreadsheetml/2010/11/main" uri="{B97F6D7D-B522-45F9-BDA1-12C45D357490}">
          <x15:cacheHierarchy aggregatedColumn="9"/>
        </ext>
      </extLst>
    </cacheHierarchy>
    <cacheHierarchy uniqueName="[Measures].[Count of Goods]" caption="Count of Goods" measure="1" displayFolder="" measureGroup="Range" count="0" hidden="1">
      <extLst>
        <ext xmlns:x15="http://schemas.microsoft.com/office/spreadsheetml/2010/11/main" uri="{B97F6D7D-B522-45F9-BDA1-12C45D357490}">
          <x15:cacheHierarchy aggregatedColumn="13"/>
        </ext>
      </extLst>
    </cacheHierarchy>
    <cacheHierarchy uniqueName="[Measures].[Sum of Distance (km)]" caption="Sum of Distance (km)" measure="1" displayFolder="" measureGroup="Range" count="0" hidden="1">
      <extLst>
        <ext xmlns:x15="http://schemas.microsoft.com/office/spreadsheetml/2010/11/main" uri="{B97F6D7D-B522-45F9-BDA1-12C45D357490}">
          <x15:cacheHierarchy aggregatedColumn="8"/>
        </ext>
      </extLst>
    </cacheHierarchy>
    <cacheHierarchy uniqueName="[Measures].[Average of Distance (km)]" caption="Average of Distance (km)" measure="1" displayFolder="" measureGroup="Range" count="0" hidden="1">
      <extLst>
        <ext xmlns:x15="http://schemas.microsoft.com/office/spreadsheetml/2010/11/main" uri="{B97F6D7D-B522-45F9-BDA1-12C45D357490}">
          <x15:cacheHierarchy aggregatedColumn="8"/>
        </ext>
      </extLst>
    </cacheHierarchy>
    <cacheHierarchy uniqueName="[Measures].[Sum of Weight (Tons)]" caption="Sum of Weight (Tons)" measure="1" displayFolder="" measureGroup="Range"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Driver wage/trip 2]" caption="Sum of Driver wage/trip 2" measure="1" displayFolder="" measureGroup="Range 1" count="0" hidden="1">
      <extLst>
        <ext xmlns:x15="http://schemas.microsoft.com/office/spreadsheetml/2010/11/main" uri="{B97F6D7D-B522-45F9-BDA1-12C45D357490}">
          <x15:cacheHierarchy aggregatedColumn="32"/>
        </ext>
      </extLst>
    </cacheHierarchy>
    <cacheHierarchy uniqueName="[Measures].[Sum of Buddy wage/trip 2]" caption="Sum of Buddy wage/trip 2" measure="1" displayFolder="" measureGroup="Range 1" count="0" hidden="1">
      <extLst>
        <ext xmlns:x15="http://schemas.microsoft.com/office/spreadsheetml/2010/11/main" uri="{B97F6D7D-B522-45F9-BDA1-12C45D357490}">
          <x15:cacheHierarchy aggregatedColumn="33"/>
        </ext>
      </extLst>
    </cacheHierarchy>
    <cacheHierarchy uniqueName="[Measures].[Sum of Driver Salary 2]" caption="Sum of Driver Salary 2" measure="1" displayFolder="" measureGroup="Range 1" count="0" hidden="1">
      <extLst>
        <ext xmlns:x15="http://schemas.microsoft.com/office/spreadsheetml/2010/11/main" uri="{B97F6D7D-B522-45F9-BDA1-12C45D357490}">
          <x15:cacheHierarchy aggregatedColumn="34"/>
        </ext>
      </extLst>
    </cacheHierarchy>
    <cacheHierarchy uniqueName="[Measures].[Sum of Buddy Salary 2]" caption="Sum of Buddy Salary 2" measure="1" displayFolder="" measureGroup="Range 1" count="0" hidden="1">
      <extLst>
        <ext xmlns:x15="http://schemas.microsoft.com/office/spreadsheetml/2010/11/main" uri="{B97F6D7D-B522-45F9-BDA1-12C45D357490}">
          <x15:cacheHierarchy aggregatedColumn="35"/>
        </ext>
      </extLst>
    </cacheHierarchy>
    <cacheHierarchy uniqueName="[Measures].[Sum of Weight (Tons) 2]" caption="Sum of Weight (Tons) 2" measure="1" displayFolder="" measureGroup="Range 1" count="0" hidden="1">
      <extLst>
        <ext xmlns:x15="http://schemas.microsoft.com/office/spreadsheetml/2010/11/main" uri="{B97F6D7D-B522-45F9-BDA1-12C45D357490}">
          <x15:cacheHierarchy aggregatedColumn="36"/>
        </ext>
      </extLst>
    </cacheHierarchy>
    <cacheHierarchy uniqueName="[Measures].[Count of Goods 2]" caption="Count of Goods 2" measure="1" displayFolder="" measureGroup="Range 1"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Range 1" count="0" hidden="1">
      <extLst>
        <ext xmlns:x15="http://schemas.microsoft.com/office/spreadsheetml/2010/11/main" uri="{B97F6D7D-B522-45F9-BDA1-12C45D357490}">
          <x15:cacheHierarchy aggregatedColumn="20"/>
        </ext>
      </extLst>
    </cacheHierarchy>
    <cacheHierarchy uniqueName="[Measures].[Count of Distance Traveled]" caption="Count of Distance Traveled"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73.629212731481" backgroundQuery="1" createdVersion="6" refreshedVersion="6" minRefreshableVersion="3" recordCount="0" supportSubquery="1" supportAdvancedDrill="1" xr:uid="{9CD6E86A-F122-4D8F-B5CB-D74879ECE3AA}">
  <cacheSource type="external" connectionId="1"/>
  <cacheFields count="3">
    <cacheField name="[Measures].[Sum of Distance (km)]" caption="Sum of Distance (km)" numFmtId="0" hierarchy="49" level="32767"/>
    <cacheField name="[Measures].[Average of Distance (km)]" caption="Average of Distance (km)" numFmtId="0" hierarchy="50" level="32767"/>
    <cacheField name="[Range].[Driver].[Driver]" caption="Driver" numFmtId="0" hierarchy="5" level="1">
      <sharedItems containsSemiMixedTypes="0" containsNonDate="0" containsString="0"/>
    </cacheField>
  </cacheFields>
  <cacheHierarchies count="60">
    <cacheHierarchy uniqueName="[Range].[N]" caption="N" attribute="1" defaultMemberUniqueName="[Range].[N].[All]" allUniqueName="[Range].[N].[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Day]" caption="Day" attribute="1" defaultMemberUniqueName="[Range].[Day].[All]" allUniqueName="[Range].[Day].[All]" dimensionUniqueName="[Range]" displayFolder="" count="0" memberValueDatatype="20" unbalanced="0"/>
    <cacheHierarchy uniqueName="[Range].[Driver]" caption="Driver" attribute="1" defaultMemberUniqueName="[Range].[Driver].[All]" allUniqueName="[Range].[Driver].[All]" dimensionUniqueName="[Range]" displayFolder="" count="2" memberValueDatatype="130" unbalanced="0">
      <fieldsUsage count="2">
        <fieldUsage x="-1"/>
        <fieldUsage x="2"/>
      </fieldsUsage>
    </cacheHierarchy>
    <cacheHierarchy uniqueName="[Range].[Buddy]" caption="Buddy" attribute="1" defaultMemberUniqueName="[Range].[Buddy].[All]" allUniqueName="[Range].[Buddy].[All]" dimensionUniqueName="[Range]" displayFolder="" count="0" memberValueDatatype="130" unbalanced="0"/>
    <cacheHierarchy uniqueName="[Range].[Vehicle]" caption="Vehicle" attribute="1" defaultMemberUniqueName="[Range].[Vehicle].[All]" allUniqueName="[Range].[Vehicle].[All]" dimensionUniqueName="[Range]" displayFolder="" count="0" memberValueDatatype="130" unbalanced="0"/>
    <cacheHierarchy uniqueName="[Range].[Distance (km)]" caption="Distance (km)" attribute="1" defaultMemberUniqueName="[Range].[Distance (km)].[All]" allUniqueName="[Range].[Distance (km)].[All]" dimensionUniqueName="[Range]" displayFolder="" count="0" memberValueDatatype="20" unbalanced="0"/>
    <cacheHierarchy uniqueName="[Range].[Trip Classify]" caption="Trip Classify" attribute="1" defaultMemberUniqueName="[Range].[Trip Classify].[All]" allUniqueName="[Range].[Trip Classify].[All]" dimensionUniqueName="[Range]" displayFolder="" count="0" memberValueDatatype="130" unbalanced="0"/>
    <cacheHierarchy uniqueName="[Range].[Distance Traveled]" caption="Distance Traveled" attribute="1" defaultMemberUniqueName="[Range].[Distance Traveled].[All]" allUniqueName="[Range].[Distance Traveled].[All]" dimensionUniqueName="[Range]" displayFolder="" count="0" memberValueDatatype="130" unbalanced="0"/>
    <cacheHierarchy uniqueName="[Range].[From]" caption="From" attribute="1" defaultMemberUniqueName="[Range].[From].[All]" allUniqueName="[Range].[From].[All]" dimensionUniqueName="[Range]" displayFolder="" count="0" memberValueDatatype="130" unbalanced="0"/>
    <cacheHierarchy uniqueName="[Range].[To]" caption="To" attribute="1" defaultMemberUniqueName="[Range].[To].[All]" allUniqueName="[Range].[To].[All]" dimensionUniqueName="[Range]" displayFolder="" count="0" memberValueDatatype="130" unbalanced="0"/>
    <cacheHierarchy uniqueName="[Range].[Goods]" caption="Goods" attribute="1" defaultMemberUniqueName="[Range].[Goods].[All]" allUniqueName="[Range].[Goods].[All]" dimensionUniqueName="[Range]" displayFolder="" count="0" memberValueDatatype="130" unbalanced="0"/>
    <cacheHierarchy uniqueName="[Range].[Driver wage/trip]" caption="Driver wage/trip" attribute="1" defaultMemberUniqueName="[Range].[Driver wage/trip].[All]" allUniqueName="[Range].[Driver wage/trip].[All]" dimensionUniqueName="[Range]" displayFolder="" count="0" memberValueDatatype="20" unbalanced="0"/>
    <cacheHierarchy uniqueName="[Range].[Buddy wage/trip]" caption="Buddy wage/trip" attribute="1" defaultMemberUniqueName="[Range].[Buddy wage/trip].[All]" allUniqueName="[Range].[Buddy wage/trip].[All]" dimensionUniqueName="[Range]" displayFolder="" count="0" memberValueDatatype="20" unbalanced="0"/>
    <cacheHierarchy uniqueName="[Range].[Driver Salary]" caption="Driver Salary" attribute="1" defaultMemberUniqueName="[Range].[Driver Salary].[All]" allUniqueName="[Range].[Driver Salary].[All]" dimensionUniqueName="[Range]" displayFolder="" count="0" memberValueDatatype="20" unbalanced="0"/>
    <cacheHierarchy uniqueName="[Range].[Buddy Salary]" caption="Buddy Salary" attribute="1" defaultMemberUniqueName="[Range].[Buddy Salary].[All]" allUniqueName="[Range].[Buddy Salary].[All]" dimensionUniqueName="[Range]" displayFolder="" count="0" memberValueDatatype="20" unbalanced="0"/>
    <cacheHierarchy uniqueName="[Range].[Weight (Tons)]" caption="Weight (Tons)" attribute="1" defaultMemberUniqueName="[Range].[Weight (Tons)].[All]" allUniqueName="[Range].[Weight (Tons)].[All]" dimensionUniqueName="[Range]" displayFolder="" count="0" memberValueDatatype="20" unbalanced="0"/>
    <cacheHierarchy uniqueName="[Range].[Hired Transportation]" caption="Hired Transportation" attribute="1" defaultMemberUniqueName="[Range].[Hired Transportation].[All]" allUniqueName="[Range].[Hired Transportation].[All]" dimensionUniqueName="[Range]"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Day]" caption="Day" attribute="1" defaultMemberUniqueName="[Range 1].[Day].[All]" allUniqueName="[Range 1].[Day].[All]" dimensionUniqueName="[Range 1]" displayFolder="" count="0" memberValueDatatype="20" unbalanced="0"/>
    <cacheHierarchy uniqueName="[Range 1].[Driver]" caption="Driver" attribute="1" defaultMemberUniqueName="[Range 1].[Driver].[All]" allUniqueName="[Range 1].[Driver].[All]" dimensionUniqueName="[Range 1]" displayFolder="" count="0" memberValueDatatype="130" unbalanced="0"/>
    <cacheHierarchy uniqueName="[Range 1].[Buddy]" caption="Buddy" attribute="1" defaultMemberUniqueName="[Range 1].[Buddy].[All]" allUniqueName="[Range 1].[Buddy].[All]" dimensionUniqueName="[Range 1]" displayFolder="" count="0" memberValueDatatype="130" unbalanced="0"/>
    <cacheHierarchy uniqueName="[Range 1].[Vehicle]" caption="Vehicle" attribute="1" defaultMemberUniqueName="[Range 1].[Vehicle].[All]" allUniqueName="[Range 1].[Vehicle].[All]" dimensionUniqueName="[Range 1]" displayFolder="" count="0" memberValueDatatype="130" unbalanced="0"/>
    <cacheHierarchy uniqueName="[Range 1].[Distance (km)]" caption="Distance (km)" attribute="1" defaultMemberUniqueName="[Range 1].[Distance (km)].[All]" allUniqueName="[Range 1].[Distance (km)].[All]" dimensionUniqueName="[Range 1]" displayFolder="" count="0" memberValueDatatype="20" unbalanced="0"/>
    <cacheHierarchy uniqueName="[Range 1].[Trip Classify]" caption="Trip Classify" attribute="1" defaultMemberUniqueName="[Range 1].[Trip Classify].[All]" allUniqueName="[Range 1].[Trip Classify].[All]" dimensionUniqueName="[Range 1]" displayFolder="" count="0" memberValueDatatype="130" unbalanced="0"/>
    <cacheHierarchy uniqueName="[Range 1].[Distance Traveled]" caption="Distance Traveled" attribute="1" defaultMemberUniqueName="[Range 1].[Distance Traveled].[All]" allUniqueName="[Range 1].[Distance Traveled].[All]" dimensionUniqueName="[Range 1]" displayFolder="" count="0" memberValueDatatype="130" unbalanced="0"/>
    <cacheHierarchy uniqueName="[Range 1].[From]" caption="From" attribute="1" defaultMemberUniqueName="[Range 1].[From].[All]" allUniqueName="[Range 1].[From].[All]" dimensionUniqueName="[Range 1]" displayFolder="" count="0" memberValueDatatype="130" unbalanced="0"/>
    <cacheHierarchy uniqueName="[Range 1].[To]" caption="To" attribute="1" defaultMemberUniqueName="[Range 1].[To].[All]" allUniqueName="[Range 1].[To].[All]" dimensionUniqueName="[Range 1]" displayFolder="" count="0" memberValueDatatype="130" unbalanced="0"/>
    <cacheHierarchy uniqueName="[Range 1].[Goods]" caption="Goods" attribute="1" defaultMemberUniqueName="[Range 1].[Goods].[All]" allUniqueName="[Range 1].[Goods].[All]" dimensionUniqueName="[Range 1]" displayFolder="" count="0" memberValueDatatype="130" unbalanced="0"/>
    <cacheHierarchy uniqueName="[Range 1].[Driver wage/trip]" caption="Driver wage/trip" attribute="1" defaultMemberUniqueName="[Range 1].[Driver wage/trip].[All]" allUniqueName="[Range 1].[Driver wage/trip].[All]" dimensionUniqueName="[Range 1]" displayFolder="" count="0" memberValueDatatype="20" unbalanced="0"/>
    <cacheHierarchy uniqueName="[Range 1].[Buddy wage/trip]" caption="Buddy wage/trip" attribute="1" defaultMemberUniqueName="[Range 1].[Buddy wage/trip].[All]" allUniqueName="[Range 1].[Buddy wage/trip].[All]" dimensionUniqueName="[Range 1]" displayFolder="" count="0" memberValueDatatype="20" unbalanced="0"/>
    <cacheHierarchy uniqueName="[Range 1].[Driver Salary]" caption="Driver Salary" attribute="1" defaultMemberUniqueName="[Range 1].[Driver Salary].[All]" allUniqueName="[Range 1].[Driver Salary].[All]" dimensionUniqueName="[Range 1]" displayFolder="" count="0" memberValueDatatype="20" unbalanced="0"/>
    <cacheHierarchy uniqueName="[Range 1].[Buddy Salary]" caption="Buddy Salary" attribute="1" defaultMemberUniqueName="[Range 1].[Buddy Salary].[All]" allUniqueName="[Range 1].[Buddy Salary].[All]" dimensionUniqueName="[Range 1]" displayFolder="" count="0" memberValueDatatype="20" unbalanced="0"/>
    <cacheHierarchy uniqueName="[Range 1].[Weight (Tons)]" caption="Weight (Tons)" attribute="1" defaultMemberUniqueName="[Range 1].[Weight (Tons)].[All]" allUniqueName="[Range 1].[Weight (Tons)].[All]" dimensionUniqueName="[Range 1]" displayFolder="" count="0" memberValueDatatype="20" unbalanced="0"/>
    <cacheHierarchy uniqueName="[Range 1].[Hired Transportation]" caption="Hired Transportation" attribute="1" defaultMemberUniqueName="[Range 1].[Hired Transportation].[All]" allUniqueName="[Range 1].[Hired Transportation].[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N]" caption="Sum of N" measure="1" displayFolder="" measureGroup="Range" count="0" hidden="1">
      <extLst>
        <ext xmlns:x15="http://schemas.microsoft.com/office/spreadsheetml/2010/11/main" uri="{B97F6D7D-B522-45F9-BDA1-12C45D357490}">
          <x15:cacheHierarchy aggregatedColumn="0"/>
        </ext>
      </extLst>
    </cacheHierarchy>
    <cacheHierarchy uniqueName="[Measures].[Sum of Buddy Salary]" caption="Sum of Buddy Salary" measure="1" displayFolder="" measureGroup="Range" count="0" hidden="1">
      <extLst>
        <ext xmlns:x15="http://schemas.microsoft.com/office/spreadsheetml/2010/11/main" uri="{B97F6D7D-B522-45F9-BDA1-12C45D357490}">
          <x15:cacheHierarchy aggregatedColumn="17"/>
        </ext>
      </extLst>
    </cacheHierarchy>
    <cacheHierarchy uniqueName="[Measures].[Sum of Driver Salary]" caption="Sum of Driver Salary" measure="1" displayFolder="" measureGroup="Range" count="0" hidden="1">
      <extLst>
        <ext xmlns:x15="http://schemas.microsoft.com/office/spreadsheetml/2010/11/main" uri="{B97F6D7D-B522-45F9-BDA1-12C45D357490}">
          <x15:cacheHierarchy aggregatedColumn="16"/>
        </ext>
      </extLst>
    </cacheHierarchy>
    <cacheHierarchy uniqueName="[Measures].[Sum of Buddy wage/trip]" caption="Sum of Buddy wage/trip" measure="1" displayFolder="" measureGroup="Range" count="0" hidden="1">
      <extLst>
        <ext xmlns:x15="http://schemas.microsoft.com/office/spreadsheetml/2010/11/main" uri="{B97F6D7D-B522-45F9-BDA1-12C45D357490}">
          <x15:cacheHierarchy aggregatedColumn="15"/>
        </ext>
      </extLst>
    </cacheHierarchy>
    <cacheHierarchy uniqueName="[Measures].[Sum of Driver wage/trip]" caption="Sum of Driver wage/trip" measure="1" displayFolder="" measureGroup="Range" count="0" hidden="1">
      <extLst>
        <ext xmlns:x15="http://schemas.microsoft.com/office/spreadsheetml/2010/11/main" uri="{B97F6D7D-B522-45F9-BDA1-12C45D357490}">
          <x15:cacheHierarchy aggregatedColumn="14"/>
        </ext>
      </extLst>
    </cacheHierarchy>
    <cacheHierarchy uniqueName="[Measures].[Count of Driver]" caption="Count of Driver" measure="1" displayFolder="" measureGroup="Range" count="0" hidden="1">
      <extLst>
        <ext xmlns:x15="http://schemas.microsoft.com/office/spreadsheetml/2010/11/main" uri="{B97F6D7D-B522-45F9-BDA1-12C45D357490}">
          <x15:cacheHierarchy aggregatedColumn="5"/>
        </ext>
      </extLst>
    </cacheHierarchy>
    <cacheHierarchy uniqueName="[Measures].[Count of Trip Classify]" caption="Count of Trip Classify" measure="1" displayFolder="" measureGroup="Range" count="0" hidden="1">
      <extLst>
        <ext xmlns:x15="http://schemas.microsoft.com/office/spreadsheetml/2010/11/main" uri="{B97F6D7D-B522-45F9-BDA1-12C45D357490}">
          <x15:cacheHierarchy aggregatedColumn="9"/>
        </ext>
      </extLst>
    </cacheHierarchy>
    <cacheHierarchy uniqueName="[Measures].[Count of Goods]" caption="Count of Goods" measure="1" displayFolder="" measureGroup="Range" count="0" hidden="1">
      <extLst>
        <ext xmlns:x15="http://schemas.microsoft.com/office/spreadsheetml/2010/11/main" uri="{B97F6D7D-B522-45F9-BDA1-12C45D357490}">
          <x15:cacheHierarchy aggregatedColumn="13"/>
        </ext>
      </extLst>
    </cacheHierarchy>
    <cacheHierarchy uniqueName="[Measures].[Sum of Distance (km)]" caption="Sum of Distance (km)"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Average of Distance (km)]" caption="Average of Distance (km)"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Weight (Tons)]" caption="Sum of Weight (Tons)" measure="1" displayFolder="" measureGroup="Range" count="0" hidden="1">
      <extLst>
        <ext xmlns:x15="http://schemas.microsoft.com/office/spreadsheetml/2010/11/main" uri="{B97F6D7D-B522-45F9-BDA1-12C45D357490}">
          <x15:cacheHierarchy aggregatedColumn="18"/>
        </ext>
      </extLst>
    </cacheHierarchy>
    <cacheHierarchy uniqueName="[Measures].[Sum of Driver wage/trip 2]" caption="Sum of Driver wage/trip 2" measure="1" displayFolder="" measureGroup="Range 1" count="0" hidden="1">
      <extLst>
        <ext xmlns:x15="http://schemas.microsoft.com/office/spreadsheetml/2010/11/main" uri="{B97F6D7D-B522-45F9-BDA1-12C45D357490}">
          <x15:cacheHierarchy aggregatedColumn="32"/>
        </ext>
      </extLst>
    </cacheHierarchy>
    <cacheHierarchy uniqueName="[Measures].[Sum of Buddy wage/trip 2]" caption="Sum of Buddy wage/trip 2" measure="1" displayFolder="" measureGroup="Range 1" count="0" hidden="1">
      <extLst>
        <ext xmlns:x15="http://schemas.microsoft.com/office/spreadsheetml/2010/11/main" uri="{B97F6D7D-B522-45F9-BDA1-12C45D357490}">
          <x15:cacheHierarchy aggregatedColumn="33"/>
        </ext>
      </extLst>
    </cacheHierarchy>
    <cacheHierarchy uniqueName="[Measures].[Sum of Driver Salary 2]" caption="Sum of Driver Salary 2" measure="1" displayFolder="" measureGroup="Range 1" count="0" hidden="1">
      <extLst>
        <ext xmlns:x15="http://schemas.microsoft.com/office/spreadsheetml/2010/11/main" uri="{B97F6D7D-B522-45F9-BDA1-12C45D357490}">
          <x15:cacheHierarchy aggregatedColumn="34"/>
        </ext>
      </extLst>
    </cacheHierarchy>
    <cacheHierarchy uniqueName="[Measures].[Sum of Buddy Salary 2]" caption="Sum of Buddy Salary 2" measure="1" displayFolder="" measureGroup="Range 1" count="0" hidden="1">
      <extLst>
        <ext xmlns:x15="http://schemas.microsoft.com/office/spreadsheetml/2010/11/main" uri="{B97F6D7D-B522-45F9-BDA1-12C45D357490}">
          <x15:cacheHierarchy aggregatedColumn="35"/>
        </ext>
      </extLst>
    </cacheHierarchy>
    <cacheHierarchy uniqueName="[Measures].[Sum of Weight (Tons) 2]" caption="Sum of Weight (Tons) 2" measure="1" displayFolder="" measureGroup="Range 1" count="0" hidden="1">
      <extLst>
        <ext xmlns:x15="http://schemas.microsoft.com/office/spreadsheetml/2010/11/main" uri="{B97F6D7D-B522-45F9-BDA1-12C45D357490}">
          <x15:cacheHierarchy aggregatedColumn="36"/>
        </ext>
      </extLst>
    </cacheHierarchy>
    <cacheHierarchy uniqueName="[Measures].[Count of Goods 2]" caption="Count of Goods 2" measure="1" displayFolder="" measureGroup="Range 1"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Range 1" count="0" hidden="1">
      <extLst>
        <ext xmlns:x15="http://schemas.microsoft.com/office/spreadsheetml/2010/11/main" uri="{B97F6D7D-B522-45F9-BDA1-12C45D357490}">
          <x15:cacheHierarchy aggregatedColumn="20"/>
        </ext>
      </extLst>
    </cacheHierarchy>
    <cacheHierarchy uniqueName="[Measures].[Count of Distance Traveled]" caption="Count of Distance Traveled"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73.629213310189" backgroundQuery="1" createdVersion="6" refreshedVersion="6" minRefreshableVersion="3" recordCount="0" supportSubquery="1" supportAdvancedDrill="1" xr:uid="{DA935D52-E736-46B7-8B9F-040906A64732}">
  <cacheSource type="external" connectionId="1"/>
  <cacheFields count="3">
    <cacheField name="[Range].[Distance Traveled].[Distance Traveled]" caption="Distance Traveled" numFmtId="0" hierarchy="10" level="1">
      <sharedItems count="2">
        <s v="One-Way"/>
        <s v="Return"/>
      </sharedItems>
    </cacheField>
    <cacheField name="[Measures].[Sum of N]" caption="Sum of N" numFmtId="0" hierarchy="41" level="32767"/>
    <cacheField name="[Range].[Driver].[Driver]" caption="Driver" numFmtId="0" hierarchy="5" level="1">
      <sharedItems containsSemiMixedTypes="0" containsNonDate="0" containsString="0"/>
    </cacheField>
  </cacheFields>
  <cacheHierarchies count="60">
    <cacheHierarchy uniqueName="[Range].[N]" caption="N" attribute="1" defaultMemberUniqueName="[Range].[N].[All]" allUniqueName="[Range].[N].[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Day]" caption="Day" attribute="1" defaultMemberUniqueName="[Range].[Day].[All]" allUniqueName="[Range].[Day].[All]" dimensionUniqueName="[Range]" displayFolder="" count="0" memberValueDatatype="20" unbalanced="0"/>
    <cacheHierarchy uniqueName="[Range].[Driver]" caption="Driver" attribute="1" defaultMemberUniqueName="[Range].[Driver].[All]" allUniqueName="[Range].[Driver].[All]" dimensionUniqueName="[Range]" displayFolder="" count="2" memberValueDatatype="130" unbalanced="0">
      <fieldsUsage count="2">
        <fieldUsage x="-1"/>
        <fieldUsage x="2"/>
      </fieldsUsage>
    </cacheHierarchy>
    <cacheHierarchy uniqueName="[Range].[Buddy]" caption="Buddy" attribute="1" defaultMemberUniqueName="[Range].[Buddy].[All]" allUniqueName="[Range].[Buddy].[All]" dimensionUniqueName="[Range]" displayFolder="" count="0" memberValueDatatype="130" unbalanced="0"/>
    <cacheHierarchy uniqueName="[Range].[Vehicle]" caption="Vehicle" attribute="1" defaultMemberUniqueName="[Range].[Vehicle].[All]" allUniqueName="[Range].[Vehicle].[All]" dimensionUniqueName="[Range]" displayFolder="" count="0" memberValueDatatype="130" unbalanced="0"/>
    <cacheHierarchy uniqueName="[Range].[Distance (km)]" caption="Distance (km)" attribute="1" defaultMemberUniqueName="[Range].[Distance (km)].[All]" allUniqueName="[Range].[Distance (km)].[All]" dimensionUniqueName="[Range]" displayFolder="" count="0" memberValueDatatype="20" unbalanced="0"/>
    <cacheHierarchy uniqueName="[Range].[Trip Classify]" caption="Trip Classify" attribute="1" defaultMemberUniqueName="[Range].[Trip Classify].[All]" allUniqueName="[Range].[Trip Classify].[All]" dimensionUniqueName="[Range]" displayFolder="" count="0" memberValueDatatype="130" unbalanced="0"/>
    <cacheHierarchy uniqueName="[Range].[Distance Traveled]" caption="Distance Traveled" attribute="1" defaultMemberUniqueName="[Range].[Distance Traveled].[All]" allUniqueName="[Range].[Distance Traveled].[All]" dimensionUniqueName="[Range]" displayFolder="" count="2" memberValueDatatype="130" unbalanced="0">
      <fieldsUsage count="2">
        <fieldUsage x="-1"/>
        <fieldUsage x="0"/>
      </fieldsUsage>
    </cacheHierarchy>
    <cacheHierarchy uniqueName="[Range].[From]" caption="From" attribute="1" defaultMemberUniqueName="[Range].[From].[All]" allUniqueName="[Range].[From].[All]" dimensionUniqueName="[Range]" displayFolder="" count="0" memberValueDatatype="130" unbalanced="0"/>
    <cacheHierarchy uniqueName="[Range].[To]" caption="To" attribute="1" defaultMemberUniqueName="[Range].[To].[All]" allUniqueName="[Range].[To].[All]" dimensionUniqueName="[Range]" displayFolder="" count="0" memberValueDatatype="130" unbalanced="0"/>
    <cacheHierarchy uniqueName="[Range].[Goods]" caption="Goods" attribute="1" defaultMemberUniqueName="[Range].[Goods].[All]" allUniqueName="[Range].[Goods].[All]" dimensionUniqueName="[Range]" displayFolder="" count="0" memberValueDatatype="130" unbalanced="0"/>
    <cacheHierarchy uniqueName="[Range].[Driver wage/trip]" caption="Driver wage/trip" attribute="1" defaultMemberUniqueName="[Range].[Driver wage/trip].[All]" allUniqueName="[Range].[Driver wage/trip].[All]" dimensionUniqueName="[Range]" displayFolder="" count="0" memberValueDatatype="20" unbalanced="0"/>
    <cacheHierarchy uniqueName="[Range].[Buddy wage/trip]" caption="Buddy wage/trip" attribute="1" defaultMemberUniqueName="[Range].[Buddy wage/trip].[All]" allUniqueName="[Range].[Buddy wage/trip].[All]" dimensionUniqueName="[Range]" displayFolder="" count="0" memberValueDatatype="20" unbalanced="0"/>
    <cacheHierarchy uniqueName="[Range].[Driver Salary]" caption="Driver Salary" attribute="1" defaultMemberUniqueName="[Range].[Driver Salary].[All]" allUniqueName="[Range].[Driver Salary].[All]" dimensionUniqueName="[Range]" displayFolder="" count="0" memberValueDatatype="20" unbalanced="0"/>
    <cacheHierarchy uniqueName="[Range].[Buddy Salary]" caption="Buddy Salary" attribute="1" defaultMemberUniqueName="[Range].[Buddy Salary].[All]" allUniqueName="[Range].[Buddy Salary].[All]" dimensionUniqueName="[Range]" displayFolder="" count="0" memberValueDatatype="20" unbalanced="0"/>
    <cacheHierarchy uniqueName="[Range].[Weight (Tons)]" caption="Weight (Tons)" attribute="1" defaultMemberUniqueName="[Range].[Weight (Tons)].[All]" allUniqueName="[Range].[Weight (Tons)].[All]" dimensionUniqueName="[Range]" displayFolder="" count="0" memberValueDatatype="20" unbalanced="0"/>
    <cacheHierarchy uniqueName="[Range].[Hired Transportation]" caption="Hired Transportation" attribute="1" defaultMemberUniqueName="[Range].[Hired Transportation].[All]" allUniqueName="[Range].[Hired Transportation].[All]" dimensionUniqueName="[Range]"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Day]" caption="Day" attribute="1" defaultMemberUniqueName="[Range 1].[Day].[All]" allUniqueName="[Range 1].[Day].[All]" dimensionUniqueName="[Range 1]" displayFolder="" count="0" memberValueDatatype="20" unbalanced="0"/>
    <cacheHierarchy uniqueName="[Range 1].[Driver]" caption="Driver" attribute="1" defaultMemberUniqueName="[Range 1].[Driver].[All]" allUniqueName="[Range 1].[Driver].[All]" dimensionUniqueName="[Range 1]" displayFolder="" count="0" memberValueDatatype="130" unbalanced="0"/>
    <cacheHierarchy uniqueName="[Range 1].[Buddy]" caption="Buddy" attribute="1" defaultMemberUniqueName="[Range 1].[Buddy].[All]" allUniqueName="[Range 1].[Buddy].[All]" dimensionUniqueName="[Range 1]" displayFolder="" count="0" memberValueDatatype="130" unbalanced="0"/>
    <cacheHierarchy uniqueName="[Range 1].[Vehicle]" caption="Vehicle" attribute="1" defaultMemberUniqueName="[Range 1].[Vehicle].[All]" allUniqueName="[Range 1].[Vehicle].[All]" dimensionUniqueName="[Range 1]" displayFolder="" count="0" memberValueDatatype="130" unbalanced="0"/>
    <cacheHierarchy uniqueName="[Range 1].[Distance (km)]" caption="Distance (km)" attribute="1" defaultMemberUniqueName="[Range 1].[Distance (km)].[All]" allUniqueName="[Range 1].[Distance (km)].[All]" dimensionUniqueName="[Range 1]" displayFolder="" count="0" memberValueDatatype="20" unbalanced="0"/>
    <cacheHierarchy uniqueName="[Range 1].[Trip Classify]" caption="Trip Classify" attribute="1" defaultMemberUniqueName="[Range 1].[Trip Classify].[All]" allUniqueName="[Range 1].[Trip Classify].[All]" dimensionUniqueName="[Range 1]" displayFolder="" count="0" memberValueDatatype="130" unbalanced="0"/>
    <cacheHierarchy uniqueName="[Range 1].[Distance Traveled]" caption="Distance Traveled" attribute="1" defaultMemberUniqueName="[Range 1].[Distance Traveled].[All]" allUniqueName="[Range 1].[Distance Traveled].[All]" dimensionUniqueName="[Range 1]" displayFolder="" count="0" memberValueDatatype="130" unbalanced="0"/>
    <cacheHierarchy uniqueName="[Range 1].[From]" caption="From" attribute="1" defaultMemberUniqueName="[Range 1].[From].[All]" allUniqueName="[Range 1].[From].[All]" dimensionUniqueName="[Range 1]" displayFolder="" count="0" memberValueDatatype="130" unbalanced="0"/>
    <cacheHierarchy uniqueName="[Range 1].[To]" caption="To" attribute="1" defaultMemberUniqueName="[Range 1].[To].[All]" allUniqueName="[Range 1].[To].[All]" dimensionUniqueName="[Range 1]" displayFolder="" count="0" memberValueDatatype="130" unbalanced="0"/>
    <cacheHierarchy uniqueName="[Range 1].[Goods]" caption="Goods" attribute="1" defaultMemberUniqueName="[Range 1].[Goods].[All]" allUniqueName="[Range 1].[Goods].[All]" dimensionUniqueName="[Range 1]" displayFolder="" count="0" memberValueDatatype="130" unbalanced="0"/>
    <cacheHierarchy uniqueName="[Range 1].[Driver wage/trip]" caption="Driver wage/trip" attribute="1" defaultMemberUniqueName="[Range 1].[Driver wage/trip].[All]" allUniqueName="[Range 1].[Driver wage/trip].[All]" dimensionUniqueName="[Range 1]" displayFolder="" count="0" memberValueDatatype="20" unbalanced="0"/>
    <cacheHierarchy uniqueName="[Range 1].[Buddy wage/trip]" caption="Buddy wage/trip" attribute="1" defaultMemberUniqueName="[Range 1].[Buddy wage/trip].[All]" allUniqueName="[Range 1].[Buddy wage/trip].[All]" dimensionUniqueName="[Range 1]" displayFolder="" count="0" memberValueDatatype="20" unbalanced="0"/>
    <cacheHierarchy uniqueName="[Range 1].[Driver Salary]" caption="Driver Salary" attribute="1" defaultMemberUniqueName="[Range 1].[Driver Salary].[All]" allUniqueName="[Range 1].[Driver Salary].[All]" dimensionUniqueName="[Range 1]" displayFolder="" count="0" memberValueDatatype="20" unbalanced="0"/>
    <cacheHierarchy uniqueName="[Range 1].[Buddy Salary]" caption="Buddy Salary" attribute="1" defaultMemberUniqueName="[Range 1].[Buddy Salary].[All]" allUniqueName="[Range 1].[Buddy Salary].[All]" dimensionUniqueName="[Range 1]" displayFolder="" count="0" memberValueDatatype="20" unbalanced="0"/>
    <cacheHierarchy uniqueName="[Range 1].[Weight (Tons)]" caption="Weight (Tons)" attribute="1" defaultMemberUniqueName="[Range 1].[Weight (Tons)].[All]" allUniqueName="[Range 1].[Weight (Tons)].[All]" dimensionUniqueName="[Range 1]" displayFolder="" count="0" memberValueDatatype="20" unbalanced="0"/>
    <cacheHierarchy uniqueName="[Range 1].[Hired Transportation]" caption="Hired Transportation" attribute="1" defaultMemberUniqueName="[Range 1].[Hired Transportation].[All]" allUniqueName="[Range 1].[Hired Transportation].[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N]" caption="Sum of N"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Buddy Salary]" caption="Sum of Buddy Salary" measure="1" displayFolder="" measureGroup="Range" count="0" hidden="1">
      <extLst>
        <ext xmlns:x15="http://schemas.microsoft.com/office/spreadsheetml/2010/11/main" uri="{B97F6D7D-B522-45F9-BDA1-12C45D357490}">
          <x15:cacheHierarchy aggregatedColumn="17"/>
        </ext>
      </extLst>
    </cacheHierarchy>
    <cacheHierarchy uniqueName="[Measures].[Sum of Driver Salary]" caption="Sum of Driver Salary" measure="1" displayFolder="" measureGroup="Range" count="0" hidden="1">
      <extLst>
        <ext xmlns:x15="http://schemas.microsoft.com/office/spreadsheetml/2010/11/main" uri="{B97F6D7D-B522-45F9-BDA1-12C45D357490}">
          <x15:cacheHierarchy aggregatedColumn="16"/>
        </ext>
      </extLst>
    </cacheHierarchy>
    <cacheHierarchy uniqueName="[Measures].[Sum of Buddy wage/trip]" caption="Sum of Buddy wage/trip" measure="1" displayFolder="" measureGroup="Range" count="0" hidden="1">
      <extLst>
        <ext xmlns:x15="http://schemas.microsoft.com/office/spreadsheetml/2010/11/main" uri="{B97F6D7D-B522-45F9-BDA1-12C45D357490}">
          <x15:cacheHierarchy aggregatedColumn="15"/>
        </ext>
      </extLst>
    </cacheHierarchy>
    <cacheHierarchy uniqueName="[Measures].[Sum of Driver wage/trip]" caption="Sum of Driver wage/trip" measure="1" displayFolder="" measureGroup="Range" count="0" hidden="1">
      <extLst>
        <ext xmlns:x15="http://schemas.microsoft.com/office/spreadsheetml/2010/11/main" uri="{B97F6D7D-B522-45F9-BDA1-12C45D357490}">
          <x15:cacheHierarchy aggregatedColumn="14"/>
        </ext>
      </extLst>
    </cacheHierarchy>
    <cacheHierarchy uniqueName="[Measures].[Count of Driver]" caption="Count of Driver" measure="1" displayFolder="" measureGroup="Range" count="0" hidden="1">
      <extLst>
        <ext xmlns:x15="http://schemas.microsoft.com/office/spreadsheetml/2010/11/main" uri="{B97F6D7D-B522-45F9-BDA1-12C45D357490}">
          <x15:cacheHierarchy aggregatedColumn="5"/>
        </ext>
      </extLst>
    </cacheHierarchy>
    <cacheHierarchy uniqueName="[Measures].[Count of Trip Classify]" caption="Count of Trip Classify" measure="1" displayFolder="" measureGroup="Range" count="0" hidden="1">
      <extLst>
        <ext xmlns:x15="http://schemas.microsoft.com/office/spreadsheetml/2010/11/main" uri="{B97F6D7D-B522-45F9-BDA1-12C45D357490}">
          <x15:cacheHierarchy aggregatedColumn="9"/>
        </ext>
      </extLst>
    </cacheHierarchy>
    <cacheHierarchy uniqueName="[Measures].[Count of Goods]" caption="Count of Goods" measure="1" displayFolder="" measureGroup="Range" count="0" hidden="1">
      <extLst>
        <ext xmlns:x15="http://schemas.microsoft.com/office/spreadsheetml/2010/11/main" uri="{B97F6D7D-B522-45F9-BDA1-12C45D357490}">
          <x15:cacheHierarchy aggregatedColumn="13"/>
        </ext>
      </extLst>
    </cacheHierarchy>
    <cacheHierarchy uniqueName="[Measures].[Sum of Distance (km)]" caption="Sum of Distance (km)" measure="1" displayFolder="" measureGroup="Range" count="0" hidden="1">
      <extLst>
        <ext xmlns:x15="http://schemas.microsoft.com/office/spreadsheetml/2010/11/main" uri="{B97F6D7D-B522-45F9-BDA1-12C45D357490}">
          <x15:cacheHierarchy aggregatedColumn="8"/>
        </ext>
      </extLst>
    </cacheHierarchy>
    <cacheHierarchy uniqueName="[Measures].[Average of Distance (km)]" caption="Average of Distance (km)" measure="1" displayFolder="" measureGroup="Range" count="0" hidden="1">
      <extLst>
        <ext xmlns:x15="http://schemas.microsoft.com/office/spreadsheetml/2010/11/main" uri="{B97F6D7D-B522-45F9-BDA1-12C45D357490}">
          <x15:cacheHierarchy aggregatedColumn="8"/>
        </ext>
      </extLst>
    </cacheHierarchy>
    <cacheHierarchy uniqueName="[Measures].[Sum of Weight (Tons)]" caption="Sum of Weight (Tons)" measure="1" displayFolder="" measureGroup="Range" count="0" hidden="1">
      <extLst>
        <ext xmlns:x15="http://schemas.microsoft.com/office/spreadsheetml/2010/11/main" uri="{B97F6D7D-B522-45F9-BDA1-12C45D357490}">
          <x15:cacheHierarchy aggregatedColumn="18"/>
        </ext>
      </extLst>
    </cacheHierarchy>
    <cacheHierarchy uniqueName="[Measures].[Sum of Driver wage/trip 2]" caption="Sum of Driver wage/trip 2" measure="1" displayFolder="" measureGroup="Range 1" count="0" hidden="1">
      <extLst>
        <ext xmlns:x15="http://schemas.microsoft.com/office/spreadsheetml/2010/11/main" uri="{B97F6D7D-B522-45F9-BDA1-12C45D357490}">
          <x15:cacheHierarchy aggregatedColumn="32"/>
        </ext>
      </extLst>
    </cacheHierarchy>
    <cacheHierarchy uniqueName="[Measures].[Sum of Buddy wage/trip 2]" caption="Sum of Buddy wage/trip 2" measure="1" displayFolder="" measureGroup="Range 1" count="0" hidden="1">
      <extLst>
        <ext xmlns:x15="http://schemas.microsoft.com/office/spreadsheetml/2010/11/main" uri="{B97F6D7D-B522-45F9-BDA1-12C45D357490}">
          <x15:cacheHierarchy aggregatedColumn="33"/>
        </ext>
      </extLst>
    </cacheHierarchy>
    <cacheHierarchy uniqueName="[Measures].[Sum of Driver Salary 2]" caption="Sum of Driver Salary 2" measure="1" displayFolder="" measureGroup="Range 1" count="0" hidden="1">
      <extLst>
        <ext xmlns:x15="http://schemas.microsoft.com/office/spreadsheetml/2010/11/main" uri="{B97F6D7D-B522-45F9-BDA1-12C45D357490}">
          <x15:cacheHierarchy aggregatedColumn="34"/>
        </ext>
      </extLst>
    </cacheHierarchy>
    <cacheHierarchy uniqueName="[Measures].[Sum of Buddy Salary 2]" caption="Sum of Buddy Salary 2" measure="1" displayFolder="" measureGroup="Range 1" count="0" hidden="1">
      <extLst>
        <ext xmlns:x15="http://schemas.microsoft.com/office/spreadsheetml/2010/11/main" uri="{B97F6D7D-B522-45F9-BDA1-12C45D357490}">
          <x15:cacheHierarchy aggregatedColumn="35"/>
        </ext>
      </extLst>
    </cacheHierarchy>
    <cacheHierarchy uniqueName="[Measures].[Sum of Weight (Tons) 2]" caption="Sum of Weight (Tons) 2" measure="1" displayFolder="" measureGroup="Range 1" count="0" hidden="1">
      <extLst>
        <ext xmlns:x15="http://schemas.microsoft.com/office/spreadsheetml/2010/11/main" uri="{B97F6D7D-B522-45F9-BDA1-12C45D357490}">
          <x15:cacheHierarchy aggregatedColumn="36"/>
        </ext>
      </extLst>
    </cacheHierarchy>
    <cacheHierarchy uniqueName="[Measures].[Count of Goods 2]" caption="Count of Goods 2" measure="1" displayFolder="" measureGroup="Range 1"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Range 1" count="0" hidden="1">
      <extLst>
        <ext xmlns:x15="http://schemas.microsoft.com/office/spreadsheetml/2010/11/main" uri="{B97F6D7D-B522-45F9-BDA1-12C45D357490}">
          <x15:cacheHierarchy aggregatedColumn="20"/>
        </ext>
      </extLst>
    </cacheHierarchy>
    <cacheHierarchy uniqueName="[Measures].[Count of Distance Traveled]" caption="Count of Distance Traveled"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73.629213773151" backgroundQuery="1" createdVersion="6" refreshedVersion="6" minRefreshableVersion="3" recordCount="0" supportSubquery="1" supportAdvancedDrill="1" xr:uid="{1DDAD101-32A6-4845-A714-981CBA7DD6EF}">
  <cacheSource type="external" connectionId="1"/>
  <cacheFields count="4">
    <cacheField name="[Range].[Trip Classify].[Trip Classify]" caption="Trip Classify" numFmtId="0" hierarchy="9" level="1">
      <sharedItems count="3">
        <s v="Close"/>
        <s v="Far"/>
        <s v="Regular"/>
      </sharedItems>
    </cacheField>
    <cacheField name="[Measures].[Sum of Buddy Salary]" caption="Sum of Buddy Salary" numFmtId="0" hierarchy="42" level="32767"/>
    <cacheField name="[Measures].[Sum of Driver Salary]" caption="Sum of Driver Salary" numFmtId="0" hierarchy="43" level="32767"/>
    <cacheField name="[Range].[Driver].[Driver]" caption="Driver" numFmtId="0" hierarchy="5" level="1">
      <sharedItems containsSemiMixedTypes="0" containsNonDate="0" containsString="0"/>
    </cacheField>
  </cacheFields>
  <cacheHierarchies count="60">
    <cacheHierarchy uniqueName="[Range].[N]" caption="N" attribute="1" defaultMemberUniqueName="[Range].[N].[All]" allUniqueName="[Range].[N].[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Day]" caption="Day" attribute="1" defaultMemberUniqueName="[Range].[Day].[All]" allUniqueName="[Range].[Day].[All]" dimensionUniqueName="[Range]" displayFolder="" count="0" memberValueDatatype="20" unbalanced="0"/>
    <cacheHierarchy uniqueName="[Range].[Driver]" caption="Driver" attribute="1" defaultMemberUniqueName="[Range].[Driver].[All]" allUniqueName="[Range].[Driver].[All]" dimensionUniqueName="[Range]" displayFolder="" count="2" memberValueDatatype="130" unbalanced="0">
      <fieldsUsage count="2">
        <fieldUsage x="-1"/>
        <fieldUsage x="3"/>
      </fieldsUsage>
    </cacheHierarchy>
    <cacheHierarchy uniqueName="[Range].[Buddy]" caption="Buddy" attribute="1" defaultMemberUniqueName="[Range].[Buddy].[All]" allUniqueName="[Range].[Buddy].[All]" dimensionUniqueName="[Range]" displayFolder="" count="0" memberValueDatatype="130" unbalanced="0"/>
    <cacheHierarchy uniqueName="[Range].[Vehicle]" caption="Vehicle" attribute="1" defaultMemberUniqueName="[Range].[Vehicle].[All]" allUniqueName="[Range].[Vehicle].[All]" dimensionUniqueName="[Range]" displayFolder="" count="0" memberValueDatatype="130" unbalanced="0"/>
    <cacheHierarchy uniqueName="[Range].[Distance (km)]" caption="Distance (km)" attribute="1" defaultMemberUniqueName="[Range].[Distance (km)].[All]" allUniqueName="[Range].[Distance (km)].[All]" dimensionUniqueName="[Range]" displayFolder="" count="0" memberValueDatatype="20" unbalanced="0"/>
    <cacheHierarchy uniqueName="[Range].[Trip Classify]" caption="Trip Classify" attribute="1" defaultMemberUniqueName="[Range].[Trip Classify].[All]" allUniqueName="[Range].[Trip Classify].[All]" dimensionUniqueName="[Range]" displayFolder="" count="2" memberValueDatatype="130" unbalanced="0">
      <fieldsUsage count="2">
        <fieldUsage x="-1"/>
        <fieldUsage x="0"/>
      </fieldsUsage>
    </cacheHierarchy>
    <cacheHierarchy uniqueName="[Range].[Distance Traveled]" caption="Distance Traveled" attribute="1" defaultMemberUniqueName="[Range].[Distance Traveled].[All]" allUniqueName="[Range].[Distance Traveled].[All]" dimensionUniqueName="[Range]" displayFolder="" count="0" memberValueDatatype="130" unbalanced="0"/>
    <cacheHierarchy uniqueName="[Range].[From]" caption="From" attribute="1" defaultMemberUniqueName="[Range].[From].[All]" allUniqueName="[Range].[From].[All]" dimensionUniqueName="[Range]" displayFolder="" count="0" memberValueDatatype="130" unbalanced="0"/>
    <cacheHierarchy uniqueName="[Range].[To]" caption="To" attribute="1" defaultMemberUniqueName="[Range].[To].[All]" allUniqueName="[Range].[To].[All]" dimensionUniqueName="[Range]" displayFolder="" count="0" memberValueDatatype="130" unbalanced="0"/>
    <cacheHierarchy uniqueName="[Range].[Goods]" caption="Goods" attribute="1" defaultMemberUniqueName="[Range].[Goods].[All]" allUniqueName="[Range].[Goods].[All]" dimensionUniqueName="[Range]" displayFolder="" count="0" memberValueDatatype="130" unbalanced="0"/>
    <cacheHierarchy uniqueName="[Range].[Driver wage/trip]" caption="Driver wage/trip" attribute="1" defaultMemberUniqueName="[Range].[Driver wage/trip].[All]" allUniqueName="[Range].[Driver wage/trip].[All]" dimensionUniqueName="[Range]" displayFolder="" count="0" memberValueDatatype="20" unbalanced="0"/>
    <cacheHierarchy uniqueName="[Range].[Buddy wage/trip]" caption="Buddy wage/trip" attribute="1" defaultMemberUniqueName="[Range].[Buddy wage/trip].[All]" allUniqueName="[Range].[Buddy wage/trip].[All]" dimensionUniqueName="[Range]" displayFolder="" count="0" memberValueDatatype="20" unbalanced="0"/>
    <cacheHierarchy uniqueName="[Range].[Driver Salary]" caption="Driver Salary" attribute="1" defaultMemberUniqueName="[Range].[Driver Salary].[All]" allUniqueName="[Range].[Driver Salary].[All]" dimensionUniqueName="[Range]" displayFolder="" count="0" memberValueDatatype="20" unbalanced="0"/>
    <cacheHierarchy uniqueName="[Range].[Buddy Salary]" caption="Buddy Salary" attribute="1" defaultMemberUniqueName="[Range].[Buddy Salary].[All]" allUniqueName="[Range].[Buddy Salary].[All]" dimensionUniqueName="[Range]" displayFolder="" count="0" memberValueDatatype="20" unbalanced="0"/>
    <cacheHierarchy uniqueName="[Range].[Weight (Tons)]" caption="Weight (Tons)" attribute="1" defaultMemberUniqueName="[Range].[Weight (Tons)].[All]" allUniqueName="[Range].[Weight (Tons)].[All]" dimensionUniqueName="[Range]" displayFolder="" count="0" memberValueDatatype="20" unbalanced="0"/>
    <cacheHierarchy uniqueName="[Range].[Hired Transportation]" caption="Hired Transportation" attribute="1" defaultMemberUniqueName="[Range].[Hired Transportation].[All]" allUniqueName="[Range].[Hired Transportation].[All]" dimensionUniqueName="[Range]"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Day]" caption="Day" attribute="1" defaultMemberUniqueName="[Range 1].[Day].[All]" allUniqueName="[Range 1].[Day].[All]" dimensionUniqueName="[Range 1]" displayFolder="" count="0" memberValueDatatype="20" unbalanced="0"/>
    <cacheHierarchy uniqueName="[Range 1].[Driver]" caption="Driver" attribute="1" defaultMemberUniqueName="[Range 1].[Driver].[All]" allUniqueName="[Range 1].[Driver].[All]" dimensionUniqueName="[Range 1]" displayFolder="" count="0" memberValueDatatype="130" unbalanced="0"/>
    <cacheHierarchy uniqueName="[Range 1].[Buddy]" caption="Buddy" attribute="1" defaultMemberUniqueName="[Range 1].[Buddy].[All]" allUniqueName="[Range 1].[Buddy].[All]" dimensionUniqueName="[Range 1]" displayFolder="" count="0" memberValueDatatype="130" unbalanced="0"/>
    <cacheHierarchy uniqueName="[Range 1].[Vehicle]" caption="Vehicle" attribute="1" defaultMemberUniqueName="[Range 1].[Vehicle].[All]" allUniqueName="[Range 1].[Vehicle].[All]" dimensionUniqueName="[Range 1]" displayFolder="" count="0" memberValueDatatype="130" unbalanced="0"/>
    <cacheHierarchy uniqueName="[Range 1].[Distance (km)]" caption="Distance (km)" attribute="1" defaultMemberUniqueName="[Range 1].[Distance (km)].[All]" allUniqueName="[Range 1].[Distance (km)].[All]" dimensionUniqueName="[Range 1]" displayFolder="" count="0" memberValueDatatype="20" unbalanced="0"/>
    <cacheHierarchy uniqueName="[Range 1].[Trip Classify]" caption="Trip Classify" attribute="1" defaultMemberUniqueName="[Range 1].[Trip Classify].[All]" allUniqueName="[Range 1].[Trip Classify].[All]" dimensionUniqueName="[Range 1]" displayFolder="" count="0" memberValueDatatype="130" unbalanced="0"/>
    <cacheHierarchy uniqueName="[Range 1].[Distance Traveled]" caption="Distance Traveled" attribute="1" defaultMemberUniqueName="[Range 1].[Distance Traveled].[All]" allUniqueName="[Range 1].[Distance Traveled].[All]" dimensionUniqueName="[Range 1]" displayFolder="" count="0" memberValueDatatype="130" unbalanced="0"/>
    <cacheHierarchy uniqueName="[Range 1].[From]" caption="From" attribute="1" defaultMemberUniqueName="[Range 1].[From].[All]" allUniqueName="[Range 1].[From].[All]" dimensionUniqueName="[Range 1]" displayFolder="" count="0" memberValueDatatype="130" unbalanced="0"/>
    <cacheHierarchy uniqueName="[Range 1].[To]" caption="To" attribute="1" defaultMemberUniqueName="[Range 1].[To].[All]" allUniqueName="[Range 1].[To].[All]" dimensionUniqueName="[Range 1]" displayFolder="" count="0" memberValueDatatype="130" unbalanced="0"/>
    <cacheHierarchy uniqueName="[Range 1].[Goods]" caption="Goods" attribute="1" defaultMemberUniqueName="[Range 1].[Goods].[All]" allUniqueName="[Range 1].[Goods].[All]" dimensionUniqueName="[Range 1]" displayFolder="" count="0" memberValueDatatype="130" unbalanced="0"/>
    <cacheHierarchy uniqueName="[Range 1].[Driver wage/trip]" caption="Driver wage/trip" attribute="1" defaultMemberUniqueName="[Range 1].[Driver wage/trip].[All]" allUniqueName="[Range 1].[Driver wage/trip].[All]" dimensionUniqueName="[Range 1]" displayFolder="" count="0" memberValueDatatype="20" unbalanced="0"/>
    <cacheHierarchy uniqueName="[Range 1].[Buddy wage/trip]" caption="Buddy wage/trip" attribute="1" defaultMemberUniqueName="[Range 1].[Buddy wage/trip].[All]" allUniqueName="[Range 1].[Buddy wage/trip].[All]" dimensionUniqueName="[Range 1]" displayFolder="" count="0" memberValueDatatype="20" unbalanced="0"/>
    <cacheHierarchy uniqueName="[Range 1].[Driver Salary]" caption="Driver Salary" attribute="1" defaultMemberUniqueName="[Range 1].[Driver Salary].[All]" allUniqueName="[Range 1].[Driver Salary].[All]" dimensionUniqueName="[Range 1]" displayFolder="" count="0" memberValueDatatype="20" unbalanced="0"/>
    <cacheHierarchy uniqueName="[Range 1].[Buddy Salary]" caption="Buddy Salary" attribute="1" defaultMemberUniqueName="[Range 1].[Buddy Salary].[All]" allUniqueName="[Range 1].[Buddy Salary].[All]" dimensionUniqueName="[Range 1]" displayFolder="" count="0" memberValueDatatype="20" unbalanced="0"/>
    <cacheHierarchy uniqueName="[Range 1].[Weight (Tons)]" caption="Weight (Tons)" attribute="1" defaultMemberUniqueName="[Range 1].[Weight (Tons)].[All]" allUniqueName="[Range 1].[Weight (Tons)].[All]" dimensionUniqueName="[Range 1]" displayFolder="" count="0" memberValueDatatype="20" unbalanced="0"/>
    <cacheHierarchy uniqueName="[Range 1].[Hired Transportation]" caption="Hired Transportation" attribute="1" defaultMemberUniqueName="[Range 1].[Hired Transportation].[All]" allUniqueName="[Range 1].[Hired Transportation].[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N]" caption="Sum of N" measure="1" displayFolder="" measureGroup="Range" count="0" hidden="1">
      <extLst>
        <ext xmlns:x15="http://schemas.microsoft.com/office/spreadsheetml/2010/11/main" uri="{B97F6D7D-B522-45F9-BDA1-12C45D357490}">
          <x15:cacheHierarchy aggregatedColumn="0"/>
        </ext>
      </extLst>
    </cacheHierarchy>
    <cacheHierarchy uniqueName="[Measures].[Sum of Buddy Salary]" caption="Sum of Buddy Salary" measure="1" displayFolder="" measureGroup="Range"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Driver Salary]" caption="Sum of Driver Salary" measure="1" displayFolder="" measureGroup="Range"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Buddy wage/trip]" caption="Sum of Buddy wage/trip" measure="1" displayFolder="" measureGroup="Range" count="0" hidden="1">
      <extLst>
        <ext xmlns:x15="http://schemas.microsoft.com/office/spreadsheetml/2010/11/main" uri="{B97F6D7D-B522-45F9-BDA1-12C45D357490}">
          <x15:cacheHierarchy aggregatedColumn="15"/>
        </ext>
      </extLst>
    </cacheHierarchy>
    <cacheHierarchy uniqueName="[Measures].[Sum of Driver wage/trip]" caption="Sum of Driver wage/trip" measure="1" displayFolder="" measureGroup="Range" count="0" hidden="1">
      <extLst>
        <ext xmlns:x15="http://schemas.microsoft.com/office/spreadsheetml/2010/11/main" uri="{B97F6D7D-B522-45F9-BDA1-12C45D357490}">
          <x15:cacheHierarchy aggregatedColumn="14"/>
        </ext>
      </extLst>
    </cacheHierarchy>
    <cacheHierarchy uniqueName="[Measures].[Count of Driver]" caption="Count of Driver" measure="1" displayFolder="" measureGroup="Range" count="0" hidden="1">
      <extLst>
        <ext xmlns:x15="http://schemas.microsoft.com/office/spreadsheetml/2010/11/main" uri="{B97F6D7D-B522-45F9-BDA1-12C45D357490}">
          <x15:cacheHierarchy aggregatedColumn="5"/>
        </ext>
      </extLst>
    </cacheHierarchy>
    <cacheHierarchy uniqueName="[Measures].[Count of Trip Classify]" caption="Count of Trip Classify" measure="1" displayFolder="" measureGroup="Range" count="0" hidden="1">
      <extLst>
        <ext xmlns:x15="http://schemas.microsoft.com/office/spreadsheetml/2010/11/main" uri="{B97F6D7D-B522-45F9-BDA1-12C45D357490}">
          <x15:cacheHierarchy aggregatedColumn="9"/>
        </ext>
      </extLst>
    </cacheHierarchy>
    <cacheHierarchy uniqueName="[Measures].[Count of Goods]" caption="Count of Goods" measure="1" displayFolder="" measureGroup="Range" count="0" hidden="1">
      <extLst>
        <ext xmlns:x15="http://schemas.microsoft.com/office/spreadsheetml/2010/11/main" uri="{B97F6D7D-B522-45F9-BDA1-12C45D357490}">
          <x15:cacheHierarchy aggregatedColumn="13"/>
        </ext>
      </extLst>
    </cacheHierarchy>
    <cacheHierarchy uniqueName="[Measures].[Sum of Distance (km)]" caption="Sum of Distance (km)" measure="1" displayFolder="" measureGroup="Range" count="0" hidden="1">
      <extLst>
        <ext xmlns:x15="http://schemas.microsoft.com/office/spreadsheetml/2010/11/main" uri="{B97F6D7D-B522-45F9-BDA1-12C45D357490}">
          <x15:cacheHierarchy aggregatedColumn="8"/>
        </ext>
      </extLst>
    </cacheHierarchy>
    <cacheHierarchy uniqueName="[Measures].[Average of Distance (km)]" caption="Average of Distance (km)" measure="1" displayFolder="" measureGroup="Range" count="0" hidden="1">
      <extLst>
        <ext xmlns:x15="http://schemas.microsoft.com/office/spreadsheetml/2010/11/main" uri="{B97F6D7D-B522-45F9-BDA1-12C45D357490}">
          <x15:cacheHierarchy aggregatedColumn="8"/>
        </ext>
      </extLst>
    </cacheHierarchy>
    <cacheHierarchy uniqueName="[Measures].[Sum of Weight (Tons)]" caption="Sum of Weight (Tons)" measure="1" displayFolder="" measureGroup="Range" count="0" hidden="1">
      <extLst>
        <ext xmlns:x15="http://schemas.microsoft.com/office/spreadsheetml/2010/11/main" uri="{B97F6D7D-B522-45F9-BDA1-12C45D357490}">
          <x15:cacheHierarchy aggregatedColumn="18"/>
        </ext>
      </extLst>
    </cacheHierarchy>
    <cacheHierarchy uniqueName="[Measures].[Sum of Driver wage/trip 2]" caption="Sum of Driver wage/trip 2" measure="1" displayFolder="" measureGroup="Range 1" count="0" hidden="1">
      <extLst>
        <ext xmlns:x15="http://schemas.microsoft.com/office/spreadsheetml/2010/11/main" uri="{B97F6D7D-B522-45F9-BDA1-12C45D357490}">
          <x15:cacheHierarchy aggregatedColumn="32"/>
        </ext>
      </extLst>
    </cacheHierarchy>
    <cacheHierarchy uniqueName="[Measures].[Sum of Buddy wage/trip 2]" caption="Sum of Buddy wage/trip 2" measure="1" displayFolder="" measureGroup="Range 1" count="0" hidden="1">
      <extLst>
        <ext xmlns:x15="http://schemas.microsoft.com/office/spreadsheetml/2010/11/main" uri="{B97F6D7D-B522-45F9-BDA1-12C45D357490}">
          <x15:cacheHierarchy aggregatedColumn="33"/>
        </ext>
      </extLst>
    </cacheHierarchy>
    <cacheHierarchy uniqueName="[Measures].[Sum of Driver Salary 2]" caption="Sum of Driver Salary 2" measure="1" displayFolder="" measureGroup="Range 1" count="0" hidden="1">
      <extLst>
        <ext xmlns:x15="http://schemas.microsoft.com/office/spreadsheetml/2010/11/main" uri="{B97F6D7D-B522-45F9-BDA1-12C45D357490}">
          <x15:cacheHierarchy aggregatedColumn="34"/>
        </ext>
      </extLst>
    </cacheHierarchy>
    <cacheHierarchy uniqueName="[Measures].[Sum of Buddy Salary 2]" caption="Sum of Buddy Salary 2" measure="1" displayFolder="" measureGroup="Range 1" count="0" hidden="1">
      <extLst>
        <ext xmlns:x15="http://schemas.microsoft.com/office/spreadsheetml/2010/11/main" uri="{B97F6D7D-B522-45F9-BDA1-12C45D357490}">
          <x15:cacheHierarchy aggregatedColumn="35"/>
        </ext>
      </extLst>
    </cacheHierarchy>
    <cacheHierarchy uniqueName="[Measures].[Sum of Weight (Tons) 2]" caption="Sum of Weight (Tons) 2" measure="1" displayFolder="" measureGroup="Range 1" count="0" hidden="1">
      <extLst>
        <ext xmlns:x15="http://schemas.microsoft.com/office/spreadsheetml/2010/11/main" uri="{B97F6D7D-B522-45F9-BDA1-12C45D357490}">
          <x15:cacheHierarchy aggregatedColumn="36"/>
        </ext>
      </extLst>
    </cacheHierarchy>
    <cacheHierarchy uniqueName="[Measures].[Count of Goods 2]" caption="Count of Goods 2" measure="1" displayFolder="" measureGroup="Range 1"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Range 1" count="0" hidden="1">
      <extLst>
        <ext xmlns:x15="http://schemas.microsoft.com/office/spreadsheetml/2010/11/main" uri="{B97F6D7D-B522-45F9-BDA1-12C45D357490}">
          <x15:cacheHierarchy aggregatedColumn="20"/>
        </ext>
      </extLst>
    </cacheHierarchy>
    <cacheHierarchy uniqueName="[Measures].[Count of Distance Traveled]" caption="Count of Distance Traveled"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73.629214583336" backgroundQuery="1" createdVersion="6" refreshedVersion="6" minRefreshableVersion="3" recordCount="0" supportSubquery="1" supportAdvancedDrill="1" xr:uid="{EFAF9134-6D3C-4B19-B244-3DFDAF5FD48E}">
  <cacheSource type="external" connectionId="1"/>
  <cacheFields count="3">
    <cacheField name="[Range].[Month].[Month]" caption="Month" numFmtId="0" hierarchy="3" level="1">
      <sharedItems count="12">
        <s v="Apr"/>
        <s v="Aug"/>
        <s v="Dec"/>
        <s v="Feb"/>
        <s v="Jan"/>
        <s v="Jul"/>
        <s v="Jun"/>
        <s v="Mar"/>
        <s v="May"/>
        <s v="Nov"/>
        <s v="Oct"/>
        <s v="Sep"/>
      </sharedItems>
    </cacheField>
    <cacheField name="[Measures].[Sum of N]" caption="Sum of N" numFmtId="0" hierarchy="41" level="32767"/>
    <cacheField name="[Range].[Driver].[Driver]" caption="Driver" numFmtId="0" hierarchy="5" level="1">
      <sharedItems containsSemiMixedTypes="0" containsNonDate="0" containsString="0"/>
    </cacheField>
  </cacheFields>
  <cacheHierarchies count="60">
    <cacheHierarchy uniqueName="[Range].[N]" caption="N" attribute="1" defaultMemberUniqueName="[Range].[N].[All]" allUniqueName="[Range].[N].[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fieldsUsage count="2">
        <fieldUsage x="-1"/>
        <fieldUsage x="0"/>
      </fieldsUsage>
    </cacheHierarchy>
    <cacheHierarchy uniqueName="[Range].[Day]" caption="Day" attribute="1" defaultMemberUniqueName="[Range].[Day].[All]" allUniqueName="[Range].[Day].[All]" dimensionUniqueName="[Range]" displayFolder="" count="0" memberValueDatatype="20" unbalanced="0"/>
    <cacheHierarchy uniqueName="[Range].[Driver]" caption="Driver" attribute="1" defaultMemberUniqueName="[Range].[Driver].[All]" allUniqueName="[Range].[Driver].[All]" dimensionUniqueName="[Range]" displayFolder="" count="2" memberValueDatatype="130" unbalanced="0">
      <fieldsUsage count="2">
        <fieldUsage x="-1"/>
        <fieldUsage x="2"/>
      </fieldsUsage>
    </cacheHierarchy>
    <cacheHierarchy uniqueName="[Range].[Buddy]" caption="Buddy" attribute="1" defaultMemberUniqueName="[Range].[Buddy].[All]" allUniqueName="[Range].[Buddy].[All]" dimensionUniqueName="[Range]" displayFolder="" count="0" memberValueDatatype="130" unbalanced="0"/>
    <cacheHierarchy uniqueName="[Range].[Vehicle]" caption="Vehicle" attribute="1" defaultMemberUniqueName="[Range].[Vehicle].[All]" allUniqueName="[Range].[Vehicle].[All]" dimensionUniqueName="[Range]" displayFolder="" count="0" memberValueDatatype="130" unbalanced="0"/>
    <cacheHierarchy uniqueName="[Range].[Distance (km)]" caption="Distance (km)" attribute="1" defaultMemberUniqueName="[Range].[Distance (km)].[All]" allUniqueName="[Range].[Distance (km)].[All]" dimensionUniqueName="[Range]" displayFolder="" count="0" memberValueDatatype="20" unbalanced="0"/>
    <cacheHierarchy uniqueName="[Range].[Trip Classify]" caption="Trip Classify" attribute="1" defaultMemberUniqueName="[Range].[Trip Classify].[All]" allUniqueName="[Range].[Trip Classify].[All]" dimensionUniqueName="[Range]" displayFolder="" count="2" memberValueDatatype="130" unbalanced="0"/>
    <cacheHierarchy uniqueName="[Range].[Distance Traveled]" caption="Distance Traveled" attribute="1" defaultMemberUniqueName="[Range].[Distance Traveled].[All]" allUniqueName="[Range].[Distance Traveled].[All]" dimensionUniqueName="[Range]" displayFolder="" count="0" memberValueDatatype="130" unbalanced="0"/>
    <cacheHierarchy uniqueName="[Range].[From]" caption="From" attribute="1" defaultMemberUniqueName="[Range].[From].[All]" allUniqueName="[Range].[From].[All]" dimensionUniqueName="[Range]" displayFolder="" count="0" memberValueDatatype="130" unbalanced="0"/>
    <cacheHierarchy uniqueName="[Range].[To]" caption="To" attribute="1" defaultMemberUniqueName="[Range].[To].[All]" allUniqueName="[Range].[To].[All]" dimensionUniqueName="[Range]" displayFolder="" count="0" memberValueDatatype="130" unbalanced="0"/>
    <cacheHierarchy uniqueName="[Range].[Goods]" caption="Goods" attribute="1" defaultMemberUniqueName="[Range].[Goods].[All]" allUniqueName="[Range].[Goods].[All]" dimensionUniqueName="[Range]" displayFolder="" count="0" memberValueDatatype="130" unbalanced="0"/>
    <cacheHierarchy uniqueName="[Range].[Driver wage/trip]" caption="Driver wage/trip" attribute="1" defaultMemberUniqueName="[Range].[Driver wage/trip].[All]" allUniqueName="[Range].[Driver wage/trip].[All]" dimensionUniqueName="[Range]" displayFolder="" count="0" memberValueDatatype="20" unbalanced="0"/>
    <cacheHierarchy uniqueName="[Range].[Buddy wage/trip]" caption="Buddy wage/trip" attribute="1" defaultMemberUniqueName="[Range].[Buddy wage/trip].[All]" allUniqueName="[Range].[Buddy wage/trip].[All]" dimensionUniqueName="[Range]" displayFolder="" count="0" memberValueDatatype="20" unbalanced="0"/>
    <cacheHierarchy uniqueName="[Range].[Driver Salary]" caption="Driver Salary" attribute="1" defaultMemberUniqueName="[Range].[Driver Salary].[All]" allUniqueName="[Range].[Driver Salary].[All]" dimensionUniqueName="[Range]" displayFolder="" count="0" memberValueDatatype="20" unbalanced="0"/>
    <cacheHierarchy uniqueName="[Range].[Buddy Salary]" caption="Buddy Salary" attribute="1" defaultMemberUniqueName="[Range].[Buddy Salary].[All]" allUniqueName="[Range].[Buddy Salary].[All]" dimensionUniqueName="[Range]" displayFolder="" count="0" memberValueDatatype="20" unbalanced="0"/>
    <cacheHierarchy uniqueName="[Range].[Weight (Tons)]" caption="Weight (Tons)" attribute="1" defaultMemberUniqueName="[Range].[Weight (Tons)].[All]" allUniqueName="[Range].[Weight (Tons)].[All]" dimensionUniqueName="[Range]" displayFolder="" count="0" memberValueDatatype="20" unbalanced="0"/>
    <cacheHierarchy uniqueName="[Range].[Hired Transportation]" caption="Hired Transportation" attribute="1" defaultMemberUniqueName="[Range].[Hired Transportation].[All]" allUniqueName="[Range].[Hired Transportation].[All]" dimensionUniqueName="[Range]"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Day]" caption="Day" attribute="1" defaultMemberUniqueName="[Range 1].[Day].[All]" allUniqueName="[Range 1].[Day].[All]" dimensionUniqueName="[Range 1]" displayFolder="" count="0" memberValueDatatype="20" unbalanced="0"/>
    <cacheHierarchy uniqueName="[Range 1].[Driver]" caption="Driver" attribute="1" defaultMemberUniqueName="[Range 1].[Driver].[All]" allUniqueName="[Range 1].[Driver].[All]" dimensionUniqueName="[Range 1]" displayFolder="" count="0" memberValueDatatype="130" unbalanced="0"/>
    <cacheHierarchy uniqueName="[Range 1].[Buddy]" caption="Buddy" attribute="1" defaultMemberUniqueName="[Range 1].[Buddy].[All]" allUniqueName="[Range 1].[Buddy].[All]" dimensionUniqueName="[Range 1]" displayFolder="" count="0" memberValueDatatype="130" unbalanced="0"/>
    <cacheHierarchy uniqueName="[Range 1].[Vehicle]" caption="Vehicle" attribute="1" defaultMemberUniqueName="[Range 1].[Vehicle].[All]" allUniqueName="[Range 1].[Vehicle].[All]" dimensionUniqueName="[Range 1]" displayFolder="" count="0" memberValueDatatype="130" unbalanced="0"/>
    <cacheHierarchy uniqueName="[Range 1].[Distance (km)]" caption="Distance (km)" attribute="1" defaultMemberUniqueName="[Range 1].[Distance (km)].[All]" allUniqueName="[Range 1].[Distance (km)].[All]" dimensionUniqueName="[Range 1]" displayFolder="" count="0" memberValueDatatype="20" unbalanced="0"/>
    <cacheHierarchy uniqueName="[Range 1].[Trip Classify]" caption="Trip Classify" attribute="1" defaultMemberUniqueName="[Range 1].[Trip Classify].[All]" allUniqueName="[Range 1].[Trip Classify].[All]" dimensionUniqueName="[Range 1]" displayFolder="" count="0" memberValueDatatype="130" unbalanced="0"/>
    <cacheHierarchy uniqueName="[Range 1].[Distance Traveled]" caption="Distance Traveled" attribute="1" defaultMemberUniqueName="[Range 1].[Distance Traveled].[All]" allUniqueName="[Range 1].[Distance Traveled].[All]" dimensionUniqueName="[Range 1]" displayFolder="" count="0" memberValueDatatype="130" unbalanced="0"/>
    <cacheHierarchy uniqueName="[Range 1].[From]" caption="From" attribute="1" defaultMemberUniqueName="[Range 1].[From].[All]" allUniqueName="[Range 1].[From].[All]" dimensionUniqueName="[Range 1]" displayFolder="" count="0" memberValueDatatype="130" unbalanced="0"/>
    <cacheHierarchy uniqueName="[Range 1].[To]" caption="To" attribute="1" defaultMemberUniqueName="[Range 1].[To].[All]" allUniqueName="[Range 1].[To].[All]" dimensionUniqueName="[Range 1]" displayFolder="" count="0" memberValueDatatype="130" unbalanced="0"/>
    <cacheHierarchy uniqueName="[Range 1].[Goods]" caption="Goods" attribute="1" defaultMemberUniqueName="[Range 1].[Goods].[All]" allUniqueName="[Range 1].[Goods].[All]" dimensionUniqueName="[Range 1]" displayFolder="" count="0" memberValueDatatype="130" unbalanced="0"/>
    <cacheHierarchy uniqueName="[Range 1].[Driver wage/trip]" caption="Driver wage/trip" attribute="1" defaultMemberUniqueName="[Range 1].[Driver wage/trip].[All]" allUniqueName="[Range 1].[Driver wage/trip].[All]" dimensionUniqueName="[Range 1]" displayFolder="" count="0" memberValueDatatype="20" unbalanced="0"/>
    <cacheHierarchy uniqueName="[Range 1].[Buddy wage/trip]" caption="Buddy wage/trip" attribute="1" defaultMemberUniqueName="[Range 1].[Buddy wage/trip].[All]" allUniqueName="[Range 1].[Buddy wage/trip].[All]" dimensionUniqueName="[Range 1]" displayFolder="" count="0" memberValueDatatype="20" unbalanced="0"/>
    <cacheHierarchy uniqueName="[Range 1].[Driver Salary]" caption="Driver Salary" attribute="1" defaultMemberUniqueName="[Range 1].[Driver Salary].[All]" allUniqueName="[Range 1].[Driver Salary].[All]" dimensionUniqueName="[Range 1]" displayFolder="" count="0" memberValueDatatype="20" unbalanced="0"/>
    <cacheHierarchy uniqueName="[Range 1].[Buddy Salary]" caption="Buddy Salary" attribute="1" defaultMemberUniqueName="[Range 1].[Buddy Salary].[All]" allUniqueName="[Range 1].[Buddy Salary].[All]" dimensionUniqueName="[Range 1]" displayFolder="" count="0" memberValueDatatype="20" unbalanced="0"/>
    <cacheHierarchy uniqueName="[Range 1].[Weight (Tons)]" caption="Weight (Tons)" attribute="1" defaultMemberUniqueName="[Range 1].[Weight (Tons)].[All]" allUniqueName="[Range 1].[Weight (Tons)].[All]" dimensionUniqueName="[Range 1]" displayFolder="" count="0" memberValueDatatype="20" unbalanced="0"/>
    <cacheHierarchy uniqueName="[Range 1].[Hired Transportation]" caption="Hired Transportation" attribute="1" defaultMemberUniqueName="[Range 1].[Hired Transportation].[All]" allUniqueName="[Range 1].[Hired Transportation].[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N]" caption="Sum of N"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Buddy Salary]" caption="Sum of Buddy Salary" measure="1" displayFolder="" measureGroup="Range" count="0" hidden="1">
      <extLst>
        <ext xmlns:x15="http://schemas.microsoft.com/office/spreadsheetml/2010/11/main" uri="{B97F6D7D-B522-45F9-BDA1-12C45D357490}">
          <x15:cacheHierarchy aggregatedColumn="17"/>
        </ext>
      </extLst>
    </cacheHierarchy>
    <cacheHierarchy uniqueName="[Measures].[Sum of Driver Salary]" caption="Sum of Driver Salary" measure="1" displayFolder="" measureGroup="Range" count="0" hidden="1">
      <extLst>
        <ext xmlns:x15="http://schemas.microsoft.com/office/spreadsheetml/2010/11/main" uri="{B97F6D7D-B522-45F9-BDA1-12C45D357490}">
          <x15:cacheHierarchy aggregatedColumn="16"/>
        </ext>
      </extLst>
    </cacheHierarchy>
    <cacheHierarchy uniqueName="[Measures].[Sum of Buddy wage/trip]" caption="Sum of Buddy wage/trip" measure="1" displayFolder="" measureGroup="Range" count="0" hidden="1">
      <extLst>
        <ext xmlns:x15="http://schemas.microsoft.com/office/spreadsheetml/2010/11/main" uri="{B97F6D7D-B522-45F9-BDA1-12C45D357490}">
          <x15:cacheHierarchy aggregatedColumn="15"/>
        </ext>
      </extLst>
    </cacheHierarchy>
    <cacheHierarchy uniqueName="[Measures].[Sum of Driver wage/trip]" caption="Sum of Driver wage/trip" measure="1" displayFolder="" measureGroup="Range" count="0" hidden="1">
      <extLst>
        <ext xmlns:x15="http://schemas.microsoft.com/office/spreadsheetml/2010/11/main" uri="{B97F6D7D-B522-45F9-BDA1-12C45D357490}">
          <x15:cacheHierarchy aggregatedColumn="14"/>
        </ext>
      </extLst>
    </cacheHierarchy>
    <cacheHierarchy uniqueName="[Measures].[Count of Driver]" caption="Count of Driver" measure="1" displayFolder="" measureGroup="Range" count="0" hidden="1">
      <extLst>
        <ext xmlns:x15="http://schemas.microsoft.com/office/spreadsheetml/2010/11/main" uri="{B97F6D7D-B522-45F9-BDA1-12C45D357490}">
          <x15:cacheHierarchy aggregatedColumn="5"/>
        </ext>
      </extLst>
    </cacheHierarchy>
    <cacheHierarchy uniqueName="[Measures].[Count of Trip Classify]" caption="Count of Trip Classify" measure="1" displayFolder="" measureGroup="Range" count="0" hidden="1">
      <extLst>
        <ext xmlns:x15="http://schemas.microsoft.com/office/spreadsheetml/2010/11/main" uri="{B97F6D7D-B522-45F9-BDA1-12C45D357490}">
          <x15:cacheHierarchy aggregatedColumn="9"/>
        </ext>
      </extLst>
    </cacheHierarchy>
    <cacheHierarchy uniqueName="[Measures].[Count of Goods]" caption="Count of Goods" measure="1" displayFolder="" measureGroup="Range" count="0" hidden="1">
      <extLst>
        <ext xmlns:x15="http://schemas.microsoft.com/office/spreadsheetml/2010/11/main" uri="{B97F6D7D-B522-45F9-BDA1-12C45D357490}">
          <x15:cacheHierarchy aggregatedColumn="13"/>
        </ext>
      </extLst>
    </cacheHierarchy>
    <cacheHierarchy uniqueName="[Measures].[Sum of Distance (km)]" caption="Sum of Distance (km)" measure="1" displayFolder="" measureGroup="Range" count="0" hidden="1">
      <extLst>
        <ext xmlns:x15="http://schemas.microsoft.com/office/spreadsheetml/2010/11/main" uri="{B97F6D7D-B522-45F9-BDA1-12C45D357490}">
          <x15:cacheHierarchy aggregatedColumn="8"/>
        </ext>
      </extLst>
    </cacheHierarchy>
    <cacheHierarchy uniqueName="[Measures].[Average of Distance (km)]" caption="Average of Distance (km)" measure="1" displayFolder="" measureGroup="Range" count="0" hidden="1">
      <extLst>
        <ext xmlns:x15="http://schemas.microsoft.com/office/spreadsheetml/2010/11/main" uri="{B97F6D7D-B522-45F9-BDA1-12C45D357490}">
          <x15:cacheHierarchy aggregatedColumn="8"/>
        </ext>
      </extLst>
    </cacheHierarchy>
    <cacheHierarchy uniqueName="[Measures].[Sum of Weight (Tons)]" caption="Sum of Weight (Tons)" measure="1" displayFolder="" measureGroup="Range" count="0" hidden="1">
      <extLst>
        <ext xmlns:x15="http://schemas.microsoft.com/office/spreadsheetml/2010/11/main" uri="{B97F6D7D-B522-45F9-BDA1-12C45D357490}">
          <x15:cacheHierarchy aggregatedColumn="18"/>
        </ext>
      </extLst>
    </cacheHierarchy>
    <cacheHierarchy uniqueName="[Measures].[Sum of Driver wage/trip 2]" caption="Sum of Driver wage/trip 2" measure="1" displayFolder="" measureGroup="Range 1" count="0" hidden="1">
      <extLst>
        <ext xmlns:x15="http://schemas.microsoft.com/office/spreadsheetml/2010/11/main" uri="{B97F6D7D-B522-45F9-BDA1-12C45D357490}">
          <x15:cacheHierarchy aggregatedColumn="32"/>
        </ext>
      </extLst>
    </cacheHierarchy>
    <cacheHierarchy uniqueName="[Measures].[Sum of Buddy wage/trip 2]" caption="Sum of Buddy wage/trip 2" measure="1" displayFolder="" measureGroup="Range 1" count="0" hidden="1">
      <extLst>
        <ext xmlns:x15="http://schemas.microsoft.com/office/spreadsheetml/2010/11/main" uri="{B97F6D7D-B522-45F9-BDA1-12C45D357490}">
          <x15:cacheHierarchy aggregatedColumn="33"/>
        </ext>
      </extLst>
    </cacheHierarchy>
    <cacheHierarchy uniqueName="[Measures].[Sum of Driver Salary 2]" caption="Sum of Driver Salary 2" measure="1" displayFolder="" measureGroup="Range 1" count="0" hidden="1">
      <extLst>
        <ext xmlns:x15="http://schemas.microsoft.com/office/spreadsheetml/2010/11/main" uri="{B97F6D7D-B522-45F9-BDA1-12C45D357490}">
          <x15:cacheHierarchy aggregatedColumn="34"/>
        </ext>
      </extLst>
    </cacheHierarchy>
    <cacheHierarchy uniqueName="[Measures].[Sum of Buddy Salary 2]" caption="Sum of Buddy Salary 2" measure="1" displayFolder="" measureGroup="Range 1" count="0" hidden="1">
      <extLst>
        <ext xmlns:x15="http://schemas.microsoft.com/office/spreadsheetml/2010/11/main" uri="{B97F6D7D-B522-45F9-BDA1-12C45D357490}">
          <x15:cacheHierarchy aggregatedColumn="35"/>
        </ext>
      </extLst>
    </cacheHierarchy>
    <cacheHierarchy uniqueName="[Measures].[Sum of Weight (Tons) 2]" caption="Sum of Weight (Tons) 2" measure="1" displayFolder="" measureGroup="Range 1" count="0" hidden="1">
      <extLst>
        <ext xmlns:x15="http://schemas.microsoft.com/office/spreadsheetml/2010/11/main" uri="{B97F6D7D-B522-45F9-BDA1-12C45D357490}">
          <x15:cacheHierarchy aggregatedColumn="36"/>
        </ext>
      </extLst>
    </cacheHierarchy>
    <cacheHierarchy uniqueName="[Measures].[Count of Goods 2]" caption="Count of Goods 2" measure="1" displayFolder="" measureGroup="Range 1"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Range 1" count="0" hidden="1">
      <extLst>
        <ext xmlns:x15="http://schemas.microsoft.com/office/spreadsheetml/2010/11/main" uri="{B97F6D7D-B522-45F9-BDA1-12C45D357490}">
          <x15:cacheHierarchy aggregatedColumn="20"/>
        </ext>
      </extLst>
    </cacheHierarchy>
    <cacheHierarchy uniqueName="[Measures].[Count of Distance Traveled]" caption="Count of Distance Traveled"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927267-EEB3-435C-88DB-BD025E5A34A6}" name="PivotTable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16:I20"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 Driver wage/trip " fld="1" baseField="0" baseItem="0"/>
    <dataField name="Buddy wage/trip" fld="2"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6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Buddy wage/trip"/>
    <pivotHierarchy dragToData="1" caption=" Driver wage/trip "/>
    <pivotHierarchy dragToData="1"/>
    <pivotHierarchy dragToData="1"/>
    <pivotHierarchy dragToData="1"/>
    <pivotHierarchy dragToData="1"/>
    <pivotHierarchy dragToData="1" caption="Average of Distance (km)2"/>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A$1:$T$2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0EF0E0-2AD1-477C-BF87-E13BAFD2219B}" name="PivotTable7"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B17"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Buddy wage/trip" fld="0" baseField="0" baseItem="0"/>
    <dataField name="Sum of Driver wage/trip" fld="1" baseField="0" baseItem="0"/>
  </dataFields>
  <formats count="3">
    <format dxfId="2">
      <pivotArea type="all" dataOnly="0" outline="0" fieldPosition="0"/>
    </format>
    <format dxfId="1">
      <pivotArea outline="0" collapsedLevelsAreSubtotals="1" fieldPosition="0"/>
    </format>
    <format dxfId="0">
      <pivotArea dataOnly="0" labelOnly="1" outline="0" fieldPosition="0">
        <references count="1">
          <reference field="4294967294" count="2">
            <x v="0"/>
            <x v="1"/>
          </reference>
        </references>
      </pivotArea>
    </format>
  </formats>
  <pivotHierarchies count="6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A$1:$T$2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A6D3DEE-AB74-4A44-B52E-F80AE708A576}" name="PivotTable6"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B13"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Buddy Salary" fld="0" baseField="0" baseItem="0"/>
    <dataField name="Sum of Driver Salary" fld="1" baseField="0" baseItem="0"/>
  </dataFields>
  <formats count="3">
    <format dxfId="5">
      <pivotArea type="all" dataOnly="0" outline="0" fieldPosition="0"/>
    </format>
    <format dxfId="4">
      <pivotArea outline="0" collapsedLevelsAreSubtotals="1" fieldPosition="0"/>
    </format>
    <format dxfId="3">
      <pivotArea dataOnly="0" labelOnly="1" outline="0" fieldPosition="0">
        <references count="1">
          <reference field="4294967294" count="2">
            <x v="0"/>
            <x v="1"/>
          </reference>
        </references>
      </pivotArea>
    </format>
  </formats>
  <pivotHierarchies count="6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A$1:$T$2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7EFBA51-F585-40A5-8B4E-0489CE27F3B6}" name="PivotTable15"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4:B47"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N" fld="0" baseField="0" baseItem="0"/>
  </dataFields>
  <chartFormats count="4">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10"/>
          </reference>
        </references>
      </pivotArea>
    </chartFormat>
    <chartFormat chart="5" format="4">
      <pivotArea type="data" outline="0" fieldPosition="0">
        <references count="2">
          <reference field="4294967294" count="1" selected="0">
            <x v="0"/>
          </reference>
          <reference field="1" count="1" selected="0">
            <x v="9"/>
          </reference>
        </references>
      </pivotArea>
    </chartFormat>
    <chartFormat chart="5" format="5">
      <pivotArea type="data" outline="0" fieldPosition="0">
        <references count="2">
          <reference field="4294967294" count="1" selected="0">
            <x v="0"/>
          </reference>
          <reference field="1" count="1" selected="0">
            <x v="11"/>
          </reference>
        </references>
      </pivotArea>
    </chartFormat>
  </chartFormats>
  <pivotHierarchies count="6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A$1:$T$2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695EFB8-ABD2-4A11-BE5C-29C9FFABD650}" name="PivotTable13"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4:B25"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Distance (km)" fld="0" baseField="0" baseItem="0"/>
    <dataField name="Average of Distance (km)2" fld="1" subtotal="average" baseField="0" baseItem="1" numFmtId="1"/>
  </dataFields>
  <formats count="1">
    <format dxfId="6">
      <pivotArea outline="0" collapsedLevelsAreSubtotals="1" fieldPosition="0">
        <references count="1">
          <reference field="4294967294" count="1" selected="0">
            <x v="1"/>
          </reference>
        </references>
      </pivotArea>
    </format>
  </formats>
  <pivotHierarchies count="6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stance (km)2"/>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A$1:$T$2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56E254A-4F7F-4BD2-A030-D17F5E3BFA5C}" name="PivotTable11"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I17:K21" firstHeaderRow="0" firstDataRow="1" firstDataCol="1"/>
  <pivotFields count="4">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v="2"/>
    </i>
    <i>
      <x v="1"/>
    </i>
    <i>
      <x/>
    </i>
    <i t="grand">
      <x/>
    </i>
  </rowItems>
  <colFields count="1">
    <field x="-2"/>
  </colFields>
  <colItems count="2">
    <i>
      <x/>
    </i>
    <i i="1">
      <x v="1"/>
    </i>
  </colItems>
  <dataFields count="2">
    <dataField name="Buddy Salary" fld="1" baseField="0" baseItem="0"/>
    <dataField name="Driver Salary  " fld="2" baseField="0" baseItem="0"/>
  </dataFields>
  <formats count="1">
    <format dxfId="7">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6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Buddy Salary"/>
    <pivotHierarchy dragToData="1" caption="Driver Salary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A$1:$T$2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2DB8592-0966-4201-A85B-2F3959CEA505}" name="PivotTable9"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2:J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Trip Classify" fld="1" subtotal="count" baseField="0" baseItem="0"/>
  </dataFields>
  <pivotHierarchies count="6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A$1:$T$2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E00C0CA-2DCB-46DC-89EC-9179CB8C302C}" name="PivotTable10"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I11:K15" firstHeaderRow="0" firstDataRow="1" firstDataCol="1"/>
  <pivotFields count="4">
    <pivotField axis="axisRow" allDrilled="1" subtotalTop="0" showAll="0"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Buddy wage/trip" fld="1" baseField="0" baseItem="0"/>
    <dataField name="Driver wage/trip" fld="2" baseField="0" baseItem="0"/>
  </dataFields>
  <formats count="1">
    <format dxfId="8">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6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Buddy wage/trip"/>
    <pivotHierarchy dragToData="1" caption="Driver wage/tri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A$1:$T$2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3B87515-9FB3-4697-9166-989503EDDC08}" name="PivotTable3"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N" fld="0" baseField="0" baseItem="0"/>
  </dataFields>
  <pivotHierarchies count="6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A$1:$T$2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F525AD2-6F51-46EE-9D19-C64FD7520982}" name="PivotTable14"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8:B3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N" fld="1" baseField="0" baseItem="0"/>
  </dataFields>
  <pivotHierarchies count="6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A$1:$T$2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6C36217-F56D-47A4-9A4E-DCCE573656D4}" name="PivotTable12"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L2:M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Goods" fld="1" subtotal="count" baseField="0" baseItem="0"/>
  </dataFields>
  <chartFormats count="1">
    <chartFormat chart="3" format="0"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A$1:$T$2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F09144-7D42-4EB3-81AD-E71A7101908F}" name="PivotTable17"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B7"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Driver Salary" fld="0" baseField="0" baseItem="0"/>
    <dataField name="Sum of Buddy Salary" fld="1" baseField="0" baseItem="0"/>
  </dataFields>
  <formats count="1">
    <format dxfId="12">
      <pivotArea outline="0" collapsedLevelsAreSubtotals="1" fieldPosition="0"/>
    </format>
  </formats>
  <pivotHierarchies count="6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C$1:$T$25">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72C450A-6800-46D5-AE83-91F5439CA577}" name="PivotTable8" cacheId="4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21:A2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Weight (Tons)" fld="0" baseField="0" baseItem="0"/>
  </dataFields>
  <pivotHierarchies count="6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A$1:$T$2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54B729F-AC28-4F3A-AF09-76A98D95E6F9}" name="PivotTable5"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D9"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Buddy Salary" fld="0" baseField="0" baseItem="0"/>
    <dataField name="Sum of Driver Salary" fld="1" baseField="0" baseItem="0"/>
    <dataField name="Sum of Buddy wage/trip" fld="2" baseField="0" baseItem="0"/>
    <dataField name="Sum of Driver wage/trip" fld="3" baseField="0" baseItem="0"/>
  </dataFields>
  <formats count="3">
    <format dxfId="11">
      <pivotArea type="all" dataOnly="0" outline="0" fieldPosition="0"/>
    </format>
    <format dxfId="10">
      <pivotArea outline="0" collapsedLevelsAreSubtotals="1" fieldPosition="0"/>
    </format>
    <format dxfId="9">
      <pivotArea dataOnly="0" labelOnly="1" outline="0" fieldPosition="0">
        <references count="1">
          <reference field="4294967294" count="4">
            <x v="0"/>
            <x v="1"/>
            <x v="2"/>
            <x v="3"/>
          </reference>
        </references>
      </pivotArea>
    </format>
  </formats>
  <pivotHierarchies count="6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A$1:$T$2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F77749-6E2D-4ADA-8B5C-096A23D10420}" name="PivotTable16"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Driver wage/trip" fld="0" baseField="0" baseItem="0"/>
    <dataField name="Sum of Buddy wage/trip" fld="1" baseField="0" baseItem="0"/>
    <dataField name="Sum of Driver Salary" fld="2" baseField="0" baseItem="0"/>
    <dataField name="Sum of Buddy Salary" fld="3" baseField="0" baseItem="0"/>
  </dataFields>
  <formats count="1">
    <format dxfId="13">
      <pivotArea outline="0" collapsedLevelsAreSubtotals="1" fieldPosition="0"/>
    </format>
  </formats>
  <pivotHierarchies count="6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C$1:$T$25">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17E278-EC85-4E65-9787-48AB09594EED}" name="PivotTable4"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2:B2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N" fld="1" baseField="0" baseItem="0"/>
  </dataFields>
  <pivotHierarchies count="6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stance (km)2"/>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A$1:$T$2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F7B6E4-FC11-4EC1-B25D-BD5426FC3285}" name="PivotTable3"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8:B19"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Distance (km)" fld="0" baseField="0" baseItem="0"/>
    <dataField name="Average of Distance (km)2" fld="1" subtotal="average" baseField="0" baseItem="1" numFmtId="1"/>
  </dataFields>
  <formats count="1">
    <format dxfId="14">
      <pivotArea outline="0" collapsedLevelsAreSubtotals="1" fieldPosition="0">
        <references count="1">
          <reference field="4294967294" count="1" selected="0">
            <x v="1"/>
          </reference>
        </references>
      </pivotArea>
    </format>
  </formats>
  <pivotHierarchies count="6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stance (km)2"/>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A$1:$T$2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7B9350-8647-431C-A7A4-91702EA37558}" name="PivotTable2"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B16"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N" fld="0" baseField="0" baseItem="0"/>
    <dataField name="Sum of Weight (Tons)" fld="1" baseField="0" baseItem="0"/>
  </dataFields>
  <pivotHierarchies count="6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A$1:$T$2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EFB923-B20B-47B4-B27C-7150E5CACF78}" name="PivotTable6"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L16:M29"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N" fld="1" baseField="0" baseItem="0"/>
  </dataFields>
  <chartFormats count="3">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0" count="1" selected="0">
            <x v="9"/>
          </reference>
        </references>
      </pivotArea>
    </chartFormat>
    <chartFormat chart="7" format="4">
      <pivotArea type="data" outline="0" fieldPosition="0">
        <references count="2">
          <reference field="4294967294" count="1" selected="0">
            <x v="0"/>
          </reference>
          <reference field="0" count="1" selected="0">
            <x v="11"/>
          </reference>
        </references>
      </pivotArea>
    </chartFormat>
  </chartFormats>
  <pivotHierarchies count="6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stance (km)2"/>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A$1:$T$2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1BDBBE-8D6B-4460-B587-75633C96332F}" name="PivotTable5"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23:I27"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Buddy Salary" fld="1" baseField="0" baseItem="0"/>
    <dataField name="Driver Salary" fld="2"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6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Buddy Salary"/>
    <pivotHierarchy dragToData="1" caption="Driver Salary"/>
    <pivotHierarchy dragToData="1"/>
    <pivotHierarchy dragToData="1"/>
    <pivotHierarchy dragToData="1"/>
    <pivotHierarchy dragToData="1"/>
    <pivotHierarchy dragToData="1"/>
    <pivotHierarchy dragToData="1"/>
    <pivotHierarchy dragToData="1" caption="Average of Distance (km)2"/>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A$1:$T$2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235D74-371D-4ADC-8602-1BF535F31206}" name="PivotTable19"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B10"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Driver wage/trip" fld="0" baseField="0" baseItem="0"/>
    <dataField name="Sum of Buddy wage/trip" fld="1" baseField="0" baseItem="0"/>
  </dataFields>
  <formats count="1">
    <format dxfId="15">
      <pivotArea outline="0" collapsedLevelsAreSubtotals="1" fieldPosition="0"/>
    </format>
  </formats>
  <pivotHierarchies count="6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C$1:$T$25">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1" xr10:uid="{338AD360-1897-41CD-9F65-83DD28302C34}" sourceName="[Range].[Driver]">
  <pivotTables>
    <pivotTable tabId="10" name="PivotTable1"/>
    <pivotTable tabId="10" name="PivotTable16"/>
    <pivotTable tabId="10" name="PivotTable17"/>
    <pivotTable tabId="10" name="PivotTable19"/>
    <pivotTable tabId="10" name="PivotTable2"/>
    <pivotTable tabId="10" name="PivotTable3"/>
    <pivotTable tabId="10" name="PivotTable4"/>
    <pivotTable tabId="10" name="PivotTable5"/>
    <pivotTable tabId="10" name="PivotTable6"/>
    <pivotTable tabId="6" name="PivotTable10"/>
    <pivotTable tabId="6" name="PivotTable11"/>
    <pivotTable tabId="6" name="PivotTable12"/>
    <pivotTable tabId="6" name="PivotTable13"/>
    <pivotTable tabId="6" name="PivotTable14"/>
    <pivotTable tabId="6" name="PivotTable15"/>
    <pivotTable tabId="6" name="PivotTable3"/>
    <pivotTable tabId="6" name="PivotTable5"/>
    <pivotTable tabId="6" name="PivotTable6"/>
    <pivotTable tabId="6" name="PivotTable7"/>
    <pivotTable tabId="6" name="PivotTable8"/>
    <pivotTable tabId="6" name="PivotTable9"/>
  </pivotTables>
  <data>
    <olap pivotCacheId="329646175">
      <levels count="2">
        <level uniqueName="[Range].[Driver].[(All)]" sourceCaption="(All)" count="0"/>
        <level uniqueName="[Range].[Driver].[Driver]" sourceCaption="Driver" count="2">
          <ranges>
            <range startItem="0">
              <i n="[Range].[Driver].&amp;[Antoni]" c="Antoni"/>
              <i n="[Range].[Driver].&amp;[Jaison]" c="Jaison"/>
            </range>
          </ranges>
        </level>
      </levels>
      <selections count="1">
        <selection n="[Range].[Driv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A34D9951-5C5B-4DA4-A139-25F3C923BB47}" sourceName="[Range].[Month]">
  <pivotTables>
    <pivotTable tabId="10" name="PivotTable1"/>
    <pivotTable tabId="10" name="PivotTable16"/>
    <pivotTable tabId="10" name="PivotTable17"/>
    <pivotTable tabId="10" name="PivotTable19"/>
    <pivotTable tabId="10" name="PivotTable2"/>
    <pivotTable tabId="10" name="PivotTable3"/>
    <pivotTable tabId="10" name="PivotTable4"/>
    <pivotTable tabId="10" name="PivotTable5"/>
    <pivotTable tabId="6" name="PivotTable9"/>
    <pivotTable tabId="6" name="PivotTable8"/>
    <pivotTable tabId="6" name="PivotTable7"/>
    <pivotTable tabId="6" name="PivotTable5"/>
    <pivotTable tabId="6" name="PivotTable3"/>
    <pivotTable tabId="6" name="PivotTable14"/>
    <pivotTable tabId="6" name="PivotTable13"/>
    <pivotTable tabId="6" name="PivotTable12"/>
    <pivotTable tabId="6" name="PivotTable11"/>
    <pivotTable tabId="6" name="PivotTable10"/>
    <pivotTable tabId="6" name="PivotTable6"/>
  </pivotTables>
  <data>
    <olap pivotCacheId="329646175">
      <levels count="2">
        <level uniqueName="[Range].[Month].[(All)]" sourceCaption="(All)" count="0"/>
        <level uniqueName="[Range].[Month].[Month]" sourceCaption="Month" count="12">
          <ranges>
            <range startItem="0">
              <i n="[Range].[Month].&amp;[Apr]" c="Apr"/>
              <i n="[Range].[Month].&amp;[Aug]" c="Aug"/>
              <i n="[Range].[Month].&amp;[Dec]" c="Dec"/>
              <i n="[Range].[Month].&amp;[Feb]" c="Feb"/>
              <i n="[Range].[Month].&amp;[Jan]" c="Jan"/>
              <i n="[Range].[Month].&amp;[Jul]" c="Jul"/>
              <i n="[Range].[Month].&amp;[Jun]" c="Jun"/>
              <i n="[Range].[Month].&amp;[Mar]" c="Mar"/>
              <i n="[Range].[Month].&amp;[May]" c="May"/>
              <i n="[Range].[Month].&amp;[Nov]" c="Nov"/>
              <i n="[Range].[Month].&amp;[Oct]" c="Oct"/>
              <i n="[Range].[Month].&amp;[Sep]" c="Sep"/>
            </range>
          </ranges>
        </level>
      </levels>
      <selections count="1">
        <selection n="[Range].[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river" xr10:uid="{773EB0B3-72E5-45E4-ABCF-94D349A6001E}" cache="Slicer_Driver1" caption="Driver" showCaption="0" level="1" style="FLEET" rowHeight="257175"/>
  <slicer name="Month" xr10:uid="{A5A0FDC0-4784-4A7F-B036-7856F3B0DAAA}" cache="Slicer_Month1" caption="Month" columnCount="4" showCaption="0" level="1" style="FLEET"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7.xml"/><Relationship Id="rId13" Type="http://schemas.openxmlformats.org/officeDocument/2006/relationships/printerSettings" Target="../printerSettings/printerSettings2.bin"/><Relationship Id="rId3" Type="http://schemas.openxmlformats.org/officeDocument/2006/relationships/pivotTable" Target="../pivotTables/pivotTable12.xml"/><Relationship Id="rId7" Type="http://schemas.openxmlformats.org/officeDocument/2006/relationships/pivotTable" Target="../pivotTables/pivotTable16.xml"/><Relationship Id="rId12" Type="http://schemas.openxmlformats.org/officeDocument/2006/relationships/pivotTable" Target="../pivotTables/pivotTable21.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11" Type="http://schemas.openxmlformats.org/officeDocument/2006/relationships/pivotTable" Target="../pivotTables/pivotTable20.xml"/><Relationship Id="rId5" Type="http://schemas.openxmlformats.org/officeDocument/2006/relationships/pivotTable" Target="../pivotTables/pivotTable14.xml"/><Relationship Id="rId10" Type="http://schemas.openxmlformats.org/officeDocument/2006/relationships/pivotTable" Target="../pivotTables/pivotTable19.xml"/><Relationship Id="rId4" Type="http://schemas.openxmlformats.org/officeDocument/2006/relationships/pivotTable" Target="../pivotTables/pivotTable13.xml"/><Relationship Id="rId9" Type="http://schemas.openxmlformats.org/officeDocument/2006/relationships/pivotTable" Target="../pivotTables/pivotTable18.xml"/><Relationship Id="rId1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C8ED-DEF0-441C-AE26-AF29B8F96B22}">
  <dimension ref="A1"/>
  <sheetViews>
    <sheetView showGridLines="0" workbookViewId="0">
      <selection activeCell="W20" sqref="U20:W25"/>
    </sheetView>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6AC4-AEB6-CA43-8C29-B2F3A85BECA9}">
  <dimension ref="A1:T25"/>
  <sheetViews>
    <sheetView showGridLines="0" workbookViewId="0">
      <selection sqref="A1:T25"/>
    </sheetView>
  </sheetViews>
  <sheetFormatPr defaultColWidth="12" defaultRowHeight="15.75" x14ac:dyDescent="0.25"/>
  <cols>
    <col min="1" max="1" width="14.625" style="1" customWidth="1"/>
    <col min="2" max="2" width="28.25" style="1" customWidth="1"/>
    <col min="3" max="3" width="9.125" style="1" customWidth="1"/>
    <col min="4" max="4" width="6.875" style="1" customWidth="1"/>
    <col min="5" max="5" width="8.625" style="1" customWidth="1"/>
    <col min="6" max="6" width="9.375" style="1" customWidth="1"/>
    <col min="7" max="8" width="14" style="1" bestFit="1" customWidth="1"/>
    <col min="9" max="9" width="11.125" style="1" customWidth="1"/>
    <col min="10" max="12" width="10.125" style="1" bestFit="1" customWidth="1"/>
    <col min="13" max="13" width="11.5" style="1" bestFit="1" customWidth="1"/>
    <col min="14" max="14" width="13.125" style="1" customWidth="1"/>
    <col min="15" max="15" width="9.375" style="1" bestFit="1" customWidth="1"/>
    <col min="16" max="16" width="11.625" style="1" customWidth="1"/>
    <col min="17" max="17" width="9.125" style="1" customWidth="1"/>
    <col min="18" max="18" width="12.625" style="1" customWidth="1"/>
    <col min="19" max="19" width="14.125" style="1" customWidth="1"/>
    <col min="20" max="16384" width="12" style="1"/>
  </cols>
  <sheetData>
    <row r="1" spans="1:20" s="2" customFormat="1" ht="35.1" customHeight="1" x14ac:dyDescent="0.25">
      <c r="A1" s="13" t="s">
        <v>0</v>
      </c>
      <c r="B1" s="13" t="s">
        <v>1</v>
      </c>
      <c r="C1" s="13" t="s">
        <v>2</v>
      </c>
      <c r="D1" s="13"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row>
    <row r="2" spans="1:20" ht="24" customHeight="1" x14ac:dyDescent="0.25">
      <c r="A2" s="3">
        <v>1</v>
      </c>
      <c r="B2" s="4">
        <v>44562</v>
      </c>
      <c r="C2" s="5">
        <v>2022</v>
      </c>
      <c r="D2" s="6" t="s">
        <v>20</v>
      </c>
      <c r="E2" s="5">
        <v>1</v>
      </c>
      <c r="F2" s="5" t="s">
        <v>21</v>
      </c>
      <c r="G2" s="5" t="s">
        <v>22</v>
      </c>
      <c r="H2" s="5" t="s">
        <v>23</v>
      </c>
      <c r="I2" s="5">
        <v>25</v>
      </c>
      <c r="J2" s="5" t="s">
        <v>56</v>
      </c>
      <c r="K2" s="7" t="s">
        <v>24</v>
      </c>
      <c r="L2" s="5" t="s">
        <v>25</v>
      </c>
      <c r="M2" s="5" t="s">
        <v>26</v>
      </c>
      <c r="N2" s="5" t="s">
        <v>27</v>
      </c>
      <c r="O2" s="7">
        <v>400</v>
      </c>
      <c r="P2" s="7">
        <v>400</v>
      </c>
      <c r="Q2" s="7">
        <v>400</v>
      </c>
      <c r="R2" s="7">
        <v>400</v>
      </c>
      <c r="S2" s="3">
        <v>14</v>
      </c>
      <c r="T2" s="7" t="s">
        <v>28</v>
      </c>
    </row>
    <row r="3" spans="1:20" ht="24" customHeight="1" x14ac:dyDescent="0.25">
      <c r="A3" s="8">
        <v>2</v>
      </c>
      <c r="B3" s="9">
        <v>44593</v>
      </c>
      <c r="C3" s="10">
        <v>2022</v>
      </c>
      <c r="D3" s="11" t="s">
        <v>29</v>
      </c>
      <c r="E3" s="10">
        <v>1</v>
      </c>
      <c r="F3" s="10" t="s">
        <v>30</v>
      </c>
      <c r="G3" s="10" t="s">
        <v>22</v>
      </c>
      <c r="H3" s="10" t="s">
        <v>31</v>
      </c>
      <c r="I3" s="10">
        <v>15</v>
      </c>
      <c r="J3" s="10" t="s">
        <v>56</v>
      </c>
      <c r="K3" s="12" t="s">
        <v>24</v>
      </c>
      <c r="L3" s="10" t="s">
        <v>32</v>
      </c>
      <c r="M3" s="10" t="s">
        <v>33</v>
      </c>
      <c r="N3" s="10" t="s">
        <v>34</v>
      </c>
      <c r="O3" s="12">
        <v>400</v>
      </c>
      <c r="P3" s="12">
        <v>100</v>
      </c>
      <c r="Q3" s="12">
        <v>400</v>
      </c>
      <c r="R3" s="12">
        <v>100</v>
      </c>
      <c r="S3" s="8">
        <v>11</v>
      </c>
      <c r="T3" s="12" t="s">
        <v>28</v>
      </c>
    </row>
    <row r="4" spans="1:20" ht="24" customHeight="1" x14ac:dyDescent="0.25">
      <c r="A4" s="3">
        <v>3</v>
      </c>
      <c r="B4" s="4">
        <v>44621</v>
      </c>
      <c r="C4" s="5">
        <v>2022</v>
      </c>
      <c r="D4" s="6" t="s">
        <v>35</v>
      </c>
      <c r="E4" s="5">
        <v>1</v>
      </c>
      <c r="F4" s="5" t="s">
        <v>21</v>
      </c>
      <c r="G4" s="5" t="s">
        <v>22</v>
      </c>
      <c r="H4" s="5" t="s">
        <v>23</v>
      </c>
      <c r="I4" s="5">
        <v>65</v>
      </c>
      <c r="J4" s="5" t="s">
        <v>57</v>
      </c>
      <c r="K4" s="7" t="s">
        <v>24</v>
      </c>
      <c r="L4" s="5" t="s">
        <v>26</v>
      </c>
      <c r="M4" s="5" t="s">
        <v>36</v>
      </c>
      <c r="N4" s="5" t="s">
        <v>27</v>
      </c>
      <c r="O4" s="7">
        <v>600</v>
      </c>
      <c r="P4" s="7">
        <v>100</v>
      </c>
      <c r="Q4" s="7">
        <v>600</v>
      </c>
      <c r="R4" s="7">
        <v>100</v>
      </c>
      <c r="S4" s="3">
        <v>15</v>
      </c>
      <c r="T4" s="7" t="s">
        <v>28</v>
      </c>
    </row>
    <row r="5" spans="1:20" ht="24" customHeight="1" x14ac:dyDescent="0.25">
      <c r="A5" s="8">
        <v>4</v>
      </c>
      <c r="B5" s="9">
        <v>44652</v>
      </c>
      <c r="C5" s="10">
        <v>2022</v>
      </c>
      <c r="D5" s="11" t="s">
        <v>37</v>
      </c>
      <c r="E5" s="10">
        <v>1</v>
      </c>
      <c r="F5" s="10" t="s">
        <v>30</v>
      </c>
      <c r="G5" s="10" t="s">
        <v>22</v>
      </c>
      <c r="H5" s="10" t="s">
        <v>31</v>
      </c>
      <c r="I5" s="10">
        <v>44</v>
      </c>
      <c r="J5" s="10" t="s">
        <v>58</v>
      </c>
      <c r="K5" s="12" t="s">
        <v>38</v>
      </c>
      <c r="L5" s="10" t="s">
        <v>33</v>
      </c>
      <c r="M5" s="10" t="s">
        <v>39</v>
      </c>
      <c r="N5" s="10" t="s">
        <v>34</v>
      </c>
      <c r="O5" s="12">
        <v>400</v>
      </c>
      <c r="P5" s="12">
        <v>100</v>
      </c>
      <c r="Q5" s="12">
        <v>400</v>
      </c>
      <c r="R5" s="12">
        <v>100</v>
      </c>
      <c r="S5" s="8">
        <v>13</v>
      </c>
      <c r="T5" s="12" t="s">
        <v>28</v>
      </c>
    </row>
    <row r="6" spans="1:20" ht="24" customHeight="1" x14ac:dyDescent="0.25">
      <c r="A6" s="3">
        <v>5</v>
      </c>
      <c r="B6" s="4">
        <v>44682</v>
      </c>
      <c r="C6" s="5">
        <v>2022</v>
      </c>
      <c r="D6" s="6" t="s">
        <v>40</v>
      </c>
      <c r="E6" s="5">
        <v>1</v>
      </c>
      <c r="F6" s="5" t="s">
        <v>21</v>
      </c>
      <c r="G6" s="5" t="s">
        <v>41</v>
      </c>
      <c r="H6" s="5" t="s">
        <v>23</v>
      </c>
      <c r="I6" s="5">
        <v>65</v>
      </c>
      <c r="J6" s="5" t="s">
        <v>57</v>
      </c>
      <c r="K6" s="7" t="s">
        <v>38</v>
      </c>
      <c r="L6" s="5" t="s">
        <v>42</v>
      </c>
      <c r="M6" s="5" t="s">
        <v>39</v>
      </c>
      <c r="N6" s="5" t="s">
        <v>27</v>
      </c>
      <c r="O6" s="7">
        <v>600</v>
      </c>
      <c r="P6" s="7">
        <v>100</v>
      </c>
      <c r="Q6" s="7">
        <v>600</v>
      </c>
      <c r="R6" s="7">
        <v>100</v>
      </c>
      <c r="S6" s="3">
        <v>12</v>
      </c>
      <c r="T6" s="7" t="s">
        <v>28</v>
      </c>
    </row>
    <row r="7" spans="1:20" ht="24" customHeight="1" x14ac:dyDescent="0.25">
      <c r="A7" s="8">
        <v>6</v>
      </c>
      <c r="B7" s="9">
        <v>44713</v>
      </c>
      <c r="C7" s="10">
        <v>2022</v>
      </c>
      <c r="D7" s="11" t="s">
        <v>43</v>
      </c>
      <c r="E7" s="10">
        <v>1</v>
      </c>
      <c r="F7" s="10" t="s">
        <v>30</v>
      </c>
      <c r="G7" s="10" t="s">
        <v>22</v>
      </c>
      <c r="H7" s="10" t="s">
        <v>31</v>
      </c>
      <c r="I7" s="10">
        <v>80</v>
      </c>
      <c r="J7" s="10" t="s">
        <v>57</v>
      </c>
      <c r="K7" s="12" t="s">
        <v>38</v>
      </c>
      <c r="L7" s="10" t="s">
        <v>44</v>
      </c>
      <c r="M7" s="10" t="s">
        <v>42</v>
      </c>
      <c r="N7" s="10" t="s">
        <v>34</v>
      </c>
      <c r="O7" s="12">
        <v>800</v>
      </c>
      <c r="P7" s="12">
        <v>100</v>
      </c>
      <c r="Q7" s="12">
        <v>800</v>
      </c>
      <c r="R7" s="12">
        <v>100</v>
      </c>
      <c r="S7" s="8">
        <v>11</v>
      </c>
      <c r="T7" s="12" t="s">
        <v>28</v>
      </c>
    </row>
    <row r="8" spans="1:20" ht="24" customHeight="1" x14ac:dyDescent="0.25">
      <c r="A8" s="3">
        <v>7</v>
      </c>
      <c r="B8" s="4">
        <v>44743</v>
      </c>
      <c r="C8" s="5">
        <v>2022</v>
      </c>
      <c r="D8" s="6" t="s">
        <v>45</v>
      </c>
      <c r="E8" s="5">
        <v>1</v>
      </c>
      <c r="F8" s="5" t="s">
        <v>21</v>
      </c>
      <c r="G8" s="5" t="s">
        <v>41</v>
      </c>
      <c r="H8" s="5" t="s">
        <v>23</v>
      </c>
      <c r="I8" s="5">
        <v>25</v>
      </c>
      <c r="J8" s="5" t="s">
        <v>56</v>
      </c>
      <c r="K8" s="7" t="s">
        <v>38</v>
      </c>
      <c r="L8" s="5" t="s">
        <v>46</v>
      </c>
      <c r="M8" s="5" t="s">
        <v>39</v>
      </c>
      <c r="N8" s="5" t="s">
        <v>27</v>
      </c>
      <c r="O8" s="7">
        <v>400</v>
      </c>
      <c r="P8" s="7">
        <v>150</v>
      </c>
      <c r="Q8" s="7">
        <v>400</v>
      </c>
      <c r="R8" s="7">
        <v>150</v>
      </c>
      <c r="S8" s="3">
        <v>18</v>
      </c>
      <c r="T8" s="7" t="s">
        <v>28</v>
      </c>
    </row>
    <row r="9" spans="1:20" ht="24" customHeight="1" x14ac:dyDescent="0.25">
      <c r="A9" s="8">
        <v>8</v>
      </c>
      <c r="B9" s="9">
        <v>44774</v>
      </c>
      <c r="C9" s="10">
        <v>2022</v>
      </c>
      <c r="D9" s="11" t="s">
        <v>47</v>
      </c>
      <c r="E9" s="10">
        <v>1</v>
      </c>
      <c r="F9" s="10" t="s">
        <v>30</v>
      </c>
      <c r="G9" s="10" t="s">
        <v>41</v>
      </c>
      <c r="H9" s="10" t="s">
        <v>31</v>
      </c>
      <c r="I9" s="10">
        <v>25</v>
      </c>
      <c r="J9" s="10" t="s">
        <v>56</v>
      </c>
      <c r="K9" s="12" t="s">
        <v>24</v>
      </c>
      <c r="L9" s="10" t="s">
        <v>26</v>
      </c>
      <c r="M9" s="10" t="s">
        <v>33</v>
      </c>
      <c r="N9" s="10" t="s">
        <v>34</v>
      </c>
      <c r="O9" s="12">
        <v>400</v>
      </c>
      <c r="P9" s="12">
        <v>100</v>
      </c>
      <c r="Q9" s="12">
        <v>400</v>
      </c>
      <c r="R9" s="12">
        <v>100</v>
      </c>
      <c r="S9" s="8">
        <v>13</v>
      </c>
      <c r="T9" s="12" t="s">
        <v>48</v>
      </c>
    </row>
    <row r="10" spans="1:20" ht="24" customHeight="1" x14ac:dyDescent="0.25">
      <c r="A10" s="3">
        <v>9</v>
      </c>
      <c r="B10" s="4">
        <v>44805</v>
      </c>
      <c r="C10" s="5">
        <v>2022</v>
      </c>
      <c r="D10" s="6" t="s">
        <v>49</v>
      </c>
      <c r="E10" s="5">
        <v>1</v>
      </c>
      <c r="F10" s="5" t="s">
        <v>21</v>
      </c>
      <c r="G10" s="5" t="s">
        <v>41</v>
      </c>
      <c r="H10" s="5" t="s">
        <v>23</v>
      </c>
      <c r="I10" s="5">
        <v>25</v>
      </c>
      <c r="J10" s="5" t="s">
        <v>56</v>
      </c>
      <c r="K10" s="7" t="s">
        <v>38</v>
      </c>
      <c r="L10" s="5" t="s">
        <v>33</v>
      </c>
      <c r="M10" s="5" t="s">
        <v>50</v>
      </c>
      <c r="N10" s="5" t="s">
        <v>27</v>
      </c>
      <c r="O10" s="7">
        <v>400</v>
      </c>
      <c r="P10" s="7">
        <v>100</v>
      </c>
      <c r="Q10" s="7">
        <v>400</v>
      </c>
      <c r="R10" s="7">
        <v>100</v>
      </c>
      <c r="S10" s="3">
        <v>15</v>
      </c>
      <c r="T10" s="7" t="s">
        <v>48</v>
      </c>
    </row>
    <row r="11" spans="1:20" ht="24" customHeight="1" x14ac:dyDescent="0.25">
      <c r="A11" s="8">
        <v>10</v>
      </c>
      <c r="B11" s="9">
        <v>44835</v>
      </c>
      <c r="C11" s="10">
        <v>2022</v>
      </c>
      <c r="D11" s="11" t="s">
        <v>51</v>
      </c>
      <c r="E11" s="10">
        <v>1</v>
      </c>
      <c r="F11" s="10" t="s">
        <v>30</v>
      </c>
      <c r="G11" s="10" t="s">
        <v>22</v>
      </c>
      <c r="H11" s="10" t="s">
        <v>31</v>
      </c>
      <c r="I11" s="10">
        <v>25</v>
      </c>
      <c r="J11" s="10" t="s">
        <v>56</v>
      </c>
      <c r="K11" s="12" t="s">
        <v>38</v>
      </c>
      <c r="L11" s="10" t="s">
        <v>52</v>
      </c>
      <c r="M11" s="10" t="s">
        <v>39</v>
      </c>
      <c r="N11" s="10" t="s">
        <v>34</v>
      </c>
      <c r="O11" s="12">
        <v>400</v>
      </c>
      <c r="P11" s="12">
        <v>200</v>
      </c>
      <c r="Q11" s="12">
        <v>400</v>
      </c>
      <c r="R11" s="12">
        <v>200</v>
      </c>
      <c r="S11" s="8">
        <v>14</v>
      </c>
      <c r="T11" s="12" t="s">
        <v>28</v>
      </c>
    </row>
    <row r="12" spans="1:20" ht="24" customHeight="1" x14ac:dyDescent="0.25">
      <c r="A12" s="3">
        <v>11</v>
      </c>
      <c r="B12" s="4">
        <v>44866</v>
      </c>
      <c r="C12" s="5">
        <v>2022</v>
      </c>
      <c r="D12" s="6" t="s">
        <v>53</v>
      </c>
      <c r="E12" s="5">
        <v>1</v>
      </c>
      <c r="F12" s="5" t="s">
        <v>21</v>
      </c>
      <c r="G12" s="5" t="s">
        <v>22</v>
      </c>
      <c r="H12" s="5" t="s">
        <v>23</v>
      </c>
      <c r="I12" s="5">
        <v>25</v>
      </c>
      <c r="J12" s="5" t="s">
        <v>56</v>
      </c>
      <c r="K12" s="7" t="s">
        <v>38</v>
      </c>
      <c r="L12" s="5" t="s">
        <v>25</v>
      </c>
      <c r="M12" s="5" t="s">
        <v>26</v>
      </c>
      <c r="N12" s="5" t="s">
        <v>27</v>
      </c>
      <c r="O12" s="7">
        <v>400</v>
      </c>
      <c r="P12" s="7">
        <v>400</v>
      </c>
      <c r="Q12" s="7">
        <v>400</v>
      </c>
      <c r="R12" s="7">
        <v>400</v>
      </c>
      <c r="S12" s="3">
        <v>12</v>
      </c>
      <c r="T12" s="7" t="s">
        <v>28</v>
      </c>
    </row>
    <row r="13" spans="1:20" ht="24" customHeight="1" x14ac:dyDescent="0.25">
      <c r="A13" s="8">
        <v>12</v>
      </c>
      <c r="B13" s="9">
        <v>44896</v>
      </c>
      <c r="C13" s="10">
        <v>2022</v>
      </c>
      <c r="D13" s="11" t="s">
        <v>54</v>
      </c>
      <c r="E13" s="10">
        <v>1</v>
      </c>
      <c r="F13" s="10" t="s">
        <v>30</v>
      </c>
      <c r="G13" s="10" t="s">
        <v>22</v>
      </c>
      <c r="H13" s="10" t="s">
        <v>31</v>
      </c>
      <c r="I13" s="10">
        <v>15</v>
      </c>
      <c r="J13" s="10" t="s">
        <v>56</v>
      </c>
      <c r="K13" s="12" t="s">
        <v>38</v>
      </c>
      <c r="L13" s="10" t="s">
        <v>55</v>
      </c>
      <c r="M13" s="10" t="s">
        <v>33</v>
      </c>
      <c r="N13" s="10" t="s">
        <v>34</v>
      </c>
      <c r="O13" s="12">
        <v>400</v>
      </c>
      <c r="P13" s="12">
        <v>100</v>
      </c>
      <c r="Q13" s="12">
        <v>400</v>
      </c>
      <c r="R13" s="12">
        <v>100</v>
      </c>
      <c r="S13" s="8">
        <v>9</v>
      </c>
      <c r="T13" s="12" t="s">
        <v>28</v>
      </c>
    </row>
    <row r="14" spans="1:20" ht="24" customHeight="1" x14ac:dyDescent="0.25">
      <c r="A14" s="3">
        <v>13</v>
      </c>
      <c r="B14" s="4">
        <v>44562</v>
      </c>
      <c r="C14" s="5">
        <v>2022</v>
      </c>
      <c r="D14" s="6" t="s">
        <v>20</v>
      </c>
      <c r="E14" s="5">
        <v>1</v>
      </c>
      <c r="F14" s="5" t="s">
        <v>21</v>
      </c>
      <c r="G14" s="5" t="s">
        <v>22</v>
      </c>
      <c r="H14" s="5" t="s">
        <v>23</v>
      </c>
      <c r="I14" s="5">
        <v>25</v>
      </c>
      <c r="J14" s="5" t="s">
        <v>56</v>
      </c>
      <c r="K14" s="7" t="s">
        <v>24</v>
      </c>
      <c r="L14" s="5" t="s">
        <v>25</v>
      </c>
      <c r="M14" s="5" t="s">
        <v>26</v>
      </c>
      <c r="N14" s="5" t="s">
        <v>27</v>
      </c>
      <c r="O14" s="7">
        <v>400</v>
      </c>
      <c r="P14" s="7">
        <v>400</v>
      </c>
      <c r="Q14" s="7">
        <v>400</v>
      </c>
      <c r="R14" s="7">
        <v>400</v>
      </c>
      <c r="S14" s="3">
        <v>14</v>
      </c>
      <c r="T14" s="7" t="s">
        <v>28</v>
      </c>
    </row>
    <row r="15" spans="1:20" ht="24" customHeight="1" x14ac:dyDescent="0.25">
      <c r="A15" s="8">
        <v>14</v>
      </c>
      <c r="B15" s="9">
        <v>44593</v>
      </c>
      <c r="C15" s="10">
        <v>2022</v>
      </c>
      <c r="D15" s="11" t="s">
        <v>29</v>
      </c>
      <c r="E15" s="10">
        <v>1</v>
      </c>
      <c r="F15" s="10" t="s">
        <v>30</v>
      </c>
      <c r="G15" s="10" t="s">
        <v>22</v>
      </c>
      <c r="H15" s="10" t="s">
        <v>31</v>
      </c>
      <c r="I15" s="10">
        <v>15</v>
      </c>
      <c r="J15" s="10" t="s">
        <v>56</v>
      </c>
      <c r="K15" s="12" t="s">
        <v>24</v>
      </c>
      <c r="L15" s="10" t="s">
        <v>32</v>
      </c>
      <c r="M15" s="10" t="s">
        <v>33</v>
      </c>
      <c r="N15" s="10" t="s">
        <v>34</v>
      </c>
      <c r="O15" s="12">
        <v>400</v>
      </c>
      <c r="P15" s="12">
        <v>100</v>
      </c>
      <c r="Q15" s="12">
        <v>400</v>
      </c>
      <c r="R15" s="12">
        <v>100</v>
      </c>
      <c r="S15" s="8">
        <v>11</v>
      </c>
      <c r="T15" s="12" t="s">
        <v>48</v>
      </c>
    </row>
    <row r="16" spans="1:20" ht="24" customHeight="1" x14ac:dyDescent="0.25">
      <c r="A16" s="3">
        <v>15</v>
      </c>
      <c r="B16" s="4">
        <v>44621</v>
      </c>
      <c r="C16" s="5">
        <v>2022</v>
      </c>
      <c r="D16" s="6" t="s">
        <v>35</v>
      </c>
      <c r="E16" s="5">
        <v>1</v>
      </c>
      <c r="F16" s="5" t="s">
        <v>21</v>
      </c>
      <c r="G16" s="5" t="s">
        <v>22</v>
      </c>
      <c r="H16" s="5" t="s">
        <v>23</v>
      </c>
      <c r="I16" s="5">
        <v>65</v>
      </c>
      <c r="J16" s="5" t="s">
        <v>57</v>
      </c>
      <c r="K16" s="7" t="s">
        <v>24</v>
      </c>
      <c r="L16" s="5" t="s">
        <v>26</v>
      </c>
      <c r="M16" s="5" t="s">
        <v>36</v>
      </c>
      <c r="N16" s="5" t="s">
        <v>27</v>
      </c>
      <c r="O16" s="7">
        <v>600</v>
      </c>
      <c r="P16" s="7">
        <v>100</v>
      </c>
      <c r="Q16" s="7">
        <v>600</v>
      </c>
      <c r="R16" s="7">
        <v>100</v>
      </c>
      <c r="S16" s="3">
        <v>15</v>
      </c>
      <c r="T16" s="7" t="s">
        <v>28</v>
      </c>
    </row>
    <row r="17" spans="1:20" ht="24" customHeight="1" x14ac:dyDescent="0.25">
      <c r="A17" s="8">
        <v>16</v>
      </c>
      <c r="B17" s="9">
        <v>44621</v>
      </c>
      <c r="C17" s="10">
        <v>2022</v>
      </c>
      <c r="D17" s="11" t="s">
        <v>35</v>
      </c>
      <c r="E17" s="10">
        <v>1</v>
      </c>
      <c r="F17" s="10" t="s">
        <v>30</v>
      </c>
      <c r="G17" s="10" t="s">
        <v>22</v>
      </c>
      <c r="H17" s="10" t="s">
        <v>31</v>
      </c>
      <c r="I17" s="10">
        <v>44</v>
      </c>
      <c r="J17" s="10" t="s">
        <v>58</v>
      </c>
      <c r="K17" s="12" t="s">
        <v>38</v>
      </c>
      <c r="L17" s="10" t="s">
        <v>33</v>
      </c>
      <c r="M17" s="10" t="s">
        <v>39</v>
      </c>
      <c r="N17" s="10" t="s">
        <v>34</v>
      </c>
      <c r="O17" s="12">
        <v>400</v>
      </c>
      <c r="P17" s="12">
        <v>100</v>
      </c>
      <c r="Q17" s="12"/>
      <c r="R17" s="12"/>
      <c r="S17" s="8">
        <v>13</v>
      </c>
      <c r="T17" s="12" t="s">
        <v>28</v>
      </c>
    </row>
    <row r="18" spans="1:20" ht="24" customHeight="1" x14ac:dyDescent="0.25">
      <c r="A18" s="3">
        <v>17</v>
      </c>
      <c r="B18" s="4">
        <v>44621</v>
      </c>
      <c r="C18" s="5">
        <v>2022</v>
      </c>
      <c r="D18" s="6" t="s">
        <v>35</v>
      </c>
      <c r="E18" s="5">
        <v>1</v>
      </c>
      <c r="F18" s="5" t="s">
        <v>21</v>
      </c>
      <c r="G18" s="5" t="s">
        <v>41</v>
      </c>
      <c r="H18" s="5" t="s">
        <v>23</v>
      </c>
      <c r="I18" s="5">
        <v>65</v>
      </c>
      <c r="J18" s="5" t="s">
        <v>57</v>
      </c>
      <c r="K18" s="7" t="s">
        <v>38</v>
      </c>
      <c r="L18" s="5" t="s">
        <v>42</v>
      </c>
      <c r="M18" s="5" t="s">
        <v>39</v>
      </c>
      <c r="N18" s="5" t="s">
        <v>27</v>
      </c>
      <c r="O18" s="7">
        <v>600</v>
      </c>
      <c r="P18" s="7">
        <v>100</v>
      </c>
      <c r="Q18" s="7"/>
      <c r="R18" s="7"/>
      <c r="S18" s="3">
        <v>12</v>
      </c>
      <c r="T18" s="7" t="s">
        <v>28</v>
      </c>
    </row>
    <row r="19" spans="1:20" ht="24" customHeight="1" x14ac:dyDescent="0.25">
      <c r="A19" s="8">
        <v>18</v>
      </c>
      <c r="B19" s="9">
        <v>44713</v>
      </c>
      <c r="C19" s="10">
        <v>2022</v>
      </c>
      <c r="D19" s="11" t="s">
        <v>43</v>
      </c>
      <c r="E19" s="10">
        <v>1</v>
      </c>
      <c r="F19" s="10" t="s">
        <v>30</v>
      </c>
      <c r="G19" s="10" t="s">
        <v>41</v>
      </c>
      <c r="H19" s="10" t="s">
        <v>31</v>
      </c>
      <c r="I19" s="10">
        <v>80</v>
      </c>
      <c r="J19" s="10" t="s">
        <v>57</v>
      </c>
      <c r="K19" s="12" t="s">
        <v>38</v>
      </c>
      <c r="L19" s="10" t="s">
        <v>44</v>
      </c>
      <c r="M19" s="10" t="s">
        <v>42</v>
      </c>
      <c r="N19" s="10" t="s">
        <v>34</v>
      </c>
      <c r="O19" s="12">
        <v>800</v>
      </c>
      <c r="P19" s="12">
        <v>100</v>
      </c>
      <c r="Q19" s="12">
        <v>800</v>
      </c>
      <c r="R19" s="12">
        <v>100</v>
      </c>
      <c r="S19" s="8">
        <v>11</v>
      </c>
      <c r="T19" s="12" t="s">
        <v>28</v>
      </c>
    </row>
    <row r="20" spans="1:20" ht="24" customHeight="1" x14ac:dyDescent="0.25">
      <c r="A20" s="3">
        <v>19</v>
      </c>
      <c r="B20" s="4">
        <v>44743</v>
      </c>
      <c r="C20" s="5">
        <v>2022</v>
      </c>
      <c r="D20" s="6" t="s">
        <v>45</v>
      </c>
      <c r="E20" s="5">
        <v>1</v>
      </c>
      <c r="F20" s="5" t="s">
        <v>21</v>
      </c>
      <c r="G20" s="5" t="s">
        <v>41</v>
      </c>
      <c r="H20" s="5" t="s">
        <v>23</v>
      </c>
      <c r="I20" s="5">
        <v>25</v>
      </c>
      <c r="J20" s="5" t="s">
        <v>56</v>
      </c>
      <c r="K20" s="7" t="s">
        <v>38</v>
      </c>
      <c r="L20" s="5" t="s">
        <v>46</v>
      </c>
      <c r="M20" s="5" t="s">
        <v>39</v>
      </c>
      <c r="N20" s="5" t="s">
        <v>27</v>
      </c>
      <c r="O20" s="7">
        <v>400</v>
      </c>
      <c r="P20" s="7">
        <v>150</v>
      </c>
      <c r="Q20" s="7">
        <v>400</v>
      </c>
      <c r="R20" s="7">
        <v>150</v>
      </c>
      <c r="S20" s="3">
        <v>18</v>
      </c>
      <c r="T20" s="7" t="s">
        <v>28</v>
      </c>
    </row>
    <row r="21" spans="1:20" ht="24" customHeight="1" x14ac:dyDescent="0.25">
      <c r="A21" s="8">
        <v>20</v>
      </c>
      <c r="B21" s="9">
        <v>44774</v>
      </c>
      <c r="C21" s="10">
        <v>2022</v>
      </c>
      <c r="D21" s="11" t="s">
        <v>47</v>
      </c>
      <c r="E21" s="10">
        <v>1</v>
      </c>
      <c r="F21" s="10" t="s">
        <v>30</v>
      </c>
      <c r="G21" s="10" t="s">
        <v>41</v>
      </c>
      <c r="H21" s="10" t="s">
        <v>31</v>
      </c>
      <c r="I21" s="10">
        <v>25</v>
      </c>
      <c r="J21" s="10" t="s">
        <v>56</v>
      </c>
      <c r="K21" s="12" t="s">
        <v>24</v>
      </c>
      <c r="L21" s="10" t="s">
        <v>26</v>
      </c>
      <c r="M21" s="10" t="s">
        <v>33</v>
      </c>
      <c r="N21" s="10" t="s">
        <v>34</v>
      </c>
      <c r="O21" s="12">
        <v>400</v>
      </c>
      <c r="P21" s="12">
        <v>100</v>
      </c>
      <c r="Q21" s="12">
        <v>400</v>
      </c>
      <c r="R21" s="12">
        <v>100</v>
      </c>
      <c r="S21" s="8">
        <v>13</v>
      </c>
      <c r="T21" s="12" t="s">
        <v>48</v>
      </c>
    </row>
    <row r="22" spans="1:20" ht="24" customHeight="1" x14ac:dyDescent="0.25">
      <c r="A22" s="3">
        <v>21</v>
      </c>
      <c r="B22" s="4">
        <v>44774</v>
      </c>
      <c r="C22" s="5">
        <v>2022</v>
      </c>
      <c r="D22" s="6" t="s">
        <v>47</v>
      </c>
      <c r="E22" s="5">
        <v>1</v>
      </c>
      <c r="F22" s="5" t="s">
        <v>21</v>
      </c>
      <c r="G22" s="5" t="s">
        <v>41</v>
      </c>
      <c r="H22" s="5" t="s">
        <v>23</v>
      </c>
      <c r="I22" s="5">
        <v>25</v>
      </c>
      <c r="J22" s="5" t="s">
        <v>56</v>
      </c>
      <c r="K22" s="7" t="s">
        <v>38</v>
      </c>
      <c r="L22" s="5" t="s">
        <v>33</v>
      </c>
      <c r="M22" s="5" t="s">
        <v>50</v>
      </c>
      <c r="N22" s="5" t="s">
        <v>27</v>
      </c>
      <c r="O22" s="7">
        <v>400</v>
      </c>
      <c r="P22" s="7">
        <v>100</v>
      </c>
      <c r="Q22" s="7"/>
      <c r="R22" s="7"/>
      <c r="S22" s="3">
        <v>15</v>
      </c>
      <c r="T22" s="7" t="s">
        <v>48</v>
      </c>
    </row>
    <row r="23" spans="1:20" ht="24" customHeight="1" x14ac:dyDescent="0.25">
      <c r="A23" s="8">
        <v>22</v>
      </c>
      <c r="B23" s="9">
        <v>44835</v>
      </c>
      <c r="C23" s="10">
        <v>2022</v>
      </c>
      <c r="D23" s="11" t="s">
        <v>51</v>
      </c>
      <c r="E23" s="10">
        <v>1</v>
      </c>
      <c r="F23" s="10" t="s">
        <v>30</v>
      </c>
      <c r="G23" s="10" t="s">
        <v>22</v>
      </c>
      <c r="H23" s="10" t="s">
        <v>31</v>
      </c>
      <c r="I23" s="10">
        <v>25</v>
      </c>
      <c r="J23" s="10" t="s">
        <v>56</v>
      </c>
      <c r="K23" s="12" t="s">
        <v>38</v>
      </c>
      <c r="L23" s="10" t="s">
        <v>52</v>
      </c>
      <c r="M23" s="10" t="s">
        <v>39</v>
      </c>
      <c r="N23" s="10" t="s">
        <v>34</v>
      </c>
      <c r="O23" s="12">
        <v>400</v>
      </c>
      <c r="P23" s="12">
        <v>200</v>
      </c>
      <c r="Q23" s="12">
        <v>400</v>
      </c>
      <c r="R23" s="12">
        <v>200</v>
      </c>
      <c r="S23" s="8">
        <v>14</v>
      </c>
      <c r="T23" s="12" t="s">
        <v>28</v>
      </c>
    </row>
    <row r="24" spans="1:20" ht="24" customHeight="1" x14ac:dyDescent="0.25">
      <c r="A24" s="3">
        <v>23</v>
      </c>
      <c r="B24" s="4">
        <v>44835</v>
      </c>
      <c r="C24" s="5">
        <v>2022</v>
      </c>
      <c r="D24" s="6" t="s">
        <v>51</v>
      </c>
      <c r="E24" s="5">
        <v>1</v>
      </c>
      <c r="F24" s="5" t="s">
        <v>21</v>
      </c>
      <c r="G24" s="5" t="s">
        <v>22</v>
      </c>
      <c r="H24" s="5" t="s">
        <v>23</v>
      </c>
      <c r="I24" s="5">
        <v>25</v>
      </c>
      <c r="J24" s="5" t="s">
        <v>56</v>
      </c>
      <c r="K24" s="7" t="s">
        <v>38</v>
      </c>
      <c r="L24" s="5" t="s">
        <v>25</v>
      </c>
      <c r="M24" s="5" t="s">
        <v>26</v>
      </c>
      <c r="N24" s="5" t="s">
        <v>27</v>
      </c>
      <c r="O24" s="7">
        <v>400</v>
      </c>
      <c r="P24" s="7">
        <v>400</v>
      </c>
      <c r="Q24" s="7"/>
      <c r="R24" s="7"/>
      <c r="S24" s="3">
        <v>12</v>
      </c>
      <c r="T24" s="7" t="s">
        <v>28</v>
      </c>
    </row>
    <row r="25" spans="1:20" ht="24" customHeight="1" x14ac:dyDescent="0.25">
      <c r="A25" s="14">
        <v>24</v>
      </c>
      <c r="B25" s="15">
        <v>44835</v>
      </c>
      <c r="C25" s="16">
        <v>2022</v>
      </c>
      <c r="D25" s="17" t="s">
        <v>51</v>
      </c>
      <c r="E25" s="16">
        <v>1</v>
      </c>
      <c r="F25" s="16" t="s">
        <v>30</v>
      </c>
      <c r="G25" s="16" t="s">
        <v>22</v>
      </c>
      <c r="H25" s="16" t="s">
        <v>31</v>
      </c>
      <c r="I25" s="16">
        <v>15</v>
      </c>
      <c r="J25" s="16" t="s">
        <v>56</v>
      </c>
      <c r="K25" s="18" t="s">
        <v>38</v>
      </c>
      <c r="L25" s="16" t="s">
        <v>55</v>
      </c>
      <c r="M25" s="16" t="s">
        <v>33</v>
      </c>
      <c r="N25" s="16" t="s">
        <v>34</v>
      </c>
      <c r="O25" s="18">
        <v>400</v>
      </c>
      <c r="P25" s="18">
        <v>100</v>
      </c>
      <c r="Q25" s="18"/>
      <c r="R25" s="18"/>
      <c r="S25" s="14">
        <v>9</v>
      </c>
      <c r="T25" s="18" t="s">
        <v>28</v>
      </c>
    </row>
  </sheetData>
  <autoFilter ref="A1:T25" xr:uid="{0DAED257-64DF-46E7-B66D-10CBEA0C720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162C0-94CE-4F0B-93C9-0689F1B08504}">
  <dimension ref="A3:M29"/>
  <sheetViews>
    <sheetView topLeftCell="B4" zoomScale="110" workbookViewId="0">
      <selection activeCell="G17" sqref="G17"/>
    </sheetView>
  </sheetViews>
  <sheetFormatPr defaultRowHeight="15.75" x14ac:dyDescent="0.25"/>
  <cols>
    <col min="1" max="1" width="12.375" bestFit="1" customWidth="1"/>
    <col min="2" max="2" width="9" bestFit="1" customWidth="1"/>
    <col min="3" max="3" width="18.625" bestFit="1" customWidth="1"/>
    <col min="4" max="4" width="19.125" bestFit="1" customWidth="1"/>
    <col min="5" max="5" width="11.125" bestFit="1" customWidth="1"/>
    <col min="7" max="7" width="12.375" bestFit="1" customWidth="1"/>
    <col min="8" max="8" width="12.25" bestFit="1" customWidth="1"/>
    <col min="9" max="9" width="11.875" bestFit="1" customWidth="1"/>
    <col min="12" max="12" width="12.375" bestFit="1" customWidth="1"/>
    <col min="13" max="13" width="9" bestFit="1" customWidth="1"/>
  </cols>
  <sheetData>
    <row r="3" spans="1:13" x14ac:dyDescent="0.25">
      <c r="A3" t="s">
        <v>62</v>
      </c>
      <c r="B3" t="s">
        <v>63</v>
      </c>
      <c r="C3" t="s">
        <v>64</v>
      </c>
      <c r="D3" t="s">
        <v>65</v>
      </c>
      <c r="E3" t="s">
        <v>77</v>
      </c>
    </row>
    <row r="4" spans="1:13" x14ac:dyDescent="0.25">
      <c r="A4" s="22">
        <v>11200</v>
      </c>
      <c r="B4" s="22">
        <v>3900</v>
      </c>
      <c r="C4" s="22">
        <v>9000</v>
      </c>
      <c r="D4" s="22">
        <v>3100</v>
      </c>
      <c r="E4" s="25">
        <f>SUM(A4:D4)</f>
        <v>27200</v>
      </c>
    </row>
    <row r="6" spans="1:13" x14ac:dyDescent="0.25">
      <c r="A6" t="s">
        <v>64</v>
      </c>
      <c r="B6" t="s">
        <v>65</v>
      </c>
      <c r="C6" t="s">
        <v>78</v>
      </c>
      <c r="E6" t="s">
        <v>79</v>
      </c>
      <c r="F6" s="22">
        <f>C7</f>
        <v>12100</v>
      </c>
    </row>
    <row r="7" spans="1:13" x14ac:dyDescent="0.25">
      <c r="A7" s="22">
        <v>9000</v>
      </c>
      <c r="B7" s="22">
        <v>3100</v>
      </c>
      <c r="C7" s="22">
        <f>SUM(A7:B7)</f>
        <v>12100</v>
      </c>
      <c r="E7" t="s">
        <v>80</v>
      </c>
      <c r="F7" s="22">
        <f>C10</f>
        <v>15100</v>
      </c>
    </row>
    <row r="8" spans="1:13" x14ac:dyDescent="0.25">
      <c r="C8" s="23">
        <f>C7/E4</f>
        <v>0.44485294117647056</v>
      </c>
    </row>
    <row r="9" spans="1:13" x14ac:dyDescent="0.25">
      <c r="A9" t="s">
        <v>62</v>
      </c>
      <c r="B9" t="s">
        <v>63</v>
      </c>
      <c r="C9" t="s">
        <v>81</v>
      </c>
      <c r="E9" t="s">
        <v>80</v>
      </c>
      <c r="F9" s="26">
        <f>C10</f>
        <v>15100</v>
      </c>
      <c r="G9" s="19"/>
      <c r="H9" s="19"/>
    </row>
    <row r="10" spans="1:13" x14ac:dyDescent="0.25">
      <c r="A10" s="22">
        <v>11200</v>
      </c>
      <c r="B10" s="22">
        <v>3900</v>
      </c>
      <c r="C10" s="22">
        <f>SUM(A10:B10)</f>
        <v>15100</v>
      </c>
      <c r="E10" t="s">
        <v>79</v>
      </c>
      <c r="F10" s="22">
        <f>C7</f>
        <v>12100</v>
      </c>
    </row>
    <row r="11" spans="1:13" x14ac:dyDescent="0.25">
      <c r="C11" s="23">
        <f>C10/E4</f>
        <v>0.55514705882352944</v>
      </c>
    </row>
    <row r="14" spans="1:13" x14ac:dyDescent="0.25">
      <c r="D14" s="19"/>
      <c r="E14" s="19"/>
      <c r="F14" s="19"/>
      <c r="G14" s="19"/>
      <c r="H14" s="19"/>
    </row>
    <row r="15" spans="1:13" x14ac:dyDescent="0.25">
      <c r="A15" t="s">
        <v>61</v>
      </c>
      <c r="B15" t="s">
        <v>76</v>
      </c>
    </row>
    <row r="16" spans="1:13" x14ac:dyDescent="0.25">
      <c r="A16" s="21">
        <v>300</v>
      </c>
      <c r="B16" s="21">
        <v>314</v>
      </c>
      <c r="G16" s="19" t="s">
        <v>59</v>
      </c>
      <c r="H16" t="s">
        <v>82</v>
      </c>
      <c r="I16" t="s">
        <v>15</v>
      </c>
      <c r="L16" s="19" t="s">
        <v>59</v>
      </c>
      <c r="M16" t="s">
        <v>61</v>
      </c>
    </row>
    <row r="17" spans="1:13" x14ac:dyDescent="0.25">
      <c r="G17" s="20" t="s">
        <v>56</v>
      </c>
      <c r="H17" s="21">
        <v>6400</v>
      </c>
      <c r="I17" s="21">
        <v>3100</v>
      </c>
      <c r="L17" s="20" t="s">
        <v>37</v>
      </c>
      <c r="M17" s="21">
        <v>4</v>
      </c>
    </row>
    <row r="18" spans="1:13" x14ac:dyDescent="0.25">
      <c r="A18" t="s">
        <v>74</v>
      </c>
      <c r="B18" t="s">
        <v>75</v>
      </c>
      <c r="G18" s="20" t="s">
        <v>57</v>
      </c>
      <c r="H18" s="21">
        <v>4000</v>
      </c>
      <c r="I18" s="21">
        <v>600</v>
      </c>
      <c r="L18" s="20" t="s">
        <v>47</v>
      </c>
      <c r="M18" s="21">
        <v>49</v>
      </c>
    </row>
    <row r="19" spans="1:13" x14ac:dyDescent="0.25">
      <c r="A19" s="21">
        <v>868</v>
      </c>
      <c r="B19" s="24">
        <v>36.166666666666664</v>
      </c>
      <c r="G19" s="20" t="s">
        <v>58</v>
      </c>
      <c r="H19" s="21">
        <v>800</v>
      </c>
      <c r="I19" s="21">
        <v>200</v>
      </c>
      <c r="L19" s="20" t="s">
        <v>54</v>
      </c>
      <c r="M19" s="21">
        <v>12</v>
      </c>
    </row>
    <row r="20" spans="1:13" x14ac:dyDescent="0.25">
      <c r="G20" s="20" t="s">
        <v>60</v>
      </c>
      <c r="H20" s="21">
        <v>11200</v>
      </c>
      <c r="I20" s="21">
        <v>3900</v>
      </c>
      <c r="L20" s="20" t="s">
        <v>29</v>
      </c>
      <c r="M20" s="21">
        <v>16</v>
      </c>
    </row>
    <row r="21" spans="1:13" x14ac:dyDescent="0.25">
      <c r="L21" s="20" t="s">
        <v>20</v>
      </c>
      <c r="M21" s="21">
        <v>14</v>
      </c>
    </row>
    <row r="22" spans="1:13" x14ac:dyDescent="0.25">
      <c r="A22" s="19" t="s">
        <v>59</v>
      </c>
      <c r="B22" t="s">
        <v>61</v>
      </c>
      <c r="L22" s="20" t="s">
        <v>45</v>
      </c>
      <c r="M22" s="21">
        <v>26</v>
      </c>
    </row>
    <row r="23" spans="1:13" x14ac:dyDescent="0.25">
      <c r="A23" s="20" t="s">
        <v>38</v>
      </c>
      <c r="B23" s="21">
        <v>224</v>
      </c>
      <c r="G23" s="19" t="s">
        <v>59</v>
      </c>
      <c r="H23" t="s">
        <v>17</v>
      </c>
      <c r="I23" t="s">
        <v>16</v>
      </c>
      <c r="L23" s="20" t="s">
        <v>43</v>
      </c>
      <c r="M23" s="21">
        <v>24</v>
      </c>
    </row>
    <row r="24" spans="1:13" x14ac:dyDescent="0.25">
      <c r="A24" s="20" t="s">
        <v>24</v>
      </c>
      <c r="B24" s="21">
        <v>76</v>
      </c>
      <c r="G24" s="20" t="s">
        <v>56</v>
      </c>
      <c r="H24" s="21">
        <v>2500</v>
      </c>
      <c r="I24" s="21">
        <v>5200</v>
      </c>
      <c r="L24" s="20" t="s">
        <v>35</v>
      </c>
      <c r="M24" s="21">
        <v>51</v>
      </c>
    </row>
    <row r="25" spans="1:13" x14ac:dyDescent="0.25">
      <c r="A25" s="20" t="s">
        <v>60</v>
      </c>
      <c r="B25" s="21">
        <v>300</v>
      </c>
      <c r="G25" s="20" t="s">
        <v>57</v>
      </c>
      <c r="H25" s="21">
        <v>500</v>
      </c>
      <c r="I25" s="21">
        <v>3400</v>
      </c>
      <c r="L25" s="20" t="s">
        <v>40</v>
      </c>
      <c r="M25" s="21">
        <v>5</v>
      </c>
    </row>
    <row r="26" spans="1:13" x14ac:dyDescent="0.25">
      <c r="G26" s="20" t="s">
        <v>58</v>
      </c>
      <c r="H26" s="21">
        <v>100</v>
      </c>
      <c r="I26" s="21">
        <v>400</v>
      </c>
      <c r="L26" s="20" t="s">
        <v>53</v>
      </c>
      <c r="M26" s="21">
        <v>11</v>
      </c>
    </row>
    <row r="27" spans="1:13" x14ac:dyDescent="0.25">
      <c r="G27" s="20" t="s">
        <v>60</v>
      </c>
      <c r="H27" s="21">
        <v>3100</v>
      </c>
      <c r="I27" s="21">
        <v>9000</v>
      </c>
      <c r="L27" s="20" t="s">
        <v>51</v>
      </c>
      <c r="M27" s="21">
        <v>79</v>
      </c>
    </row>
    <row r="28" spans="1:13" x14ac:dyDescent="0.25">
      <c r="L28" s="20" t="s">
        <v>49</v>
      </c>
      <c r="M28" s="21">
        <v>9</v>
      </c>
    </row>
    <row r="29" spans="1:13" x14ac:dyDescent="0.25">
      <c r="L29" s="20" t="s">
        <v>60</v>
      </c>
      <c r="M29" s="21">
        <v>300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9578B-6116-4A94-B76E-08429F842163}">
  <dimension ref="A1"/>
  <sheetViews>
    <sheetView showGridLines="0" showRowColHeaders="0" zoomScale="110" workbookViewId="0">
      <selection activeCell="W9" sqref="W9"/>
    </sheetView>
  </sheetViews>
  <sheetFormatPr defaultRowHeight="15.75" x14ac:dyDescent="0.25"/>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D592-69C7-4979-A194-1AC86AEE9F43}">
  <dimension ref="A2:M47"/>
  <sheetViews>
    <sheetView workbookViewId="0">
      <selection activeCell="F36" sqref="F36"/>
    </sheetView>
  </sheetViews>
  <sheetFormatPr defaultRowHeight="15.75" x14ac:dyDescent="0.25"/>
  <cols>
    <col min="1" max="1" width="19.625" bestFit="1" customWidth="1"/>
    <col min="2" max="2" width="23.25" bestFit="1" customWidth="1"/>
    <col min="3" max="3" width="23.5" bestFit="1" customWidth="1"/>
    <col min="4" max="4" width="23.25" bestFit="1" customWidth="1"/>
    <col min="9" max="9" width="12.375" bestFit="1" customWidth="1"/>
    <col min="10" max="10" width="19" bestFit="1" customWidth="1"/>
    <col min="11" max="11" width="13" bestFit="1" customWidth="1"/>
    <col min="12" max="12" width="12.375" bestFit="1" customWidth="1"/>
    <col min="13" max="13" width="14.25" bestFit="1" customWidth="1"/>
  </cols>
  <sheetData>
    <row r="2" spans="1:13" x14ac:dyDescent="0.25">
      <c r="I2" s="19" t="s">
        <v>59</v>
      </c>
      <c r="J2" t="s">
        <v>71</v>
      </c>
      <c r="L2" s="19" t="s">
        <v>59</v>
      </c>
      <c r="M2" t="s">
        <v>72</v>
      </c>
    </row>
    <row r="3" spans="1:13" x14ac:dyDescent="0.25">
      <c r="A3" t="s">
        <v>61</v>
      </c>
      <c r="I3" s="20" t="s">
        <v>56</v>
      </c>
      <c r="J3" s="21">
        <v>16</v>
      </c>
      <c r="L3" s="20" t="s">
        <v>27</v>
      </c>
      <c r="M3" s="21">
        <v>12</v>
      </c>
    </row>
    <row r="4" spans="1:13" x14ac:dyDescent="0.25">
      <c r="A4" s="21">
        <v>300</v>
      </c>
      <c r="I4" s="20" t="s">
        <v>57</v>
      </c>
      <c r="J4" s="21">
        <v>6</v>
      </c>
      <c r="L4" s="20" t="s">
        <v>34</v>
      </c>
      <c r="M4" s="21">
        <v>12</v>
      </c>
    </row>
    <row r="5" spans="1:13" x14ac:dyDescent="0.25">
      <c r="I5" s="20" t="s">
        <v>58</v>
      </c>
      <c r="J5" s="21">
        <v>2</v>
      </c>
      <c r="L5" s="20" t="s">
        <v>60</v>
      </c>
      <c r="M5" s="21">
        <v>24</v>
      </c>
    </row>
    <row r="6" spans="1:13" x14ac:dyDescent="0.25">
      <c r="I6" s="20" t="s">
        <v>60</v>
      </c>
      <c r="J6" s="21">
        <v>24</v>
      </c>
    </row>
    <row r="8" spans="1:13" x14ac:dyDescent="0.25">
      <c r="A8" s="22" t="s">
        <v>65</v>
      </c>
      <c r="B8" s="22" t="s">
        <v>64</v>
      </c>
      <c r="C8" s="22" t="s">
        <v>63</v>
      </c>
      <c r="D8" s="22" t="s">
        <v>62</v>
      </c>
      <c r="E8" s="22" t="s">
        <v>66</v>
      </c>
    </row>
    <row r="9" spans="1:13" x14ac:dyDescent="0.25">
      <c r="A9" s="22">
        <v>3100</v>
      </c>
      <c r="B9" s="22">
        <v>9000</v>
      </c>
      <c r="C9" s="22">
        <v>3900</v>
      </c>
      <c r="D9" s="22">
        <v>11200</v>
      </c>
      <c r="E9" s="22">
        <f>SUM(A9:D9)</f>
        <v>27200</v>
      </c>
    </row>
    <row r="11" spans="1:13" x14ac:dyDescent="0.25">
      <c r="I11" s="19" t="s">
        <v>59</v>
      </c>
      <c r="J11" t="s">
        <v>15</v>
      </c>
      <c r="K11" t="s">
        <v>14</v>
      </c>
    </row>
    <row r="12" spans="1:13" x14ac:dyDescent="0.25">
      <c r="A12" s="22" t="s">
        <v>65</v>
      </c>
      <c r="B12" s="22" t="s">
        <v>64</v>
      </c>
      <c r="C12" s="22" t="s">
        <v>69</v>
      </c>
      <c r="D12" s="22" t="s">
        <v>67</v>
      </c>
      <c r="E12" s="22">
        <f>C13</f>
        <v>12100</v>
      </c>
      <c r="I12" s="20" t="s">
        <v>56</v>
      </c>
      <c r="J12" s="22">
        <v>3100</v>
      </c>
      <c r="K12" s="22">
        <v>6400</v>
      </c>
    </row>
    <row r="13" spans="1:13" x14ac:dyDescent="0.25">
      <c r="A13" s="22">
        <v>3100</v>
      </c>
      <c r="B13" s="22">
        <v>9000</v>
      </c>
      <c r="C13" s="22">
        <f>SUM(A13:B13)</f>
        <v>12100</v>
      </c>
      <c r="D13" t="s">
        <v>68</v>
      </c>
      <c r="E13" s="22">
        <f>C17</f>
        <v>15100</v>
      </c>
      <c r="I13" s="20" t="s">
        <v>57</v>
      </c>
      <c r="J13" s="22">
        <v>600</v>
      </c>
      <c r="K13" s="22">
        <v>4000</v>
      </c>
    </row>
    <row r="14" spans="1:13" x14ac:dyDescent="0.25">
      <c r="C14" s="23">
        <f>C13/E9</f>
        <v>0.44485294117647056</v>
      </c>
      <c r="I14" s="20" t="s">
        <v>58</v>
      </c>
      <c r="J14" s="22">
        <v>200</v>
      </c>
      <c r="K14" s="22">
        <v>800</v>
      </c>
    </row>
    <row r="15" spans="1:13" x14ac:dyDescent="0.25">
      <c r="I15" s="20" t="s">
        <v>60</v>
      </c>
      <c r="J15" s="22">
        <v>3900</v>
      </c>
      <c r="K15" s="22">
        <v>11200</v>
      </c>
    </row>
    <row r="16" spans="1:13" x14ac:dyDescent="0.25">
      <c r="A16" s="22" t="s">
        <v>63</v>
      </c>
      <c r="B16" s="22" t="s">
        <v>62</v>
      </c>
      <c r="C16" s="22" t="s">
        <v>70</v>
      </c>
      <c r="D16" t="s">
        <v>68</v>
      </c>
      <c r="E16" s="22">
        <f>C17</f>
        <v>15100</v>
      </c>
    </row>
    <row r="17" spans="1:11" x14ac:dyDescent="0.25">
      <c r="A17" s="22">
        <v>3900</v>
      </c>
      <c r="B17" s="22">
        <v>11200</v>
      </c>
      <c r="C17" s="22">
        <f>SUM(A17:B17)</f>
        <v>15100</v>
      </c>
      <c r="D17" s="22" t="s">
        <v>67</v>
      </c>
      <c r="E17" s="22">
        <f>C13</f>
        <v>12100</v>
      </c>
      <c r="I17" s="19" t="s">
        <v>59</v>
      </c>
      <c r="J17" t="s">
        <v>17</v>
      </c>
      <c r="K17" t="s">
        <v>73</v>
      </c>
    </row>
    <row r="18" spans="1:11" x14ac:dyDescent="0.25">
      <c r="C18" s="23">
        <f>C17/E9</f>
        <v>0.55514705882352944</v>
      </c>
      <c r="I18" s="20" t="s">
        <v>58</v>
      </c>
      <c r="J18" s="22">
        <v>100</v>
      </c>
      <c r="K18" s="22">
        <v>400</v>
      </c>
    </row>
    <row r="19" spans="1:11" x14ac:dyDescent="0.25">
      <c r="I19" s="20" t="s">
        <v>57</v>
      </c>
      <c r="J19" s="22">
        <v>500</v>
      </c>
      <c r="K19" s="22">
        <v>3400</v>
      </c>
    </row>
    <row r="20" spans="1:11" x14ac:dyDescent="0.25">
      <c r="I20" s="20" t="s">
        <v>56</v>
      </c>
      <c r="J20" s="22">
        <v>2500</v>
      </c>
      <c r="K20" s="22">
        <v>5200</v>
      </c>
    </row>
    <row r="21" spans="1:11" x14ac:dyDescent="0.25">
      <c r="A21" t="s">
        <v>76</v>
      </c>
      <c r="I21" s="20" t="s">
        <v>60</v>
      </c>
      <c r="J21" s="22">
        <v>3100</v>
      </c>
      <c r="K21" s="22">
        <v>9000</v>
      </c>
    </row>
    <row r="22" spans="1:11" x14ac:dyDescent="0.25">
      <c r="A22" s="21">
        <v>314</v>
      </c>
    </row>
    <row r="24" spans="1:11" x14ac:dyDescent="0.25">
      <c r="A24" t="s">
        <v>74</v>
      </c>
      <c r="B24" t="s">
        <v>75</v>
      </c>
    </row>
    <row r="25" spans="1:11" x14ac:dyDescent="0.25">
      <c r="A25" s="21">
        <v>868</v>
      </c>
      <c r="B25" s="24">
        <v>36.166666666666664</v>
      </c>
    </row>
    <row r="28" spans="1:11" x14ac:dyDescent="0.25">
      <c r="A28" s="19" t="s">
        <v>59</v>
      </c>
      <c r="B28" t="s">
        <v>61</v>
      </c>
    </row>
    <row r="29" spans="1:11" x14ac:dyDescent="0.25">
      <c r="A29" s="20" t="s">
        <v>38</v>
      </c>
      <c r="B29" s="21">
        <v>224</v>
      </c>
    </row>
    <row r="30" spans="1:11" x14ac:dyDescent="0.25">
      <c r="A30" s="20" t="s">
        <v>24</v>
      </c>
      <c r="B30" s="21">
        <v>76</v>
      </c>
    </row>
    <row r="31" spans="1:11" x14ac:dyDescent="0.25">
      <c r="A31" s="20" t="s">
        <v>60</v>
      </c>
      <c r="B31" s="21">
        <v>300</v>
      </c>
    </row>
    <row r="34" spans="1:2" x14ac:dyDescent="0.25">
      <c r="A34" s="19" t="s">
        <v>59</v>
      </c>
      <c r="B34" t="s">
        <v>61</v>
      </c>
    </row>
    <row r="35" spans="1:2" x14ac:dyDescent="0.25">
      <c r="A35" s="20" t="s">
        <v>37</v>
      </c>
      <c r="B35" s="21">
        <v>4</v>
      </c>
    </row>
    <row r="36" spans="1:2" x14ac:dyDescent="0.25">
      <c r="A36" s="20" t="s">
        <v>47</v>
      </c>
      <c r="B36" s="21">
        <v>49</v>
      </c>
    </row>
    <row r="37" spans="1:2" x14ac:dyDescent="0.25">
      <c r="A37" s="20" t="s">
        <v>54</v>
      </c>
      <c r="B37" s="21">
        <v>12</v>
      </c>
    </row>
    <row r="38" spans="1:2" x14ac:dyDescent="0.25">
      <c r="A38" s="20" t="s">
        <v>29</v>
      </c>
      <c r="B38" s="21">
        <v>16</v>
      </c>
    </row>
    <row r="39" spans="1:2" x14ac:dyDescent="0.25">
      <c r="A39" s="20" t="s">
        <v>20</v>
      </c>
      <c r="B39" s="21">
        <v>14</v>
      </c>
    </row>
    <row r="40" spans="1:2" x14ac:dyDescent="0.25">
      <c r="A40" s="20" t="s">
        <v>45</v>
      </c>
      <c r="B40" s="21">
        <v>26</v>
      </c>
    </row>
    <row r="41" spans="1:2" x14ac:dyDescent="0.25">
      <c r="A41" s="20" t="s">
        <v>43</v>
      </c>
      <c r="B41" s="21">
        <v>24</v>
      </c>
    </row>
    <row r="42" spans="1:2" x14ac:dyDescent="0.25">
      <c r="A42" s="20" t="s">
        <v>35</v>
      </c>
      <c r="B42" s="21">
        <v>51</v>
      </c>
    </row>
    <row r="43" spans="1:2" x14ac:dyDescent="0.25">
      <c r="A43" s="20" t="s">
        <v>40</v>
      </c>
      <c r="B43" s="21">
        <v>5</v>
      </c>
    </row>
    <row r="44" spans="1:2" x14ac:dyDescent="0.25">
      <c r="A44" s="20" t="s">
        <v>53</v>
      </c>
      <c r="B44" s="21">
        <v>11</v>
      </c>
    </row>
    <row r="45" spans="1:2" x14ac:dyDescent="0.25">
      <c r="A45" s="20" t="s">
        <v>51</v>
      </c>
      <c r="B45" s="21">
        <v>79</v>
      </c>
    </row>
    <row r="46" spans="1:2" x14ac:dyDescent="0.25">
      <c r="A46" s="20" t="s">
        <v>49</v>
      </c>
      <c r="B46" s="21">
        <v>9</v>
      </c>
    </row>
    <row r="47" spans="1:2" x14ac:dyDescent="0.25">
      <c r="A47" s="20" t="s">
        <v>60</v>
      </c>
      <c r="B47" s="21">
        <v>300</v>
      </c>
    </row>
  </sheetData>
  <pageMargins left="0.7" right="0.7" top="0.75" bottom="0.75" header="0.3" footer="0.3"/>
  <pageSetup orientation="portrait" r:id="rId13"/>
  <drawing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04D90-CC70-4AF1-8B00-D9F755A054FD}">
  <dimension ref="A1"/>
  <sheetViews>
    <sheetView showGridLines="0" showRowColHeaders="0" tabSelected="1" workbookViewId="0">
      <selection activeCell="J35" sqref="J35"/>
    </sheetView>
  </sheetViews>
  <sheetFormatPr defaultRowHeight="15.7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5 W m M V 4 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D l a Y x 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W m M V y i K R 7 g O A A A A E Q A A A B M A H A B G b 3 J t d W x h c y 9 T Z W N 0 a W 9 u M S 5 t I K I Y A C i g F A A A A A A A A A A A A A A A A A A A A A A A A A A A A C t O T S 7 J z M 9 T C I b Q h t Y A U E s B A i 0 A F A A C A A g A 5 W m M V 4 U q Y V m m A A A A + Q A A A B I A A A A A A A A A A A A A A A A A A A A A A E N v b m Z p Z y 9 Q Y W N r Y W d l L n h t b F B L A Q I t A B Q A A g A I A O V p j F c P y u m r p A A A A O k A A A A T A A A A A A A A A A A A A A A A A P I A A A B b Q 2 9 u d G V u d F 9 U e X B l c 1 0 u e G 1 s U E s B A i 0 A F A A C A A g A 5 W m 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A M d o e R m V N F t F x e g n X X p + Y A A A A A A g A A A A A A E G Y A A A A B A A A g A A A A E e j 7 A 2 u / O c 9 z / g E Q Y w 4 2 A A d H N J D i a C a X a q 1 w F I E 3 Q T w A A A A A D o A A A A A C A A A g A A A A b y e I G H P 1 6 d r R w m K v / H 8 o O J R P v I N w U P m p W X q + J w W p q i Z Q A A A A 0 C 8 0 N 9 2 R C w i j j / u c + 9 Y l 2 0 b 5 c r N D E X v b c m I R k l o p f s 7 z A 9 b F t e Y B 6 B o P c Y O E h M b S X q 3 1 F v S D H p 9 x 9 L X n 3 I u Z T S M z k 8 l F C x e f 1 h p 3 U z F E z 9 N A A A A A K X d + N + E U I g I 1 b h 2 e r J h R h j 1 / i v k l 3 3 Q 6 d 7 I Y j 4 N / p e y R z 2 m 6 O 5 2 V 0 F n C K e C p h H G F u c h R t a s G n w f p m k W E X + l M c w = = < / D a t a M a s h u p > 
</file>

<file path=customXml/itemProps1.xml><?xml version="1.0" encoding="utf-8"?>
<ds:datastoreItem xmlns:ds="http://schemas.openxmlformats.org/officeDocument/2006/customXml" ds:itemID="{778969E6-868C-4173-B8C2-872269117C9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Y</vt:lpstr>
      <vt:lpstr>Database</vt:lpstr>
      <vt:lpstr>analysis</vt:lpstr>
      <vt:lpstr>Background</vt:lpstr>
      <vt:lpstr>Sheet3</vt:lpstr>
      <vt:lpstr>Dashbard</vt:lpstr>
    </vt:vector>
  </TitlesOfParts>
  <Manager>www.other-levels.com</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Fleet Management Transportation &amp; Logistics Dashboard</dc:title>
  <dc:subject/>
  <dc:creator>www.other-levels.com</dc:creator>
  <cp:keywords>www.other-levels.com</cp:keywords>
  <dc:description>Copyright © 2022 Other Level's. All rights reserved
"Any illegal reproduction of this content in any form will result in immediate action against the person concerned."</dc:description>
  <cp:lastModifiedBy>hp</cp:lastModifiedBy>
  <dcterms:created xsi:type="dcterms:W3CDTF">2022-05-09T12:20:03Z</dcterms:created>
  <dcterms:modified xsi:type="dcterms:W3CDTF">2023-12-14T12:48:08Z</dcterms:modified>
  <cp:category/>
</cp:coreProperties>
</file>