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Query " sheetId="4" r:id="rId1"/>
    <sheet name="visualization"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 l="1"/>
  <c r="I4" i="1"/>
  <c r="I5" i="1"/>
  <c r="I6" i="1"/>
  <c r="I2" i="1"/>
  <c r="G2" i="1"/>
  <c r="G3" i="1"/>
  <c r="G4" i="1"/>
  <c r="G5" i="1"/>
  <c r="G6" i="1"/>
  <c r="C3" i="1"/>
  <c r="C4" i="1"/>
  <c r="C5" i="1"/>
  <c r="C6" i="1"/>
  <c r="C2" i="1"/>
  <c r="E3" i="1"/>
  <c r="E4" i="1"/>
  <c r="E5" i="1"/>
  <c r="E6" i="1"/>
  <c r="E2" i="1"/>
  <c r="P6" i="1"/>
  <c r="N6" i="1"/>
  <c r="L6" i="1"/>
  <c r="J6" i="1"/>
  <c r="P5" i="1"/>
  <c r="N5" i="1"/>
  <c r="L5" i="1"/>
  <c r="J5" i="1"/>
  <c r="P4" i="1"/>
  <c r="N4" i="1"/>
  <c r="M4" i="1" s="1"/>
  <c r="L4" i="1"/>
  <c r="J4" i="1"/>
  <c r="P3" i="1"/>
  <c r="N3" i="1"/>
  <c r="L3" i="1"/>
  <c r="J3" i="1"/>
  <c r="L2" i="1"/>
  <c r="N2" i="1"/>
  <c r="P2" i="1"/>
  <c r="O3" i="1" s="1"/>
  <c r="J2" i="1"/>
  <c r="M2" i="1" l="1"/>
  <c r="M6" i="1"/>
  <c r="M5" i="1"/>
  <c r="M3" i="1"/>
  <c r="K4" i="1"/>
  <c r="O2" i="1"/>
  <c r="O6" i="1"/>
  <c r="O5" i="1"/>
  <c r="O4" i="1"/>
  <c r="K3" i="1"/>
  <c r="K6" i="1"/>
  <c r="K2" i="1"/>
  <c r="K5" i="1"/>
</calcChain>
</file>

<file path=xl/sharedStrings.xml><?xml version="1.0" encoding="utf-8"?>
<sst xmlns="http://schemas.openxmlformats.org/spreadsheetml/2006/main" count="80" uniqueCount="73">
  <si>
    <t>event_order</t>
  </si>
  <si>
    <t>page_view</t>
  </si>
  <si>
    <t>view_item</t>
  </si>
  <si>
    <t>add_to_cart</t>
  </si>
  <si>
    <t>begin_checkout</t>
  </si>
  <si>
    <t>purchase</t>
  </si>
  <si>
    <t>Helper_column1</t>
  </si>
  <si>
    <t>Helper_column2</t>
  </si>
  <si>
    <t>Helper_column3</t>
  </si>
  <si>
    <t>Helper_perc</t>
  </si>
  <si>
    <t>Helper_perc 1</t>
  </si>
  <si>
    <t>Helper_perc 2</t>
  </si>
  <si>
    <t>Helper_perc 3</t>
  </si>
  <si>
    <t>Customers of US</t>
  </si>
  <si>
    <t>Customers of India</t>
  </si>
  <si>
    <t>Customers of Canada</t>
  </si>
  <si>
    <t>US Customer % Change</t>
  </si>
  <si>
    <t>India Customer % Change</t>
  </si>
  <si>
    <t>Canada Customer % Change</t>
  </si>
  <si>
    <t>Overall Customer % Change</t>
  </si>
  <si>
    <t>Event name</t>
  </si>
  <si>
    <r>
      <t xml:space="preserve">    </t>
    </r>
    <r>
      <rPr>
        <sz val="9"/>
        <color rgb="FF1967D2"/>
        <rFont val="Consolas"/>
        <family val="3"/>
        <charset val="186"/>
      </rPr>
      <t>SELECT</t>
    </r>
    <r>
      <rPr>
        <sz val="9"/>
        <color rgb="FF202124"/>
        <rFont val="Consolas"/>
        <family val="3"/>
        <charset val="186"/>
      </rPr>
      <t xml:space="preserve"> </t>
    </r>
  </si>
  <si>
    <r>
      <t xml:space="preserve">        </t>
    </r>
    <r>
      <rPr>
        <sz val="9"/>
        <color rgb="FF000000"/>
        <rFont val="Consolas"/>
        <family val="3"/>
        <charset val="186"/>
      </rPr>
      <t>country</t>
    </r>
    <r>
      <rPr>
        <sz val="9"/>
        <color rgb="FF202124"/>
        <rFont val="Consolas"/>
        <family val="3"/>
        <charset val="186"/>
      </rPr>
      <t xml:space="preserve">, </t>
    </r>
  </si>
  <si>
    <r>
      <t xml:space="preserve">    </t>
    </r>
    <r>
      <rPr>
        <sz val="9"/>
        <color rgb="FF1967D2"/>
        <rFont val="Consolas"/>
        <family val="3"/>
        <charset val="186"/>
      </rPr>
      <t>FROM</t>
    </r>
    <r>
      <rPr>
        <sz val="9"/>
        <color rgb="FF202124"/>
        <rFont val="Consolas"/>
        <family val="3"/>
        <charset val="186"/>
      </rPr>
      <t xml:space="preserve"> </t>
    </r>
    <r>
      <rPr>
        <sz val="9"/>
        <color rgb="FF000000"/>
        <rFont val="Consolas"/>
        <family val="3"/>
        <charset val="186"/>
      </rPr>
      <t>turing_data_analytics.raw_events</t>
    </r>
  </si>
  <si>
    <r>
      <t xml:space="preserve">    </t>
    </r>
    <r>
      <rPr>
        <sz val="9"/>
        <color rgb="FF1967D2"/>
        <rFont val="Consolas"/>
        <family val="3"/>
        <charset val="186"/>
      </rPr>
      <t>GROUP</t>
    </r>
    <r>
      <rPr>
        <sz val="9"/>
        <color rgb="FF202124"/>
        <rFont val="Consolas"/>
        <family val="3"/>
        <charset val="186"/>
      </rPr>
      <t xml:space="preserve"> </t>
    </r>
    <r>
      <rPr>
        <sz val="9"/>
        <color rgb="FF1967D2"/>
        <rFont val="Consolas"/>
        <family val="3"/>
        <charset val="186"/>
      </rPr>
      <t>BY</t>
    </r>
    <r>
      <rPr>
        <sz val="9"/>
        <color rgb="FF202124"/>
        <rFont val="Consolas"/>
        <family val="3"/>
        <charset val="186"/>
      </rPr>
      <t xml:space="preserve"> </t>
    </r>
    <r>
      <rPr>
        <sz val="9"/>
        <color rgb="FF000000"/>
        <rFont val="Consolas"/>
        <family val="3"/>
        <charset val="186"/>
      </rPr>
      <t>country</t>
    </r>
  </si>
  <si>
    <r>
      <t>)</t>
    </r>
    <r>
      <rPr>
        <sz val="9"/>
        <color rgb="FF202124"/>
        <rFont val="Consolas"/>
        <family val="3"/>
        <charset val="186"/>
      </rPr>
      <t>,</t>
    </r>
  </si>
  <si>
    <r>
      <t>funnel_steps</t>
    </r>
    <r>
      <rPr>
        <sz val="9"/>
        <color rgb="FF202124"/>
        <rFont val="Consolas"/>
        <family val="3"/>
        <charset val="186"/>
      </rPr>
      <t xml:space="preserve"> </t>
    </r>
    <r>
      <rPr>
        <sz val="9"/>
        <color rgb="FF1967D2"/>
        <rFont val="Consolas"/>
        <family val="3"/>
        <charset val="186"/>
      </rPr>
      <t>AS</t>
    </r>
    <r>
      <rPr>
        <sz val="9"/>
        <color rgb="FF202124"/>
        <rFont val="Consolas"/>
        <family val="3"/>
        <charset val="186"/>
      </rPr>
      <t xml:space="preserve"> </t>
    </r>
    <r>
      <rPr>
        <sz val="9"/>
        <color rgb="FF3C4043"/>
        <rFont val="Consolas"/>
        <family val="3"/>
        <charset val="186"/>
      </rPr>
      <t>(</t>
    </r>
  </si>
  <si>
    <r>
      <t xml:space="preserve">        </t>
    </r>
    <r>
      <rPr>
        <sz val="9"/>
        <color rgb="FF000000"/>
        <rFont val="Consolas"/>
        <family val="3"/>
        <charset val="186"/>
      </rPr>
      <t>country</t>
    </r>
    <r>
      <rPr>
        <sz val="9"/>
        <color rgb="FF202124"/>
        <rFont val="Consolas"/>
        <family val="3"/>
        <charset val="186"/>
      </rPr>
      <t>,</t>
    </r>
  </si>
  <si>
    <r>
      <t xml:space="preserve">        </t>
    </r>
    <r>
      <rPr>
        <sz val="9"/>
        <color rgb="FF000000"/>
        <rFont val="Consolas"/>
        <family val="3"/>
        <charset val="186"/>
      </rPr>
      <t>event_name</t>
    </r>
    <r>
      <rPr>
        <sz val="9"/>
        <color rgb="FF202124"/>
        <rFont val="Consolas"/>
        <family val="3"/>
        <charset val="186"/>
      </rPr>
      <t>,</t>
    </r>
  </si>
  <si>
    <r>
      <t xml:space="preserve">        </t>
    </r>
    <r>
      <rPr>
        <sz val="9"/>
        <color rgb="FF1967D2"/>
        <rFont val="Consolas"/>
        <family val="3"/>
        <charset val="186"/>
      </rPr>
      <t>COUNT</t>
    </r>
    <r>
      <rPr>
        <sz val="9"/>
        <color rgb="FF3C4043"/>
        <rFont val="Consolas"/>
        <family val="3"/>
        <charset val="186"/>
      </rPr>
      <t>(</t>
    </r>
    <r>
      <rPr>
        <sz val="9"/>
        <color rgb="FF1967D2"/>
        <rFont val="Consolas"/>
        <family val="3"/>
        <charset val="186"/>
      </rPr>
      <t>DISTINCT</t>
    </r>
    <r>
      <rPr>
        <sz val="9"/>
        <color rgb="FF202124"/>
        <rFont val="Consolas"/>
        <family val="3"/>
        <charset val="186"/>
      </rPr>
      <t xml:space="preserve"> </t>
    </r>
    <r>
      <rPr>
        <sz val="9"/>
        <color rgb="FF000000"/>
        <rFont val="Consolas"/>
        <family val="3"/>
        <charset val="186"/>
      </rPr>
      <t>user_pseudo_id</t>
    </r>
    <r>
      <rPr>
        <sz val="9"/>
        <color rgb="FF3C4043"/>
        <rFont val="Consolas"/>
        <family val="3"/>
        <charset val="186"/>
      </rPr>
      <t>)</t>
    </r>
    <r>
      <rPr>
        <sz val="9"/>
        <color rgb="FF202124"/>
        <rFont val="Consolas"/>
        <family val="3"/>
        <charset val="186"/>
      </rPr>
      <t xml:space="preserve"> </t>
    </r>
    <r>
      <rPr>
        <sz val="9"/>
        <color rgb="FF1967D2"/>
        <rFont val="Consolas"/>
        <family val="3"/>
        <charset val="186"/>
      </rPr>
      <t>AS</t>
    </r>
    <r>
      <rPr>
        <sz val="9"/>
        <color rgb="FF202124"/>
        <rFont val="Consolas"/>
        <family val="3"/>
        <charset val="186"/>
      </rPr>
      <t xml:space="preserve"> </t>
    </r>
    <r>
      <rPr>
        <sz val="9"/>
        <color rgb="FF000000"/>
        <rFont val="Consolas"/>
        <family val="3"/>
        <charset val="186"/>
      </rPr>
      <t>users_at_step</t>
    </r>
    <r>
      <rPr>
        <sz val="9"/>
        <color rgb="FF202124"/>
        <rFont val="Consolas"/>
        <family val="3"/>
        <charset val="186"/>
      </rPr>
      <t>,</t>
    </r>
  </si>
  <si>
    <r>
      <t xml:space="preserve">        </t>
    </r>
    <r>
      <rPr>
        <sz val="9"/>
        <color rgb="FF1967D2"/>
        <rFont val="Consolas"/>
        <family val="3"/>
        <charset val="186"/>
      </rPr>
      <t>CASE</t>
    </r>
    <r>
      <rPr>
        <sz val="9"/>
        <color rgb="FF202124"/>
        <rFont val="Consolas"/>
        <family val="3"/>
        <charset val="186"/>
      </rPr>
      <t xml:space="preserve"> </t>
    </r>
  </si>
  <si>
    <r>
      <t xml:space="preserve">            </t>
    </r>
    <r>
      <rPr>
        <sz val="9"/>
        <color rgb="FF1967D2"/>
        <rFont val="Consolas"/>
        <family val="3"/>
        <charset val="186"/>
      </rPr>
      <t>WHEN</t>
    </r>
    <r>
      <rPr>
        <sz val="9"/>
        <color rgb="FF202124"/>
        <rFont val="Consolas"/>
        <family val="3"/>
        <charset val="186"/>
      </rPr>
      <t xml:space="preserve"> </t>
    </r>
    <r>
      <rPr>
        <sz val="9"/>
        <color rgb="FF000000"/>
        <rFont val="Consolas"/>
        <family val="3"/>
        <charset val="186"/>
      </rPr>
      <t>event_name</t>
    </r>
    <r>
      <rPr>
        <sz val="9"/>
        <color rgb="FF202124"/>
        <rFont val="Consolas"/>
        <family val="3"/>
        <charset val="186"/>
      </rPr>
      <t xml:space="preserve"> = </t>
    </r>
    <r>
      <rPr>
        <sz val="9"/>
        <color rgb="FF188038"/>
        <rFont val="Consolas"/>
        <family val="3"/>
        <charset val="186"/>
      </rPr>
      <t>'page_view'</t>
    </r>
    <r>
      <rPr>
        <sz val="9"/>
        <color rgb="FF202124"/>
        <rFont val="Consolas"/>
        <family val="3"/>
        <charset val="186"/>
      </rPr>
      <t xml:space="preserve"> </t>
    </r>
    <r>
      <rPr>
        <sz val="9"/>
        <color rgb="FF1967D2"/>
        <rFont val="Consolas"/>
        <family val="3"/>
        <charset val="186"/>
      </rPr>
      <t>THEN</t>
    </r>
    <r>
      <rPr>
        <sz val="9"/>
        <color rgb="FF202124"/>
        <rFont val="Consolas"/>
        <family val="3"/>
        <charset val="186"/>
      </rPr>
      <t xml:space="preserve"> </t>
    </r>
    <r>
      <rPr>
        <sz val="9"/>
        <color rgb="FFB06000"/>
        <rFont val="Consolas"/>
        <family val="3"/>
        <charset val="186"/>
      </rPr>
      <t>1</t>
    </r>
  </si>
  <si>
    <r>
      <t xml:space="preserve">            </t>
    </r>
    <r>
      <rPr>
        <sz val="9"/>
        <color rgb="FF1967D2"/>
        <rFont val="Consolas"/>
        <family val="3"/>
        <charset val="186"/>
      </rPr>
      <t>WHEN</t>
    </r>
    <r>
      <rPr>
        <sz val="9"/>
        <color rgb="FF202124"/>
        <rFont val="Consolas"/>
        <family val="3"/>
        <charset val="186"/>
      </rPr>
      <t xml:space="preserve"> </t>
    </r>
    <r>
      <rPr>
        <sz val="9"/>
        <color rgb="FF000000"/>
        <rFont val="Consolas"/>
        <family val="3"/>
        <charset val="186"/>
      </rPr>
      <t>event_name</t>
    </r>
    <r>
      <rPr>
        <sz val="9"/>
        <color rgb="FF202124"/>
        <rFont val="Consolas"/>
        <family val="3"/>
        <charset val="186"/>
      </rPr>
      <t xml:space="preserve"> = </t>
    </r>
    <r>
      <rPr>
        <sz val="9"/>
        <color rgb="FF188038"/>
        <rFont val="Consolas"/>
        <family val="3"/>
        <charset val="186"/>
      </rPr>
      <t>'view_item'</t>
    </r>
    <r>
      <rPr>
        <sz val="9"/>
        <color rgb="FF202124"/>
        <rFont val="Consolas"/>
        <family val="3"/>
        <charset val="186"/>
      </rPr>
      <t xml:space="preserve"> </t>
    </r>
    <r>
      <rPr>
        <sz val="9"/>
        <color rgb="FF1967D2"/>
        <rFont val="Consolas"/>
        <family val="3"/>
        <charset val="186"/>
      </rPr>
      <t>THEN</t>
    </r>
    <r>
      <rPr>
        <sz val="9"/>
        <color rgb="FF202124"/>
        <rFont val="Consolas"/>
        <family val="3"/>
        <charset val="186"/>
      </rPr>
      <t xml:space="preserve"> </t>
    </r>
    <r>
      <rPr>
        <sz val="9"/>
        <color rgb="FFB06000"/>
        <rFont val="Consolas"/>
        <family val="3"/>
        <charset val="186"/>
      </rPr>
      <t>2</t>
    </r>
  </si>
  <si>
    <r>
      <t xml:space="preserve">            </t>
    </r>
    <r>
      <rPr>
        <sz val="9"/>
        <color rgb="FF1967D2"/>
        <rFont val="Consolas"/>
        <family val="3"/>
        <charset val="186"/>
      </rPr>
      <t>WHEN</t>
    </r>
    <r>
      <rPr>
        <sz val="9"/>
        <color rgb="FF202124"/>
        <rFont val="Consolas"/>
        <family val="3"/>
        <charset val="186"/>
      </rPr>
      <t xml:space="preserve"> </t>
    </r>
    <r>
      <rPr>
        <sz val="9"/>
        <color rgb="FF000000"/>
        <rFont val="Consolas"/>
        <family val="3"/>
        <charset val="186"/>
      </rPr>
      <t>event_name</t>
    </r>
    <r>
      <rPr>
        <sz val="9"/>
        <color rgb="FF202124"/>
        <rFont val="Consolas"/>
        <family val="3"/>
        <charset val="186"/>
      </rPr>
      <t xml:space="preserve"> = </t>
    </r>
    <r>
      <rPr>
        <sz val="9"/>
        <color rgb="FF188038"/>
        <rFont val="Consolas"/>
        <family val="3"/>
        <charset val="186"/>
      </rPr>
      <t>'add_to_cart'</t>
    </r>
    <r>
      <rPr>
        <sz val="9"/>
        <color rgb="FF202124"/>
        <rFont val="Consolas"/>
        <family val="3"/>
        <charset val="186"/>
      </rPr>
      <t xml:space="preserve"> </t>
    </r>
    <r>
      <rPr>
        <sz val="9"/>
        <color rgb="FF1967D2"/>
        <rFont val="Consolas"/>
        <family val="3"/>
        <charset val="186"/>
      </rPr>
      <t>THEN</t>
    </r>
    <r>
      <rPr>
        <sz val="9"/>
        <color rgb="FF202124"/>
        <rFont val="Consolas"/>
        <family val="3"/>
        <charset val="186"/>
      </rPr>
      <t xml:space="preserve"> </t>
    </r>
    <r>
      <rPr>
        <sz val="9"/>
        <color rgb="FFB06000"/>
        <rFont val="Consolas"/>
        <family val="3"/>
        <charset val="186"/>
      </rPr>
      <t>3</t>
    </r>
  </si>
  <si>
    <r>
      <t xml:space="preserve">            </t>
    </r>
    <r>
      <rPr>
        <sz val="9"/>
        <color rgb="FF1967D2"/>
        <rFont val="Consolas"/>
        <family val="3"/>
        <charset val="186"/>
      </rPr>
      <t>WHEN</t>
    </r>
    <r>
      <rPr>
        <sz val="9"/>
        <color rgb="FF202124"/>
        <rFont val="Consolas"/>
        <family val="3"/>
        <charset val="186"/>
      </rPr>
      <t xml:space="preserve"> </t>
    </r>
    <r>
      <rPr>
        <sz val="9"/>
        <color rgb="FF000000"/>
        <rFont val="Consolas"/>
        <family val="3"/>
        <charset val="186"/>
      </rPr>
      <t>event_name</t>
    </r>
    <r>
      <rPr>
        <sz val="9"/>
        <color rgb="FF202124"/>
        <rFont val="Consolas"/>
        <family val="3"/>
        <charset val="186"/>
      </rPr>
      <t xml:space="preserve"> = </t>
    </r>
    <r>
      <rPr>
        <sz val="9"/>
        <color rgb="FF188038"/>
        <rFont val="Consolas"/>
        <family val="3"/>
        <charset val="186"/>
      </rPr>
      <t>'begin_checkout'</t>
    </r>
    <r>
      <rPr>
        <sz val="9"/>
        <color rgb="FF202124"/>
        <rFont val="Consolas"/>
        <family val="3"/>
        <charset val="186"/>
      </rPr>
      <t xml:space="preserve"> </t>
    </r>
    <r>
      <rPr>
        <sz val="9"/>
        <color rgb="FF1967D2"/>
        <rFont val="Consolas"/>
        <family val="3"/>
        <charset val="186"/>
      </rPr>
      <t>THEN</t>
    </r>
    <r>
      <rPr>
        <sz val="9"/>
        <color rgb="FF202124"/>
        <rFont val="Consolas"/>
        <family val="3"/>
        <charset val="186"/>
      </rPr>
      <t xml:space="preserve"> </t>
    </r>
    <r>
      <rPr>
        <sz val="9"/>
        <color rgb="FFB06000"/>
        <rFont val="Consolas"/>
        <family val="3"/>
        <charset val="186"/>
      </rPr>
      <t>4</t>
    </r>
  </si>
  <si>
    <r>
      <t xml:space="preserve">            </t>
    </r>
    <r>
      <rPr>
        <sz val="9"/>
        <color rgb="FF1967D2"/>
        <rFont val="Consolas"/>
        <family val="3"/>
        <charset val="186"/>
      </rPr>
      <t>WHEN</t>
    </r>
    <r>
      <rPr>
        <sz val="9"/>
        <color rgb="FF202124"/>
        <rFont val="Consolas"/>
        <family val="3"/>
        <charset val="186"/>
      </rPr>
      <t xml:space="preserve"> </t>
    </r>
    <r>
      <rPr>
        <sz val="9"/>
        <color rgb="FF000000"/>
        <rFont val="Consolas"/>
        <family val="3"/>
        <charset val="186"/>
      </rPr>
      <t>event_name</t>
    </r>
    <r>
      <rPr>
        <sz val="9"/>
        <color rgb="FF202124"/>
        <rFont val="Consolas"/>
        <family val="3"/>
        <charset val="186"/>
      </rPr>
      <t xml:space="preserve"> = </t>
    </r>
    <r>
      <rPr>
        <sz val="9"/>
        <color rgb="FF188038"/>
        <rFont val="Consolas"/>
        <family val="3"/>
        <charset val="186"/>
      </rPr>
      <t>'purchase'</t>
    </r>
    <r>
      <rPr>
        <sz val="9"/>
        <color rgb="FF202124"/>
        <rFont val="Consolas"/>
        <family val="3"/>
        <charset val="186"/>
      </rPr>
      <t xml:space="preserve"> </t>
    </r>
    <r>
      <rPr>
        <sz val="9"/>
        <color rgb="FF1967D2"/>
        <rFont val="Consolas"/>
        <family val="3"/>
        <charset val="186"/>
      </rPr>
      <t>THEN</t>
    </r>
    <r>
      <rPr>
        <sz val="9"/>
        <color rgb="FF202124"/>
        <rFont val="Consolas"/>
        <family val="3"/>
        <charset val="186"/>
      </rPr>
      <t xml:space="preserve"> </t>
    </r>
    <r>
      <rPr>
        <sz val="9"/>
        <color rgb="FFB06000"/>
        <rFont val="Consolas"/>
        <family val="3"/>
        <charset val="186"/>
      </rPr>
      <t>5</t>
    </r>
  </si>
  <si>
    <r>
      <t xml:space="preserve">        </t>
    </r>
    <r>
      <rPr>
        <sz val="9"/>
        <color rgb="FF1967D2"/>
        <rFont val="Consolas"/>
        <family val="3"/>
        <charset val="186"/>
      </rPr>
      <t>END</t>
    </r>
    <r>
      <rPr>
        <sz val="9"/>
        <color rgb="FF202124"/>
        <rFont val="Consolas"/>
        <family val="3"/>
        <charset val="186"/>
      </rPr>
      <t xml:space="preserve"> </t>
    </r>
    <r>
      <rPr>
        <sz val="9"/>
        <color rgb="FF1967D2"/>
        <rFont val="Consolas"/>
        <family val="3"/>
        <charset val="186"/>
      </rPr>
      <t>AS</t>
    </r>
    <r>
      <rPr>
        <sz val="9"/>
        <color rgb="FF202124"/>
        <rFont val="Consolas"/>
        <family val="3"/>
        <charset val="186"/>
      </rPr>
      <t xml:space="preserve"> </t>
    </r>
    <r>
      <rPr>
        <sz val="9"/>
        <color rgb="FF000000"/>
        <rFont val="Consolas"/>
        <family val="3"/>
        <charset val="186"/>
      </rPr>
      <t>event_order</t>
    </r>
  </si>
  <si>
    <r>
      <t xml:space="preserve">    </t>
    </r>
    <r>
      <rPr>
        <sz val="9"/>
        <color rgb="FF1967D2"/>
        <rFont val="Consolas"/>
        <family val="3"/>
        <charset val="186"/>
      </rPr>
      <t>WHERE</t>
    </r>
    <r>
      <rPr>
        <sz val="9"/>
        <color rgb="FF202124"/>
        <rFont val="Consolas"/>
        <family val="3"/>
        <charset val="186"/>
      </rPr>
      <t xml:space="preserve"> </t>
    </r>
    <r>
      <rPr>
        <sz val="9"/>
        <color rgb="FF000000"/>
        <rFont val="Consolas"/>
        <family val="3"/>
        <charset val="186"/>
      </rPr>
      <t>event_name</t>
    </r>
    <r>
      <rPr>
        <sz val="9"/>
        <color rgb="FF202124"/>
        <rFont val="Consolas"/>
        <family val="3"/>
        <charset val="186"/>
      </rPr>
      <t xml:space="preserve"> </t>
    </r>
    <r>
      <rPr>
        <sz val="9"/>
        <color rgb="FF1967D2"/>
        <rFont val="Consolas"/>
        <family val="3"/>
        <charset val="186"/>
      </rPr>
      <t>IN</t>
    </r>
    <r>
      <rPr>
        <sz val="9"/>
        <color rgb="FF202124"/>
        <rFont val="Consolas"/>
        <family val="3"/>
        <charset val="186"/>
      </rPr>
      <t xml:space="preserve"> </t>
    </r>
    <r>
      <rPr>
        <sz val="9"/>
        <color rgb="FF3C4043"/>
        <rFont val="Consolas"/>
        <family val="3"/>
        <charset val="186"/>
      </rPr>
      <t>(</t>
    </r>
    <r>
      <rPr>
        <sz val="9"/>
        <color rgb="FF188038"/>
        <rFont val="Consolas"/>
        <family val="3"/>
        <charset val="186"/>
      </rPr>
      <t>'page_view'</t>
    </r>
    <r>
      <rPr>
        <sz val="9"/>
        <color rgb="FF202124"/>
        <rFont val="Consolas"/>
        <family val="3"/>
        <charset val="186"/>
      </rPr>
      <t xml:space="preserve">, </t>
    </r>
    <r>
      <rPr>
        <sz val="9"/>
        <color rgb="FF188038"/>
        <rFont val="Consolas"/>
        <family val="3"/>
        <charset val="186"/>
      </rPr>
      <t>'view_item'</t>
    </r>
    <r>
      <rPr>
        <sz val="9"/>
        <color rgb="FF202124"/>
        <rFont val="Consolas"/>
        <family val="3"/>
        <charset val="186"/>
      </rPr>
      <t xml:space="preserve">, </t>
    </r>
    <r>
      <rPr>
        <sz val="9"/>
        <color rgb="FF188038"/>
        <rFont val="Consolas"/>
        <family val="3"/>
        <charset val="186"/>
      </rPr>
      <t>'add_to_cart'</t>
    </r>
    <r>
      <rPr>
        <sz val="9"/>
        <color rgb="FF202124"/>
        <rFont val="Consolas"/>
        <family val="3"/>
        <charset val="186"/>
      </rPr>
      <t xml:space="preserve">, </t>
    </r>
    <r>
      <rPr>
        <sz val="9"/>
        <color rgb="FF188038"/>
        <rFont val="Consolas"/>
        <family val="3"/>
        <charset val="186"/>
      </rPr>
      <t>'begin_checkout'</t>
    </r>
    <r>
      <rPr>
        <sz val="9"/>
        <color rgb="FF202124"/>
        <rFont val="Consolas"/>
        <family val="3"/>
        <charset val="186"/>
      </rPr>
      <t xml:space="preserve">, </t>
    </r>
    <r>
      <rPr>
        <sz val="9"/>
        <color rgb="FF188038"/>
        <rFont val="Consolas"/>
        <family val="3"/>
        <charset val="186"/>
      </rPr>
      <t>'purchase'</t>
    </r>
    <r>
      <rPr>
        <sz val="9"/>
        <color rgb="FF3C4043"/>
        <rFont val="Consolas"/>
        <family val="3"/>
        <charset val="186"/>
      </rPr>
      <t>)</t>
    </r>
  </si>
  <si>
    <r>
      <t xml:space="preserve">    </t>
    </r>
    <r>
      <rPr>
        <sz val="9"/>
        <color rgb="FF1967D2"/>
        <rFont val="Consolas"/>
        <family val="3"/>
        <charset val="186"/>
      </rPr>
      <t>GROUP</t>
    </r>
    <r>
      <rPr>
        <sz val="9"/>
        <color rgb="FF202124"/>
        <rFont val="Consolas"/>
        <family val="3"/>
        <charset val="186"/>
      </rPr>
      <t xml:space="preserve"> </t>
    </r>
    <r>
      <rPr>
        <sz val="9"/>
        <color rgb="FF1967D2"/>
        <rFont val="Consolas"/>
        <family val="3"/>
        <charset val="186"/>
      </rPr>
      <t>BY</t>
    </r>
    <r>
      <rPr>
        <sz val="9"/>
        <color rgb="FF202124"/>
        <rFont val="Consolas"/>
        <family val="3"/>
        <charset val="186"/>
      </rPr>
      <t xml:space="preserve"> </t>
    </r>
    <r>
      <rPr>
        <sz val="9"/>
        <color rgb="FF000000"/>
        <rFont val="Consolas"/>
        <family val="3"/>
        <charset val="186"/>
      </rPr>
      <t>country</t>
    </r>
    <r>
      <rPr>
        <sz val="9"/>
        <color rgb="FF202124"/>
        <rFont val="Consolas"/>
        <family val="3"/>
        <charset val="186"/>
      </rPr>
      <t xml:space="preserve">, </t>
    </r>
    <r>
      <rPr>
        <sz val="9"/>
        <color rgb="FF000000"/>
        <rFont val="Consolas"/>
        <family val="3"/>
        <charset val="186"/>
      </rPr>
      <t>event_name</t>
    </r>
  </si>
  <si>
    <r>
      <t>pivoted_steps</t>
    </r>
    <r>
      <rPr>
        <sz val="9"/>
        <color rgb="FF202124"/>
        <rFont val="Consolas"/>
        <family val="3"/>
        <charset val="186"/>
      </rPr>
      <t xml:space="preserve"> </t>
    </r>
    <r>
      <rPr>
        <sz val="9"/>
        <color rgb="FF1967D2"/>
        <rFont val="Consolas"/>
        <family val="3"/>
        <charset val="186"/>
      </rPr>
      <t>AS</t>
    </r>
    <r>
      <rPr>
        <sz val="9"/>
        <color rgb="FF202124"/>
        <rFont val="Consolas"/>
        <family val="3"/>
        <charset val="186"/>
      </rPr>
      <t xml:space="preserve"> </t>
    </r>
    <r>
      <rPr>
        <sz val="9"/>
        <color rgb="FF3C4043"/>
        <rFont val="Consolas"/>
        <family val="3"/>
        <charset val="186"/>
      </rPr>
      <t>(</t>
    </r>
  </si>
  <si>
    <r>
      <t xml:space="preserve">        </t>
    </r>
    <r>
      <rPr>
        <sz val="9"/>
        <color rgb="FF000000"/>
        <rFont val="Consolas"/>
        <family val="3"/>
        <charset val="186"/>
      </rPr>
      <t>event_order</t>
    </r>
    <r>
      <rPr>
        <sz val="9"/>
        <color rgb="FF202124"/>
        <rFont val="Consolas"/>
        <family val="3"/>
        <charset val="186"/>
      </rPr>
      <t>,</t>
    </r>
  </si>
  <si>
    <r>
      <t xml:space="preserve">    </t>
    </r>
    <r>
      <rPr>
        <sz val="9"/>
        <color rgb="FF1967D2"/>
        <rFont val="Consolas"/>
        <family val="3"/>
        <charset val="186"/>
      </rPr>
      <t>GROUP</t>
    </r>
    <r>
      <rPr>
        <sz val="9"/>
        <color rgb="FF202124"/>
        <rFont val="Consolas"/>
        <family val="3"/>
        <charset val="186"/>
      </rPr>
      <t xml:space="preserve"> </t>
    </r>
    <r>
      <rPr>
        <sz val="9"/>
        <color rgb="FF1967D2"/>
        <rFont val="Consolas"/>
        <family val="3"/>
        <charset val="186"/>
      </rPr>
      <t>BY</t>
    </r>
    <r>
      <rPr>
        <sz val="9"/>
        <color rgb="FF202124"/>
        <rFont val="Consolas"/>
        <family val="3"/>
        <charset val="186"/>
      </rPr>
      <t xml:space="preserve"> </t>
    </r>
    <r>
      <rPr>
        <sz val="9"/>
        <color rgb="FF000000"/>
        <rFont val="Consolas"/>
        <family val="3"/>
        <charset val="186"/>
      </rPr>
      <t>event_order</t>
    </r>
    <r>
      <rPr>
        <sz val="9"/>
        <color rgb="FF202124"/>
        <rFont val="Consolas"/>
        <family val="3"/>
        <charset val="186"/>
      </rPr>
      <t xml:space="preserve">, </t>
    </r>
    <r>
      <rPr>
        <sz val="9"/>
        <color rgb="FF000000"/>
        <rFont val="Consolas"/>
        <family val="3"/>
        <charset val="186"/>
      </rPr>
      <t>event_name</t>
    </r>
  </si>
  <si>
    <r>
      <t>calculated_steps</t>
    </r>
    <r>
      <rPr>
        <sz val="9"/>
        <color rgb="FF202124"/>
        <rFont val="Consolas"/>
        <family val="3"/>
        <charset val="186"/>
      </rPr>
      <t xml:space="preserve"> </t>
    </r>
    <r>
      <rPr>
        <sz val="9"/>
        <color rgb="FF1967D2"/>
        <rFont val="Consolas"/>
        <family val="3"/>
        <charset val="186"/>
      </rPr>
      <t>AS</t>
    </r>
    <r>
      <rPr>
        <sz val="9"/>
        <color rgb="FF202124"/>
        <rFont val="Consolas"/>
        <family val="3"/>
        <charset val="186"/>
      </rPr>
      <t xml:space="preserve"> </t>
    </r>
    <r>
      <rPr>
        <sz val="9"/>
        <color rgb="FF3C4043"/>
        <rFont val="Consolas"/>
        <family val="3"/>
        <charset val="186"/>
      </rPr>
      <t>(</t>
    </r>
  </si>
  <si>
    <r>
      <t xml:space="preserve">        </t>
    </r>
    <r>
      <rPr>
        <sz val="9"/>
        <color rgb="FF3C4043"/>
        <rFont val="Consolas"/>
        <family val="3"/>
        <charset val="186"/>
      </rPr>
      <t>*</t>
    </r>
    <r>
      <rPr>
        <sz val="9"/>
        <color rgb="FF202124"/>
        <rFont val="Consolas"/>
        <family val="3"/>
        <charset val="186"/>
      </rPr>
      <t xml:space="preserve"> ,</t>
    </r>
  </si>
  <si>
    <r>
      <t xml:space="preserve">    </t>
    </r>
    <r>
      <rPr>
        <sz val="9"/>
        <color rgb="FF1967D2"/>
        <rFont val="Consolas"/>
        <family val="3"/>
        <charset val="186"/>
      </rPr>
      <t>FROM</t>
    </r>
    <r>
      <rPr>
        <sz val="9"/>
        <color rgb="FF202124"/>
        <rFont val="Consolas"/>
        <family val="3"/>
        <charset val="186"/>
      </rPr>
      <t xml:space="preserve"> </t>
    </r>
    <r>
      <rPr>
        <sz val="9"/>
        <color rgb="FF000000"/>
        <rFont val="Consolas"/>
        <family val="3"/>
        <charset val="186"/>
      </rPr>
      <t>pivoted_steps</t>
    </r>
  </si>
  <si>
    <t>)</t>
  </si>
  <si>
    <r>
      <t>SELECT</t>
    </r>
    <r>
      <rPr>
        <sz val="9"/>
        <color rgb="FF202124"/>
        <rFont val="Consolas"/>
        <family val="3"/>
        <charset val="186"/>
      </rPr>
      <t xml:space="preserve"> </t>
    </r>
  </si>
  <si>
    <r>
      <t xml:space="preserve">    </t>
    </r>
    <r>
      <rPr>
        <sz val="9"/>
        <color rgb="FF000000"/>
        <rFont val="Consolas"/>
        <family val="3"/>
        <charset val="186"/>
      </rPr>
      <t>event_order</t>
    </r>
    <r>
      <rPr>
        <sz val="9"/>
        <color rgb="FF202124"/>
        <rFont val="Consolas"/>
        <family val="3"/>
        <charset val="186"/>
      </rPr>
      <t>,</t>
    </r>
  </si>
  <si>
    <r>
      <t xml:space="preserve">    </t>
    </r>
    <r>
      <rPr>
        <sz val="9"/>
        <color rgb="FF000000"/>
        <rFont val="Consolas"/>
        <family val="3"/>
        <charset val="186"/>
      </rPr>
      <t>event_name</t>
    </r>
    <r>
      <rPr>
        <sz val="9"/>
        <color rgb="FF202124"/>
        <rFont val="Consolas"/>
        <family val="3"/>
        <charset val="186"/>
      </rPr>
      <t>,</t>
    </r>
  </si>
  <si>
    <r>
      <t>FROM</t>
    </r>
    <r>
      <rPr>
        <sz val="9"/>
        <color rgb="FF202124"/>
        <rFont val="Consolas"/>
        <family val="3"/>
        <charset val="186"/>
      </rPr>
      <t xml:space="preserve"> </t>
    </r>
    <r>
      <rPr>
        <sz val="9"/>
        <color rgb="FF000000"/>
        <rFont val="Consolas"/>
        <family val="3"/>
        <charset val="186"/>
      </rPr>
      <t>calculated_steps</t>
    </r>
  </si>
  <si>
    <r>
      <t>ORDER</t>
    </r>
    <r>
      <rPr>
        <sz val="9"/>
        <color rgb="FF202124"/>
        <rFont val="Consolas"/>
        <family val="3"/>
        <charset val="186"/>
      </rPr>
      <t xml:space="preserve"> </t>
    </r>
    <r>
      <rPr>
        <sz val="9"/>
        <color rgb="FF1967D2"/>
        <rFont val="Consolas"/>
        <family val="3"/>
        <charset val="186"/>
      </rPr>
      <t>BY</t>
    </r>
    <r>
      <rPr>
        <sz val="9"/>
        <color rgb="FF202124"/>
        <rFont val="Consolas"/>
        <family val="3"/>
        <charset val="186"/>
      </rPr>
      <t xml:space="preserve"> </t>
    </r>
    <r>
      <rPr>
        <sz val="9"/>
        <color rgb="FF000000"/>
        <rFont val="Consolas"/>
        <family val="3"/>
        <charset val="186"/>
      </rPr>
      <t>event_order</t>
    </r>
    <r>
      <rPr>
        <sz val="9"/>
        <color rgb="FF202124"/>
        <rFont val="Consolas"/>
        <family val="3"/>
        <charset val="186"/>
      </rPr>
      <t>;</t>
    </r>
  </si>
  <si>
    <r>
      <t>WITH</t>
    </r>
    <r>
      <rPr>
        <sz val="9"/>
        <color rgb="FF202124"/>
        <rFont val="Consolas"/>
        <family val="3"/>
        <charset val="186"/>
      </rPr>
      <t xml:space="preserve"> </t>
    </r>
    <r>
      <rPr>
        <sz val="9"/>
        <color rgb="FF000000"/>
        <rFont val="Consolas"/>
        <family val="3"/>
        <charset val="186"/>
      </rPr>
      <t>ranked_countries</t>
    </r>
    <r>
      <rPr>
        <sz val="9"/>
        <color rgb="FF202124"/>
        <rFont val="Consolas"/>
        <family val="3"/>
        <charset val="186"/>
      </rPr>
      <t xml:space="preserve"> </t>
    </r>
    <r>
      <rPr>
        <sz val="9"/>
        <color rgb="FF1967D2"/>
        <rFont val="Consolas"/>
        <family val="3"/>
        <charset val="186"/>
      </rPr>
      <t>AS</t>
    </r>
    <r>
      <rPr>
        <sz val="9"/>
        <color rgb="FF202124"/>
        <rFont val="Consolas"/>
        <family val="3"/>
        <charset val="186"/>
      </rPr>
      <t xml:space="preserve"> </t>
    </r>
    <r>
      <rPr>
        <sz val="9"/>
        <color rgb="FF3C4043"/>
        <rFont val="Consolas"/>
        <family val="3"/>
        <charset val="186"/>
      </rPr>
      <t>(</t>
    </r>
  </si>
  <si>
    <r>
      <t xml:space="preserve">        </t>
    </r>
    <r>
      <rPr>
        <sz val="9"/>
        <color rgb="FF1967D2"/>
        <rFont val="Consolas"/>
        <family val="3"/>
        <charset val="186"/>
      </rPr>
      <t>COUNT</t>
    </r>
    <r>
      <rPr>
        <sz val="9"/>
        <color rgb="FF3C4043"/>
        <rFont val="Consolas"/>
        <family val="3"/>
        <charset val="186"/>
      </rPr>
      <t>(*)</t>
    </r>
    <r>
      <rPr>
        <sz val="9"/>
        <color rgb="FF202124"/>
        <rFont val="Consolas"/>
        <family val="3"/>
        <charset val="186"/>
      </rPr>
      <t xml:space="preserve"> </t>
    </r>
    <r>
      <rPr>
        <sz val="9"/>
        <color rgb="FF1967D2"/>
        <rFont val="Consolas"/>
        <family val="3"/>
        <charset val="186"/>
      </rPr>
      <t>AS</t>
    </r>
    <r>
      <rPr>
        <sz val="9"/>
        <color rgb="FF202124"/>
        <rFont val="Consolas"/>
        <family val="3"/>
        <charset val="186"/>
      </rPr>
      <t xml:space="preserve"> </t>
    </r>
    <r>
      <rPr>
        <sz val="9"/>
        <color rgb="FF000000"/>
        <rFont val="Consolas"/>
        <family val="3"/>
        <charset val="186"/>
      </rPr>
      <t>event_count</t>
    </r>
    <r>
      <rPr>
        <sz val="9"/>
        <color rgb="FF202124"/>
        <rFont val="Consolas"/>
        <family val="3"/>
        <charset val="186"/>
      </rPr>
      <t>,</t>
    </r>
  </si>
  <si>
    <r>
      <t xml:space="preserve">        </t>
    </r>
    <r>
      <rPr>
        <sz val="9"/>
        <color rgb="FF1967D2"/>
        <rFont val="Consolas"/>
        <family val="3"/>
        <charset val="186"/>
      </rPr>
      <t>RANK</t>
    </r>
    <r>
      <rPr>
        <sz val="9"/>
        <color rgb="FF3C4043"/>
        <rFont val="Consolas"/>
        <family val="3"/>
        <charset val="186"/>
      </rPr>
      <t>()</t>
    </r>
    <r>
      <rPr>
        <sz val="9"/>
        <color rgb="FF202124"/>
        <rFont val="Consolas"/>
        <family val="3"/>
        <charset val="186"/>
      </rPr>
      <t xml:space="preserve"> </t>
    </r>
    <r>
      <rPr>
        <sz val="9"/>
        <color rgb="FF1967D2"/>
        <rFont val="Consolas"/>
        <family val="3"/>
        <charset val="186"/>
      </rPr>
      <t>OVER</t>
    </r>
    <r>
      <rPr>
        <sz val="9"/>
        <color rgb="FF202124"/>
        <rFont val="Consolas"/>
        <family val="3"/>
        <charset val="186"/>
      </rPr>
      <t xml:space="preserve"> </t>
    </r>
    <r>
      <rPr>
        <sz val="9"/>
        <color rgb="FF3C4043"/>
        <rFont val="Consolas"/>
        <family val="3"/>
        <charset val="186"/>
      </rPr>
      <t>(</t>
    </r>
    <r>
      <rPr>
        <sz val="9"/>
        <color rgb="FF1967D2"/>
        <rFont val="Consolas"/>
        <family val="3"/>
        <charset val="186"/>
      </rPr>
      <t>ORDER</t>
    </r>
    <r>
      <rPr>
        <sz val="9"/>
        <color rgb="FF202124"/>
        <rFont val="Consolas"/>
        <family val="3"/>
        <charset val="186"/>
      </rPr>
      <t xml:space="preserve"> </t>
    </r>
    <r>
      <rPr>
        <sz val="9"/>
        <color rgb="FF1967D2"/>
        <rFont val="Consolas"/>
        <family val="3"/>
        <charset val="186"/>
      </rPr>
      <t>BY</t>
    </r>
    <r>
      <rPr>
        <sz val="9"/>
        <color rgb="FF202124"/>
        <rFont val="Consolas"/>
        <family val="3"/>
        <charset val="186"/>
      </rPr>
      <t xml:space="preserve"> </t>
    </r>
    <r>
      <rPr>
        <sz val="9"/>
        <color rgb="FF1967D2"/>
        <rFont val="Consolas"/>
        <family val="3"/>
        <charset val="186"/>
      </rPr>
      <t>COUNT</t>
    </r>
    <r>
      <rPr>
        <sz val="9"/>
        <color rgb="FF3C4043"/>
        <rFont val="Consolas"/>
        <family val="3"/>
        <charset val="186"/>
      </rPr>
      <t>(*)</t>
    </r>
    <r>
      <rPr>
        <sz val="9"/>
        <color rgb="FF202124"/>
        <rFont val="Consolas"/>
        <family val="3"/>
        <charset val="186"/>
      </rPr>
      <t xml:space="preserve"> </t>
    </r>
    <r>
      <rPr>
        <sz val="9"/>
        <color rgb="FF1967D2"/>
        <rFont val="Consolas"/>
        <family val="3"/>
        <charset val="186"/>
      </rPr>
      <t>DESC</t>
    </r>
    <r>
      <rPr>
        <sz val="9"/>
        <color rgb="FF3C4043"/>
        <rFont val="Consolas"/>
        <family val="3"/>
        <charset val="186"/>
      </rPr>
      <t>)</t>
    </r>
    <r>
      <rPr>
        <sz val="9"/>
        <color rgb="FF202124"/>
        <rFont val="Consolas"/>
        <family val="3"/>
        <charset val="186"/>
      </rPr>
      <t xml:space="preserve"> </t>
    </r>
    <r>
      <rPr>
        <sz val="9"/>
        <color rgb="FF1967D2"/>
        <rFont val="Consolas"/>
        <family val="3"/>
        <charset val="186"/>
      </rPr>
      <t>AS</t>
    </r>
    <r>
      <rPr>
        <sz val="9"/>
        <color rgb="FF202124"/>
        <rFont val="Consolas"/>
        <family val="3"/>
        <charset val="186"/>
      </rPr>
      <t xml:space="preserve"> </t>
    </r>
    <r>
      <rPr>
        <sz val="9"/>
        <color rgb="FF000000"/>
        <rFont val="Consolas"/>
        <family val="3"/>
        <charset val="186"/>
      </rPr>
      <t>country_rank</t>
    </r>
  </si>
  <si>
    <r>
      <t xml:space="preserve">        </t>
    </r>
    <r>
      <rPr>
        <sz val="9"/>
        <color rgb="FF1967D2"/>
        <rFont val="Consolas"/>
        <family val="3"/>
        <charset val="186"/>
      </rPr>
      <t>MAX</t>
    </r>
    <r>
      <rPr>
        <sz val="9"/>
        <color rgb="FF3C4043"/>
        <rFont val="Consolas"/>
        <family val="3"/>
        <charset val="186"/>
      </rPr>
      <t>(</t>
    </r>
    <r>
      <rPr>
        <sz val="9"/>
        <color rgb="FF1967D2"/>
        <rFont val="Consolas"/>
        <family val="3"/>
        <charset val="186"/>
      </rPr>
      <t>CASE</t>
    </r>
    <r>
      <rPr>
        <sz val="9"/>
        <color rgb="FF202124"/>
        <rFont val="Consolas"/>
        <family val="3"/>
        <charset val="186"/>
      </rPr>
      <t xml:space="preserve"> </t>
    </r>
    <r>
      <rPr>
        <sz val="9"/>
        <color rgb="FF1967D2"/>
        <rFont val="Consolas"/>
        <family val="3"/>
        <charset val="186"/>
      </rPr>
      <t>WHEN</t>
    </r>
    <r>
      <rPr>
        <sz val="9"/>
        <color rgb="FF202124"/>
        <rFont val="Consolas"/>
        <family val="3"/>
        <charset val="186"/>
      </rPr>
      <t xml:space="preserve"> </t>
    </r>
    <r>
      <rPr>
        <sz val="9"/>
        <color rgb="FF000000"/>
        <rFont val="Consolas"/>
        <family val="3"/>
        <charset val="186"/>
      </rPr>
      <t>ranked_countries.country_rank</t>
    </r>
    <r>
      <rPr>
        <sz val="9"/>
        <color rgb="FF202124"/>
        <rFont val="Consolas"/>
        <family val="3"/>
        <charset val="186"/>
      </rPr>
      <t xml:space="preserve"> = </t>
    </r>
    <r>
      <rPr>
        <sz val="9"/>
        <color rgb="FFB06000"/>
        <rFont val="Consolas"/>
        <family val="3"/>
        <charset val="186"/>
      </rPr>
      <t>1</t>
    </r>
    <r>
      <rPr>
        <sz val="9"/>
        <color rgb="FF202124"/>
        <rFont val="Consolas"/>
        <family val="3"/>
        <charset val="186"/>
      </rPr>
      <t xml:space="preserve"> </t>
    </r>
    <r>
      <rPr>
        <sz val="9"/>
        <color rgb="FF1967D2"/>
        <rFont val="Consolas"/>
        <family val="3"/>
        <charset val="186"/>
      </rPr>
      <t>THEN</t>
    </r>
    <r>
      <rPr>
        <sz val="9"/>
        <color rgb="FF202124"/>
        <rFont val="Consolas"/>
        <family val="3"/>
        <charset val="186"/>
      </rPr>
      <t xml:space="preserve"> </t>
    </r>
    <r>
      <rPr>
        <sz val="9"/>
        <color rgb="FF000000"/>
        <rFont val="Consolas"/>
        <family val="3"/>
        <charset val="186"/>
      </rPr>
      <t>users_at_step</t>
    </r>
    <r>
      <rPr>
        <sz val="9"/>
        <color rgb="FF202124"/>
        <rFont val="Consolas"/>
        <family val="3"/>
        <charset val="186"/>
      </rPr>
      <t xml:space="preserve"> </t>
    </r>
    <r>
      <rPr>
        <sz val="9"/>
        <color rgb="FF1967D2"/>
        <rFont val="Consolas"/>
        <family val="3"/>
        <charset val="186"/>
      </rPr>
      <t>ELSE</t>
    </r>
    <r>
      <rPr>
        <sz val="9"/>
        <color rgb="FF202124"/>
        <rFont val="Consolas"/>
        <family val="3"/>
        <charset val="186"/>
      </rPr>
      <t xml:space="preserve"> </t>
    </r>
    <r>
      <rPr>
        <sz val="9"/>
        <color rgb="FFB06000"/>
        <rFont val="Consolas"/>
        <family val="3"/>
        <charset val="186"/>
      </rPr>
      <t>0</t>
    </r>
    <r>
      <rPr>
        <sz val="9"/>
        <color rgb="FF202124"/>
        <rFont val="Consolas"/>
        <family val="3"/>
        <charset val="186"/>
      </rPr>
      <t xml:space="preserve"> </t>
    </r>
    <r>
      <rPr>
        <sz val="9"/>
        <color rgb="FF1967D2"/>
        <rFont val="Consolas"/>
        <family val="3"/>
        <charset val="186"/>
      </rPr>
      <t>END</t>
    </r>
    <r>
      <rPr>
        <sz val="9"/>
        <color rgb="FF3C4043"/>
        <rFont val="Consolas"/>
        <family val="3"/>
        <charset val="186"/>
      </rPr>
      <t>)</t>
    </r>
    <r>
      <rPr>
        <sz val="9"/>
        <color rgb="FF202124"/>
        <rFont val="Consolas"/>
        <family val="3"/>
        <charset val="186"/>
      </rPr>
      <t xml:space="preserve"> </t>
    </r>
    <r>
      <rPr>
        <sz val="9"/>
        <color rgb="FF1967D2"/>
        <rFont val="Consolas"/>
        <family val="3"/>
        <charset val="186"/>
      </rPr>
      <t>AS</t>
    </r>
    <r>
      <rPr>
        <sz val="9"/>
        <color rgb="FF202124"/>
        <rFont val="Consolas"/>
        <family val="3"/>
        <charset val="186"/>
      </rPr>
      <t xml:space="preserve"> </t>
    </r>
    <r>
      <rPr>
        <sz val="9"/>
        <color rgb="FF000000"/>
        <rFont val="Consolas"/>
        <family val="3"/>
        <charset val="186"/>
      </rPr>
      <t>country1_events</t>
    </r>
    <r>
      <rPr>
        <sz val="9"/>
        <color rgb="FF202124"/>
        <rFont val="Consolas"/>
        <family val="3"/>
        <charset val="186"/>
      </rPr>
      <t>,</t>
    </r>
  </si>
  <si>
    <r>
      <t xml:space="preserve">        </t>
    </r>
    <r>
      <rPr>
        <sz val="9"/>
        <color rgb="FF1967D2"/>
        <rFont val="Consolas"/>
        <family val="3"/>
        <charset val="186"/>
      </rPr>
      <t>MAX</t>
    </r>
    <r>
      <rPr>
        <sz val="9"/>
        <color rgb="FF3C4043"/>
        <rFont val="Consolas"/>
        <family val="3"/>
        <charset val="186"/>
      </rPr>
      <t>(</t>
    </r>
    <r>
      <rPr>
        <sz val="9"/>
        <color rgb="FF1967D2"/>
        <rFont val="Consolas"/>
        <family val="3"/>
        <charset val="186"/>
      </rPr>
      <t>CASE</t>
    </r>
    <r>
      <rPr>
        <sz val="9"/>
        <color rgb="FF202124"/>
        <rFont val="Consolas"/>
        <family val="3"/>
        <charset val="186"/>
      </rPr>
      <t xml:space="preserve"> </t>
    </r>
    <r>
      <rPr>
        <sz val="9"/>
        <color rgb="FF1967D2"/>
        <rFont val="Consolas"/>
        <family val="3"/>
        <charset val="186"/>
      </rPr>
      <t>WHEN</t>
    </r>
    <r>
      <rPr>
        <sz val="9"/>
        <color rgb="FF202124"/>
        <rFont val="Consolas"/>
        <family val="3"/>
        <charset val="186"/>
      </rPr>
      <t xml:space="preserve"> </t>
    </r>
    <r>
      <rPr>
        <sz val="9"/>
        <color rgb="FF000000"/>
        <rFont val="Consolas"/>
        <family val="3"/>
        <charset val="186"/>
      </rPr>
      <t>ranked_countries.country_rank</t>
    </r>
    <r>
      <rPr>
        <sz val="9"/>
        <color rgb="FF202124"/>
        <rFont val="Consolas"/>
        <family val="3"/>
        <charset val="186"/>
      </rPr>
      <t xml:space="preserve"> = </t>
    </r>
    <r>
      <rPr>
        <sz val="9"/>
        <color rgb="FFB06000"/>
        <rFont val="Consolas"/>
        <family val="3"/>
        <charset val="186"/>
      </rPr>
      <t>2</t>
    </r>
    <r>
      <rPr>
        <sz val="9"/>
        <color rgb="FF202124"/>
        <rFont val="Consolas"/>
        <family val="3"/>
        <charset val="186"/>
      </rPr>
      <t xml:space="preserve"> </t>
    </r>
    <r>
      <rPr>
        <sz val="9"/>
        <color rgb="FF1967D2"/>
        <rFont val="Consolas"/>
        <family val="3"/>
        <charset val="186"/>
      </rPr>
      <t>THEN</t>
    </r>
    <r>
      <rPr>
        <sz val="9"/>
        <color rgb="FF202124"/>
        <rFont val="Consolas"/>
        <family val="3"/>
        <charset val="186"/>
      </rPr>
      <t xml:space="preserve"> </t>
    </r>
    <r>
      <rPr>
        <sz val="9"/>
        <color rgb="FF000000"/>
        <rFont val="Consolas"/>
        <family val="3"/>
        <charset val="186"/>
      </rPr>
      <t>users_at_step</t>
    </r>
    <r>
      <rPr>
        <sz val="9"/>
        <color rgb="FF202124"/>
        <rFont val="Consolas"/>
        <family val="3"/>
        <charset val="186"/>
      </rPr>
      <t xml:space="preserve"> </t>
    </r>
    <r>
      <rPr>
        <sz val="9"/>
        <color rgb="FF1967D2"/>
        <rFont val="Consolas"/>
        <family val="3"/>
        <charset val="186"/>
      </rPr>
      <t>ELSE</t>
    </r>
    <r>
      <rPr>
        <sz val="9"/>
        <color rgb="FF202124"/>
        <rFont val="Consolas"/>
        <family val="3"/>
        <charset val="186"/>
      </rPr>
      <t xml:space="preserve"> </t>
    </r>
    <r>
      <rPr>
        <sz val="9"/>
        <color rgb="FFB06000"/>
        <rFont val="Consolas"/>
        <family val="3"/>
        <charset val="186"/>
      </rPr>
      <t>0</t>
    </r>
    <r>
      <rPr>
        <sz val="9"/>
        <color rgb="FF202124"/>
        <rFont val="Consolas"/>
        <family val="3"/>
        <charset val="186"/>
      </rPr>
      <t xml:space="preserve"> </t>
    </r>
    <r>
      <rPr>
        <sz val="9"/>
        <color rgb="FF1967D2"/>
        <rFont val="Consolas"/>
        <family val="3"/>
        <charset val="186"/>
      </rPr>
      <t>END</t>
    </r>
    <r>
      <rPr>
        <sz val="9"/>
        <color rgb="FF3C4043"/>
        <rFont val="Consolas"/>
        <family val="3"/>
        <charset val="186"/>
      </rPr>
      <t>)</t>
    </r>
    <r>
      <rPr>
        <sz val="9"/>
        <color rgb="FF202124"/>
        <rFont val="Consolas"/>
        <family val="3"/>
        <charset val="186"/>
      </rPr>
      <t xml:space="preserve"> </t>
    </r>
    <r>
      <rPr>
        <sz val="9"/>
        <color rgb="FF1967D2"/>
        <rFont val="Consolas"/>
        <family val="3"/>
        <charset val="186"/>
      </rPr>
      <t>AS</t>
    </r>
    <r>
      <rPr>
        <sz val="9"/>
        <color rgb="FF202124"/>
        <rFont val="Consolas"/>
        <family val="3"/>
        <charset val="186"/>
      </rPr>
      <t xml:space="preserve"> </t>
    </r>
    <r>
      <rPr>
        <sz val="9"/>
        <color rgb="FF000000"/>
        <rFont val="Consolas"/>
        <family val="3"/>
        <charset val="186"/>
      </rPr>
      <t>country2_events</t>
    </r>
    <r>
      <rPr>
        <sz val="9"/>
        <color rgb="FF202124"/>
        <rFont val="Consolas"/>
        <family val="3"/>
        <charset val="186"/>
      </rPr>
      <t>,</t>
    </r>
  </si>
  <si>
    <r>
      <t xml:space="preserve">        </t>
    </r>
    <r>
      <rPr>
        <sz val="9"/>
        <color rgb="FF1967D2"/>
        <rFont val="Consolas"/>
        <family val="3"/>
        <charset val="186"/>
      </rPr>
      <t>MAX</t>
    </r>
    <r>
      <rPr>
        <sz val="9"/>
        <color rgb="FF3C4043"/>
        <rFont val="Consolas"/>
        <family val="3"/>
        <charset val="186"/>
      </rPr>
      <t>(</t>
    </r>
    <r>
      <rPr>
        <sz val="9"/>
        <color rgb="FF1967D2"/>
        <rFont val="Consolas"/>
        <family val="3"/>
        <charset val="186"/>
      </rPr>
      <t>CASE</t>
    </r>
    <r>
      <rPr>
        <sz val="9"/>
        <color rgb="FF202124"/>
        <rFont val="Consolas"/>
        <family val="3"/>
        <charset val="186"/>
      </rPr>
      <t xml:space="preserve"> </t>
    </r>
    <r>
      <rPr>
        <sz val="9"/>
        <color rgb="FF1967D2"/>
        <rFont val="Consolas"/>
        <family val="3"/>
        <charset val="186"/>
      </rPr>
      <t>WHEN</t>
    </r>
    <r>
      <rPr>
        <sz val="9"/>
        <color rgb="FF202124"/>
        <rFont val="Consolas"/>
        <family val="3"/>
        <charset val="186"/>
      </rPr>
      <t xml:space="preserve"> </t>
    </r>
    <r>
      <rPr>
        <sz val="9"/>
        <color rgb="FF000000"/>
        <rFont val="Consolas"/>
        <family val="3"/>
        <charset val="186"/>
      </rPr>
      <t>ranked_countries.country_rank</t>
    </r>
    <r>
      <rPr>
        <sz val="9"/>
        <color rgb="FF202124"/>
        <rFont val="Consolas"/>
        <family val="3"/>
        <charset val="186"/>
      </rPr>
      <t xml:space="preserve"> = </t>
    </r>
    <r>
      <rPr>
        <sz val="9"/>
        <color rgb="FFB06000"/>
        <rFont val="Consolas"/>
        <family val="3"/>
        <charset val="186"/>
      </rPr>
      <t>3</t>
    </r>
    <r>
      <rPr>
        <sz val="9"/>
        <color rgb="FF202124"/>
        <rFont val="Consolas"/>
        <family val="3"/>
        <charset val="186"/>
      </rPr>
      <t xml:space="preserve"> </t>
    </r>
    <r>
      <rPr>
        <sz val="9"/>
        <color rgb="FF1967D2"/>
        <rFont val="Consolas"/>
        <family val="3"/>
        <charset val="186"/>
      </rPr>
      <t>THEN</t>
    </r>
    <r>
      <rPr>
        <sz val="9"/>
        <color rgb="FF202124"/>
        <rFont val="Consolas"/>
        <family val="3"/>
        <charset val="186"/>
      </rPr>
      <t xml:space="preserve"> </t>
    </r>
    <r>
      <rPr>
        <sz val="9"/>
        <color rgb="FF000000"/>
        <rFont val="Consolas"/>
        <family val="3"/>
        <charset val="186"/>
      </rPr>
      <t>users_at_step</t>
    </r>
    <r>
      <rPr>
        <sz val="9"/>
        <color rgb="FF202124"/>
        <rFont val="Consolas"/>
        <family val="3"/>
        <charset val="186"/>
      </rPr>
      <t xml:space="preserve"> </t>
    </r>
    <r>
      <rPr>
        <sz val="9"/>
        <color rgb="FF1967D2"/>
        <rFont val="Consolas"/>
        <family val="3"/>
        <charset val="186"/>
      </rPr>
      <t>ELSE</t>
    </r>
    <r>
      <rPr>
        <sz val="9"/>
        <color rgb="FF202124"/>
        <rFont val="Consolas"/>
        <family val="3"/>
        <charset val="186"/>
      </rPr>
      <t xml:space="preserve"> </t>
    </r>
    <r>
      <rPr>
        <sz val="9"/>
        <color rgb="FFB06000"/>
        <rFont val="Consolas"/>
        <family val="3"/>
        <charset val="186"/>
      </rPr>
      <t>0</t>
    </r>
    <r>
      <rPr>
        <sz val="9"/>
        <color rgb="FF202124"/>
        <rFont val="Consolas"/>
        <family val="3"/>
        <charset val="186"/>
      </rPr>
      <t xml:space="preserve"> </t>
    </r>
    <r>
      <rPr>
        <sz val="9"/>
        <color rgb="FF1967D2"/>
        <rFont val="Consolas"/>
        <family val="3"/>
        <charset val="186"/>
      </rPr>
      <t>END</t>
    </r>
    <r>
      <rPr>
        <sz val="9"/>
        <color rgb="FF3C4043"/>
        <rFont val="Consolas"/>
        <family val="3"/>
        <charset val="186"/>
      </rPr>
      <t>)</t>
    </r>
    <r>
      <rPr>
        <sz val="9"/>
        <color rgb="FF202124"/>
        <rFont val="Consolas"/>
        <family val="3"/>
        <charset val="186"/>
      </rPr>
      <t xml:space="preserve"> </t>
    </r>
    <r>
      <rPr>
        <sz val="9"/>
        <color rgb="FF1967D2"/>
        <rFont val="Consolas"/>
        <family val="3"/>
        <charset val="186"/>
      </rPr>
      <t>AS</t>
    </r>
    <r>
      <rPr>
        <sz val="9"/>
        <color rgb="FF202124"/>
        <rFont val="Consolas"/>
        <family val="3"/>
        <charset val="186"/>
      </rPr>
      <t xml:space="preserve"> </t>
    </r>
    <r>
      <rPr>
        <sz val="9"/>
        <color rgb="FF000000"/>
        <rFont val="Consolas"/>
        <family val="3"/>
        <charset val="186"/>
      </rPr>
      <t>country3_events</t>
    </r>
  </si>
  <si>
    <r>
      <t xml:space="preserve">    </t>
    </r>
    <r>
      <rPr>
        <sz val="9"/>
        <color rgb="FF1967D2"/>
        <rFont val="Consolas"/>
        <family val="3"/>
        <charset val="186"/>
      </rPr>
      <t>FROM</t>
    </r>
    <r>
      <rPr>
        <sz val="9"/>
        <color rgb="FF202124"/>
        <rFont val="Consolas"/>
        <family val="3"/>
        <charset val="186"/>
      </rPr>
      <t xml:space="preserve"> </t>
    </r>
    <r>
      <rPr>
        <sz val="9"/>
        <color rgb="FF000000"/>
        <rFont val="Consolas"/>
        <family val="3"/>
        <charset val="186"/>
      </rPr>
      <t>ranked_countries</t>
    </r>
  </si>
  <si>
    <r>
      <t xml:space="preserve">    </t>
    </r>
    <r>
      <rPr>
        <sz val="9"/>
        <color rgb="FF1967D2"/>
        <rFont val="Consolas"/>
        <family val="3"/>
        <charset val="186"/>
      </rPr>
      <t>JOIN</t>
    </r>
    <r>
      <rPr>
        <sz val="9"/>
        <color rgb="FF202124"/>
        <rFont val="Consolas"/>
        <family val="3"/>
        <charset val="186"/>
      </rPr>
      <t xml:space="preserve"> </t>
    </r>
    <r>
      <rPr>
        <sz val="9"/>
        <color rgb="FF000000"/>
        <rFont val="Consolas"/>
        <family val="3"/>
        <charset val="186"/>
      </rPr>
      <t>funnel_steps</t>
    </r>
  </si>
  <si>
    <r>
      <t xml:space="preserve">    </t>
    </r>
    <r>
      <rPr>
        <sz val="9"/>
        <color rgb="FF1967D2"/>
        <rFont val="Consolas"/>
        <family val="3"/>
        <charset val="186"/>
      </rPr>
      <t>ON</t>
    </r>
    <r>
      <rPr>
        <sz val="9"/>
        <color rgb="FF202124"/>
        <rFont val="Consolas"/>
        <family val="3"/>
        <charset val="186"/>
      </rPr>
      <t xml:space="preserve"> </t>
    </r>
    <r>
      <rPr>
        <sz val="9"/>
        <color rgb="FF000000"/>
        <rFont val="Consolas"/>
        <family val="3"/>
        <charset val="186"/>
      </rPr>
      <t>ranked_countries.country</t>
    </r>
    <r>
      <rPr>
        <sz val="9"/>
        <color rgb="FF202124"/>
        <rFont val="Consolas"/>
        <family val="3"/>
        <charset val="186"/>
      </rPr>
      <t xml:space="preserve"> = </t>
    </r>
    <r>
      <rPr>
        <sz val="9"/>
        <color rgb="FF000000"/>
        <rFont val="Consolas"/>
        <family val="3"/>
        <charset val="186"/>
      </rPr>
      <t>funnel_steps.country</t>
    </r>
  </si>
  <si>
    <r>
      <t xml:space="preserve">    </t>
    </r>
    <r>
      <rPr>
        <sz val="9"/>
        <color rgb="FF1967D2"/>
        <rFont val="Consolas"/>
        <family val="3"/>
        <charset val="186"/>
      </rPr>
      <t>WHERE</t>
    </r>
    <r>
      <rPr>
        <sz val="9"/>
        <color rgb="FF202124"/>
        <rFont val="Consolas"/>
        <family val="3"/>
        <charset val="186"/>
      </rPr>
      <t xml:space="preserve"> </t>
    </r>
    <r>
      <rPr>
        <sz val="9"/>
        <color rgb="FF000000"/>
        <rFont val="Consolas"/>
        <family val="3"/>
        <charset val="186"/>
      </rPr>
      <t>ranked_countries.country_rank</t>
    </r>
    <r>
      <rPr>
        <sz val="9"/>
        <color rgb="FF202124"/>
        <rFont val="Consolas"/>
        <family val="3"/>
        <charset val="186"/>
      </rPr>
      <t xml:space="preserve"> </t>
    </r>
    <r>
      <rPr>
        <sz val="9"/>
        <color rgb="FF3C4043"/>
        <rFont val="Consolas"/>
        <family val="3"/>
        <charset val="186"/>
      </rPr>
      <t>&lt;=</t>
    </r>
    <r>
      <rPr>
        <sz val="9"/>
        <color rgb="FF202124"/>
        <rFont val="Consolas"/>
        <family val="3"/>
        <charset val="186"/>
      </rPr>
      <t xml:space="preserve"> </t>
    </r>
    <r>
      <rPr>
        <sz val="9"/>
        <color rgb="FFB06000"/>
        <rFont val="Consolas"/>
        <family val="3"/>
        <charset val="186"/>
      </rPr>
      <t>3</t>
    </r>
  </si>
  <si>
    <r>
      <t xml:space="preserve">        </t>
    </r>
    <r>
      <rPr>
        <sz val="9"/>
        <color rgb="FF1967D2"/>
        <rFont val="Consolas"/>
        <family val="3"/>
        <charset val="186"/>
      </rPr>
      <t>MAX</t>
    </r>
    <r>
      <rPr>
        <sz val="9"/>
        <color rgb="FF3C4043"/>
        <rFont val="Consolas"/>
        <family val="3"/>
        <charset val="186"/>
      </rPr>
      <t>(</t>
    </r>
    <r>
      <rPr>
        <sz val="9"/>
        <color rgb="FF000000"/>
        <rFont val="Consolas"/>
        <family val="3"/>
        <charset val="186"/>
      </rPr>
      <t>country1_events</t>
    </r>
    <r>
      <rPr>
        <sz val="9"/>
        <color rgb="FF3C4043"/>
        <rFont val="Consolas"/>
        <family val="3"/>
        <charset val="186"/>
      </rPr>
      <t>)</t>
    </r>
    <r>
      <rPr>
        <sz val="9"/>
        <color rgb="FF202124"/>
        <rFont val="Consolas"/>
        <family val="3"/>
        <charset val="186"/>
      </rPr>
      <t xml:space="preserve"> </t>
    </r>
    <r>
      <rPr>
        <sz val="9"/>
        <color rgb="FF1967D2"/>
        <rFont val="Consolas"/>
        <family val="3"/>
        <charset val="186"/>
      </rPr>
      <t>OVER</t>
    </r>
    <r>
      <rPr>
        <sz val="9"/>
        <color rgb="FF202124"/>
        <rFont val="Consolas"/>
        <family val="3"/>
        <charset val="186"/>
      </rPr>
      <t xml:space="preserve"> </t>
    </r>
    <r>
      <rPr>
        <sz val="9"/>
        <color rgb="FF3C4043"/>
        <rFont val="Consolas"/>
        <family val="3"/>
        <charset val="186"/>
      </rPr>
      <t>()</t>
    </r>
    <r>
      <rPr>
        <sz val="9"/>
        <color rgb="FF202124"/>
        <rFont val="Consolas"/>
        <family val="3"/>
        <charset val="186"/>
      </rPr>
      <t xml:space="preserve"> </t>
    </r>
    <r>
      <rPr>
        <sz val="9"/>
        <color rgb="FF1967D2"/>
        <rFont val="Consolas"/>
        <family val="3"/>
        <charset val="186"/>
      </rPr>
      <t>AS</t>
    </r>
    <r>
      <rPr>
        <sz val="9"/>
        <color rgb="FF202124"/>
        <rFont val="Consolas"/>
        <family val="3"/>
        <charset val="186"/>
      </rPr>
      <t xml:space="preserve"> </t>
    </r>
    <r>
      <rPr>
        <sz val="9"/>
        <color rgb="FF000000"/>
        <rFont val="Consolas"/>
        <family val="3"/>
        <charset val="186"/>
      </rPr>
      <t>max_country1</t>
    </r>
    <r>
      <rPr>
        <sz val="9"/>
        <color rgb="FF202124"/>
        <rFont val="Consolas"/>
        <family val="3"/>
        <charset val="186"/>
      </rPr>
      <t>,</t>
    </r>
  </si>
  <si>
    <r>
      <t xml:space="preserve">        </t>
    </r>
    <r>
      <rPr>
        <sz val="9"/>
        <color rgb="FF1967D2"/>
        <rFont val="Consolas"/>
        <family val="3"/>
        <charset val="186"/>
      </rPr>
      <t>MAX</t>
    </r>
    <r>
      <rPr>
        <sz val="9"/>
        <color rgb="FF3C4043"/>
        <rFont val="Consolas"/>
        <family val="3"/>
        <charset val="186"/>
      </rPr>
      <t>(</t>
    </r>
    <r>
      <rPr>
        <sz val="9"/>
        <color rgb="FF000000"/>
        <rFont val="Consolas"/>
        <family val="3"/>
        <charset val="186"/>
      </rPr>
      <t>country2_events</t>
    </r>
    <r>
      <rPr>
        <sz val="9"/>
        <color rgb="FF3C4043"/>
        <rFont val="Consolas"/>
        <family val="3"/>
        <charset val="186"/>
      </rPr>
      <t>)</t>
    </r>
    <r>
      <rPr>
        <sz val="9"/>
        <color rgb="FF202124"/>
        <rFont val="Consolas"/>
        <family val="3"/>
        <charset val="186"/>
      </rPr>
      <t xml:space="preserve"> </t>
    </r>
    <r>
      <rPr>
        <sz val="9"/>
        <color rgb="FF1967D2"/>
        <rFont val="Consolas"/>
        <family val="3"/>
        <charset val="186"/>
      </rPr>
      <t>OVER</t>
    </r>
    <r>
      <rPr>
        <sz val="9"/>
        <color rgb="FF202124"/>
        <rFont val="Consolas"/>
        <family val="3"/>
        <charset val="186"/>
      </rPr>
      <t xml:space="preserve"> </t>
    </r>
    <r>
      <rPr>
        <sz val="9"/>
        <color rgb="FF3C4043"/>
        <rFont val="Consolas"/>
        <family val="3"/>
        <charset val="186"/>
      </rPr>
      <t>()</t>
    </r>
    <r>
      <rPr>
        <sz val="9"/>
        <color rgb="FF202124"/>
        <rFont val="Consolas"/>
        <family val="3"/>
        <charset val="186"/>
      </rPr>
      <t xml:space="preserve"> </t>
    </r>
    <r>
      <rPr>
        <sz val="9"/>
        <color rgb="FF1967D2"/>
        <rFont val="Consolas"/>
        <family val="3"/>
        <charset val="186"/>
      </rPr>
      <t>AS</t>
    </r>
    <r>
      <rPr>
        <sz val="9"/>
        <color rgb="FF202124"/>
        <rFont val="Consolas"/>
        <family val="3"/>
        <charset val="186"/>
      </rPr>
      <t xml:space="preserve"> </t>
    </r>
    <r>
      <rPr>
        <sz val="9"/>
        <color rgb="FF000000"/>
        <rFont val="Consolas"/>
        <family val="3"/>
        <charset val="186"/>
      </rPr>
      <t>max_country2</t>
    </r>
    <r>
      <rPr>
        <sz val="9"/>
        <color rgb="FF202124"/>
        <rFont val="Consolas"/>
        <family val="3"/>
        <charset val="186"/>
      </rPr>
      <t>,</t>
    </r>
  </si>
  <si>
    <r>
      <t xml:space="preserve">        </t>
    </r>
    <r>
      <rPr>
        <sz val="9"/>
        <color rgb="FF1967D2"/>
        <rFont val="Consolas"/>
        <family val="3"/>
        <charset val="186"/>
      </rPr>
      <t>MAX</t>
    </r>
    <r>
      <rPr>
        <sz val="9"/>
        <color rgb="FF3C4043"/>
        <rFont val="Consolas"/>
        <family val="3"/>
        <charset val="186"/>
      </rPr>
      <t>(</t>
    </r>
    <r>
      <rPr>
        <sz val="9"/>
        <color rgb="FF000000"/>
        <rFont val="Consolas"/>
        <family val="3"/>
        <charset val="186"/>
      </rPr>
      <t>country3_events</t>
    </r>
    <r>
      <rPr>
        <sz val="9"/>
        <color rgb="FF3C4043"/>
        <rFont val="Consolas"/>
        <family val="3"/>
        <charset val="186"/>
      </rPr>
      <t>)</t>
    </r>
    <r>
      <rPr>
        <sz val="9"/>
        <color rgb="FF202124"/>
        <rFont val="Consolas"/>
        <family val="3"/>
        <charset val="186"/>
      </rPr>
      <t xml:space="preserve"> </t>
    </r>
    <r>
      <rPr>
        <sz val="9"/>
        <color rgb="FF1967D2"/>
        <rFont val="Consolas"/>
        <family val="3"/>
        <charset val="186"/>
      </rPr>
      <t>OVER</t>
    </r>
    <r>
      <rPr>
        <sz val="9"/>
        <color rgb="FF202124"/>
        <rFont val="Consolas"/>
        <family val="3"/>
        <charset val="186"/>
      </rPr>
      <t xml:space="preserve"> </t>
    </r>
    <r>
      <rPr>
        <sz val="9"/>
        <color rgb="FF3C4043"/>
        <rFont val="Consolas"/>
        <family val="3"/>
        <charset val="186"/>
      </rPr>
      <t>()</t>
    </r>
    <r>
      <rPr>
        <sz val="9"/>
        <color rgb="FF202124"/>
        <rFont val="Consolas"/>
        <family val="3"/>
        <charset val="186"/>
      </rPr>
      <t xml:space="preserve"> </t>
    </r>
    <r>
      <rPr>
        <sz val="9"/>
        <color rgb="FF1967D2"/>
        <rFont val="Consolas"/>
        <family val="3"/>
        <charset val="186"/>
      </rPr>
      <t>AS</t>
    </r>
    <r>
      <rPr>
        <sz val="9"/>
        <color rgb="FF202124"/>
        <rFont val="Consolas"/>
        <family val="3"/>
        <charset val="186"/>
      </rPr>
      <t xml:space="preserve"> </t>
    </r>
    <r>
      <rPr>
        <sz val="9"/>
        <color rgb="FF000000"/>
        <rFont val="Consolas"/>
        <family val="3"/>
        <charset val="186"/>
      </rPr>
      <t>max_country3</t>
    </r>
  </si>
  <si>
    <r>
      <t xml:space="preserve">    </t>
    </r>
    <r>
      <rPr>
        <sz val="9"/>
        <color rgb="FF000000"/>
        <rFont val="Consolas"/>
        <family val="3"/>
        <charset val="186"/>
      </rPr>
      <t>country1_events</t>
    </r>
    <r>
      <rPr>
        <sz val="9"/>
        <color rgb="FF202124"/>
        <rFont val="Consolas"/>
        <family val="3"/>
        <charset val="186"/>
      </rPr>
      <t>,</t>
    </r>
  </si>
  <si>
    <r>
      <t xml:space="preserve">    </t>
    </r>
    <r>
      <rPr>
        <sz val="9"/>
        <color rgb="FF000000"/>
        <rFont val="Consolas"/>
        <family val="3"/>
        <charset val="186"/>
      </rPr>
      <t>country2_events</t>
    </r>
    <r>
      <rPr>
        <sz val="9"/>
        <color rgb="FF202124"/>
        <rFont val="Consolas"/>
        <family val="3"/>
        <charset val="186"/>
      </rPr>
      <t>,</t>
    </r>
  </si>
  <si>
    <r>
      <t xml:space="preserve">    </t>
    </r>
    <r>
      <rPr>
        <sz val="9"/>
        <color rgb="FF000000"/>
        <rFont val="Consolas"/>
        <family val="3"/>
        <charset val="186"/>
      </rPr>
      <t>country3_events</t>
    </r>
    <r>
      <rPr>
        <sz val="9"/>
        <color rgb="FF202124"/>
        <rFont val="Consolas"/>
        <family val="3"/>
        <charset val="186"/>
      </rPr>
      <t>,</t>
    </r>
  </si>
  <si>
    <r>
      <t xml:space="preserve">    </t>
    </r>
    <r>
      <rPr>
        <sz val="9"/>
        <color rgb="FF1967D2"/>
        <rFont val="Consolas"/>
        <family val="3"/>
        <charset val="186"/>
      </rPr>
      <t>ROUND</t>
    </r>
    <r>
      <rPr>
        <sz val="9"/>
        <color rgb="FF3C4043"/>
        <rFont val="Consolas"/>
        <family val="3"/>
        <charset val="186"/>
      </rPr>
      <t>(</t>
    </r>
    <r>
      <rPr>
        <sz val="9"/>
        <color rgb="FFB06000"/>
        <rFont val="Consolas"/>
        <family val="3"/>
        <charset val="186"/>
      </rPr>
      <t>100.0</t>
    </r>
    <r>
      <rPr>
        <sz val="9"/>
        <color rgb="FF202124"/>
        <rFont val="Consolas"/>
        <family val="3"/>
        <charset val="186"/>
      </rPr>
      <t xml:space="preserve"> </t>
    </r>
    <r>
      <rPr>
        <sz val="9"/>
        <color rgb="FF3C4043"/>
        <rFont val="Consolas"/>
        <family val="3"/>
        <charset val="186"/>
      </rPr>
      <t>*</t>
    </r>
    <r>
      <rPr>
        <sz val="9"/>
        <color rgb="FF202124"/>
        <rFont val="Consolas"/>
        <family val="3"/>
        <charset val="186"/>
      </rPr>
      <t xml:space="preserve"> </t>
    </r>
    <r>
      <rPr>
        <sz val="9"/>
        <color rgb="FF3C4043"/>
        <rFont val="Consolas"/>
        <family val="3"/>
        <charset val="186"/>
      </rPr>
      <t>(</t>
    </r>
    <r>
      <rPr>
        <sz val="9"/>
        <color rgb="FF000000"/>
        <rFont val="Consolas"/>
        <family val="3"/>
        <charset val="186"/>
      </rPr>
      <t>country1_events</t>
    </r>
    <r>
      <rPr>
        <sz val="9"/>
        <color rgb="FF202124"/>
        <rFont val="Consolas"/>
        <family val="3"/>
        <charset val="186"/>
      </rPr>
      <t xml:space="preserve"> </t>
    </r>
    <r>
      <rPr>
        <sz val="9"/>
        <color rgb="FF3C4043"/>
        <rFont val="Consolas"/>
        <family val="3"/>
        <charset val="186"/>
      </rPr>
      <t>+</t>
    </r>
    <r>
      <rPr>
        <sz val="9"/>
        <color rgb="FF202124"/>
        <rFont val="Consolas"/>
        <family val="3"/>
        <charset val="186"/>
      </rPr>
      <t xml:space="preserve"> </t>
    </r>
    <r>
      <rPr>
        <sz val="9"/>
        <color rgb="FF000000"/>
        <rFont val="Consolas"/>
        <family val="3"/>
        <charset val="186"/>
      </rPr>
      <t>country2_events</t>
    </r>
    <r>
      <rPr>
        <sz val="9"/>
        <color rgb="FF202124"/>
        <rFont val="Consolas"/>
        <family val="3"/>
        <charset val="186"/>
      </rPr>
      <t xml:space="preserve"> </t>
    </r>
    <r>
      <rPr>
        <sz val="9"/>
        <color rgb="FF3C4043"/>
        <rFont val="Consolas"/>
        <family val="3"/>
        <charset val="186"/>
      </rPr>
      <t>+</t>
    </r>
    <r>
      <rPr>
        <sz val="9"/>
        <color rgb="FF202124"/>
        <rFont val="Consolas"/>
        <family val="3"/>
        <charset val="186"/>
      </rPr>
      <t xml:space="preserve"> </t>
    </r>
    <r>
      <rPr>
        <sz val="9"/>
        <color rgb="FF000000"/>
        <rFont val="Consolas"/>
        <family val="3"/>
        <charset val="186"/>
      </rPr>
      <t>country3_events</t>
    </r>
    <r>
      <rPr>
        <sz val="9"/>
        <color rgb="FF3C4043"/>
        <rFont val="Consolas"/>
        <family val="3"/>
        <charset val="186"/>
      </rPr>
      <t>)</t>
    </r>
    <r>
      <rPr>
        <sz val="9"/>
        <color rgb="FF202124"/>
        <rFont val="Consolas"/>
        <family val="3"/>
        <charset val="186"/>
      </rPr>
      <t xml:space="preserve"> </t>
    </r>
    <r>
      <rPr>
        <sz val="9"/>
        <color rgb="FF3C4043"/>
        <rFont val="Consolas"/>
        <family val="3"/>
        <charset val="186"/>
      </rPr>
      <t>/</t>
    </r>
    <r>
      <rPr>
        <sz val="9"/>
        <color rgb="FF202124"/>
        <rFont val="Consolas"/>
        <family val="3"/>
        <charset val="186"/>
      </rPr>
      <t xml:space="preserve"> </t>
    </r>
  </si>
  <si>
    <r>
      <t xml:space="preserve">        </t>
    </r>
    <r>
      <rPr>
        <sz val="9"/>
        <color rgb="FF1967D2"/>
        <rFont val="Consolas"/>
        <family val="3"/>
        <charset val="186"/>
      </rPr>
      <t>MAX</t>
    </r>
    <r>
      <rPr>
        <sz val="9"/>
        <color rgb="FF3C4043"/>
        <rFont val="Consolas"/>
        <family val="3"/>
        <charset val="186"/>
      </rPr>
      <t>(</t>
    </r>
    <r>
      <rPr>
        <sz val="9"/>
        <color rgb="FF1967D2"/>
        <rFont val="Consolas"/>
        <family val="3"/>
        <charset val="186"/>
      </rPr>
      <t>CASE</t>
    </r>
    <r>
      <rPr>
        <sz val="9"/>
        <color rgb="FF202124"/>
        <rFont val="Consolas"/>
        <family val="3"/>
        <charset val="186"/>
      </rPr>
      <t xml:space="preserve"> </t>
    </r>
    <r>
      <rPr>
        <sz val="9"/>
        <color rgb="FF1967D2"/>
        <rFont val="Consolas"/>
        <family val="3"/>
        <charset val="186"/>
      </rPr>
      <t>WHEN</t>
    </r>
    <r>
      <rPr>
        <sz val="9"/>
        <color rgb="FF202124"/>
        <rFont val="Consolas"/>
        <family val="3"/>
        <charset val="186"/>
      </rPr>
      <t xml:space="preserve"> </t>
    </r>
    <r>
      <rPr>
        <sz val="9"/>
        <color rgb="FF000000"/>
        <rFont val="Consolas"/>
        <family val="3"/>
        <charset val="186"/>
      </rPr>
      <t>event_order</t>
    </r>
    <r>
      <rPr>
        <sz val="9"/>
        <color rgb="FF202124"/>
        <rFont val="Consolas"/>
        <family val="3"/>
        <charset val="186"/>
      </rPr>
      <t xml:space="preserve"> = </t>
    </r>
    <r>
      <rPr>
        <sz val="9"/>
        <color rgb="FFB06000"/>
        <rFont val="Consolas"/>
        <family val="3"/>
        <charset val="186"/>
      </rPr>
      <t>1</t>
    </r>
    <r>
      <rPr>
        <sz val="9"/>
        <color rgb="FF202124"/>
        <rFont val="Consolas"/>
        <family val="3"/>
        <charset val="186"/>
      </rPr>
      <t xml:space="preserve"> </t>
    </r>
    <r>
      <rPr>
        <sz val="9"/>
        <color rgb="FF1967D2"/>
        <rFont val="Consolas"/>
        <family val="3"/>
        <charset val="186"/>
      </rPr>
      <t>THEN</t>
    </r>
    <r>
      <rPr>
        <sz val="9"/>
        <color rgb="FF202124"/>
        <rFont val="Consolas"/>
        <family val="3"/>
        <charset val="186"/>
      </rPr>
      <t xml:space="preserve"> </t>
    </r>
    <r>
      <rPr>
        <sz val="9"/>
        <color rgb="FF3C4043"/>
        <rFont val="Consolas"/>
        <family val="3"/>
        <charset val="186"/>
      </rPr>
      <t>(</t>
    </r>
    <r>
      <rPr>
        <sz val="9"/>
        <color rgb="FF000000"/>
        <rFont val="Consolas"/>
        <family val="3"/>
        <charset val="186"/>
      </rPr>
      <t>country1_events</t>
    </r>
    <r>
      <rPr>
        <sz val="9"/>
        <color rgb="FF202124"/>
        <rFont val="Consolas"/>
        <family val="3"/>
        <charset val="186"/>
      </rPr>
      <t xml:space="preserve"> </t>
    </r>
    <r>
      <rPr>
        <sz val="9"/>
        <color rgb="FF3C4043"/>
        <rFont val="Consolas"/>
        <family val="3"/>
        <charset val="186"/>
      </rPr>
      <t>+</t>
    </r>
    <r>
      <rPr>
        <sz val="9"/>
        <color rgb="FF202124"/>
        <rFont val="Consolas"/>
        <family val="3"/>
        <charset val="186"/>
      </rPr>
      <t xml:space="preserve"> </t>
    </r>
    <r>
      <rPr>
        <sz val="9"/>
        <color rgb="FF000000"/>
        <rFont val="Consolas"/>
        <family val="3"/>
        <charset val="186"/>
      </rPr>
      <t>country2_events</t>
    </r>
    <r>
      <rPr>
        <sz val="9"/>
        <color rgb="FF202124"/>
        <rFont val="Consolas"/>
        <family val="3"/>
        <charset val="186"/>
      </rPr>
      <t xml:space="preserve"> </t>
    </r>
    <r>
      <rPr>
        <sz val="9"/>
        <color rgb="FF3C4043"/>
        <rFont val="Consolas"/>
        <family val="3"/>
        <charset val="186"/>
      </rPr>
      <t>+</t>
    </r>
    <r>
      <rPr>
        <sz val="9"/>
        <color rgb="FF202124"/>
        <rFont val="Consolas"/>
        <family val="3"/>
        <charset val="186"/>
      </rPr>
      <t xml:space="preserve"> </t>
    </r>
    <r>
      <rPr>
        <sz val="9"/>
        <color rgb="FF000000"/>
        <rFont val="Consolas"/>
        <family val="3"/>
        <charset val="186"/>
      </rPr>
      <t>country3_events</t>
    </r>
    <r>
      <rPr>
        <sz val="9"/>
        <color rgb="FF3C4043"/>
        <rFont val="Consolas"/>
        <family val="3"/>
        <charset val="186"/>
      </rPr>
      <t>)</t>
    </r>
    <r>
      <rPr>
        <sz val="9"/>
        <color rgb="FF202124"/>
        <rFont val="Consolas"/>
        <family val="3"/>
        <charset val="186"/>
      </rPr>
      <t xml:space="preserve"> </t>
    </r>
    <r>
      <rPr>
        <sz val="9"/>
        <color rgb="FF1967D2"/>
        <rFont val="Consolas"/>
        <family val="3"/>
        <charset val="186"/>
      </rPr>
      <t>ELSE</t>
    </r>
    <r>
      <rPr>
        <sz val="9"/>
        <color rgb="FF202124"/>
        <rFont val="Consolas"/>
        <family val="3"/>
        <charset val="186"/>
      </rPr>
      <t xml:space="preserve"> </t>
    </r>
    <r>
      <rPr>
        <sz val="9"/>
        <color rgb="FF1967D2"/>
        <rFont val="Consolas"/>
        <family val="3"/>
        <charset val="186"/>
      </rPr>
      <t>NULL</t>
    </r>
    <r>
      <rPr>
        <sz val="9"/>
        <color rgb="FF202124"/>
        <rFont val="Consolas"/>
        <family val="3"/>
        <charset val="186"/>
      </rPr>
      <t xml:space="preserve"> </t>
    </r>
    <r>
      <rPr>
        <sz val="9"/>
        <color rgb="FF1967D2"/>
        <rFont val="Consolas"/>
        <family val="3"/>
        <charset val="186"/>
      </rPr>
      <t>END</t>
    </r>
    <r>
      <rPr>
        <sz val="9"/>
        <color rgb="FF3C4043"/>
        <rFont val="Consolas"/>
        <family val="3"/>
        <charset val="186"/>
      </rPr>
      <t>)</t>
    </r>
    <r>
      <rPr>
        <sz val="9"/>
        <color rgb="FF202124"/>
        <rFont val="Consolas"/>
        <family val="3"/>
        <charset val="186"/>
      </rPr>
      <t xml:space="preserve"> </t>
    </r>
    <r>
      <rPr>
        <sz val="9"/>
        <color rgb="FF1967D2"/>
        <rFont val="Consolas"/>
        <family val="3"/>
        <charset val="186"/>
      </rPr>
      <t>OVER</t>
    </r>
    <r>
      <rPr>
        <sz val="9"/>
        <color rgb="FF202124"/>
        <rFont val="Consolas"/>
        <family val="3"/>
        <charset val="186"/>
      </rPr>
      <t xml:space="preserve"> </t>
    </r>
    <r>
      <rPr>
        <sz val="9"/>
        <color rgb="FF3C4043"/>
        <rFont val="Consolas"/>
        <family val="3"/>
        <charset val="186"/>
      </rPr>
      <t>()</t>
    </r>
    <r>
      <rPr>
        <sz val="9"/>
        <color rgb="FF202124"/>
        <rFont val="Consolas"/>
        <family val="3"/>
        <charset val="186"/>
      </rPr>
      <t xml:space="preserve">, </t>
    </r>
    <r>
      <rPr>
        <sz val="9"/>
        <color rgb="FFB06000"/>
        <rFont val="Consolas"/>
        <family val="3"/>
        <charset val="186"/>
      </rPr>
      <t>2</t>
    </r>
    <r>
      <rPr>
        <sz val="9"/>
        <color rgb="FF3C4043"/>
        <rFont val="Consolas"/>
        <family val="3"/>
        <charset val="186"/>
      </rPr>
      <t>)</t>
    </r>
    <r>
      <rPr>
        <sz val="9"/>
        <color rgb="FF202124"/>
        <rFont val="Consolas"/>
        <family val="3"/>
        <charset val="186"/>
      </rPr>
      <t xml:space="preserve"> </t>
    </r>
    <r>
      <rPr>
        <sz val="9"/>
        <color rgb="FF1967D2"/>
        <rFont val="Consolas"/>
        <family val="3"/>
        <charset val="186"/>
      </rPr>
      <t>AS</t>
    </r>
    <r>
      <rPr>
        <sz val="9"/>
        <color rgb="FF202124"/>
        <rFont val="Consolas"/>
        <family val="3"/>
        <charset val="186"/>
      </rPr>
      <t xml:space="preserve"> </t>
    </r>
    <r>
      <rPr>
        <sz val="9"/>
        <color rgb="FF000000"/>
        <rFont val="Consolas"/>
        <family val="3"/>
        <charset val="186"/>
      </rPr>
      <t>Full_perc</t>
    </r>
    <r>
      <rPr>
        <sz val="9"/>
        <color rgb="FF202124"/>
        <rFont val="Consolas"/>
        <family val="3"/>
        <charset val="186"/>
      </rPr>
      <t>,</t>
    </r>
  </si>
  <si>
    <r>
      <t xml:space="preserve">    </t>
    </r>
    <r>
      <rPr>
        <sz val="9"/>
        <color rgb="FF1967D2"/>
        <rFont val="Consolas"/>
        <family val="3"/>
        <charset val="186"/>
      </rPr>
      <t>ROUND</t>
    </r>
    <r>
      <rPr>
        <sz val="9"/>
        <color rgb="FF3C4043"/>
        <rFont val="Consolas"/>
        <family val="3"/>
        <charset val="186"/>
      </rPr>
      <t>(</t>
    </r>
    <r>
      <rPr>
        <sz val="9"/>
        <color rgb="FFB06000"/>
        <rFont val="Consolas"/>
        <family val="3"/>
        <charset val="186"/>
      </rPr>
      <t>100.0</t>
    </r>
    <r>
      <rPr>
        <sz val="9"/>
        <color rgb="FF202124"/>
        <rFont val="Consolas"/>
        <family val="3"/>
        <charset val="186"/>
      </rPr>
      <t xml:space="preserve"> </t>
    </r>
    <r>
      <rPr>
        <sz val="9"/>
        <color rgb="FF3C4043"/>
        <rFont val="Consolas"/>
        <family val="3"/>
        <charset val="186"/>
      </rPr>
      <t>*</t>
    </r>
    <r>
      <rPr>
        <sz val="9"/>
        <color rgb="FF202124"/>
        <rFont val="Consolas"/>
        <family val="3"/>
        <charset val="186"/>
      </rPr>
      <t xml:space="preserve"> </t>
    </r>
    <r>
      <rPr>
        <sz val="9"/>
        <color rgb="FF000000"/>
        <rFont val="Consolas"/>
        <family val="3"/>
        <charset val="186"/>
      </rPr>
      <t>country1_events</t>
    </r>
    <r>
      <rPr>
        <sz val="9"/>
        <color rgb="FF202124"/>
        <rFont val="Consolas"/>
        <family val="3"/>
        <charset val="186"/>
      </rPr>
      <t xml:space="preserve"> </t>
    </r>
    <r>
      <rPr>
        <sz val="9"/>
        <color rgb="FF3C4043"/>
        <rFont val="Consolas"/>
        <family val="3"/>
        <charset val="186"/>
      </rPr>
      <t>/</t>
    </r>
    <r>
      <rPr>
        <sz val="9"/>
        <color rgb="FF202124"/>
        <rFont val="Consolas"/>
        <family val="3"/>
        <charset val="186"/>
      </rPr>
      <t xml:space="preserve"> </t>
    </r>
    <r>
      <rPr>
        <sz val="9"/>
        <color rgb="FF1967D2"/>
        <rFont val="Consolas"/>
        <family val="3"/>
        <charset val="186"/>
      </rPr>
      <t>MAX</t>
    </r>
    <r>
      <rPr>
        <sz val="9"/>
        <color rgb="FF3C4043"/>
        <rFont val="Consolas"/>
        <family val="3"/>
        <charset val="186"/>
      </rPr>
      <t>(</t>
    </r>
    <r>
      <rPr>
        <sz val="9"/>
        <color rgb="FF1967D2"/>
        <rFont val="Consolas"/>
        <family val="3"/>
        <charset val="186"/>
      </rPr>
      <t>CASE</t>
    </r>
    <r>
      <rPr>
        <sz val="9"/>
        <color rgb="FF202124"/>
        <rFont val="Consolas"/>
        <family val="3"/>
        <charset val="186"/>
      </rPr>
      <t xml:space="preserve"> </t>
    </r>
    <r>
      <rPr>
        <sz val="9"/>
        <color rgb="FF1967D2"/>
        <rFont val="Consolas"/>
        <family val="3"/>
        <charset val="186"/>
      </rPr>
      <t>WHEN</t>
    </r>
    <r>
      <rPr>
        <sz val="9"/>
        <color rgb="FF202124"/>
        <rFont val="Consolas"/>
        <family val="3"/>
        <charset val="186"/>
      </rPr>
      <t xml:space="preserve"> </t>
    </r>
    <r>
      <rPr>
        <sz val="9"/>
        <color rgb="FF000000"/>
        <rFont val="Consolas"/>
        <family val="3"/>
        <charset val="186"/>
      </rPr>
      <t>event_order</t>
    </r>
    <r>
      <rPr>
        <sz val="9"/>
        <color rgb="FF202124"/>
        <rFont val="Consolas"/>
        <family val="3"/>
        <charset val="186"/>
      </rPr>
      <t xml:space="preserve"> = </t>
    </r>
    <r>
      <rPr>
        <sz val="9"/>
        <color rgb="FFB06000"/>
        <rFont val="Consolas"/>
        <family val="3"/>
        <charset val="186"/>
      </rPr>
      <t>1</t>
    </r>
    <r>
      <rPr>
        <sz val="9"/>
        <color rgb="FF202124"/>
        <rFont val="Consolas"/>
        <family val="3"/>
        <charset val="186"/>
      </rPr>
      <t xml:space="preserve"> </t>
    </r>
    <r>
      <rPr>
        <sz val="9"/>
        <color rgb="FF1967D2"/>
        <rFont val="Consolas"/>
        <family val="3"/>
        <charset val="186"/>
      </rPr>
      <t>THEN</t>
    </r>
    <r>
      <rPr>
        <sz val="9"/>
        <color rgb="FF202124"/>
        <rFont val="Consolas"/>
        <family val="3"/>
        <charset val="186"/>
      </rPr>
      <t xml:space="preserve"> </t>
    </r>
    <r>
      <rPr>
        <sz val="9"/>
        <color rgb="FF000000"/>
        <rFont val="Consolas"/>
        <family val="3"/>
        <charset val="186"/>
      </rPr>
      <t>country1_events</t>
    </r>
    <r>
      <rPr>
        <sz val="9"/>
        <color rgb="FF202124"/>
        <rFont val="Consolas"/>
        <family val="3"/>
        <charset val="186"/>
      </rPr>
      <t xml:space="preserve"> </t>
    </r>
    <r>
      <rPr>
        <sz val="9"/>
        <color rgb="FF1967D2"/>
        <rFont val="Consolas"/>
        <family val="3"/>
        <charset val="186"/>
      </rPr>
      <t>ELSE</t>
    </r>
    <r>
      <rPr>
        <sz val="9"/>
        <color rgb="FF202124"/>
        <rFont val="Consolas"/>
        <family val="3"/>
        <charset val="186"/>
      </rPr>
      <t xml:space="preserve"> </t>
    </r>
    <r>
      <rPr>
        <sz val="9"/>
        <color rgb="FF1967D2"/>
        <rFont val="Consolas"/>
        <family val="3"/>
        <charset val="186"/>
      </rPr>
      <t>NULL</t>
    </r>
    <r>
      <rPr>
        <sz val="9"/>
        <color rgb="FF202124"/>
        <rFont val="Consolas"/>
        <family val="3"/>
        <charset val="186"/>
      </rPr>
      <t xml:space="preserve"> </t>
    </r>
    <r>
      <rPr>
        <sz val="9"/>
        <color rgb="FF1967D2"/>
        <rFont val="Consolas"/>
        <family val="3"/>
        <charset val="186"/>
      </rPr>
      <t>END</t>
    </r>
    <r>
      <rPr>
        <sz val="9"/>
        <color rgb="FF3C4043"/>
        <rFont val="Consolas"/>
        <family val="3"/>
        <charset val="186"/>
      </rPr>
      <t>)</t>
    </r>
    <r>
      <rPr>
        <sz val="9"/>
        <color rgb="FF202124"/>
        <rFont val="Consolas"/>
        <family val="3"/>
        <charset val="186"/>
      </rPr>
      <t xml:space="preserve"> </t>
    </r>
    <r>
      <rPr>
        <sz val="9"/>
        <color rgb="FF1967D2"/>
        <rFont val="Consolas"/>
        <family val="3"/>
        <charset val="186"/>
      </rPr>
      <t>OVER</t>
    </r>
    <r>
      <rPr>
        <sz val="9"/>
        <color rgb="FF202124"/>
        <rFont val="Consolas"/>
        <family val="3"/>
        <charset val="186"/>
      </rPr>
      <t xml:space="preserve"> </t>
    </r>
    <r>
      <rPr>
        <sz val="9"/>
        <color rgb="FF3C4043"/>
        <rFont val="Consolas"/>
        <family val="3"/>
        <charset val="186"/>
      </rPr>
      <t>()</t>
    </r>
    <r>
      <rPr>
        <sz val="9"/>
        <color rgb="FF202124"/>
        <rFont val="Consolas"/>
        <family val="3"/>
        <charset val="186"/>
      </rPr>
      <t xml:space="preserve">, </t>
    </r>
    <r>
      <rPr>
        <sz val="9"/>
        <color rgb="FFB06000"/>
        <rFont val="Consolas"/>
        <family val="3"/>
        <charset val="186"/>
      </rPr>
      <t>2</t>
    </r>
    <r>
      <rPr>
        <sz val="9"/>
        <color rgb="FF3C4043"/>
        <rFont val="Consolas"/>
        <family val="3"/>
        <charset val="186"/>
      </rPr>
      <t>)</t>
    </r>
    <r>
      <rPr>
        <sz val="9"/>
        <color rgb="FF202124"/>
        <rFont val="Consolas"/>
        <family val="3"/>
        <charset val="186"/>
      </rPr>
      <t xml:space="preserve"> </t>
    </r>
    <r>
      <rPr>
        <sz val="9"/>
        <color rgb="FF1967D2"/>
        <rFont val="Consolas"/>
        <family val="3"/>
        <charset val="186"/>
      </rPr>
      <t>AS</t>
    </r>
    <r>
      <rPr>
        <sz val="9"/>
        <color rgb="FF202124"/>
        <rFont val="Consolas"/>
        <family val="3"/>
        <charset val="186"/>
      </rPr>
      <t xml:space="preserve"> </t>
    </r>
    <r>
      <rPr>
        <sz val="9"/>
        <color rgb="FF000000"/>
        <rFont val="Consolas"/>
        <family val="3"/>
        <charset val="186"/>
      </rPr>
      <t>country1_perc_drop</t>
    </r>
    <r>
      <rPr>
        <sz val="9"/>
        <color rgb="FF202124"/>
        <rFont val="Consolas"/>
        <family val="3"/>
        <charset val="186"/>
      </rPr>
      <t>,</t>
    </r>
  </si>
  <si>
    <r>
      <t xml:space="preserve">    </t>
    </r>
    <r>
      <rPr>
        <sz val="9"/>
        <color rgb="FF1967D2"/>
        <rFont val="Consolas"/>
        <family val="3"/>
        <charset val="186"/>
      </rPr>
      <t>ROUND</t>
    </r>
    <r>
      <rPr>
        <sz val="9"/>
        <color rgb="FF3C4043"/>
        <rFont val="Consolas"/>
        <family val="3"/>
        <charset val="186"/>
      </rPr>
      <t>(</t>
    </r>
    <r>
      <rPr>
        <sz val="9"/>
        <color rgb="FFB06000"/>
        <rFont val="Consolas"/>
        <family val="3"/>
        <charset val="186"/>
      </rPr>
      <t>100.0</t>
    </r>
    <r>
      <rPr>
        <sz val="9"/>
        <color rgb="FF202124"/>
        <rFont val="Consolas"/>
        <family val="3"/>
        <charset val="186"/>
      </rPr>
      <t xml:space="preserve"> </t>
    </r>
    <r>
      <rPr>
        <sz val="9"/>
        <color rgb="FF3C4043"/>
        <rFont val="Consolas"/>
        <family val="3"/>
        <charset val="186"/>
      </rPr>
      <t>*</t>
    </r>
    <r>
      <rPr>
        <sz val="9"/>
        <color rgb="FF202124"/>
        <rFont val="Consolas"/>
        <family val="3"/>
        <charset val="186"/>
      </rPr>
      <t xml:space="preserve"> </t>
    </r>
    <r>
      <rPr>
        <sz val="9"/>
        <color rgb="FF000000"/>
        <rFont val="Consolas"/>
        <family val="3"/>
        <charset val="186"/>
      </rPr>
      <t>country2_events</t>
    </r>
    <r>
      <rPr>
        <sz val="9"/>
        <color rgb="FF202124"/>
        <rFont val="Consolas"/>
        <family val="3"/>
        <charset val="186"/>
      </rPr>
      <t xml:space="preserve"> </t>
    </r>
    <r>
      <rPr>
        <sz val="9"/>
        <color rgb="FF3C4043"/>
        <rFont val="Consolas"/>
        <family val="3"/>
        <charset val="186"/>
      </rPr>
      <t>/</t>
    </r>
    <r>
      <rPr>
        <sz val="9"/>
        <color rgb="FF202124"/>
        <rFont val="Consolas"/>
        <family val="3"/>
        <charset val="186"/>
      </rPr>
      <t xml:space="preserve"> </t>
    </r>
    <r>
      <rPr>
        <sz val="9"/>
        <color rgb="FF1967D2"/>
        <rFont val="Consolas"/>
        <family val="3"/>
        <charset val="186"/>
      </rPr>
      <t>MAX</t>
    </r>
    <r>
      <rPr>
        <sz val="9"/>
        <color rgb="FF3C4043"/>
        <rFont val="Consolas"/>
        <family val="3"/>
        <charset val="186"/>
      </rPr>
      <t>(</t>
    </r>
    <r>
      <rPr>
        <sz val="9"/>
        <color rgb="FF1967D2"/>
        <rFont val="Consolas"/>
        <family val="3"/>
        <charset val="186"/>
      </rPr>
      <t>CASE</t>
    </r>
    <r>
      <rPr>
        <sz val="9"/>
        <color rgb="FF202124"/>
        <rFont val="Consolas"/>
        <family val="3"/>
        <charset val="186"/>
      </rPr>
      <t xml:space="preserve"> </t>
    </r>
    <r>
      <rPr>
        <sz val="9"/>
        <color rgb="FF1967D2"/>
        <rFont val="Consolas"/>
        <family val="3"/>
        <charset val="186"/>
      </rPr>
      <t>WHEN</t>
    </r>
    <r>
      <rPr>
        <sz val="9"/>
        <color rgb="FF202124"/>
        <rFont val="Consolas"/>
        <family val="3"/>
        <charset val="186"/>
      </rPr>
      <t xml:space="preserve"> </t>
    </r>
    <r>
      <rPr>
        <sz val="9"/>
        <color rgb="FF000000"/>
        <rFont val="Consolas"/>
        <family val="3"/>
        <charset val="186"/>
      </rPr>
      <t>event_order</t>
    </r>
    <r>
      <rPr>
        <sz val="9"/>
        <color rgb="FF202124"/>
        <rFont val="Consolas"/>
        <family val="3"/>
        <charset val="186"/>
      </rPr>
      <t xml:space="preserve"> = </t>
    </r>
    <r>
      <rPr>
        <sz val="9"/>
        <color rgb="FFB06000"/>
        <rFont val="Consolas"/>
        <family val="3"/>
        <charset val="186"/>
      </rPr>
      <t>1</t>
    </r>
    <r>
      <rPr>
        <sz val="9"/>
        <color rgb="FF202124"/>
        <rFont val="Consolas"/>
        <family val="3"/>
        <charset val="186"/>
      </rPr>
      <t xml:space="preserve"> </t>
    </r>
    <r>
      <rPr>
        <sz val="9"/>
        <color rgb="FF1967D2"/>
        <rFont val="Consolas"/>
        <family val="3"/>
        <charset val="186"/>
      </rPr>
      <t>THEN</t>
    </r>
    <r>
      <rPr>
        <sz val="9"/>
        <color rgb="FF202124"/>
        <rFont val="Consolas"/>
        <family val="3"/>
        <charset val="186"/>
      </rPr>
      <t xml:space="preserve"> </t>
    </r>
    <r>
      <rPr>
        <sz val="9"/>
        <color rgb="FF000000"/>
        <rFont val="Consolas"/>
        <family val="3"/>
        <charset val="186"/>
      </rPr>
      <t>country2_events</t>
    </r>
    <r>
      <rPr>
        <sz val="9"/>
        <color rgb="FF202124"/>
        <rFont val="Consolas"/>
        <family val="3"/>
        <charset val="186"/>
      </rPr>
      <t xml:space="preserve"> </t>
    </r>
    <r>
      <rPr>
        <sz val="9"/>
        <color rgb="FF1967D2"/>
        <rFont val="Consolas"/>
        <family val="3"/>
        <charset val="186"/>
      </rPr>
      <t>ELSE</t>
    </r>
    <r>
      <rPr>
        <sz val="9"/>
        <color rgb="FF202124"/>
        <rFont val="Consolas"/>
        <family val="3"/>
        <charset val="186"/>
      </rPr>
      <t xml:space="preserve"> </t>
    </r>
    <r>
      <rPr>
        <sz val="9"/>
        <color rgb="FF1967D2"/>
        <rFont val="Consolas"/>
        <family val="3"/>
        <charset val="186"/>
      </rPr>
      <t>NULL</t>
    </r>
    <r>
      <rPr>
        <sz val="9"/>
        <color rgb="FF202124"/>
        <rFont val="Consolas"/>
        <family val="3"/>
        <charset val="186"/>
      </rPr>
      <t xml:space="preserve"> </t>
    </r>
    <r>
      <rPr>
        <sz val="9"/>
        <color rgb="FF1967D2"/>
        <rFont val="Consolas"/>
        <family val="3"/>
        <charset val="186"/>
      </rPr>
      <t>END</t>
    </r>
    <r>
      <rPr>
        <sz val="9"/>
        <color rgb="FF3C4043"/>
        <rFont val="Consolas"/>
        <family val="3"/>
        <charset val="186"/>
      </rPr>
      <t>)</t>
    </r>
    <r>
      <rPr>
        <sz val="9"/>
        <color rgb="FF202124"/>
        <rFont val="Consolas"/>
        <family val="3"/>
        <charset val="186"/>
      </rPr>
      <t xml:space="preserve"> </t>
    </r>
    <r>
      <rPr>
        <sz val="9"/>
        <color rgb="FF1967D2"/>
        <rFont val="Consolas"/>
        <family val="3"/>
        <charset val="186"/>
      </rPr>
      <t>OVER</t>
    </r>
    <r>
      <rPr>
        <sz val="9"/>
        <color rgb="FF202124"/>
        <rFont val="Consolas"/>
        <family val="3"/>
        <charset val="186"/>
      </rPr>
      <t xml:space="preserve"> </t>
    </r>
    <r>
      <rPr>
        <sz val="9"/>
        <color rgb="FF3C4043"/>
        <rFont val="Consolas"/>
        <family val="3"/>
        <charset val="186"/>
      </rPr>
      <t>()</t>
    </r>
    <r>
      <rPr>
        <sz val="9"/>
        <color rgb="FF202124"/>
        <rFont val="Consolas"/>
        <family val="3"/>
        <charset val="186"/>
      </rPr>
      <t xml:space="preserve">, </t>
    </r>
    <r>
      <rPr>
        <sz val="9"/>
        <color rgb="FFB06000"/>
        <rFont val="Consolas"/>
        <family val="3"/>
        <charset val="186"/>
      </rPr>
      <t>2</t>
    </r>
    <r>
      <rPr>
        <sz val="9"/>
        <color rgb="FF3C4043"/>
        <rFont val="Consolas"/>
        <family val="3"/>
        <charset val="186"/>
      </rPr>
      <t>)</t>
    </r>
    <r>
      <rPr>
        <sz val="9"/>
        <color rgb="FF202124"/>
        <rFont val="Consolas"/>
        <family val="3"/>
        <charset val="186"/>
      </rPr>
      <t xml:space="preserve"> </t>
    </r>
    <r>
      <rPr>
        <sz val="9"/>
        <color rgb="FF1967D2"/>
        <rFont val="Consolas"/>
        <family val="3"/>
        <charset val="186"/>
      </rPr>
      <t>AS</t>
    </r>
    <r>
      <rPr>
        <sz val="9"/>
        <color rgb="FF202124"/>
        <rFont val="Consolas"/>
        <family val="3"/>
        <charset val="186"/>
      </rPr>
      <t xml:space="preserve"> </t>
    </r>
    <r>
      <rPr>
        <sz val="9"/>
        <color rgb="FF000000"/>
        <rFont val="Consolas"/>
        <family val="3"/>
        <charset val="186"/>
      </rPr>
      <t>country2_perc_drop</t>
    </r>
    <r>
      <rPr>
        <sz val="9"/>
        <color rgb="FF202124"/>
        <rFont val="Consolas"/>
        <family val="3"/>
        <charset val="186"/>
      </rPr>
      <t>,</t>
    </r>
  </si>
  <si>
    <r>
      <t xml:space="preserve">    </t>
    </r>
    <r>
      <rPr>
        <sz val="9"/>
        <color rgb="FF1967D2"/>
        <rFont val="Consolas"/>
        <family val="3"/>
        <charset val="186"/>
      </rPr>
      <t>ROUND</t>
    </r>
    <r>
      <rPr>
        <sz val="9"/>
        <color rgb="FF3C4043"/>
        <rFont val="Consolas"/>
        <family val="3"/>
        <charset val="186"/>
      </rPr>
      <t>(</t>
    </r>
    <r>
      <rPr>
        <sz val="9"/>
        <color rgb="FFB06000"/>
        <rFont val="Consolas"/>
        <family val="3"/>
        <charset val="186"/>
      </rPr>
      <t>100.0</t>
    </r>
    <r>
      <rPr>
        <sz val="9"/>
        <color rgb="FF202124"/>
        <rFont val="Consolas"/>
        <family val="3"/>
        <charset val="186"/>
      </rPr>
      <t xml:space="preserve"> </t>
    </r>
    <r>
      <rPr>
        <sz val="9"/>
        <color rgb="FF3C4043"/>
        <rFont val="Consolas"/>
        <family val="3"/>
        <charset val="186"/>
      </rPr>
      <t>*</t>
    </r>
    <r>
      <rPr>
        <sz val="9"/>
        <color rgb="FF202124"/>
        <rFont val="Consolas"/>
        <family val="3"/>
        <charset val="186"/>
      </rPr>
      <t xml:space="preserve"> </t>
    </r>
    <r>
      <rPr>
        <sz val="9"/>
        <color rgb="FF000000"/>
        <rFont val="Consolas"/>
        <family val="3"/>
        <charset val="186"/>
      </rPr>
      <t>country3_events</t>
    </r>
    <r>
      <rPr>
        <sz val="9"/>
        <color rgb="FF202124"/>
        <rFont val="Consolas"/>
        <family val="3"/>
        <charset val="186"/>
      </rPr>
      <t xml:space="preserve"> </t>
    </r>
    <r>
      <rPr>
        <sz val="9"/>
        <color rgb="FF3C4043"/>
        <rFont val="Consolas"/>
        <family val="3"/>
        <charset val="186"/>
      </rPr>
      <t>/</t>
    </r>
    <r>
      <rPr>
        <sz val="9"/>
        <color rgb="FF202124"/>
        <rFont val="Consolas"/>
        <family val="3"/>
        <charset val="186"/>
      </rPr>
      <t xml:space="preserve"> </t>
    </r>
    <r>
      <rPr>
        <sz val="9"/>
        <color rgb="FF1967D2"/>
        <rFont val="Consolas"/>
        <family val="3"/>
        <charset val="186"/>
      </rPr>
      <t>MAX</t>
    </r>
    <r>
      <rPr>
        <sz val="9"/>
        <color rgb="FF3C4043"/>
        <rFont val="Consolas"/>
        <family val="3"/>
        <charset val="186"/>
      </rPr>
      <t>(</t>
    </r>
    <r>
      <rPr>
        <sz val="9"/>
        <color rgb="FF1967D2"/>
        <rFont val="Consolas"/>
        <family val="3"/>
        <charset val="186"/>
      </rPr>
      <t>CASE</t>
    </r>
    <r>
      <rPr>
        <sz val="9"/>
        <color rgb="FF202124"/>
        <rFont val="Consolas"/>
        <family val="3"/>
        <charset val="186"/>
      </rPr>
      <t xml:space="preserve"> </t>
    </r>
    <r>
      <rPr>
        <sz val="9"/>
        <color rgb="FF1967D2"/>
        <rFont val="Consolas"/>
        <family val="3"/>
        <charset val="186"/>
      </rPr>
      <t>WHEN</t>
    </r>
    <r>
      <rPr>
        <sz val="9"/>
        <color rgb="FF202124"/>
        <rFont val="Consolas"/>
        <family val="3"/>
        <charset val="186"/>
      </rPr>
      <t xml:space="preserve"> </t>
    </r>
    <r>
      <rPr>
        <sz val="9"/>
        <color rgb="FF000000"/>
        <rFont val="Consolas"/>
        <family val="3"/>
        <charset val="186"/>
      </rPr>
      <t>event_order</t>
    </r>
    <r>
      <rPr>
        <sz val="9"/>
        <color rgb="FF202124"/>
        <rFont val="Consolas"/>
        <family val="3"/>
        <charset val="186"/>
      </rPr>
      <t xml:space="preserve"> = </t>
    </r>
    <r>
      <rPr>
        <sz val="9"/>
        <color rgb="FFB06000"/>
        <rFont val="Consolas"/>
        <family val="3"/>
        <charset val="186"/>
      </rPr>
      <t>1</t>
    </r>
    <r>
      <rPr>
        <sz val="9"/>
        <color rgb="FF202124"/>
        <rFont val="Consolas"/>
        <family val="3"/>
        <charset val="186"/>
      </rPr>
      <t xml:space="preserve"> </t>
    </r>
    <r>
      <rPr>
        <sz val="9"/>
        <color rgb="FF1967D2"/>
        <rFont val="Consolas"/>
        <family val="3"/>
        <charset val="186"/>
      </rPr>
      <t>THEN</t>
    </r>
    <r>
      <rPr>
        <sz val="9"/>
        <color rgb="FF202124"/>
        <rFont val="Consolas"/>
        <family val="3"/>
        <charset val="186"/>
      </rPr>
      <t xml:space="preserve"> </t>
    </r>
    <r>
      <rPr>
        <sz val="9"/>
        <color rgb="FF000000"/>
        <rFont val="Consolas"/>
        <family val="3"/>
        <charset val="186"/>
      </rPr>
      <t>country3_events</t>
    </r>
    <r>
      <rPr>
        <sz val="9"/>
        <color rgb="FF202124"/>
        <rFont val="Consolas"/>
        <family val="3"/>
        <charset val="186"/>
      </rPr>
      <t xml:space="preserve"> </t>
    </r>
    <r>
      <rPr>
        <sz val="9"/>
        <color rgb="FF1967D2"/>
        <rFont val="Consolas"/>
        <family val="3"/>
        <charset val="186"/>
      </rPr>
      <t>ELSE</t>
    </r>
    <r>
      <rPr>
        <sz val="9"/>
        <color rgb="FF202124"/>
        <rFont val="Consolas"/>
        <family val="3"/>
        <charset val="186"/>
      </rPr>
      <t xml:space="preserve"> </t>
    </r>
    <r>
      <rPr>
        <sz val="9"/>
        <color rgb="FF1967D2"/>
        <rFont val="Consolas"/>
        <family val="3"/>
        <charset val="186"/>
      </rPr>
      <t>NULL</t>
    </r>
    <r>
      <rPr>
        <sz val="9"/>
        <color rgb="FF202124"/>
        <rFont val="Consolas"/>
        <family val="3"/>
        <charset val="186"/>
      </rPr>
      <t xml:space="preserve"> </t>
    </r>
    <r>
      <rPr>
        <sz val="9"/>
        <color rgb="FF1967D2"/>
        <rFont val="Consolas"/>
        <family val="3"/>
        <charset val="186"/>
      </rPr>
      <t>END</t>
    </r>
    <r>
      <rPr>
        <sz val="9"/>
        <color rgb="FF3C4043"/>
        <rFont val="Consolas"/>
        <family val="3"/>
        <charset val="186"/>
      </rPr>
      <t>)</t>
    </r>
    <r>
      <rPr>
        <sz val="9"/>
        <color rgb="FF202124"/>
        <rFont val="Consolas"/>
        <family val="3"/>
        <charset val="186"/>
      </rPr>
      <t xml:space="preserve"> </t>
    </r>
    <r>
      <rPr>
        <sz val="9"/>
        <color rgb="FF1967D2"/>
        <rFont val="Consolas"/>
        <family val="3"/>
        <charset val="186"/>
      </rPr>
      <t>OVER</t>
    </r>
    <r>
      <rPr>
        <sz val="9"/>
        <color rgb="FF202124"/>
        <rFont val="Consolas"/>
        <family val="3"/>
        <charset val="186"/>
      </rPr>
      <t xml:space="preserve"> </t>
    </r>
    <r>
      <rPr>
        <sz val="9"/>
        <color rgb="FF3C4043"/>
        <rFont val="Consolas"/>
        <family val="3"/>
        <charset val="186"/>
      </rPr>
      <t>()</t>
    </r>
    <r>
      <rPr>
        <sz val="9"/>
        <color rgb="FF202124"/>
        <rFont val="Consolas"/>
        <family val="3"/>
        <charset val="186"/>
      </rPr>
      <t xml:space="preserve">, </t>
    </r>
    <r>
      <rPr>
        <sz val="9"/>
        <color rgb="FFB06000"/>
        <rFont val="Consolas"/>
        <family val="3"/>
        <charset val="186"/>
      </rPr>
      <t>2</t>
    </r>
    <r>
      <rPr>
        <sz val="9"/>
        <color rgb="FF3C4043"/>
        <rFont val="Consolas"/>
        <family val="3"/>
        <charset val="186"/>
      </rPr>
      <t>)</t>
    </r>
    <r>
      <rPr>
        <sz val="9"/>
        <color rgb="FF202124"/>
        <rFont val="Consolas"/>
        <family val="3"/>
        <charset val="186"/>
      </rPr>
      <t xml:space="preserve"> </t>
    </r>
    <r>
      <rPr>
        <sz val="9"/>
        <color rgb="FF1967D2"/>
        <rFont val="Consolas"/>
        <family val="3"/>
        <charset val="186"/>
      </rPr>
      <t>AS</t>
    </r>
    <r>
      <rPr>
        <sz val="9"/>
        <color rgb="FF202124"/>
        <rFont val="Consolas"/>
        <family val="3"/>
        <charset val="186"/>
      </rPr>
      <t xml:space="preserve"> </t>
    </r>
    <r>
      <rPr>
        <sz val="9"/>
        <color rgb="FF000000"/>
        <rFont val="Consolas"/>
        <family val="3"/>
        <charset val="186"/>
      </rPr>
      <t>country3_perc_drop</t>
    </r>
  </si>
  <si>
    <t>Užklausoje MAX(...) naudojama su OVER () funkcija, kuri leidžia apskaičiuoti didžiausią reikšmę visam stulpeliui, tačiau rezultatas priskiriamas kiekvienai eilutei atskirai. Tai reiškia, kad MAX(...) negrąžina tik vienos didžiausios reikšmės, bet iš esmės apskaičiuoja tą didžiausią reikšmę visiems įrašams, tačiau ją "apdoroja" taip, kad ji būtų matoma visiems įrašams (tai vadinama lango funkcija).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</si>
</sst>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theme="1"/>
      <name val="Calibri"/>
      <family val="2"/>
      <scheme val="minor"/>
    </font>
    <font>
      <sz val="10"/>
      <color theme="1"/>
      <name val="Arial"/>
      <family val="2"/>
      <charset val="186"/>
    </font>
    <font>
      <sz val="10"/>
      <color rgb="FF333333"/>
      <name val="Arial"/>
      <family val="2"/>
      <charset val="186"/>
    </font>
    <font>
      <sz val="9"/>
      <color rgb="FF202124"/>
      <name val="Consolas"/>
      <family val="3"/>
      <charset val="186"/>
    </font>
    <font>
      <sz val="9"/>
      <color rgb="FF1967D2"/>
      <name val="Consolas"/>
      <family val="3"/>
      <charset val="186"/>
    </font>
    <font>
      <sz val="9"/>
      <color rgb="FF000000"/>
      <name val="Consolas"/>
      <family val="3"/>
      <charset val="186"/>
    </font>
    <font>
      <sz val="9"/>
      <color rgb="FF3C4043"/>
      <name val="Consolas"/>
      <family val="3"/>
      <charset val="186"/>
    </font>
    <font>
      <sz val="9"/>
      <color rgb="FF188038"/>
      <name val="Consolas"/>
      <family val="3"/>
      <charset val="186"/>
    </font>
    <font>
      <sz val="9"/>
      <color rgb="FFB06000"/>
      <name val="Consolas"/>
      <family val="3"/>
      <charset val="186"/>
    </font>
  </fonts>
  <fills count="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10" fontId="2" fillId="0" borderId="1" xfId="1" applyNumberFormat="1"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2" borderId="4"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0" fontId="2" fillId="3" borderId="1" xfId="1" applyNumberFormat="1" applyFont="1" applyFill="1" applyBorder="1" applyAlignment="1">
      <alignment horizontal="center" vertical="center" wrapText="1"/>
    </xf>
    <xf numFmtId="0" fontId="0" fillId="0" borderId="0" xfId="0" applyAlignment="1">
      <alignment horizontal="center" vertical="center"/>
    </xf>
    <xf numFmtId="0" fontId="5" fillId="0" borderId="0" xfId="0" applyFont="1" applyAlignment="1">
      <alignment vertical="center"/>
    </xf>
    <xf numFmtId="0" fontId="7" fillId="0" borderId="0" xfId="0" applyFont="1" applyAlignment="1">
      <alignment vertical="center"/>
    </xf>
    <xf numFmtId="0" fontId="6" fillId="0" borderId="0" xfId="0" applyFont="1" applyAlignment="1">
      <alignment vertical="center"/>
    </xf>
    <xf numFmtId="0" fontId="4" fillId="0" borderId="0" xfId="0" applyFont="1" applyAlignment="1">
      <alignment vertical="center"/>
    </xf>
    <xf numFmtId="0" fontId="0" fillId="0" borderId="0" xfId="0"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Customer count by event change in the United States</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visualization!$C$1</c:f>
              <c:strCache>
                <c:ptCount val="1"/>
                <c:pt idx="0">
                  <c:v>Helper_column1</c:v>
                </c:pt>
              </c:strCache>
            </c:strRef>
          </c:tx>
          <c:spPr>
            <a:solidFill>
              <a:schemeClr val="bg1"/>
            </a:solidFill>
            <a:ln>
              <a:noFill/>
            </a:ln>
            <a:effectLst/>
          </c:spPr>
          <c:invertIfNegative val="0"/>
          <c:cat>
            <c:strRef>
              <c:f>visualization!$B$2:$B$6</c:f>
              <c:strCache>
                <c:ptCount val="5"/>
                <c:pt idx="0">
                  <c:v>page_view</c:v>
                </c:pt>
                <c:pt idx="1">
                  <c:v>view_item</c:v>
                </c:pt>
                <c:pt idx="2">
                  <c:v>add_to_cart</c:v>
                </c:pt>
                <c:pt idx="3">
                  <c:v>begin_checkout</c:v>
                </c:pt>
                <c:pt idx="4">
                  <c:v>purchase</c:v>
                </c:pt>
              </c:strCache>
            </c:strRef>
          </c:cat>
          <c:val>
            <c:numRef>
              <c:f>visualization!$C$2:$C$6</c:f>
              <c:numCache>
                <c:formatCode>General</c:formatCode>
                <c:ptCount val="5"/>
                <c:pt idx="0">
                  <c:v>0</c:v>
                </c:pt>
                <c:pt idx="1">
                  <c:v>45690</c:v>
                </c:pt>
                <c:pt idx="2">
                  <c:v>56365</c:v>
                </c:pt>
                <c:pt idx="3">
                  <c:v>57011.5</c:v>
                </c:pt>
                <c:pt idx="4">
                  <c:v>58195.5</c:v>
                </c:pt>
              </c:numCache>
            </c:numRef>
          </c:val>
          <c:extLst>
            <c:ext xmlns:c16="http://schemas.microsoft.com/office/drawing/2014/chart" uri="{C3380CC4-5D6E-409C-BE32-E72D297353CC}">
              <c16:uniqueId val="{00000000-6B59-4CA8-916E-7E946B9A545A}"/>
            </c:ext>
          </c:extLst>
        </c:ser>
        <c:ser>
          <c:idx val="1"/>
          <c:order val="1"/>
          <c:tx>
            <c:strRef>
              <c:f>visualization!$D$1</c:f>
              <c:strCache>
                <c:ptCount val="1"/>
                <c:pt idx="0">
                  <c:v>Customers of US</c:v>
                </c:pt>
              </c:strCache>
            </c:strRef>
          </c:tx>
          <c:spPr>
            <a:solidFill>
              <a:schemeClr val="accent6">
                <a:lumMod val="60000"/>
                <a:lumOff val="40000"/>
              </a:schemeClr>
            </a:solidFill>
            <a:ln>
              <a:noFill/>
            </a:ln>
            <a:effectLst/>
          </c:spPr>
          <c:invertIfNegative val="0"/>
          <c:dLbls>
            <c:dLbl>
              <c:idx val="0"/>
              <c:layout>
                <c:manualLayout>
                  <c:x val="-1.4175515642244599E-3"/>
                  <c:y val="2.628403929509678E-17"/>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6B59-4CA8-916E-7E946B9A545A}"/>
                </c:ext>
              </c:extLst>
            </c:dLbl>
            <c:dLbl>
              <c:idx val="1"/>
              <c:layout>
                <c:manualLayout>
                  <c:x val="-7.6144076761651945E-4"/>
                  <c:y val="2.8673828651521768E-3"/>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6B59-4CA8-916E-7E946B9A545A}"/>
                </c:ext>
              </c:extLst>
            </c:dLbl>
            <c:dLbl>
              <c:idx val="2"/>
              <c:layout>
                <c:manualLayout>
                  <c:x val="-4.3081216155170147E-4"/>
                  <c:y val="0"/>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6B59-4CA8-916E-7E946B9A545A}"/>
                </c:ext>
              </c:extLst>
            </c:dLbl>
            <c:dLbl>
              <c:idx val="3"/>
              <c:layout>
                <c:manualLayout>
                  <c:x val="-3.5407689423437458E-2"/>
                  <c:y val="-3.5933234025018945E-3"/>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6B59-4CA8-916E-7E946B9A545A}"/>
                </c:ext>
              </c:extLst>
            </c:dLbl>
            <c:dLbl>
              <c:idx val="4"/>
              <c:layout>
                <c:manualLayout>
                  <c:x val="-3.1385596031265325E-2"/>
                  <c:y val="-2.8671879598480493E-3"/>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6B59-4CA8-916E-7E946B9A545A}"/>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visualization!$B$2:$B$6</c:f>
              <c:strCache>
                <c:ptCount val="5"/>
                <c:pt idx="0">
                  <c:v>page_view</c:v>
                </c:pt>
                <c:pt idx="1">
                  <c:v>view_item</c:v>
                </c:pt>
                <c:pt idx="2">
                  <c:v>add_to_cart</c:v>
                </c:pt>
                <c:pt idx="3">
                  <c:v>begin_checkout</c:v>
                </c:pt>
                <c:pt idx="4">
                  <c:v>purchase</c:v>
                </c:pt>
              </c:strCache>
            </c:strRef>
          </c:cat>
          <c:val>
            <c:numRef>
              <c:f>visualization!$D$2:$D$6</c:f>
              <c:numCache>
                <c:formatCode>General</c:formatCode>
                <c:ptCount val="5"/>
                <c:pt idx="0">
                  <c:v>118333</c:v>
                </c:pt>
                <c:pt idx="1">
                  <c:v>26953</c:v>
                </c:pt>
                <c:pt idx="2">
                  <c:v>5603</c:v>
                </c:pt>
                <c:pt idx="3">
                  <c:v>4310</c:v>
                </c:pt>
                <c:pt idx="4">
                  <c:v>1942</c:v>
                </c:pt>
              </c:numCache>
            </c:numRef>
          </c:val>
          <c:extLst>
            <c:ext xmlns:c16="http://schemas.microsoft.com/office/drawing/2014/chart" uri="{C3380CC4-5D6E-409C-BE32-E72D297353CC}">
              <c16:uniqueId val="{00000001-6B59-4CA8-916E-7E946B9A545A}"/>
            </c:ext>
          </c:extLst>
        </c:ser>
        <c:dLbls>
          <c:showLegendKey val="0"/>
          <c:showVal val="0"/>
          <c:showCatName val="0"/>
          <c:showSerName val="0"/>
          <c:showPercent val="0"/>
          <c:showBubbleSize val="0"/>
        </c:dLbls>
        <c:gapWidth val="300"/>
        <c:axId val="1461515536"/>
        <c:axId val="1461510128"/>
      </c:barChart>
      <c:catAx>
        <c:axId val="14615155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510128"/>
        <c:crosses val="autoZero"/>
        <c:auto val="1"/>
        <c:lblAlgn val="ctr"/>
        <c:lblOffset val="100"/>
        <c:noMultiLvlLbl val="0"/>
      </c:catAx>
      <c:valAx>
        <c:axId val="1461510128"/>
        <c:scaling>
          <c:orientation val="minMax"/>
          <c:max val="120000"/>
        </c:scaling>
        <c:delete val="1"/>
        <c:axPos val="t"/>
        <c:numFmt formatCode="General" sourceLinked="1"/>
        <c:majorTickMark val="none"/>
        <c:minorTickMark val="none"/>
        <c:tickLblPos val="nextTo"/>
        <c:crossAx val="1461515536"/>
        <c:crosses val="autoZero"/>
        <c:crossBetween val="between"/>
        <c:majorUnit val="1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Customer count by event change in the </a:t>
            </a:r>
            <a:r>
              <a:rPr lang="lt-LT"/>
              <a:t>India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397417816923824E-2"/>
          <c:y val="0.11887820512820514"/>
          <c:w val="0.95942831386744298"/>
          <c:h val="0.84586538461538463"/>
        </c:manualLayout>
      </c:layout>
      <c:barChart>
        <c:barDir val="bar"/>
        <c:grouping val="stacked"/>
        <c:varyColors val="0"/>
        <c:ser>
          <c:idx val="0"/>
          <c:order val="0"/>
          <c:tx>
            <c:strRef>
              <c:f>visualization!$E$1</c:f>
              <c:strCache>
                <c:ptCount val="1"/>
                <c:pt idx="0">
                  <c:v>Helper_column2</c:v>
                </c:pt>
              </c:strCache>
            </c:strRef>
          </c:tx>
          <c:spPr>
            <a:solidFill>
              <a:schemeClr val="bg1"/>
            </a:solidFill>
            <a:ln>
              <a:noFill/>
            </a:ln>
            <a:effectLst/>
          </c:spPr>
          <c:invertIfNegative val="0"/>
          <c:cat>
            <c:strRef>
              <c:f>visualization!$B$2:$B$6</c:f>
              <c:strCache>
                <c:ptCount val="5"/>
                <c:pt idx="0">
                  <c:v>page_view</c:v>
                </c:pt>
                <c:pt idx="1">
                  <c:v>view_item</c:v>
                </c:pt>
                <c:pt idx="2">
                  <c:v>add_to_cart</c:v>
                </c:pt>
                <c:pt idx="3">
                  <c:v>begin_checkout</c:v>
                </c:pt>
                <c:pt idx="4">
                  <c:v>purchase</c:v>
                </c:pt>
              </c:strCache>
            </c:strRef>
          </c:cat>
          <c:val>
            <c:numRef>
              <c:f>visualization!$E$2:$E$6</c:f>
              <c:numCache>
                <c:formatCode>General</c:formatCode>
                <c:ptCount val="5"/>
                <c:pt idx="0">
                  <c:v>0</c:v>
                </c:pt>
                <c:pt idx="1">
                  <c:v>9768</c:v>
                </c:pt>
                <c:pt idx="2">
                  <c:v>12084.5</c:v>
                </c:pt>
                <c:pt idx="3">
                  <c:v>12226.5</c:v>
                </c:pt>
                <c:pt idx="4">
                  <c:v>12462.5</c:v>
                </c:pt>
              </c:numCache>
            </c:numRef>
          </c:val>
          <c:extLst>
            <c:ext xmlns:c16="http://schemas.microsoft.com/office/drawing/2014/chart" uri="{C3380CC4-5D6E-409C-BE32-E72D297353CC}">
              <c16:uniqueId val="{00000000-2CF1-4237-8882-DDBB47B3946E}"/>
            </c:ext>
          </c:extLst>
        </c:ser>
        <c:ser>
          <c:idx val="1"/>
          <c:order val="1"/>
          <c:tx>
            <c:strRef>
              <c:f>visualization!$F$1</c:f>
              <c:strCache>
                <c:ptCount val="1"/>
                <c:pt idx="0">
                  <c:v>Customers of India</c:v>
                </c:pt>
              </c:strCache>
            </c:strRef>
          </c:tx>
          <c:spPr>
            <a:solidFill>
              <a:schemeClr val="accent1"/>
            </a:solidFill>
            <a:ln>
              <a:noFill/>
            </a:ln>
            <a:effectLst/>
          </c:spPr>
          <c:invertIfNegative val="0"/>
          <c:dLbls>
            <c:dLbl>
              <c:idx val="0"/>
              <c:layout>
                <c:manualLayout>
                  <c:x val="-1.7745716171869768E-3"/>
                  <c:y val="2.8556264092755124E-17"/>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2CF1-4237-8882-DDBB47B3946E}"/>
                </c:ext>
              </c:extLst>
            </c:dLbl>
            <c:dLbl>
              <c:idx val="1"/>
              <c:layout>
                <c:manualLayout>
                  <c:x val="-5.8788823936498204E-3"/>
                  <c:y val="5.7112528185510247E-17"/>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2CF1-4237-8882-DDBB47B3946E}"/>
                </c:ext>
              </c:extLst>
            </c:dLbl>
            <c:dLbl>
              <c:idx val="2"/>
              <c:layout>
                <c:manualLayout>
                  <c:x val="-9.5904172367281416E-4"/>
                  <c:y val="1.1422505637102049E-16"/>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2CF1-4237-8882-DDBB47B3946E}"/>
                </c:ext>
              </c:extLst>
            </c:dLbl>
            <c:dLbl>
              <c:idx val="3"/>
              <c:layout>
                <c:manualLayout>
                  <c:x val="-3.1336472580858761E-2"/>
                  <c:y val="9.0349283262669084E-5"/>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2CF1-4237-8882-DDBB47B3946E}"/>
                </c:ext>
              </c:extLst>
            </c:dLbl>
            <c:dLbl>
              <c:idx val="4"/>
              <c:layout>
                <c:manualLayout>
                  <c:x val="-2.6685975730174252E-2"/>
                  <c:y val="-3.1147789218654185E-3"/>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2CF1-4237-8882-DDBB47B3946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visualization!$B$2:$B$6</c:f>
              <c:strCache>
                <c:ptCount val="5"/>
                <c:pt idx="0">
                  <c:v>page_view</c:v>
                </c:pt>
                <c:pt idx="1">
                  <c:v>view_item</c:v>
                </c:pt>
                <c:pt idx="2">
                  <c:v>add_to_cart</c:v>
                </c:pt>
                <c:pt idx="3">
                  <c:v>begin_checkout</c:v>
                </c:pt>
                <c:pt idx="4">
                  <c:v>purchase</c:v>
                </c:pt>
              </c:strCache>
            </c:strRef>
          </c:cat>
          <c:val>
            <c:numRef>
              <c:f>visualization!$F$2:$F$6</c:f>
              <c:numCache>
                <c:formatCode>General</c:formatCode>
                <c:ptCount val="5"/>
                <c:pt idx="0">
                  <c:v>25331</c:v>
                </c:pt>
                <c:pt idx="1">
                  <c:v>5795</c:v>
                </c:pt>
                <c:pt idx="2">
                  <c:v>1162</c:v>
                </c:pt>
                <c:pt idx="3">
                  <c:v>878</c:v>
                </c:pt>
                <c:pt idx="4">
                  <c:v>406</c:v>
                </c:pt>
              </c:numCache>
            </c:numRef>
          </c:val>
          <c:extLst>
            <c:ext xmlns:c16="http://schemas.microsoft.com/office/drawing/2014/chart" uri="{C3380CC4-5D6E-409C-BE32-E72D297353CC}">
              <c16:uniqueId val="{00000001-2CF1-4237-8882-DDBB47B3946E}"/>
            </c:ext>
          </c:extLst>
        </c:ser>
        <c:dLbls>
          <c:showLegendKey val="0"/>
          <c:showVal val="0"/>
          <c:showCatName val="0"/>
          <c:showSerName val="0"/>
          <c:showPercent val="0"/>
          <c:showBubbleSize val="0"/>
        </c:dLbls>
        <c:gapWidth val="300"/>
        <c:axId val="1253793440"/>
        <c:axId val="1253795104"/>
      </c:barChart>
      <c:catAx>
        <c:axId val="12537934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795104"/>
        <c:crosses val="autoZero"/>
        <c:auto val="1"/>
        <c:lblAlgn val="ctr"/>
        <c:lblOffset val="100"/>
        <c:noMultiLvlLbl val="0"/>
      </c:catAx>
      <c:valAx>
        <c:axId val="1253795104"/>
        <c:scaling>
          <c:orientation val="minMax"/>
          <c:max val="26000"/>
        </c:scaling>
        <c:delete val="1"/>
        <c:axPos val="t"/>
        <c:numFmt formatCode="General" sourceLinked="1"/>
        <c:majorTickMark val="none"/>
        <c:minorTickMark val="none"/>
        <c:tickLblPos val="nextTo"/>
        <c:crossAx val="1253793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Customer count by event change in the </a:t>
            </a:r>
            <a:r>
              <a:rPr lang="lt-LT"/>
              <a:t>Canada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visualization!$G$1</c:f>
              <c:strCache>
                <c:ptCount val="1"/>
                <c:pt idx="0">
                  <c:v>Helper_column3</c:v>
                </c:pt>
              </c:strCache>
            </c:strRef>
          </c:tx>
          <c:spPr>
            <a:solidFill>
              <a:schemeClr val="bg1"/>
            </a:solidFill>
            <a:ln>
              <a:noFill/>
            </a:ln>
            <a:effectLst/>
          </c:spPr>
          <c:invertIfNegative val="0"/>
          <c:cat>
            <c:strRef>
              <c:f>visualization!$B$2:$B$6</c:f>
              <c:strCache>
                <c:ptCount val="5"/>
                <c:pt idx="0">
                  <c:v>page_view</c:v>
                </c:pt>
                <c:pt idx="1">
                  <c:v>view_item</c:v>
                </c:pt>
                <c:pt idx="2">
                  <c:v>add_to_cart</c:v>
                </c:pt>
                <c:pt idx="3">
                  <c:v>begin_checkout</c:v>
                </c:pt>
                <c:pt idx="4">
                  <c:v>purchase</c:v>
                </c:pt>
              </c:strCache>
            </c:strRef>
          </c:cat>
          <c:val>
            <c:numRef>
              <c:f>visualization!$G$2:$G$6</c:f>
              <c:numCache>
                <c:formatCode>General</c:formatCode>
                <c:ptCount val="5"/>
                <c:pt idx="0">
                  <c:v>0</c:v>
                </c:pt>
                <c:pt idx="1">
                  <c:v>7794.5</c:v>
                </c:pt>
                <c:pt idx="2">
                  <c:v>9624.5</c:v>
                </c:pt>
                <c:pt idx="3">
                  <c:v>9739</c:v>
                </c:pt>
                <c:pt idx="4">
                  <c:v>9943.5</c:v>
                </c:pt>
              </c:numCache>
            </c:numRef>
          </c:val>
          <c:extLst>
            <c:ext xmlns:c16="http://schemas.microsoft.com/office/drawing/2014/chart" uri="{C3380CC4-5D6E-409C-BE32-E72D297353CC}">
              <c16:uniqueId val="{00000000-75E5-49C3-8F6C-C1BB13850A6F}"/>
            </c:ext>
          </c:extLst>
        </c:ser>
        <c:ser>
          <c:idx val="1"/>
          <c:order val="1"/>
          <c:tx>
            <c:strRef>
              <c:f>visualization!$H$1</c:f>
              <c:strCache>
                <c:ptCount val="1"/>
                <c:pt idx="0">
                  <c:v>Customers of Canada</c:v>
                </c:pt>
              </c:strCache>
            </c:strRef>
          </c:tx>
          <c:spPr>
            <a:solidFill>
              <a:srgbClr val="FFC000"/>
            </a:solidFill>
            <a:ln>
              <a:noFill/>
            </a:ln>
            <a:effectLst/>
          </c:spPr>
          <c:invertIfNegative val="0"/>
          <c:dLbls>
            <c:dLbl>
              <c:idx val="0"/>
              <c:layout>
                <c:manualLayout>
                  <c:x val="1.1847414778674138E-3"/>
                  <c:y val="3.4904013961605585E-3"/>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75E5-49C3-8F6C-C1BB13850A6F}"/>
                </c:ext>
              </c:extLst>
            </c:dLbl>
            <c:dLbl>
              <c:idx val="1"/>
              <c:layout>
                <c:manualLayout>
                  <c:x val="4.8293963254587179E-4"/>
                  <c:y val="-3.4904013961604943E-3"/>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75E5-49C3-8F6C-C1BB13850A6F}"/>
                </c:ext>
              </c:extLst>
            </c:dLbl>
            <c:dLbl>
              <c:idx val="3"/>
              <c:layout>
                <c:manualLayout>
                  <c:x val="-3.3418896915739661E-2"/>
                  <c:y val="3.4018961915474851E-3"/>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75E5-49C3-8F6C-C1BB13850A6F}"/>
                </c:ext>
              </c:extLst>
            </c:dLbl>
            <c:dLbl>
              <c:idx val="4"/>
              <c:layout>
                <c:manualLayout>
                  <c:x val="-2.2041178827887295E-2"/>
                  <c:y val="5.3564732979806095E-7"/>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75E5-49C3-8F6C-C1BB13850A6F}"/>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visualization!$B$2:$B$6</c:f>
              <c:strCache>
                <c:ptCount val="5"/>
                <c:pt idx="0">
                  <c:v>page_view</c:v>
                </c:pt>
                <c:pt idx="1">
                  <c:v>view_item</c:v>
                </c:pt>
                <c:pt idx="2">
                  <c:v>add_to_cart</c:v>
                </c:pt>
                <c:pt idx="3">
                  <c:v>begin_checkout</c:v>
                </c:pt>
                <c:pt idx="4">
                  <c:v>purchase</c:v>
                </c:pt>
              </c:strCache>
            </c:strRef>
          </c:cat>
          <c:val>
            <c:numRef>
              <c:f>visualization!$H$2:$H$6</c:f>
              <c:numCache>
                <c:formatCode>General</c:formatCode>
                <c:ptCount val="5"/>
                <c:pt idx="0">
                  <c:v>20242</c:v>
                </c:pt>
                <c:pt idx="1">
                  <c:v>4653</c:v>
                </c:pt>
                <c:pt idx="2">
                  <c:v>993</c:v>
                </c:pt>
                <c:pt idx="3">
                  <c:v>764</c:v>
                </c:pt>
                <c:pt idx="4">
                  <c:v>355</c:v>
                </c:pt>
              </c:numCache>
            </c:numRef>
          </c:val>
          <c:extLst>
            <c:ext xmlns:c16="http://schemas.microsoft.com/office/drawing/2014/chart" uri="{C3380CC4-5D6E-409C-BE32-E72D297353CC}">
              <c16:uniqueId val="{00000001-75E5-49C3-8F6C-C1BB13850A6F}"/>
            </c:ext>
          </c:extLst>
        </c:ser>
        <c:dLbls>
          <c:showLegendKey val="0"/>
          <c:showVal val="0"/>
          <c:showCatName val="0"/>
          <c:showSerName val="0"/>
          <c:showPercent val="0"/>
          <c:showBubbleSize val="0"/>
        </c:dLbls>
        <c:gapWidth val="300"/>
        <c:axId val="1459773440"/>
        <c:axId val="1459773856"/>
      </c:barChart>
      <c:catAx>
        <c:axId val="14597734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773856"/>
        <c:crosses val="autoZero"/>
        <c:auto val="1"/>
        <c:lblAlgn val="ctr"/>
        <c:lblOffset val="100"/>
        <c:noMultiLvlLbl val="0"/>
      </c:catAx>
      <c:valAx>
        <c:axId val="1459773856"/>
        <c:scaling>
          <c:orientation val="minMax"/>
          <c:max val="21000"/>
          <c:min val="0"/>
        </c:scaling>
        <c:delete val="1"/>
        <c:axPos val="t"/>
        <c:numFmt formatCode="General" sourceLinked="1"/>
        <c:majorTickMark val="none"/>
        <c:minorTickMark val="none"/>
        <c:tickLblPos val="nextTo"/>
        <c:crossAx val="1459773440"/>
        <c:crosses val="autoZero"/>
        <c:crossBetween val="between"/>
        <c:majorUnit val="2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Overall </a:t>
            </a:r>
            <a:r>
              <a:rPr lang="en-US" sz="1400" b="0" i="0" u="none" strike="noStrike" baseline="0">
                <a:effectLst/>
              </a:rPr>
              <a:t>event</a:t>
            </a:r>
            <a:r>
              <a:rPr lang="en-US" sz="1400" b="0" i="0" u="none" strike="noStrike" baseline="0"/>
              <a:t> change percentage by countries</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visualization!$I$1</c:f>
              <c:strCache>
                <c:ptCount val="1"/>
                <c:pt idx="0">
                  <c:v>Helper_perc</c:v>
                </c:pt>
              </c:strCache>
            </c:strRef>
          </c:tx>
          <c:spPr>
            <a:solidFill>
              <a:schemeClr val="bg1"/>
            </a:solidFill>
            <a:ln>
              <a:noFill/>
            </a:ln>
            <a:effectLst/>
          </c:spPr>
          <c:invertIfNegative val="0"/>
          <c:cat>
            <c:strRef>
              <c:f>visualization!$B$2:$B$6</c:f>
              <c:strCache>
                <c:ptCount val="5"/>
                <c:pt idx="0">
                  <c:v>page_view</c:v>
                </c:pt>
                <c:pt idx="1">
                  <c:v>view_item</c:v>
                </c:pt>
                <c:pt idx="2">
                  <c:v>add_to_cart</c:v>
                </c:pt>
                <c:pt idx="3">
                  <c:v>begin_checkout</c:v>
                </c:pt>
                <c:pt idx="4">
                  <c:v>purchase</c:v>
                </c:pt>
              </c:strCache>
            </c:strRef>
          </c:cat>
          <c:val>
            <c:numRef>
              <c:f>visualization!$I$2:$I$6</c:f>
              <c:numCache>
                <c:formatCode>0.00%</c:formatCode>
                <c:ptCount val="5"/>
                <c:pt idx="0">
                  <c:v>0</c:v>
                </c:pt>
                <c:pt idx="1">
                  <c:v>0.38590000000000002</c:v>
                </c:pt>
                <c:pt idx="2">
                  <c:v>0.47635</c:v>
                </c:pt>
                <c:pt idx="3">
                  <c:v>0.48185</c:v>
                </c:pt>
                <c:pt idx="4">
                  <c:v>0.49175000000000002</c:v>
                </c:pt>
              </c:numCache>
            </c:numRef>
          </c:val>
          <c:extLst>
            <c:ext xmlns:c16="http://schemas.microsoft.com/office/drawing/2014/chart" uri="{C3380CC4-5D6E-409C-BE32-E72D297353CC}">
              <c16:uniqueId val="{00000000-FF0B-4D94-B335-E9DCFCDEE7F1}"/>
            </c:ext>
          </c:extLst>
        </c:ser>
        <c:ser>
          <c:idx val="1"/>
          <c:order val="1"/>
          <c:tx>
            <c:strRef>
              <c:f>visualization!$J$1</c:f>
              <c:strCache>
                <c:ptCount val="1"/>
                <c:pt idx="0">
                  <c:v>Overall Customer % Change</c:v>
                </c:pt>
              </c:strCache>
            </c:strRef>
          </c:tx>
          <c:spPr>
            <a:solidFill>
              <a:schemeClr val="accent2"/>
            </a:solidFill>
            <a:ln>
              <a:noFill/>
            </a:ln>
            <a:effectLst/>
          </c:spPr>
          <c:invertIfNegative val="0"/>
          <c:dLbls>
            <c:dLbl>
              <c:idx val="0"/>
              <c:layout>
                <c:manualLayout>
                  <c:x val="-1.0478471962506613E-3"/>
                  <c:y val="0"/>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FF0B-4D94-B335-E9DCFCDEE7F1}"/>
                </c:ext>
              </c:extLst>
            </c:dLbl>
            <c:dLbl>
              <c:idx val="1"/>
              <c:layout>
                <c:manualLayout>
                  <c:x val="1.0432649705693078E-3"/>
                  <c:y val="0"/>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FF0B-4D94-B335-E9DCFCDEE7F1}"/>
                </c:ext>
              </c:extLst>
            </c:dLbl>
            <c:dLbl>
              <c:idx val="2"/>
              <c:layout>
                <c:manualLayout>
                  <c:x val="-4.1654137700444835E-2"/>
                  <c:y val="3.6047385968645813E-3"/>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FF0B-4D94-B335-E9DCFCDEE7F1}"/>
                </c:ext>
              </c:extLst>
            </c:dLbl>
            <c:dLbl>
              <c:idx val="3"/>
              <c:layout>
                <c:manualLayout>
                  <c:x val="-4.0531179013655667E-2"/>
                  <c:y val="-6.3639072143009149E-3"/>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FF0B-4D94-B335-E9DCFCDEE7F1}"/>
                </c:ext>
              </c:extLst>
            </c:dLbl>
            <c:dLbl>
              <c:idx val="4"/>
              <c:layout>
                <c:manualLayout>
                  <c:x val="-3.7675215856189555E-2"/>
                  <c:y val="2.8374831524437823E-7"/>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FF0B-4D94-B335-E9DCFCDEE7F1}"/>
                </c:ext>
              </c:extLst>
            </c:dLbl>
            <c:spPr>
              <a:noFill/>
              <a:ln>
                <a:noFill/>
              </a:ln>
              <a:effectLst/>
            </c:spPr>
            <c:txPr>
              <a:bodyPr rot="0" spcFirstLastPara="1" vertOverflow="ellipsis" vert="horz" wrap="square" lIns="38100" tIns="19050" rIns="38100" bIns="19050" anchor="ctr" anchorCtr="0">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visualization!$B$2:$B$6</c:f>
              <c:strCache>
                <c:ptCount val="5"/>
                <c:pt idx="0">
                  <c:v>page_view</c:v>
                </c:pt>
                <c:pt idx="1">
                  <c:v>view_item</c:v>
                </c:pt>
                <c:pt idx="2">
                  <c:v>add_to_cart</c:v>
                </c:pt>
                <c:pt idx="3">
                  <c:v>begin_checkout</c:v>
                </c:pt>
                <c:pt idx="4">
                  <c:v>purchase</c:v>
                </c:pt>
              </c:strCache>
            </c:strRef>
          </c:cat>
          <c:val>
            <c:numRef>
              <c:f>visualization!$J$2:$J$6</c:f>
              <c:numCache>
                <c:formatCode>0.00%</c:formatCode>
                <c:ptCount val="5"/>
                <c:pt idx="0">
                  <c:v>1</c:v>
                </c:pt>
                <c:pt idx="1">
                  <c:v>0.22820000000000001</c:v>
                </c:pt>
                <c:pt idx="2">
                  <c:v>4.7300000000000002E-2</c:v>
                </c:pt>
                <c:pt idx="3">
                  <c:v>3.6299999999999999E-2</c:v>
                </c:pt>
                <c:pt idx="4">
                  <c:v>1.6500000000000001E-2</c:v>
                </c:pt>
              </c:numCache>
            </c:numRef>
          </c:val>
          <c:extLst>
            <c:ext xmlns:c16="http://schemas.microsoft.com/office/drawing/2014/chart" uri="{C3380CC4-5D6E-409C-BE32-E72D297353CC}">
              <c16:uniqueId val="{00000001-FF0B-4D94-B335-E9DCFCDEE7F1}"/>
            </c:ext>
          </c:extLst>
        </c:ser>
        <c:dLbls>
          <c:showLegendKey val="0"/>
          <c:showVal val="0"/>
          <c:showCatName val="0"/>
          <c:showSerName val="0"/>
          <c:showPercent val="0"/>
          <c:showBubbleSize val="0"/>
        </c:dLbls>
        <c:gapWidth val="300"/>
        <c:axId val="1464483056"/>
        <c:axId val="1464480560"/>
      </c:barChart>
      <c:catAx>
        <c:axId val="14644830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480560"/>
        <c:crosses val="autoZero"/>
        <c:auto val="1"/>
        <c:lblAlgn val="ctr"/>
        <c:lblOffset val="100"/>
        <c:noMultiLvlLbl val="0"/>
      </c:catAx>
      <c:valAx>
        <c:axId val="1464480560"/>
        <c:scaling>
          <c:orientation val="minMax"/>
          <c:max val="1"/>
        </c:scaling>
        <c:delete val="1"/>
        <c:axPos val="t"/>
        <c:numFmt formatCode="0.00%" sourceLinked="1"/>
        <c:majorTickMark val="none"/>
        <c:minorTickMark val="none"/>
        <c:tickLblPos val="nextTo"/>
        <c:crossAx val="1464483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Event changes in the United States by customer percentage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visualization!$K$1</c:f>
              <c:strCache>
                <c:ptCount val="1"/>
                <c:pt idx="0">
                  <c:v>Helper_perc 1</c:v>
                </c:pt>
              </c:strCache>
            </c:strRef>
          </c:tx>
          <c:spPr>
            <a:solidFill>
              <a:schemeClr val="bg1"/>
            </a:solidFill>
            <a:ln>
              <a:noFill/>
            </a:ln>
            <a:effectLst/>
          </c:spPr>
          <c:invertIfNegative val="0"/>
          <c:cat>
            <c:strRef>
              <c:f>visualization!$B$2:$B$6</c:f>
              <c:strCache>
                <c:ptCount val="5"/>
                <c:pt idx="0">
                  <c:v>page_view</c:v>
                </c:pt>
                <c:pt idx="1">
                  <c:v>view_item</c:v>
                </c:pt>
                <c:pt idx="2">
                  <c:v>add_to_cart</c:v>
                </c:pt>
                <c:pt idx="3">
                  <c:v>begin_checkout</c:v>
                </c:pt>
                <c:pt idx="4">
                  <c:v>purchase</c:v>
                </c:pt>
              </c:strCache>
            </c:strRef>
          </c:cat>
          <c:val>
            <c:numRef>
              <c:f>visualization!$K$2:$K$6</c:f>
              <c:numCache>
                <c:formatCode>0.00%</c:formatCode>
                <c:ptCount val="5"/>
                <c:pt idx="0">
                  <c:v>0</c:v>
                </c:pt>
                <c:pt idx="1">
                  <c:v>0.3861</c:v>
                </c:pt>
                <c:pt idx="2">
                  <c:v>0.47635</c:v>
                </c:pt>
                <c:pt idx="3">
                  <c:v>0.48180000000000001</c:v>
                </c:pt>
                <c:pt idx="4">
                  <c:v>0.49180000000000001</c:v>
                </c:pt>
              </c:numCache>
            </c:numRef>
          </c:val>
          <c:extLst>
            <c:ext xmlns:c16="http://schemas.microsoft.com/office/drawing/2014/chart" uri="{C3380CC4-5D6E-409C-BE32-E72D297353CC}">
              <c16:uniqueId val="{00000000-5662-4B80-BA0B-04A59BFBB3EC}"/>
            </c:ext>
          </c:extLst>
        </c:ser>
        <c:ser>
          <c:idx val="1"/>
          <c:order val="1"/>
          <c:tx>
            <c:strRef>
              <c:f>visualization!$L$1</c:f>
              <c:strCache>
                <c:ptCount val="1"/>
                <c:pt idx="0">
                  <c:v>US Customer % Change</c:v>
                </c:pt>
              </c:strCache>
            </c:strRef>
          </c:tx>
          <c:spPr>
            <a:solidFill>
              <a:schemeClr val="accent6">
                <a:lumMod val="60000"/>
                <a:lumOff val="40000"/>
              </a:schemeClr>
            </a:solidFill>
            <a:ln>
              <a:noFill/>
            </a:ln>
            <a:effectLst/>
          </c:spPr>
          <c:invertIfNegative val="0"/>
          <c:dLbls>
            <c:dLbl>
              <c:idx val="0"/>
              <c:layout>
                <c:manualLayout>
                  <c:x val="-1.1717049916999272E-2"/>
                  <c:y val="3.6133694670280369E-3"/>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5662-4B80-BA0B-04A59BFBB3EC}"/>
                </c:ext>
              </c:extLst>
            </c:dLbl>
            <c:dLbl>
              <c:idx val="1"/>
              <c:layout>
                <c:manualLayout>
                  <c:x val="-6.2241301001233961E-3"/>
                  <c:y val="0"/>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5662-4B80-BA0B-04A59BFBB3EC}"/>
                </c:ext>
              </c:extLst>
            </c:dLbl>
            <c:dLbl>
              <c:idx val="2"/>
              <c:layout>
                <c:manualLayout>
                  <c:x val="-4.0772529773747651E-2"/>
                  <c:y val="6.6244341635225974E-17"/>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5662-4B80-BA0B-04A59BFBB3EC}"/>
                </c:ext>
              </c:extLst>
            </c:dLbl>
            <c:dLbl>
              <c:idx val="3"/>
              <c:layout>
                <c:manualLayout>
                  <c:x val="-3.8987109765950004E-2"/>
                  <c:y val="2.8451728086834672E-7"/>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5662-4B80-BA0B-04A59BFBB3E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visualization!$B$2:$B$6</c:f>
              <c:strCache>
                <c:ptCount val="5"/>
                <c:pt idx="0">
                  <c:v>page_view</c:v>
                </c:pt>
                <c:pt idx="1">
                  <c:v>view_item</c:v>
                </c:pt>
                <c:pt idx="2">
                  <c:v>add_to_cart</c:v>
                </c:pt>
                <c:pt idx="3">
                  <c:v>begin_checkout</c:v>
                </c:pt>
                <c:pt idx="4">
                  <c:v>purchase</c:v>
                </c:pt>
              </c:strCache>
            </c:strRef>
          </c:cat>
          <c:val>
            <c:numRef>
              <c:f>visualization!$L$2:$L$6</c:f>
              <c:numCache>
                <c:formatCode>0.00%</c:formatCode>
                <c:ptCount val="5"/>
                <c:pt idx="0">
                  <c:v>1</c:v>
                </c:pt>
                <c:pt idx="1">
                  <c:v>0.2278</c:v>
                </c:pt>
                <c:pt idx="2">
                  <c:v>4.7300000000000002E-2</c:v>
                </c:pt>
                <c:pt idx="3">
                  <c:v>3.6400000000000002E-2</c:v>
                </c:pt>
                <c:pt idx="4">
                  <c:v>1.6399999999999998E-2</c:v>
                </c:pt>
              </c:numCache>
            </c:numRef>
          </c:val>
          <c:extLst>
            <c:ext xmlns:c16="http://schemas.microsoft.com/office/drawing/2014/chart" uri="{C3380CC4-5D6E-409C-BE32-E72D297353CC}">
              <c16:uniqueId val="{00000001-5662-4B80-BA0B-04A59BFBB3EC}"/>
            </c:ext>
          </c:extLst>
        </c:ser>
        <c:dLbls>
          <c:showLegendKey val="0"/>
          <c:showVal val="0"/>
          <c:showCatName val="0"/>
          <c:showSerName val="0"/>
          <c:showPercent val="0"/>
          <c:showBubbleSize val="0"/>
        </c:dLbls>
        <c:gapWidth val="300"/>
        <c:axId val="1418686640"/>
        <c:axId val="1459721648"/>
      </c:barChart>
      <c:catAx>
        <c:axId val="14186866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721648"/>
        <c:crosses val="autoZero"/>
        <c:auto val="1"/>
        <c:lblAlgn val="ctr"/>
        <c:lblOffset val="100"/>
        <c:noMultiLvlLbl val="0"/>
      </c:catAx>
      <c:valAx>
        <c:axId val="1459721648"/>
        <c:scaling>
          <c:orientation val="minMax"/>
          <c:max val="1"/>
        </c:scaling>
        <c:delete val="1"/>
        <c:axPos val="t"/>
        <c:numFmt formatCode="0.00%" sourceLinked="1"/>
        <c:majorTickMark val="none"/>
        <c:minorTickMark val="none"/>
        <c:tickLblPos val="nextTo"/>
        <c:crossAx val="1418686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Event changes in the India by customer percentage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visualization!$M$1</c:f>
              <c:strCache>
                <c:ptCount val="1"/>
                <c:pt idx="0">
                  <c:v>Helper_perc 2</c:v>
                </c:pt>
              </c:strCache>
            </c:strRef>
          </c:tx>
          <c:spPr>
            <a:solidFill>
              <a:schemeClr val="bg1"/>
            </a:solidFill>
            <a:ln>
              <a:noFill/>
            </a:ln>
            <a:effectLst>
              <a:glow rad="127000">
                <a:schemeClr val="bg1"/>
              </a:glow>
            </a:effectLst>
          </c:spPr>
          <c:invertIfNegative val="0"/>
          <c:cat>
            <c:strRef>
              <c:f>visualization!$B$2:$B$6</c:f>
              <c:strCache>
                <c:ptCount val="5"/>
                <c:pt idx="0">
                  <c:v>page_view</c:v>
                </c:pt>
                <c:pt idx="1">
                  <c:v>view_item</c:v>
                </c:pt>
                <c:pt idx="2">
                  <c:v>add_to_cart</c:v>
                </c:pt>
                <c:pt idx="3">
                  <c:v>begin_checkout</c:v>
                </c:pt>
                <c:pt idx="4">
                  <c:v>purchase</c:v>
                </c:pt>
              </c:strCache>
            </c:strRef>
          </c:cat>
          <c:val>
            <c:numRef>
              <c:f>visualization!$M$2:$M$6</c:f>
              <c:numCache>
                <c:formatCode>0.00%</c:formatCode>
                <c:ptCount val="5"/>
                <c:pt idx="0">
                  <c:v>0</c:v>
                </c:pt>
                <c:pt idx="1">
                  <c:v>0.3856</c:v>
                </c:pt>
                <c:pt idx="2">
                  <c:v>0.47704999999999997</c:v>
                </c:pt>
                <c:pt idx="3">
                  <c:v>0.48265000000000002</c:v>
                </c:pt>
                <c:pt idx="4">
                  <c:v>0.49199999999999999</c:v>
                </c:pt>
              </c:numCache>
            </c:numRef>
          </c:val>
          <c:extLst>
            <c:ext xmlns:c16="http://schemas.microsoft.com/office/drawing/2014/chart" uri="{C3380CC4-5D6E-409C-BE32-E72D297353CC}">
              <c16:uniqueId val="{00000000-133B-47C3-BF74-972A6BA60C43}"/>
            </c:ext>
          </c:extLst>
        </c:ser>
        <c:ser>
          <c:idx val="1"/>
          <c:order val="1"/>
          <c:tx>
            <c:strRef>
              <c:f>visualization!$N$1</c:f>
              <c:strCache>
                <c:ptCount val="1"/>
                <c:pt idx="0">
                  <c:v>India Customer % Change</c:v>
                </c:pt>
              </c:strCache>
            </c:strRef>
          </c:tx>
          <c:spPr>
            <a:solidFill>
              <a:schemeClr val="accent1"/>
            </a:solidFill>
            <a:ln>
              <a:noFill/>
            </a:ln>
            <a:effectLst/>
          </c:spPr>
          <c:invertIfNegative val="0"/>
          <c:dLbls>
            <c:dLbl>
              <c:idx val="0"/>
              <c:layout>
                <c:manualLayout>
                  <c:x val="-7.3506793385986569E-4"/>
                  <c:y val="0"/>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133B-47C3-BF74-972A6BA60C43}"/>
                </c:ext>
              </c:extLst>
            </c:dLbl>
            <c:dLbl>
              <c:idx val="1"/>
              <c:layout>
                <c:manualLayout>
                  <c:x val="-3.4663247002801193E-3"/>
                  <c:y val="0"/>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133B-47C3-BF74-972A6BA60C43}"/>
                </c:ext>
              </c:extLst>
            </c:dLbl>
            <c:dLbl>
              <c:idx val="2"/>
              <c:layout>
                <c:manualLayout>
                  <c:x val="-4.4263873408517999E-2"/>
                  <c:y val="5.0474459935030817E-7"/>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133B-47C3-BF74-972A6BA60C43}"/>
                </c:ext>
              </c:extLst>
            </c:dLbl>
            <c:dLbl>
              <c:idx val="3"/>
              <c:layout>
                <c:manualLayout>
                  <c:x val="-4.079179600266869E-2"/>
                  <c:y val="3.2053805774278216E-3"/>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133B-47C3-BF74-972A6BA60C43}"/>
                </c:ext>
              </c:extLst>
            </c:dLbl>
            <c:dLbl>
              <c:idx val="4"/>
              <c:layout>
                <c:manualLayout>
                  <c:x val="-3.4342533667309848E-2"/>
                  <c:y val="3.2051282051283225E-3"/>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133B-47C3-BF74-972A6BA60C4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visualization!$B$2:$B$6</c:f>
              <c:strCache>
                <c:ptCount val="5"/>
                <c:pt idx="0">
                  <c:v>page_view</c:v>
                </c:pt>
                <c:pt idx="1">
                  <c:v>view_item</c:v>
                </c:pt>
                <c:pt idx="2">
                  <c:v>add_to_cart</c:v>
                </c:pt>
                <c:pt idx="3">
                  <c:v>begin_checkout</c:v>
                </c:pt>
                <c:pt idx="4">
                  <c:v>purchase</c:v>
                </c:pt>
              </c:strCache>
            </c:strRef>
          </c:cat>
          <c:val>
            <c:numRef>
              <c:f>visualization!$N$2:$N$6</c:f>
              <c:numCache>
                <c:formatCode>0.00%</c:formatCode>
                <c:ptCount val="5"/>
                <c:pt idx="0">
                  <c:v>1</c:v>
                </c:pt>
                <c:pt idx="1">
                  <c:v>0.2288</c:v>
                </c:pt>
                <c:pt idx="2">
                  <c:v>4.5899999999999996E-2</c:v>
                </c:pt>
                <c:pt idx="3">
                  <c:v>3.4700000000000002E-2</c:v>
                </c:pt>
                <c:pt idx="4">
                  <c:v>1.6E-2</c:v>
                </c:pt>
              </c:numCache>
            </c:numRef>
          </c:val>
          <c:extLst>
            <c:ext xmlns:c16="http://schemas.microsoft.com/office/drawing/2014/chart" uri="{C3380CC4-5D6E-409C-BE32-E72D297353CC}">
              <c16:uniqueId val="{00000001-133B-47C3-BF74-972A6BA60C43}"/>
            </c:ext>
          </c:extLst>
        </c:ser>
        <c:dLbls>
          <c:showLegendKey val="0"/>
          <c:showVal val="0"/>
          <c:showCatName val="0"/>
          <c:showSerName val="0"/>
          <c:showPercent val="0"/>
          <c:showBubbleSize val="0"/>
        </c:dLbls>
        <c:gapWidth val="300"/>
        <c:axId val="1252689984"/>
        <c:axId val="1252685408"/>
      </c:barChart>
      <c:catAx>
        <c:axId val="12526899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685408"/>
        <c:crosses val="autoZero"/>
        <c:auto val="1"/>
        <c:lblAlgn val="ctr"/>
        <c:lblOffset val="100"/>
        <c:noMultiLvlLbl val="0"/>
      </c:catAx>
      <c:valAx>
        <c:axId val="1252685408"/>
        <c:scaling>
          <c:orientation val="minMax"/>
          <c:max val="1"/>
        </c:scaling>
        <c:delete val="1"/>
        <c:axPos val="t"/>
        <c:numFmt formatCode="0.00%" sourceLinked="1"/>
        <c:majorTickMark val="none"/>
        <c:minorTickMark val="none"/>
        <c:tickLblPos val="nextTo"/>
        <c:crossAx val="1252689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Event changes in the Canada by customer percentage</a:t>
            </a:r>
            <a:endParaRPr lang="en-US" sz="1400">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a:t> </a:t>
            </a: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bar"/>
        <c:grouping val="stacked"/>
        <c:varyColors val="0"/>
        <c:ser>
          <c:idx val="0"/>
          <c:order val="0"/>
          <c:tx>
            <c:strRef>
              <c:f>visualization!$O$1</c:f>
              <c:strCache>
                <c:ptCount val="1"/>
                <c:pt idx="0">
                  <c:v>Helper_perc 3</c:v>
                </c:pt>
              </c:strCache>
            </c:strRef>
          </c:tx>
          <c:spPr>
            <a:solidFill>
              <a:schemeClr val="bg1"/>
            </a:solidFill>
            <a:ln>
              <a:noFill/>
            </a:ln>
            <a:effectLst/>
          </c:spPr>
          <c:invertIfNegative val="0"/>
          <c:cat>
            <c:strRef>
              <c:f>visualization!$B$2:$B$6</c:f>
              <c:strCache>
                <c:ptCount val="5"/>
                <c:pt idx="0">
                  <c:v>page_view</c:v>
                </c:pt>
                <c:pt idx="1">
                  <c:v>view_item</c:v>
                </c:pt>
                <c:pt idx="2">
                  <c:v>add_to_cart</c:v>
                </c:pt>
                <c:pt idx="3">
                  <c:v>begin_checkout</c:v>
                </c:pt>
                <c:pt idx="4">
                  <c:v>purchase</c:v>
                </c:pt>
              </c:strCache>
            </c:strRef>
          </c:cat>
          <c:val>
            <c:numRef>
              <c:f>visualization!$O$2:$O$6</c:f>
              <c:numCache>
                <c:formatCode>0.00%</c:formatCode>
                <c:ptCount val="5"/>
                <c:pt idx="0">
                  <c:v>0</c:v>
                </c:pt>
                <c:pt idx="1">
                  <c:v>0.38505</c:v>
                </c:pt>
                <c:pt idx="2">
                  <c:v>0.47544999999999998</c:v>
                </c:pt>
                <c:pt idx="3">
                  <c:v>0.48115000000000002</c:v>
                </c:pt>
                <c:pt idx="4">
                  <c:v>0.49125000000000002</c:v>
                </c:pt>
              </c:numCache>
            </c:numRef>
          </c:val>
          <c:extLst>
            <c:ext xmlns:c16="http://schemas.microsoft.com/office/drawing/2014/chart" uri="{C3380CC4-5D6E-409C-BE32-E72D297353CC}">
              <c16:uniqueId val="{00000000-5DD8-401B-8200-677929043035}"/>
            </c:ext>
          </c:extLst>
        </c:ser>
        <c:ser>
          <c:idx val="1"/>
          <c:order val="1"/>
          <c:tx>
            <c:strRef>
              <c:f>visualization!$P$1</c:f>
              <c:strCache>
                <c:ptCount val="1"/>
                <c:pt idx="0">
                  <c:v>Canada Customer % Change</c:v>
                </c:pt>
              </c:strCache>
            </c:strRef>
          </c:tx>
          <c:spPr>
            <a:solidFill>
              <a:schemeClr val="accent4"/>
            </a:solidFill>
            <a:ln>
              <a:noFill/>
            </a:ln>
            <a:effectLst/>
          </c:spPr>
          <c:invertIfNegative val="0"/>
          <c:dLbls>
            <c:dLbl>
              <c:idx val="0"/>
              <c:layout>
                <c:manualLayout>
                  <c:x val="-3.5308238909161492E-3"/>
                  <c:y val="0"/>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5DD8-401B-8200-677929043035}"/>
                </c:ext>
              </c:extLst>
            </c:dLbl>
            <c:dLbl>
              <c:idx val="1"/>
              <c:layout>
                <c:manualLayout>
                  <c:x val="-5.2222969080085247E-3"/>
                  <c:y val="3.3587867007807905E-3"/>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5DD8-401B-8200-677929043035}"/>
                </c:ext>
              </c:extLst>
            </c:dLbl>
            <c:dLbl>
              <c:idx val="2"/>
              <c:layout>
                <c:manualLayout>
                  <c:x val="-4.5071858395749315E-2"/>
                  <c:y val="6.1572196633245311E-17"/>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5DD8-401B-8200-677929043035}"/>
                </c:ext>
              </c:extLst>
            </c:dLbl>
            <c:dLbl>
              <c:idx val="3"/>
              <c:layout>
                <c:manualLayout>
                  <c:x val="-4.1668907240253503E-2"/>
                  <c:y val="0"/>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5DD8-401B-8200-677929043035}"/>
                </c:ext>
              </c:extLst>
            </c:dLbl>
            <c:dLbl>
              <c:idx val="4"/>
              <c:layout>
                <c:manualLayout>
                  <c:x val="-3.5817489277254977E-2"/>
                  <c:y val="1.2314439326649062E-16"/>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5DD8-401B-8200-67792904303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visualization!$B$2:$B$6</c:f>
              <c:strCache>
                <c:ptCount val="5"/>
                <c:pt idx="0">
                  <c:v>page_view</c:v>
                </c:pt>
                <c:pt idx="1">
                  <c:v>view_item</c:v>
                </c:pt>
                <c:pt idx="2">
                  <c:v>add_to_cart</c:v>
                </c:pt>
                <c:pt idx="3">
                  <c:v>begin_checkout</c:v>
                </c:pt>
                <c:pt idx="4">
                  <c:v>purchase</c:v>
                </c:pt>
              </c:strCache>
            </c:strRef>
          </c:cat>
          <c:val>
            <c:numRef>
              <c:f>visualization!$P$2:$P$6</c:f>
              <c:numCache>
                <c:formatCode>0.00%</c:formatCode>
                <c:ptCount val="5"/>
                <c:pt idx="0">
                  <c:v>1</c:v>
                </c:pt>
                <c:pt idx="1">
                  <c:v>0.22989999999999999</c:v>
                </c:pt>
                <c:pt idx="2">
                  <c:v>4.9100000000000005E-2</c:v>
                </c:pt>
                <c:pt idx="3">
                  <c:v>3.7699999999999997E-2</c:v>
                </c:pt>
                <c:pt idx="4">
                  <c:v>1.7500000000000002E-2</c:v>
                </c:pt>
              </c:numCache>
            </c:numRef>
          </c:val>
          <c:extLst>
            <c:ext xmlns:c16="http://schemas.microsoft.com/office/drawing/2014/chart" uri="{C3380CC4-5D6E-409C-BE32-E72D297353CC}">
              <c16:uniqueId val="{00000001-5DD8-401B-8200-677929043035}"/>
            </c:ext>
          </c:extLst>
        </c:ser>
        <c:dLbls>
          <c:showLegendKey val="0"/>
          <c:showVal val="0"/>
          <c:showCatName val="0"/>
          <c:showSerName val="0"/>
          <c:showPercent val="0"/>
          <c:showBubbleSize val="0"/>
        </c:dLbls>
        <c:gapWidth val="300"/>
        <c:axId val="1254163232"/>
        <c:axId val="1254163648"/>
      </c:barChart>
      <c:catAx>
        <c:axId val="12541632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163648"/>
        <c:crosses val="autoZero"/>
        <c:auto val="1"/>
        <c:lblAlgn val="ctr"/>
        <c:lblOffset val="100"/>
        <c:noMultiLvlLbl val="0"/>
      </c:catAx>
      <c:valAx>
        <c:axId val="1254163648"/>
        <c:scaling>
          <c:orientation val="minMax"/>
          <c:max val="1"/>
        </c:scaling>
        <c:delete val="1"/>
        <c:axPos val="t"/>
        <c:numFmt formatCode="0.00%" sourceLinked="1"/>
        <c:majorTickMark val="none"/>
        <c:minorTickMark val="none"/>
        <c:tickLblPos val="nextTo"/>
        <c:crossAx val="1254163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9524</xdr:rowOff>
    </xdr:from>
    <xdr:to>
      <xdr:col>6</xdr:col>
      <xdr:colOff>1123950</xdr:colOff>
      <xdr:row>25</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25</xdr:row>
      <xdr:rowOff>104775</xdr:rowOff>
    </xdr:from>
    <xdr:to>
      <xdr:col>6</xdr:col>
      <xdr:colOff>1123951</xdr:colOff>
      <xdr:row>46</xdr:row>
      <xdr:rowOff>66675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xdr:colOff>
      <xdr:row>46</xdr:row>
      <xdr:rowOff>66675</xdr:rowOff>
    </xdr:from>
    <xdr:to>
      <xdr:col>7</xdr:col>
      <xdr:colOff>9525</xdr:colOff>
      <xdr:row>65</xdr:row>
      <xdr:rowOff>180975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990600</xdr:colOff>
      <xdr:row>20</xdr:row>
      <xdr:rowOff>95250</xdr:rowOff>
    </xdr:from>
    <xdr:to>
      <xdr:col>21</xdr:col>
      <xdr:colOff>95251</xdr:colOff>
      <xdr:row>39</xdr:row>
      <xdr:rowOff>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1123949</xdr:colOff>
      <xdr:row>7</xdr:row>
      <xdr:rowOff>9524</xdr:rowOff>
    </xdr:from>
    <xdr:to>
      <xdr:col>12</xdr:col>
      <xdr:colOff>1323974</xdr:colOff>
      <xdr:row>25</xdr:row>
      <xdr:rowOff>95249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1114424</xdr:colOff>
      <xdr:row>25</xdr:row>
      <xdr:rowOff>95250</xdr:rowOff>
    </xdr:from>
    <xdr:to>
      <xdr:col>13</xdr:col>
      <xdr:colOff>9524</xdr:colOff>
      <xdr:row>46</xdr:row>
      <xdr:rowOff>57150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46</xdr:row>
      <xdr:rowOff>47624</xdr:rowOff>
    </xdr:from>
    <xdr:to>
      <xdr:col>13</xdr:col>
      <xdr:colOff>19050</xdr:colOff>
      <xdr:row>66</xdr:row>
      <xdr:rowOff>19049</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tabSelected="1" topLeftCell="A22" workbookViewId="0">
      <selection activeCell="A60" sqref="A60"/>
    </sheetView>
  </sheetViews>
  <sheetFormatPr defaultRowHeight="15" x14ac:dyDescent="0.25"/>
  <cols>
    <col min="1" max="1" width="186" bestFit="1" customWidth="1"/>
  </cols>
  <sheetData>
    <row r="1" spans="1:1" x14ac:dyDescent="0.25">
      <c r="A1" s="13" t="s">
        <v>51</v>
      </c>
    </row>
    <row r="2" spans="1:1" x14ac:dyDescent="0.25">
      <c r="A2" s="16" t="s">
        <v>21</v>
      </c>
    </row>
    <row r="3" spans="1:1" x14ac:dyDescent="0.25">
      <c r="A3" s="16" t="s">
        <v>22</v>
      </c>
    </row>
    <row r="4" spans="1:1" x14ac:dyDescent="0.25">
      <c r="A4" s="16" t="s">
        <v>52</v>
      </c>
    </row>
    <row r="5" spans="1:1" x14ac:dyDescent="0.25">
      <c r="A5" s="16" t="s">
        <v>53</v>
      </c>
    </row>
    <row r="6" spans="1:1" x14ac:dyDescent="0.25">
      <c r="A6" s="16" t="s">
        <v>23</v>
      </c>
    </row>
    <row r="7" spans="1:1" x14ac:dyDescent="0.25">
      <c r="A7" s="16" t="s">
        <v>24</v>
      </c>
    </row>
    <row r="8" spans="1:1" x14ac:dyDescent="0.25">
      <c r="A8" s="14" t="s">
        <v>25</v>
      </c>
    </row>
    <row r="9" spans="1:1" x14ac:dyDescent="0.25">
      <c r="A9" s="15" t="s">
        <v>26</v>
      </c>
    </row>
    <row r="10" spans="1:1" x14ac:dyDescent="0.25">
      <c r="A10" s="16" t="s">
        <v>21</v>
      </c>
    </row>
    <row r="11" spans="1:1" x14ac:dyDescent="0.25">
      <c r="A11" s="16" t="s">
        <v>27</v>
      </c>
    </row>
    <row r="12" spans="1:1" x14ac:dyDescent="0.25">
      <c r="A12" s="16" t="s">
        <v>28</v>
      </c>
    </row>
    <row r="13" spans="1:1" x14ac:dyDescent="0.25">
      <c r="A13" s="16" t="s">
        <v>29</v>
      </c>
    </row>
    <row r="14" spans="1:1" x14ac:dyDescent="0.25">
      <c r="A14" s="16" t="s">
        <v>30</v>
      </c>
    </row>
    <row r="15" spans="1:1" x14ac:dyDescent="0.25">
      <c r="A15" s="16" t="s">
        <v>31</v>
      </c>
    </row>
    <row r="16" spans="1:1" x14ac:dyDescent="0.25">
      <c r="A16" s="16" t="s">
        <v>32</v>
      </c>
    </row>
    <row r="17" spans="1:1" x14ac:dyDescent="0.25">
      <c r="A17" s="16" t="s">
        <v>33</v>
      </c>
    </row>
    <row r="18" spans="1:1" x14ac:dyDescent="0.25">
      <c r="A18" s="16" t="s">
        <v>34</v>
      </c>
    </row>
    <row r="19" spans="1:1" x14ac:dyDescent="0.25">
      <c r="A19" s="16" t="s">
        <v>35</v>
      </c>
    </row>
    <row r="20" spans="1:1" x14ac:dyDescent="0.25">
      <c r="A20" s="16" t="s">
        <v>36</v>
      </c>
    </row>
    <row r="21" spans="1:1" x14ac:dyDescent="0.25">
      <c r="A21" s="16" t="s">
        <v>23</v>
      </c>
    </row>
    <row r="22" spans="1:1" x14ac:dyDescent="0.25">
      <c r="A22" s="16" t="s">
        <v>37</v>
      </c>
    </row>
    <row r="23" spans="1:1" x14ac:dyDescent="0.25">
      <c r="A23" s="16" t="s">
        <v>38</v>
      </c>
    </row>
    <row r="24" spans="1:1" x14ac:dyDescent="0.25">
      <c r="A24" s="14" t="s">
        <v>25</v>
      </c>
    </row>
    <row r="25" spans="1:1" x14ac:dyDescent="0.25">
      <c r="A25" s="15" t="s">
        <v>39</v>
      </c>
    </row>
    <row r="26" spans="1:1" x14ac:dyDescent="0.25">
      <c r="A26" s="16" t="s">
        <v>21</v>
      </c>
    </row>
    <row r="27" spans="1:1" x14ac:dyDescent="0.25">
      <c r="A27" s="16" t="s">
        <v>40</v>
      </c>
    </row>
    <row r="28" spans="1:1" x14ac:dyDescent="0.25">
      <c r="A28" s="16" t="s">
        <v>28</v>
      </c>
    </row>
    <row r="29" spans="1:1" x14ac:dyDescent="0.25">
      <c r="A29" s="16" t="s">
        <v>54</v>
      </c>
    </row>
    <row r="30" spans="1:1" x14ac:dyDescent="0.25">
      <c r="A30" s="16" t="s">
        <v>55</v>
      </c>
    </row>
    <row r="31" spans="1:1" x14ac:dyDescent="0.25">
      <c r="A31" s="16" t="s">
        <v>56</v>
      </c>
    </row>
    <row r="32" spans="1:1" x14ac:dyDescent="0.25">
      <c r="A32" s="16" t="s">
        <v>57</v>
      </c>
    </row>
    <row r="33" spans="1:1" x14ac:dyDescent="0.25">
      <c r="A33" s="16" t="s">
        <v>58</v>
      </c>
    </row>
    <row r="34" spans="1:1" x14ac:dyDescent="0.25">
      <c r="A34" s="16" t="s">
        <v>59</v>
      </c>
    </row>
    <row r="35" spans="1:1" x14ac:dyDescent="0.25">
      <c r="A35" s="16" t="s">
        <v>60</v>
      </c>
    </row>
    <row r="36" spans="1:1" x14ac:dyDescent="0.25">
      <c r="A36" s="16" t="s">
        <v>41</v>
      </c>
    </row>
    <row r="37" spans="1:1" x14ac:dyDescent="0.25">
      <c r="A37" s="14" t="s">
        <v>25</v>
      </c>
    </row>
    <row r="38" spans="1:1" x14ac:dyDescent="0.25">
      <c r="A38" s="15" t="s">
        <v>42</v>
      </c>
    </row>
    <row r="39" spans="1:1" x14ac:dyDescent="0.25">
      <c r="A39" s="16" t="s">
        <v>21</v>
      </c>
    </row>
    <row r="40" spans="1:1" x14ac:dyDescent="0.25">
      <c r="A40" s="16" t="s">
        <v>43</v>
      </c>
    </row>
    <row r="41" spans="1:1" x14ac:dyDescent="0.25">
      <c r="A41" s="16" t="s">
        <v>61</v>
      </c>
    </row>
    <row r="42" spans="1:1" x14ac:dyDescent="0.25">
      <c r="A42" s="16" t="s">
        <v>62</v>
      </c>
    </row>
    <row r="43" spans="1:1" x14ac:dyDescent="0.25">
      <c r="A43" s="16" t="s">
        <v>63</v>
      </c>
    </row>
    <row r="44" spans="1:1" x14ac:dyDescent="0.25">
      <c r="A44" s="16" t="s">
        <v>44</v>
      </c>
    </row>
    <row r="45" spans="1:1" x14ac:dyDescent="0.25">
      <c r="A45" s="14" t="s">
        <v>45</v>
      </c>
    </row>
    <row r="46" spans="1:1" x14ac:dyDescent="0.25">
      <c r="A46" s="13" t="s">
        <v>46</v>
      </c>
    </row>
    <row r="47" spans="1:1" x14ac:dyDescent="0.25">
      <c r="A47" s="16" t="s">
        <v>47</v>
      </c>
    </row>
    <row r="48" spans="1:1" x14ac:dyDescent="0.25">
      <c r="A48" s="16" t="s">
        <v>48</v>
      </c>
    </row>
    <row r="49" spans="1:2" x14ac:dyDescent="0.25">
      <c r="A49" s="16" t="s">
        <v>64</v>
      </c>
    </row>
    <row r="50" spans="1:2" x14ac:dyDescent="0.25">
      <c r="A50" s="16" t="s">
        <v>65</v>
      </c>
    </row>
    <row r="51" spans="1:2" x14ac:dyDescent="0.25">
      <c r="A51" s="16" t="s">
        <v>66</v>
      </c>
    </row>
    <row r="52" spans="1:2" x14ac:dyDescent="0.25">
      <c r="A52" s="16" t="s">
        <v>67</v>
      </c>
    </row>
    <row r="53" spans="1:2" x14ac:dyDescent="0.25">
      <c r="A53" s="16" t="s">
        <v>68</v>
      </c>
    </row>
    <row r="54" spans="1:2" x14ac:dyDescent="0.25">
      <c r="A54" s="16" t="s">
        <v>69</v>
      </c>
      <c r="B54" s="17" t="s">
        <v>72</v>
      </c>
    </row>
    <row r="55" spans="1:2" x14ac:dyDescent="0.25">
      <c r="A55" s="16" t="s">
        <v>70</v>
      </c>
    </row>
    <row r="56" spans="1:2" x14ac:dyDescent="0.25">
      <c r="A56" s="16" t="s">
        <v>71</v>
      </c>
    </row>
    <row r="57" spans="1:2" x14ac:dyDescent="0.25">
      <c r="A57" s="13" t="s">
        <v>49</v>
      </c>
    </row>
    <row r="58" spans="1:2" x14ac:dyDescent="0.25">
      <c r="A58" s="13" t="s">
        <v>50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N9" sqref="N9"/>
    </sheetView>
  </sheetViews>
  <sheetFormatPr defaultRowHeight="15" x14ac:dyDescent="0.25"/>
  <cols>
    <col min="1" max="1" width="10.42578125" bestFit="1" customWidth="1"/>
    <col min="2" max="2" width="10.85546875" bestFit="1" customWidth="1"/>
    <col min="3" max="3" width="7.7109375" customWidth="1"/>
    <col min="4" max="4" width="16.5703125" bestFit="1" customWidth="1"/>
    <col min="5" max="5" width="7.7109375" customWidth="1"/>
    <col min="6" max="6" width="17" bestFit="1" customWidth="1"/>
    <col min="7" max="7" width="7.85546875" customWidth="1"/>
    <col min="8" max="8" width="16.5703125" bestFit="1" customWidth="1"/>
    <col min="9" max="9" width="7.7109375" customWidth="1"/>
    <col min="10" max="10" width="9.42578125" customWidth="1"/>
    <col min="11" max="11" width="7.28515625" customWidth="1"/>
    <col min="12" max="12" width="21.7109375" customWidth="1"/>
    <col min="13" max="13" width="7.5703125" customWidth="1"/>
    <col min="14" max="14" width="23.85546875" bestFit="1" customWidth="1"/>
    <col min="15" max="15" width="8.28515625" customWidth="1"/>
    <col min="16" max="16" width="25.5703125" bestFit="1" customWidth="1"/>
  </cols>
  <sheetData>
    <row r="1" spans="1:16" ht="51" x14ac:dyDescent="0.25">
      <c r="A1" s="1" t="s">
        <v>0</v>
      </c>
      <c r="B1" s="1" t="s">
        <v>20</v>
      </c>
      <c r="C1" s="6" t="s">
        <v>6</v>
      </c>
      <c r="D1" s="1" t="s">
        <v>13</v>
      </c>
      <c r="E1" s="6" t="s">
        <v>7</v>
      </c>
      <c r="F1" s="1" t="s">
        <v>14</v>
      </c>
      <c r="G1" s="6" t="s">
        <v>8</v>
      </c>
      <c r="H1" s="1" t="s">
        <v>15</v>
      </c>
      <c r="I1" s="10" t="s">
        <v>9</v>
      </c>
      <c r="J1" s="1" t="s">
        <v>19</v>
      </c>
      <c r="K1" s="10" t="s">
        <v>10</v>
      </c>
      <c r="L1" s="12" t="s">
        <v>16</v>
      </c>
      <c r="M1" s="10" t="s">
        <v>11</v>
      </c>
      <c r="N1" s="12" t="s">
        <v>17</v>
      </c>
      <c r="O1" s="10" t="s">
        <v>12</v>
      </c>
      <c r="P1" s="2" t="s">
        <v>18</v>
      </c>
    </row>
    <row r="2" spans="1:16" x14ac:dyDescent="0.25">
      <c r="A2" s="1">
        <v>1</v>
      </c>
      <c r="B2" s="4" t="s">
        <v>1</v>
      </c>
      <c r="C2" s="7">
        <f>(MAX($D$2:$D$6)-D2)/2</f>
        <v>0</v>
      </c>
      <c r="D2" s="5">
        <v>118333</v>
      </c>
      <c r="E2" s="8">
        <f>(MAX($F$2:$F$6)-F2)/2</f>
        <v>0</v>
      </c>
      <c r="F2" s="1">
        <v>25331</v>
      </c>
      <c r="G2" s="9">
        <f>(MAX($H$2:$H$6)-H2)/2</f>
        <v>0</v>
      </c>
      <c r="H2" s="1">
        <v>20242</v>
      </c>
      <c r="I2" s="11">
        <f>(MAX($J$2:$J$6)-J2)/2</f>
        <v>0</v>
      </c>
      <c r="J2" s="3">
        <f>100/100</f>
        <v>1</v>
      </c>
      <c r="K2" s="11">
        <f>(MAX($L$2:$L$6)-L2)/2</f>
        <v>0</v>
      </c>
      <c r="L2" s="3">
        <f t="shared" ref="L2:P2" si="0">100/100</f>
        <v>1</v>
      </c>
      <c r="M2" s="11">
        <f>(MAX($N$2:$N$6)-N2)/2</f>
        <v>0</v>
      </c>
      <c r="N2" s="3">
        <f t="shared" si="0"/>
        <v>1</v>
      </c>
      <c r="O2" s="11">
        <f>(MAX($P$2:$P$6)-P2)/2</f>
        <v>0</v>
      </c>
      <c r="P2" s="3">
        <f t="shared" si="0"/>
        <v>1</v>
      </c>
    </row>
    <row r="3" spans="1:16" x14ac:dyDescent="0.25">
      <c r="A3" s="1">
        <v>2</v>
      </c>
      <c r="B3" s="4" t="s">
        <v>2</v>
      </c>
      <c r="C3" s="7">
        <f t="shared" ref="C3:C6" si="1">(MAX($D$2:$D$6)-D3)/2</f>
        <v>45690</v>
      </c>
      <c r="D3" s="5">
        <v>26953</v>
      </c>
      <c r="E3" s="8">
        <f t="shared" ref="E3:E6" si="2">(MAX($F$2:$F$6)-F3)/2</f>
        <v>9768</v>
      </c>
      <c r="F3" s="1">
        <v>5795</v>
      </c>
      <c r="G3" s="9">
        <f t="shared" ref="G3:G6" si="3">(MAX($H$2:$H$6)-H3)/2</f>
        <v>7794.5</v>
      </c>
      <c r="H3" s="1">
        <v>4653</v>
      </c>
      <c r="I3" s="11">
        <f t="shared" ref="I3:I6" si="4">(MAX($J$2:$J$6)-J3)/2</f>
        <v>0.38590000000000002</v>
      </c>
      <c r="J3" s="3">
        <f>22.82/100</f>
        <v>0.22820000000000001</v>
      </c>
      <c r="K3" s="11">
        <f t="shared" ref="K3:K5" si="5">(MAX($L$2:$L$6)-L3)/2</f>
        <v>0.3861</v>
      </c>
      <c r="L3" s="3">
        <f>22.78/100</f>
        <v>0.2278</v>
      </c>
      <c r="M3" s="11">
        <f t="shared" ref="M3:M6" si="6">(MAX($N$2:$N$6)-N3)/2</f>
        <v>0.3856</v>
      </c>
      <c r="N3" s="3">
        <f>22.88/100</f>
        <v>0.2288</v>
      </c>
      <c r="O3" s="11">
        <f t="shared" ref="O3:O6" si="7">(MAX($P$2:$P$6)-P3)/2</f>
        <v>0.38505</v>
      </c>
      <c r="P3" s="3">
        <f>22.99/100</f>
        <v>0.22989999999999999</v>
      </c>
    </row>
    <row r="4" spans="1:16" x14ac:dyDescent="0.25">
      <c r="A4" s="1">
        <v>3</v>
      </c>
      <c r="B4" s="4" t="s">
        <v>3</v>
      </c>
      <c r="C4" s="7">
        <f t="shared" si="1"/>
        <v>56365</v>
      </c>
      <c r="D4" s="5">
        <v>5603</v>
      </c>
      <c r="E4" s="8">
        <f t="shared" si="2"/>
        <v>12084.5</v>
      </c>
      <c r="F4" s="1">
        <v>1162</v>
      </c>
      <c r="G4" s="9">
        <f t="shared" si="3"/>
        <v>9624.5</v>
      </c>
      <c r="H4" s="1">
        <v>993</v>
      </c>
      <c r="I4" s="11">
        <f t="shared" si="4"/>
        <v>0.47635</v>
      </c>
      <c r="J4" s="3">
        <f>4.73/100</f>
        <v>4.7300000000000002E-2</v>
      </c>
      <c r="K4" s="11">
        <f t="shared" si="5"/>
        <v>0.47635</v>
      </c>
      <c r="L4" s="3">
        <f>4.73/100</f>
        <v>4.7300000000000002E-2</v>
      </c>
      <c r="M4" s="11">
        <f t="shared" si="6"/>
        <v>0.47704999999999997</v>
      </c>
      <c r="N4" s="3">
        <f>4.59/100</f>
        <v>4.5899999999999996E-2</v>
      </c>
      <c r="O4" s="11">
        <f t="shared" si="7"/>
        <v>0.47544999999999998</v>
      </c>
      <c r="P4" s="3">
        <f>4.91/100</f>
        <v>4.9100000000000005E-2</v>
      </c>
    </row>
    <row r="5" spans="1:16" ht="25.5" x14ac:dyDescent="0.25">
      <c r="A5" s="1">
        <v>4</v>
      </c>
      <c r="B5" s="4" t="s">
        <v>4</v>
      </c>
      <c r="C5" s="7">
        <f t="shared" si="1"/>
        <v>57011.5</v>
      </c>
      <c r="D5" s="5">
        <v>4310</v>
      </c>
      <c r="E5" s="8">
        <f t="shared" si="2"/>
        <v>12226.5</v>
      </c>
      <c r="F5" s="1">
        <v>878</v>
      </c>
      <c r="G5" s="9">
        <f t="shared" si="3"/>
        <v>9739</v>
      </c>
      <c r="H5" s="1">
        <v>764</v>
      </c>
      <c r="I5" s="11">
        <f t="shared" si="4"/>
        <v>0.48185</v>
      </c>
      <c r="J5" s="3">
        <f>3.63/100</f>
        <v>3.6299999999999999E-2</v>
      </c>
      <c r="K5" s="11">
        <f t="shared" si="5"/>
        <v>0.48180000000000001</v>
      </c>
      <c r="L5" s="3">
        <f>3.64/100</f>
        <v>3.6400000000000002E-2</v>
      </c>
      <c r="M5" s="11">
        <f t="shared" si="6"/>
        <v>0.48265000000000002</v>
      </c>
      <c r="N5" s="3">
        <f>3.47/100</f>
        <v>3.4700000000000002E-2</v>
      </c>
      <c r="O5" s="11">
        <f t="shared" si="7"/>
        <v>0.48115000000000002</v>
      </c>
      <c r="P5" s="3">
        <f>3.77/100</f>
        <v>3.7699999999999997E-2</v>
      </c>
    </row>
    <row r="6" spans="1:16" x14ac:dyDescent="0.25">
      <c r="A6" s="1">
        <v>5</v>
      </c>
      <c r="B6" s="4" t="s">
        <v>5</v>
      </c>
      <c r="C6" s="7">
        <f t="shared" si="1"/>
        <v>58195.5</v>
      </c>
      <c r="D6" s="5">
        <v>1942</v>
      </c>
      <c r="E6" s="8">
        <f t="shared" si="2"/>
        <v>12462.5</v>
      </c>
      <c r="F6" s="1">
        <v>406</v>
      </c>
      <c r="G6" s="9">
        <f t="shared" si="3"/>
        <v>9943.5</v>
      </c>
      <c r="H6" s="1">
        <v>355</v>
      </c>
      <c r="I6" s="11">
        <f t="shared" si="4"/>
        <v>0.49175000000000002</v>
      </c>
      <c r="J6" s="3">
        <f>1.65/100</f>
        <v>1.6500000000000001E-2</v>
      </c>
      <c r="K6" s="11">
        <f>(MAX($L$2:$L$6)-L6)/2</f>
        <v>0.49180000000000001</v>
      </c>
      <c r="L6" s="3">
        <f>1.64/100</f>
        <v>1.6399999999999998E-2</v>
      </c>
      <c r="M6" s="11">
        <f t="shared" si="6"/>
        <v>0.49199999999999999</v>
      </c>
      <c r="N6" s="3">
        <f>1.6/100</f>
        <v>1.6E-2</v>
      </c>
      <c r="O6" s="11">
        <f t="shared" si="7"/>
        <v>0.49125000000000002</v>
      </c>
      <c r="P6" s="3">
        <f>1.75/100</f>
        <v>1.7500000000000002E-2</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Query </vt:lpstr>
      <vt:lpstr>visualization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2025-01-10T12:48:46Z</dcterms:modified>
</cp:coreProperties>
</file>