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B44" i="1"/>
  <c r="C44" i="1"/>
  <c r="D44" i="1"/>
  <c r="E44" i="1"/>
  <c r="F44" i="1"/>
  <c r="B45" i="1"/>
  <c r="C45" i="1"/>
  <c r="D45" i="1"/>
  <c r="E45" i="1"/>
  <c r="B46" i="1"/>
  <c r="C46" i="1"/>
  <c r="D46" i="1"/>
  <c r="B47" i="1"/>
  <c r="C47" i="1"/>
  <c r="H35" i="1"/>
  <c r="C35" i="1"/>
  <c r="D35" i="1"/>
  <c r="E35" i="1"/>
  <c r="F35" i="1"/>
  <c r="G35" i="1"/>
  <c r="B35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B28" i="1"/>
  <c r="C28" i="1"/>
  <c r="D28" i="1"/>
  <c r="E28" i="1"/>
  <c r="F28" i="1"/>
  <c r="B29" i="1"/>
  <c r="C29" i="1"/>
  <c r="D29" i="1"/>
  <c r="E29" i="1"/>
  <c r="B30" i="1"/>
  <c r="C30" i="1"/>
  <c r="D30" i="1"/>
  <c r="B31" i="1"/>
  <c r="C31" i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<sst xmlns="http://schemas.openxmlformats.org/spreadsheetml/2006/main" count="26" uniqueCount="10">
  <si>
    <t>week 0</t>
  </si>
  <si>
    <t>week_1</t>
  </si>
  <si>
    <t>week_2</t>
  </si>
  <si>
    <t>week_3</t>
  </si>
  <si>
    <t>week_4</t>
  </si>
  <si>
    <t>week_5</t>
  </si>
  <si>
    <t>week_6</t>
  </si>
  <si>
    <t>Customer retention by Cohort</t>
  </si>
  <si>
    <t>Customer Churn by Cohort</t>
  </si>
  <si>
    <t>Cohort_week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</si>
</sst>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86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Retention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week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Sheet1!$B$19:$B$31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85C-93B3-7FF5CB9AD17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week_1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Sheet1!$C$19:$C$31</c:f>
              <c:numCache>
                <c:formatCode>0%</c:formatCode>
                <c:ptCount val="13"/>
                <c:pt idx="0">
                  <c:v>0.93497635051033112</c:v>
                </c:pt>
                <c:pt idx="1">
                  <c:v>0.93439192516001968</c:v>
                </c:pt>
                <c:pt idx="2">
                  <c:v>0.93295125751168484</c:v>
                </c:pt>
                <c:pt idx="3">
                  <c:v>0.93613285169576566</c:v>
                </c:pt>
                <c:pt idx="4">
                  <c:v>0.93978388557593151</c:v>
                </c:pt>
                <c:pt idx="5">
                  <c:v>0.94598949211908934</c:v>
                </c:pt>
                <c:pt idx="6">
                  <c:v>0.95145821100019579</c:v>
                </c:pt>
                <c:pt idx="7">
                  <c:v>0.96289169873556901</c:v>
                </c:pt>
                <c:pt idx="8">
                  <c:v>0.96201641266119575</c:v>
                </c:pt>
                <c:pt idx="9">
                  <c:v>0.9557005494505495</c:v>
                </c:pt>
                <c:pt idx="10">
                  <c:v>0.95456421071936182</c:v>
                </c:pt>
                <c:pt idx="11">
                  <c:v>0.9476355357396955</c:v>
                </c:pt>
                <c:pt idx="12">
                  <c:v>0.93819579651540108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A-485C-93B3-7FF5CB9AD179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week_2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Sheet1!$D$19:$D$31</c:f>
              <c:numCache>
                <c:formatCode>0%</c:formatCode>
                <c:ptCount val="13"/>
                <c:pt idx="0">
                  <c:v>0.89912870301219816</c:v>
                </c:pt>
                <c:pt idx="1">
                  <c:v>0.89272525849335305</c:v>
                </c:pt>
                <c:pt idx="2">
                  <c:v>0.89973291787224574</c:v>
                </c:pt>
                <c:pt idx="3">
                  <c:v>0.90352197471402773</c:v>
                </c:pt>
                <c:pt idx="4">
                  <c:v>0.90377976057032683</c:v>
                </c:pt>
                <c:pt idx="5">
                  <c:v>0.92056042031523644</c:v>
                </c:pt>
                <c:pt idx="6">
                  <c:v>0.93204149540027403</c:v>
                </c:pt>
                <c:pt idx="7">
                  <c:v>0.95068719076415609</c:v>
                </c:pt>
                <c:pt idx="8">
                  <c:v>0.94472450175849942</c:v>
                </c:pt>
                <c:pt idx="9">
                  <c:v>0.93243475274725274</c:v>
                </c:pt>
                <c:pt idx="10">
                  <c:v>0.92778873045710875</c:v>
                </c:pt>
                <c:pt idx="11">
                  <c:v>0.91443342977754594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A-485C-93B3-7FF5CB9AD179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week_3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Sheet1!$E$19:$E$31</c:f>
              <c:numCache>
                <c:formatCode>0%</c:formatCode>
                <c:ptCount val="13"/>
                <c:pt idx="0">
                  <c:v>0.87896440129449838</c:v>
                </c:pt>
                <c:pt idx="1">
                  <c:v>0.87641555883801081</c:v>
                </c:pt>
                <c:pt idx="2">
                  <c:v>0.88176051635878028</c:v>
                </c:pt>
                <c:pt idx="3">
                  <c:v>0.88536022476419829</c:v>
                </c:pt>
                <c:pt idx="4">
                  <c:v>0.88786261937855893</c:v>
                </c:pt>
                <c:pt idx="5">
                  <c:v>0.9136952714535902</c:v>
                </c:pt>
                <c:pt idx="6">
                  <c:v>0.92910550009786652</c:v>
                </c:pt>
                <c:pt idx="7">
                  <c:v>0.94480483782297964</c:v>
                </c:pt>
                <c:pt idx="8">
                  <c:v>0.93552168815943726</c:v>
                </c:pt>
                <c:pt idx="9">
                  <c:v>0.92200377747252749</c:v>
                </c:pt>
                <c:pt idx="10">
                  <c:v>0.91637247260556598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A-485C-93B3-7FF5CB9AD179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week_4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Sheet1!$F$19:$F$31</c:f>
              <c:numCache>
                <c:formatCode>0%</c:formatCode>
                <c:ptCount val="13"/>
                <c:pt idx="0">
                  <c:v>0.86776201145133181</c:v>
                </c:pt>
                <c:pt idx="1">
                  <c:v>0.86386016740521909</c:v>
                </c:pt>
                <c:pt idx="2">
                  <c:v>0.8685176941909637</c:v>
                </c:pt>
                <c:pt idx="3">
                  <c:v>0.87432269717037925</c:v>
                </c:pt>
                <c:pt idx="4">
                  <c:v>0.88248217728556699</c:v>
                </c:pt>
                <c:pt idx="5">
                  <c:v>0.91089316987740809</c:v>
                </c:pt>
                <c:pt idx="6">
                  <c:v>0.92444705421804663</c:v>
                </c:pt>
                <c:pt idx="7">
                  <c:v>0.94007696536558549</c:v>
                </c:pt>
                <c:pt idx="8">
                  <c:v>0.92971864009378669</c:v>
                </c:pt>
                <c:pt idx="9">
                  <c:v>0.91466346153846156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A-485C-93B3-7FF5CB9AD179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week_5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Sheet1!$G$19:$G$31</c:f>
              <c:numCache>
                <c:formatCode>0%</c:formatCode>
                <c:ptCount val="13"/>
                <c:pt idx="0">
                  <c:v>0.85641025641025637</c:v>
                </c:pt>
                <c:pt idx="1">
                  <c:v>0.85173559822747413</c:v>
                </c:pt>
                <c:pt idx="2">
                  <c:v>0.85972624081905191</c:v>
                </c:pt>
                <c:pt idx="3">
                  <c:v>0.8698073449729079</c:v>
                </c:pt>
                <c:pt idx="4">
                  <c:v>0.88033000044837018</c:v>
                </c:pt>
                <c:pt idx="5">
                  <c:v>0.90647985989492119</c:v>
                </c:pt>
                <c:pt idx="6">
                  <c:v>0.92100215306322175</c:v>
                </c:pt>
                <c:pt idx="7">
                  <c:v>0.93644859813084114</c:v>
                </c:pt>
                <c:pt idx="8">
                  <c:v>0.92444314185228604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BA-485C-93B3-7FF5CB9AD179}"/>
            </c:ext>
          </c:extLst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week_6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Sheet1!$A$19:$A$31</c:f>
              <c:numCache>
                <c:formatCode>m/d/yyyy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Sheet1!$H$19:$H$31</c:f>
              <c:numCache>
                <c:formatCode>0%</c:formatCode>
                <c:ptCount val="13"/>
                <c:pt idx="0">
                  <c:v>0.84709982574060239</c:v>
                </c:pt>
                <c:pt idx="1">
                  <c:v>0.84619645494830131</c:v>
                </c:pt>
                <c:pt idx="2">
                  <c:v>0.85616514578232805</c:v>
                </c:pt>
                <c:pt idx="3">
                  <c:v>0.86850290989363832</c:v>
                </c:pt>
                <c:pt idx="4">
                  <c:v>0.87772945343675735</c:v>
                </c:pt>
                <c:pt idx="5">
                  <c:v>0.90409807355516636</c:v>
                </c:pt>
                <c:pt idx="6">
                  <c:v>0.9185750636132316</c:v>
                </c:pt>
                <c:pt idx="7">
                  <c:v>0.93397471137987909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BA-485C-93B3-7FF5CB9A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1840"/>
        <c:axId val="338068048"/>
      </c:lineChart>
      <c:dateAx>
        <c:axId val="3756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8048"/>
        <c:crosses val="autoZero"/>
        <c:auto val="0"/>
        <c:lblOffset val="100"/>
        <c:baseTimeUnit val="days"/>
        <c:majorUnit val="7"/>
        <c:majorTimeUnit val="days"/>
        <c:minorUnit val="1"/>
        <c:minorTimeUnit val="months"/>
      </c:dateAx>
      <c:valAx>
        <c:axId val="3380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Cohort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11/1/2020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20085</c:v>
                </c:pt>
                <c:pt idx="1">
                  <c:v>18779</c:v>
                </c:pt>
                <c:pt idx="2">
                  <c:v>18059</c:v>
                </c:pt>
                <c:pt idx="3">
                  <c:v>17654</c:v>
                </c:pt>
                <c:pt idx="4">
                  <c:v>17429</c:v>
                </c:pt>
                <c:pt idx="5">
                  <c:v>17201</c:v>
                </c:pt>
                <c:pt idx="6">
                  <c:v>17014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4-41F7-B5E0-D58A997192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11/8/2020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16248</c:v>
                </c:pt>
                <c:pt idx="1">
                  <c:v>15182</c:v>
                </c:pt>
                <c:pt idx="2">
                  <c:v>14505</c:v>
                </c:pt>
                <c:pt idx="3">
                  <c:v>14240</c:v>
                </c:pt>
                <c:pt idx="4">
                  <c:v>14036</c:v>
                </c:pt>
                <c:pt idx="5">
                  <c:v>13839</c:v>
                </c:pt>
                <c:pt idx="6">
                  <c:v>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4-41F7-B5E0-D58A997192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11/15/2020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17972</c:v>
                </c:pt>
                <c:pt idx="1">
                  <c:v>16767</c:v>
                </c:pt>
                <c:pt idx="2">
                  <c:v>16170</c:v>
                </c:pt>
                <c:pt idx="3">
                  <c:v>15847</c:v>
                </c:pt>
                <c:pt idx="4">
                  <c:v>15609</c:v>
                </c:pt>
                <c:pt idx="5">
                  <c:v>15451</c:v>
                </c:pt>
                <c:pt idx="6">
                  <c:v>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4-41F7-B5E0-D58A9971920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11/22/2020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19932</c:v>
                </c:pt>
                <c:pt idx="1">
                  <c:v>18659</c:v>
                </c:pt>
                <c:pt idx="2">
                  <c:v>18009</c:v>
                </c:pt>
                <c:pt idx="3">
                  <c:v>17647</c:v>
                </c:pt>
                <c:pt idx="4">
                  <c:v>17427</c:v>
                </c:pt>
                <c:pt idx="5">
                  <c:v>17337</c:v>
                </c:pt>
                <c:pt idx="6">
                  <c:v>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4-41F7-B5E0-D58A9971920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11/29/2020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22303</c:v>
                </c:pt>
                <c:pt idx="1">
                  <c:v>20960</c:v>
                </c:pt>
                <c:pt idx="2">
                  <c:v>20157</c:v>
                </c:pt>
                <c:pt idx="3">
                  <c:v>19802</c:v>
                </c:pt>
                <c:pt idx="4">
                  <c:v>19682</c:v>
                </c:pt>
                <c:pt idx="5">
                  <c:v>19634</c:v>
                </c:pt>
                <c:pt idx="6">
                  <c:v>19576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4-41F7-B5E0-D58A9971920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12/6/2020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28550</c:v>
                </c:pt>
                <c:pt idx="1">
                  <c:v>27008</c:v>
                </c:pt>
                <c:pt idx="2">
                  <c:v>26282</c:v>
                </c:pt>
                <c:pt idx="3">
                  <c:v>26086</c:v>
                </c:pt>
                <c:pt idx="4">
                  <c:v>26006</c:v>
                </c:pt>
                <c:pt idx="5">
                  <c:v>25880</c:v>
                </c:pt>
                <c:pt idx="6">
                  <c:v>25812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4-41F7-B5E0-D58A9971920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12/13/2020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25545</c:v>
                </c:pt>
                <c:pt idx="1">
                  <c:v>24305</c:v>
                </c:pt>
                <c:pt idx="2">
                  <c:v>23809</c:v>
                </c:pt>
                <c:pt idx="3">
                  <c:v>23734</c:v>
                </c:pt>
                <c:pt idx="4">
                  <c:v>23615</c:v>
                </c:pt>
                <c:pt idx="5">
                  <c:v>23527</c:v>
                </c:pt>
                <c:pt idx="6">
                  <c:v>23465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4-41F7-B5E0-D58A9971920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12/20/2020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18190</c:v>
                </c:pt>
                <c:pt idx="1">
                  <c:v>17515</c:v>
                </c:pt>
                <c:pt idx="2">
                  <c:v>17293</c:v>
                </c:pt>
                <c:pt idx="3">
                  <c:v>17186</c:v>
                </c:pt>
                <c:pt idx="4">
                  <c:v>17100</c:v>
                </c:pt>
                <c:pt idx="5">
                  <c:v>17034</c:v>
                </c:pt>
                <c:pt idx="6">
                  <c:v>16989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ABDC-D956300E5DF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12/27/2020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17060</c:v>
                </c:pt>
                <c:pt idx="1">
                  <c:v>16412</c:v>
                </c:pt>
                <c:pt idx="2">
                  <c:v>16117</c:v>
                </c:pt>
                <c:pt idx="3">
                  <c:v>15960</c:v>
                </c:pt>
                <c:pt idx="4">
                  <c:v>15861</c:v>
                </c:pt>
                <c:pt idx="5">
                  <c:v>15771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ABDC-D956300E5DF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1/3/2021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23296</c:v>
                </c:pt>
                <c:pt idx="1">
                  <c:v>22264</c:v>
                </c:pt>
                <c:pt idx="2">
                  <c:v>21722</c:v>
                </c:pt>
                <c:pt idx="3">
                  <c:v>21479</c:v>
                </c:pt>
                <c:pt idx="4">
                  <c:v>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3-4029-ABDC-D956300E5DF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1/10/2021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21811</c:v>
                </c:pt>
                <c:pt idx="1">
                  <c:v>20820</c:v>
                </c:pt>
                <c:pt idx="2">
                  <c:v>20236</c:v>
                </c:pt>
                <c:pt idx="3">
                  <c:v>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3-4029-ABDC-D956300E5DF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1/17/2021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21083</c:v>
                </c:pt>
                <c:pt idx="1">
                  <c:v>19979</c:v>
                </c:pt>
                <c:pt idx="2">
                  <c:v>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3-4029-ABDC-D956300E5DF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1/24/2021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week 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20031</c:v>
                </c:pt>
                <c:pt idx="1">
                  <c:v>18793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83-4029-ABDC-D956300E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57248"/>
        <c:axId val="344552256"/>
      </c:lineChart>
      <c:catAx>
        <c:axId val="3445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2256"/>
        <c:crosses val="autoZero"/>
        <c:auto val="0"/>
        <c:lblAlgn val="ctr"/>
        <c:lblOffset val="100"/>
        <c:noMultiLvlLbl val="0"/>
      </c:catAx>
      <c:valAx>
        <c:axId val="344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72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20</xdr:row>
      <xdr:rowOff>9523</xdr:rowOff>
    </xdr:from>
    <xdr:to>
      <xdr:col>28</xdr:col>
      <xdr:colOff>504825</xdr:colOff>
      <xdr:row>45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0</xdr:row>
      <xdr:rowOff>0</xdr:rowOff>
    </xdr:from>
    <xdr:to>
      <xdr:col>29</xdr:col>
      <xdr:colOff>0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AF26" sqref="AF26"/>
    </sheetView>
  </sheetViews>
  <sheetFormatPr defaultRowHeight="15" x14ac:dyDescent="0.25"/>
  <cols>
    <col min="1" max="1" width="11.42578125" customWidth="1"/>
    <col min="2" max="2" width="12.42578125" customWidth="1"/>
    <col min="7" max="8" width="8.28515625" bestFit="1" customWidth="1"/>
  </cols>
  <sheetData>
    <row r="1" spans="1:8" ht="26.25" thickBot="1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thickBot="1" x14ac:dyDescent="0.3">
      <c r="A2" s="2">
        <v>44136</v>
      </c>
      <c r="B2" s="1">
        <v>20085</v>
      </c>
      <c r="C2" s="1">
        <v>18779</v>
      </c>
      <c r="D2" s="1">
        <v>18059</v>
      </c>
      <c r="E2" s="1">
        <v>17654</v>
      </c>
      <c r="F2" s="1">
        <v>17429</v>
      </c>
      <c r="G2" s="1">
        <v>17201</v>
      </c>
      <c r="H2" s="1">
        <v>17014</v>
      </c>
    </row>
    <row r="3" spans="1:8" ht="15.75" thickBot="1" x14ac:dyDescent="0.3">
      <c r="A3" s="2">
        <v>44143</v>
      </c>
      <c r="B3" s="1">
        <v>16248</v>
      </c>
      <c r="C3" s="1">
        <v>15182</v>
      </c>
      <c r="D3" s="1">
        <v>14505</v>
      </c>
      <c r="E3" s="1">
        <v>14240</v>
      </c>
      <c r="F3" s="1">
        <v>14036</v>
      </c>
      <c r="G3" s="1">
        <v>13839</v>
      </c>
      <c r="H3" s="1">
        <v>13749</v>
      </c>
    </row>
    <row r="4" spans="1:8" ht="15.75" thickBot="1" x14ac:dyDescent="0.3">
      <c r="A4" s="2">
        <v>44150</v>
      </c>
      <c r="B4" s="1">
        <v>17972</v>
      </c>
      <c r="C4" s="1">
        <v>16767</v>
      </c>
      <c r="D4" s="1">
        <v>16170</v>
      </c>
      <c r="E4" s="1">
        <v>15847</v>
      </c>
      <c r="F4" s="1">
        <v>15609</v>
      </c>
      <c r="G4" s="1">
        <v>15451</v>
      </c>
      <c r="H4" s="1">
        <v>15387</v>
      </c>
    </row>
    <row r="5" spans="1:8" ht="15.75" thickBot="1" x14ac:dyDescent="0.3">
      <c r="A5" s="2">
        <v>44157</v>
      </c>
      <c r="B5" s="1">
        <v>19932</v>
      </c>
      <c r="C5" s="1">
        <v>18659</v>
      </c>
      <c r="D5" s="1">
        <v>18009</v>
      </c>
      <c r="E5" s="1">
        <v>17647</v>
      </c>
      <c r="F5" s="1">
        <v>17427</v>
      </c>
      <c r="G5" s="1">
        <v>17337</v>
      </c>
      <c r="H5" s="1">
        <v>17311</v>
      </c>
    </row>
    <row r="6" spans="1:8" ht="15.75" thickBot="1" x14ac:dyDescent="0.3">
      <c r="A6" s="2">
        <v>44164</v>
      </c>
      <c r="B6" s="1">
        <v>22303</v>
      </c>
      <c r="C6" s="1">
        <v>20960</v>
      </c>
      <c r="D6" s="1">
        <v>20157</v>
      </c>
      <c r="E6" s="1">
        <v>19802</v>
      </c>
      <c r="F6" s="1">
        <v>19682</v>
      </c>
      <c r="G6" s="1">
        <v>19634</v>
      </c>
      <c r="H6" s="1">
        <v>19576</v>
      </c>
    </row>
    <row r="7" spans="1:8" ht="15.75" thickBot="1" x14ac:dyDescent="0.3">
      <c r="A7" s="2">
        <v>44171</v>
      </c>
      <c r="B7" s="1">
        <v>28550</v>
      </c>
      <c r="C7" s="1">
        <v>27008</v>
      </c>
      <c r="D7" s="1">
        <v>26282</v>
      </c>
      <c r="E7" s="1">
        <v>26086</v>
      </c>
      <c r="F7" s="1">
        <v>26006</v>
      </c>
      <c r="G7" s="1">
        <v>25880</v>
      </c>
      <c r="H7" s="1">
        <v>25812</v>
      </c>
    </row>
    <row r="8" spans="1:8" ht="15.75" thickBot="1" x14ac:dyDescent="0.3">
      <c r="A8" s="2">
        <v>44178</v>
      </c>
      <c r="B8" s="1">
        <v>25545</v>
      </c>
      <c r="C8" s="1">
        <v>24305</v>
      </c>
      <c r="D8" s="1">
        <v>23809</v>
      </c>
      <c r="E8" s="1">
        <v>23734</v>
      </c>
      <c r="F8" s="1">
        <v>23615</v>
      </c>
      <c r="G8" s="1">
        <v>23527</v>
      </c>
      <c r="H8" s="1">
        <v>23465</v>
      </c>
    </row>
    <row r="9" spans="1:8" ht="15.75" thickBot="1" x14ac:dyDescent="0.3">
      <c r="A9" s="2">
        <v>44185</v>
      </c>
      <c r="B9" s="1">
        <v>18190</v>
      </c>
      <c r="C9" s="1">
        <v>17515</v>
      </c>
      <c r="D9" s="1">
        <v>17293</v>
      </c>
      <c r="E9" s="1">
        <v>17186</v>
      </c>
      <c r="F9" s="1">
        <v>17100</v>
      </c>
      <c r="G9" s="1">
        <v>17034</v>
      </c>
      <c r="H9" s="1">
        <v>16989</v>
      </c>
    </row>
    <row r="10" spans="1:8" ht="15.75" thickBot="1" x14ac:dyDescent="0.3">
      <c r="A10" s="2">
        <v>44192</v>
      </c>
      <c r="B10" s="1">
        <v>17060</v>
      </c>
      <c r="C10" s="1">
        <v>16412</v>
      </c>
      <c r="D10" s="1">
        <v>16117</v>
      </c>
      <c r="E10" s="1">
        <v>15960</v>
      </c>
      <c r="F10" s="1">
        <v>15861</v>
      </c>
      <c r="G10" s="1">
        <v>15771</v>
      </c>
      <c r="H10" s="1"/>
    </row>
    <row r="11" spans="1:8" ht="15.75" thickBot="1" x14ac:dyDescent="0.3">
      <c r="A11" s="2">
        <v>44199</v>
      </c>
      <c r="B11" s="1">
        <v>23296</v>
      </c>
      <c r="C11" s="1">
        <v>22264</v>
      </c>
      <c r="D11" s="1">
        <v>21722</v>
      </c>
      <c r="E11" s="1">
        <v>21479</v>
      </c>
      <c r="F11" s="1">
        <v>21308</v>
      </c>
      <c r="G11" s="1"/>
      <c r="H11" s="1"/>
    </row>
    <row r="12" spans="1:8" ht="15.75" thickBot="1" x14ac:dyDescent="0.3">
      <c r="A12" s="2">
        <v>44206</v>
      </c>
      <c r="B12" s="1">
        <v>21811</v>
      </c>
      <c r="C12" s="1">
        <v>20820</v>
      </c>
      <c r="D12" s="1">
        <v>20236</v>
      </c>
      <c r="E12" s="1">
        <v>19987</v>
      </c>
      <c r="F12" s="1"/>
      <c r="G12" s="1"/>
      <c r="H12" s="1"/>
    </row>
    <row r="13" spans="1:8" ht="15.75" thickBot="1" x14ac:dyDescent="0.3">
      <c r="A13" s="2">
        <v>44213</v>
      </c>
      <c r="B13" s="1">
        <v>21083</v>
      </c>
      <c r="C13" s="1">
        <v>19979</v>
      </c>
      <c r="D13" s="1">
        <v>19279</v>
      </c>
      <c r="E13" s="1"/>
      <c r="F13" s="1"/>
      <c r="G13" s="1"/>
      <c r="H13" s="1"/>
    </row>
    <row r="14" spans="1:8" ht="15.75" thickBot="1" x14ac:dyDescent="0.3">
      <c r="A14" s="2">
        <v>44220</v>
      </c>
      <c r="B14" s="1">
        <v>20031</v>
      </c>
      <c r="C14" s="1">
        <v>18793</v>
      </c>
      <c r="D14" s="1"/>
      <c r="E14" s="1"/>
      <c r="F14" s="1"/>
      <c r="G14" s="1"/>
      <c r="H14" s="1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ht="15.75" thickBot="1" x14ac:dyDescent="0.3">
      <c r="A17" s="5" t="s">
        <v>7</v>
      </c>
      <c r="B17" s="5"/>
      <c r="C17" s="5"/>
      <c r="D17" s="3"/>
      <c r="E17" s="3"/>
      <c r="F17" s="3"/>
      <c r="G17" s="3"/>
      <c r="H17" s="3"/>
    </row>
    <row r="18" spans="1:8" ht="26.25" thickBot="1" x14ac:dyDescent="0.3">
      <c r="A18" s="1" t="s">
        <v>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</row>
    <row r="19" spans="1:8" ht="15.75" thickBot="1" x14ac:dyDescent="0.3">
      <c r="A19" s="2">
        <v>44136</v>
      </c>
      <c r="B19" s="4">
        <f>B2/$B2</f>
        <v>1</v>
      </c>
      <c r="C19" s="4">
        <f t="shared" ref="C19:H19" si="0">C2/$B2</f>
        <v>0.93497635051033112</v>
      </c>
      <c r="D19" s="4">
        <f t="shared" si="0"/>
        <v>0.89912870301219816</v>
      </c>
      <c r="E19" s="4">
        <f t="shared" si="0"/>
        <v>0.87896440129449838</v>
      </c>
      <c r="F19" s="4">
        <f t="shared" si="0"/>
        <v>0.86776201145133181</v>
      </c>
      <c r="G19" s="4">
        <f t="shared" si="0"/>
        <v>0.85641025641025637</v>
      </c>
      <c r="H19" s="4">
        <f t="shared" si="0"/>
        <v>0.84709982574060239</v>
      </c>
    </row>
    <row r="20" spans="1:8" ht="15.75" thickBot="1" x14ac:dyDescent="0.3">
      <c r="A20" s="2">
        <v>44143</v>
      </c>
      <c r="B20" s="4">
        <f t="shared" ref="B20:H20" si="1">B3/$B3</f>
        <v>1</v>
      </c>
      <c r="C20" s="4">
        <f t="shared" si="1"/>
        <v>0.93439192516001968</v>
      </c>
      <c r="D20" s="4">
        <f t="shared" si="1"/>
        <v>0.89272525849335305</v>
      </c>
      <c r="E20" s="4">
        <f t="shared" si="1"/>
        <v>0.87641555883801081</v>
      </c>
      <c r="F20" s="4">
        <f t="shared" si="1"/>
        <v>0.86386016740521909</v>
      </c>
      <c r="G20" s="4">
        <f t="shared" si="1"/>
        <v>0.85173559822747413</v>
      </c>
      <c r="H20" s="4">
        <f t="shared" si="1"/>
        <v>0.84619645494830131</v>
      </c>
    </row>
    <row r="21" spans="1:8" ht="15.75" thickBot="1" x14ac:dyDescent="0.3">
      <c r="A21" s="2">
        <v>44150</v>
      </c>
      <c r="B21" s="4">
        <f t="shared" ref="B21:H21" si="2">B4/$B4</f>
        <v>1</v>
      </c>
      <c r="C21" s="4">
        <f t="shared" si="2"/>
        <v>0.93295125751168484</v>
      </c>
      <c r="D21" s="4">
        <f t="shared" si="2"/>
        <v>0.89973291787224574</v>
      </c>
      <c r="E21" s="4">
        <f t="shared" si="2"/>
        <v>0.88176051635878028</v>
      </c>
      <c r="F21" s="4">
        <f t="shared" si="2"/>
        <v>0.8685176941909637</v>
      </c>
      <c r="G21" s="4">
        <f t="shared" si="2"/>
        <v>0.85972624081905191</v>
      </c>
      <c r="H21" s="4">
        <f t="shared" si="2"/>
        <v>0.85616514578232805</v>
      </c>
    </row>
    <row r="22" spans="1:8" ht="15.75" thickBot="1" x14ac:dyDescent="0.3">
      <c r="A22" s="2">
        <v>44157</v>
      </c>
      <c r="B22" s="4">
        <f t="shared" ref="B22:H22" si="3">B5/$B5</f>
        <v>1</v>
      </c>
      <c r="C22" s="4">
        <f t="shared" si="3"/>
        <v>0.93613285169576566</v>
      </c>
      <c r="D22" s="4">
        <f t="shared" si="3"/>
        <v>0.90352197471402773</v>
      </c>
      <c r="E22" s="4">
        <f t="shared" si="3"/>
        <v>0.88536022476419829</v>
      </c>
      <c r="F22" s="4">
        <f t="shared" si="3"/>
        <v>0.87432269717037925</v>
      </c>
      <c r="G22" s="4">
        <f t="shared" si="3"/>
        <v>0.8698073449729079</v>
      </c>
      <c r="H22" s="4">
        <f t="shared" si="3"/>
        <v>0.86850290989363832</v>
      </c>
    </row>
    <row r="23" spans="1:8" ht="15.75" thickBot="1" x14ac:dyDescent="0.3">
      <c r="A23" s="2">
        <v>44164</v>
      </c>
      <c r="B23" s="4">
        <f t="shared" ref="B23:H23" si="4">B6/$B6</f>
        <v>1</v>
      </c>
      <c r="C23" s="4">
        <f t="shared" si="4"/>
        <v>0.93978388557593151</v>
      </c>
      <c r="D23" s="4">
        <f t="shared" si="4"/>
        <v>0.90377976057032683</v>
      </c>
      <c r="E23" s="4">
        <f t="shared" si="4"/>
        <v>0.88786261937855893</v>
      </c>
      <c r="F23" s="4">
        <f t="shared" si="4"/>
        <v>0.88248217728556699</v>
      </c>
      <c r="G23" s="4">
        <f t="shared" si="4"/>
        <v>0.88033000044837018</v>
      </c>
      <c r="H23" s="4">
        <f t="shared" si="4"/>
        <v>0.87772945343675735</v>
      </c>
    </row>
    <row r="24" spans="1:8" ht="15.75" thickBot="1" x14ac:dyDescent="0.3">
      <c r="A24" s="2">
        <v>44171</v>
      </c>
      <c r="B24" s="4">
        <f t="shared" ref="B24:H24" si="5">B7/$B7</f>
        <v>1</v>
      </c>
      <c r="C24" s="4">
        <f t="shared" si="5"/>
        <v>0.94598949211908934</v>
      </c>
      <c r="D24" s="4">
        <f t="shared" si="5"/>
        <v>0.92056042031523644</v>
      </c>
      <c r="E24" s="4">
        <f t="shared" si="5"/>
        <v>0.9136952714535902</v>
      </c>
      <c r="F24" s="4">
        <f t="shared" si="5"/>
        <v>0.91089316987740809</v>
      </c>
      <c r="G24" s="4">
        <f t="shared" si="5"/>
        <v>0.90647985989492119</v>
      </c>
      <c r="H24" s="4">
        <f t="shared" si="5"/>
        <v>0.90409807355516636</v>
      </c>
    </row>
    <row r="25" spans="1:8" ht="15.75" thickBot="1" x14ac:dyDescent="0.3">
      <c r="A25" s="2">
        <v>44178</v>
      </c>
      <c r="B25" s="4">
        <f t="shared" ref="B25:H25" si="6">B8/$B8</f>
        <v>1</v>
      </c>
      <c r="C25" s="4">
        <f t="shared" si="6"/>
        <v>0.95145821100019579</v>
      </c>
      <c r="D25" s="4">
        <f t="shared" si="6"/>
        <v>0.93204149540027403</v>
      </c>
      <c r="E25" s="4">
        <f t="shared" si="6"/>
        <v>0.92910550009786652</v>
      </c>
      <c r="F25" s="4">
        <f t="shared" si="6"/>
        <v>0.92444705421804663</v>
      </c>
      <c r="G25" s="4">
        <f t="shared" si="6"/>
        <v>0.92100215306322175</v>
      </c>
      <c r="H25" s="4">
        <f t="shared" si="6"/>
        <v>0.9185750636132316</v>
      </c>
    </row>
    <row r="26" spans="1:8" ht="15.75" thickBot="1" x14ac:dyDescent="0.3">
      <c r="A26" s="2">
        <v>44185</v>
      </c>
      <c r="B26" s="4">
        <f t="shared" ref="B26:H26" si="7">B9/$B9</f>
        <v>1</v>
      </c>
      <c r="C26" s="4">
        <f t="shared" si="7"/>
        <v>0.96289169873556901</v>
      </c>
      <c r="D26" s="4">
        <f t="shared" si="7"/>
        <v>0.95068719076415609</v>
      </c>
      <c r="E26" s="4">
        <f t="shared" si="7"/>
        <v>0.94480483782297964</v>
      </c>
      <c r="F26" s="4">
        <f t="shared" si="7"/>
        <v>0.94007696536558549</v>
      </c>
      <c r="G26" s="4">
        <f t="shared" si="7"/>
        <v>0.93644859813084114</v>
      </c>
      <c r="H26" s="4">
        <f t="shared" si="7"/>
        <v>0.93397471137987909</v>
      </c>
    </row>
    <row r="27" spans="1:8" ht="15.75" thickBot="1" x14ac:dyDescent="0.3">
      <c r="A27" s="2">
        <v>44192</v>
      </c>
      <c r="B27" s="4">
        <f t="shared" ref="B27:H27" si="8">B10/$B10</f>
        <v>1</v>
      </c>
      <c r="C27" s="4">
        <f t="shared" si="8"/>
        <v>0.96201641266119575</v>
      </c>
      <c r="D27" s="4">
        <f t="shared" si="8"/>
        <v>0.94472450175849942</v>
      </c>
      <c r="E27" s="4">
        <f t="shared" si="8"/>
        <v>0.93552168815943726</v>
      </c>
      <c r="F27" s="4">
        <f t="shared" si="8"/>
        <v>0.92971864009378669</v>
      </c>
      <c r="G27" s="4">
        <f t="shared" si="8"/>
        <v>0.92444314185228604</v>
      </c>
      <c r="H27" s="4"/>
    </row>
    <row r="28" spans="1:8" ht="15.75" thickBot="1" x14ac:dyDescent="0.3">
      <c r="A28" s="2">
        <v>44199</v>
      </c>
      <c r="B28" s="4">
        <f t="shared" ref="B28:H28" si="9">B11/$B11</f>
        <v>1</v>
      </c>
      <c r="C28" s="4">
        <f t="shared" si="9"/>
        <v>0.9557005494505495</v>
      </c>
      <c r="D28" s="4">
        <f t="shared" si="9"/>
        <v>0.93243475274725274</v>
      </c>
      <c r="E28" s="4">
        <f t="shared" si="9"/>
        <v>0.92200377747252749</v>
      </c>
      <c r="F28" s="4">
        <f t="shared" si="9"/>
        <v>0.91466346153846156</v>
      </c>
      <c r="G28" s="4"/>
      <c r="H28" s="4"/>
    </row>
    <row r="29" spans="1:8" ht="15.75" thickBot="1" x14ac:dyDescent="0.3">
      <c r="A29" s="2">
        <v>44206</v>
      </c>
      <c r="B29" s="4">
        <f t="shared" ref="B29:H29" si="10">B12/$B12</f>
        <v>1</v>
      </c>
      <c r="C29" s="4">
        <f t="shared" si="10"/>
        <v>0.95456421071936182</v>
      </c>
      <c r="D29" s="4">
        <f t="shared" si="10"/>
        <v>0.92778873045710875</v>
      </c>
      <c r="E29" s="4">
        <f t="shared" si="10"/>
        <v>0.91637247260556598</v>
      </c>
      <c r="F29" s="4"/>
      <c r="G29" s="4"/>
      <c r="H29" s="4"/>
    </row>
    <row r="30" spans="1:8" ht="15.75" thickBot="1" x14ac:dyDescent="0.3">
      <c r="A30" s="2">
        <v>44213</v>
      </c>
      <c r="B30" s="4">
        <f t="shared" ref="B30:H30" si="11">B13/$B13</f>
        <v>1</v>
      </c>
      <c r="C30" s="4">
        <f t="shared" si="11"/>
        <v>0.9476355357396955</v>
      </c>
      <c r="D30" s="4">
        <f t="shared" si="11"/>
        <v>0.91443342977754594</v>
      </c>
      <c r="E30" s="4"/>
      <c r="F30" s="4"/>
      <c r="G30" s="4"/>
      <c r="H30" s="4"/>
    </row>
    <row r="31" spans="1:8" ht="15.75" thickBot="1" x14ac:dyDescent="0.3">
      <c r="A31" s="2">
        <v>44220</v>
      </c>
      <c r="B31" s="4">
        <f t="shared" ref="B31:C31" si="12">B14/$B14</f>
        <v>1</v>
      </c>
      <c r="C31" s="4">
        <f t="shared" si="12"/>
        <v>0.93819579651540108</v>
      </c>
      <c r="D31" s="4"/>
      <c r="E31" s="4"/>
      <c r="F31" s="4"/>
      <c r="G31" s="4"/>
      <c r="H31" s="4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ht="15.75" thickBot="1" x14ac:dyDescent="0.3">
      <c r="A33" s="6" t="s">
        <v>8</v>
      </c>
      <c r="B33" s="6"/>
      <c r="C33" s="6"/>
      <c r="D33" s="3"/>
      <c r="E33" s="3"/>
      <c r="F33" s="3"/>
      <c r="G33" s="3"/>
      <c r="H33" s="3"/>
    </row>
    <row r="34" spans="1:8" ht="26.25" thickBot="1" x14ac:dyDescent="0.3">
      <c r="A34" s="1" t="s">
        <v>9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</row>
    <row r="35" spans="1:8" ht="15.75" thickBot="1" x14ac:dyDescent="0.3">
      <c r="A35" s="2">
        <v>44136</v>
      </c>
      <c r="B35" s="4">
        <f>B19-100%</f>
        <v>0</v>
      </c>
      <c r="C35" s="4">
        <f t="shared" ref="C35:G35" si="13">C19-100%</f>
        <v>-6.5023649489668878E-2</v>
      </c>
      <c r="D35" s="4">
        <f t="shared" si="13"/>
        <v>-0.10087129698780184</v>
      </c>
      <c r="E35" s="4">
        <f t="shared" si="13"/>
        <v>-0.12103559870550162</v>
      </c>
      <c r="F35" s="4">
        <f t="shared" si="13"/>
        <v>-0.13223798854866819</v>
      </c>
      <c r="G35" s="4">
        <f t="shared" si="13"/>
        <v>-0.14358974358974363</v>
      </c>
      <c r="H35" s="4">
        <f>H19-100%</f>
        <v>-0.15290017425939761</v>
      </c>
    </row>
    <row r="36" spans="1:8" ht="15.75" thickBot="1" x14ac:dyDescent="0.3">
      <c r="A36" s="2">
        <v>44143</v>
      </c>
      <c r="B36" s="4">
        <f t="shared" ref="B36:H36" si="14">B20-100%</f>
        <v>0</v>
      </c>
      <c r="C36" s="4">
        <f t="shared" si="14"/>
        <v>-6.5608074839980324E-2</v>
      </c>
      <c r="D36" s="4">
        <f t="shared" si="14"/>
        <v>-0.10727474150664695</v>
      </c>
      <c r="E36" s="4">
        <f t="shared" si="14"/>
        <v>-0.12358444116198919</v>
      </c>
      <c r="F36" s="4">
        <f t="shared" si="14"/>
        <v>-0.13613983259478091</v>
      </c>
      <c r="G36" s="4">
        <f t="shared" si="14"/>
        <v>-0.14826440177252587</v>
      </c>
      <c r="H36" s="4">
        <f t="shared" si="14"/>
        <v>-0.15380354505169869</v>
      </c>
    </row>
    <row r="37" spans="1:8" ht="15.75" thickBot="1" x14ac:dyDescent="0.3">
      <c r="A37" s="2">
        <v>44150</v>
      </c>
      <c r="B37" s="4">
        <f t="shared" ref="B37:H37" si="15">B21-100%</f>
        <v>0</v>
      </c>
      <c r="C37" s="4">
        <f t="shared" si="15"/>
        <v>-6.7048742488315161E-2</v>
      </c>
      <c r="D37" s="4">
        <f t="shared" si="15"/>
        <v>-0.10026708212775426</v>
      </c>
      <c r="E37" s="4">
        <f t="shared" si="15"/>
        <v>-0.11823948364121972</v>
      </c>
      <c r="F37" s="4">
        <f t="shared" si="15"/>
        <v>-0.1314823058090363</v>
      </c>
      <c r="G37" s="4">
        <f t="shared" si="15"/>
        <v>-0.14027375918094809</v>
      </c>
      <c r="H37" s="4">
        <f t="shared" si="15"/>
        <v>-0.14383485421767195</v>
      </c>
    </row>
    <row r="38" spans="1:8" ht="15.75" thickBot="1" x14ac:dyDescent="0.3">
      <c r="A38" s="2">
        <v>44157</v>
      </c>
      <c r="B38" s="4">
        <f t="shared" ref="B38:H38" si="16">B22-100%</f>
        <v>0</v>
      </c>
      <c r="C38" s="4">
        <f t="shared" si="16"/>
        <v>-6.3867148304234345E-2</v>
      </c>
      <c r="D38" s="4">
        <f t="shared" si="16"/>
        <v>-9.6478025285972269E-2</v>
      </c>
      <c r="E38" s="4">
        <f t="shared" si="16"/>
        <v>-0.11463977523580171</v>
      </c>
      <c r="F38" s="4">
        <f t="shared" si="16"/>
        <v>-0.12567730282962075</v>
      </c>
      <c r="G38" s="4">
        <f t="shared" si="16"/>
        <v>-0.1301926550270921</v>
      </c>
      <c r="H38" s="4">
        <f t="shared" si="16"/>
        <v>-0.13149709010636168</v>
      </c>
    </row>
    <row r="39" spans="1:8" ht="15.75" thickBot="1" x14ac:dyDescent="0.3">
      <c r="A39" s="2">
        <v>44164</v>
      </c>
      <c r="B39" s="4">
        <f t="shared" ref="B39:H39" si="17">B23-100%</f>
        <v>0</v>
      </c>
      <c r="C39" s="4">
        <f t="shared" si="17"/>
        <v>-6.021611442406849E-2</v>
      </c>
      <c r="D39" s="4">
        <f t="shared" si="17"/>
        <v>-9.6220239429673171E-2</v>
      </c>
      <c r="E39" s="4">
        <f t="shared" si="17"/>
        <v>-0.11213738062144107</v>
      </c>
      <c r="F39" s="4">
        <f t="shared" si="17"/>
        <v>-0.11751782271443301</v>
      </c>
      <c r="G39" s="4">
        <f t="shared" si="17"/>
        <v>-0.11966999955162982</v>
      </c>
      <c r="H39" s="4">
        <f t="shared" si="17"/>
        <v>-0.12227054656324265</v>
      </c>
    </row>
    <row r="40" spans="1:8" ht="15.75" thickBot="1" x14ac:dyDescent="0.3">
      <c r="A40" s="2">
        <v>44171</v>
      </c>
      <c r="B40" s="4">
        <f t="shared" ref="B40:H40" si="18">B24-100%</f>
        <v>0</v>
      </c>
      <c r="C40" s="4">
        <f t="shared" si="18"/>
        <v>-5.4010507880910663E-2</v>
      </c>
      <c r="D40" s="4">
        <f t="shared" si="18"/>
        <v>-7.9439579684763562E-2</v>
      </c>
      <c r="E40" s="4">
        <f t="shared" si="18"/>
        <v>-8.6304728546409804E-2</v>
      </c>
      <c r="F40" s="4">
        <f t="shared" si="18"/>
        <v>-8.9106830122591907E-2</v>
      </c>
      <c r="G40" s="4">
        <f t="shared" si="18"/>
        <v>-9.3520140105078808E-2</v>
      </c>
      <c r="H40" s="4">
        <f t="shared" si="18"/>
        <v>-9.5901926444833641E-2</v>
      </c>
    </row>
    <row r="41" spans="1:8" ht="15.75" thickBot="1" x14ac:dyDescent="0.3">
      <c r="A41" s="2">
        <v>44178</v>
      </c>
      <c r="B41" s="4">
        <f t="shared" ref="B41:H41" si="19">B25-100%</f>
        <v>0</v>
      </c>
      <c r="C41" s="4">
        <f t="shared" si="19"/>
        <v>-4.8541788999804214E-2</v>
      </c>
      <c r="D41" s="4">
        <f t="shared" si="19"/>
        <v>-6.7958504599725966E-2</v>
      </c>
      <c r="E41" s="4">
        <f t="shared" si="19"/>
        <v>-7.0894499902133479E-2</v>
      </c>
      <c r="F41" s="4">
        <f t="shared" si="19"/>
        <v>-7.5552945781953373E-2</v>
      </c>
      <c r="G41" s="4">
        <f t="shared" si="19"/>
        <v>-7.8997846936778249E-2</v>
      </c>
      <c r="H41" s="4">
        <f t="shared" si="19"/>
        <v>-8.1424936386768398E-2</v>
      </c>
    </row>
    <row r="42" spans="1:8" ht="15.75" thickBot="1" x14ac:dyDescent="0.3">
      <c r="A42" s="2">
        <v>44185</v>
      </c>
      <c r="B42" s="4">
        <f t="shared" ref="B42:H42" si="20">B26-100%</f>
        <v>0</v>
      </c>
      <c r="C42" s="4">
        <f t="shared" si="20"/>
        <v>-3.7108301264430987E-2</v>
      </c>
      <c r="D42" s="4">
        <f t="shared" si="20"/>
        <v>-4.9312809235843913E-2</v>
      </c>
      <c r="E42" s="4">
        <f t="shared" si="20"/>
        <v>-5.5195162177020363E-2</v>
      </c>
      <c r="F42" s="4">
        <f t="shared" si="20"/>
        <v>-5.9923034634414507E-2</v>
      </c>
      <c r="G42" s="4">
        <f t="shared" si="20"/>
        <v>-6.3551401869158863E-2</v>
      </c>
      <c r="H42" s="4">
        <f t="shared" si="20"/>
        <v>-6.6025288620120914E-2</v>
      </c>
    </row>
    <row r="43" spans="1:8" ht="15.75" thickBot="1" x14ac:dyDescent="0.3">
      <c r="A43" s="2">
        <v>44192</v>
      </c>
      <c r="B43" s="4">
        <f t="shared" ref="B43:H43" si="21">B27-100%</f>
        <v>0</v>
      </c>
      <c r="C43" s="4">
        <f t="shared" si="21"/>
        <v>-3.7983587338804248E-2</v>
      </c>
      <c r="D43" s="4">
        <f t="shared" si="21"/>
        <v>-5.5275498241500576E-2</v>
      </c>
      <c r="E43" s="4">
        <f t="shared" si="21"/>
        <v>-6.4478311840562741E-2</v>
      </c>
      <c r="F43" s="4">
        <f t="shared" si="21"/>
        <v>-7.0281359906213314E-2</v>
      </c>
      <c r="G43" s="4">
        <f t="shared" si="21"/>
        <v>-7.5556858147713957E-2</v>
      </c>
      <c r="H43" s="4"/>
    </row>
    <row r="44" spans="1:8" ht="15.75" thickBot="1" x14ac:dyDescent="0.3">
      <c r="A44" s="2">
        <v>44199</v>
      </c>
      <c r="B44" s="4">
        <f t="shared" ref="B44:H44" si="22">B28-100%</f>
        <v>0</v>
      </c>
      <c r="C44" s="4">
        <f t="shared" si="22"/>
        <v>-4.4299450549450503E-2</v>
      </c>
      <c r="D44" s="4">
        <f t="shared" si="22"/>
        <v>-6.7565247252747263E-2</v>
      </c>
      <c r="E44" s="4">
        <f t="shared" si="22"/>
        <v>-7.7996222527472514E-2</v>
      </c>
      <c r="F44" s="4">
        <f t="shared" si="22"/>
        <v>-8.5336538461538436E-2</v>
      </c>
      <c r="G44" s="4"/>
      <c r="H44" s="4"/>
    </row>
    <row r="45" spans="1:8" ht="15.75" thickBot="1" x14ac:dyDescent="0.3">
      <c r="A45" s="2">
        <v>44206</v>
      </c>
      <c r="B45" s="4">
        <f t="shared" ref="B45:H45" si="23">B29-100%</f>
        <v>0</v>
      </c>
      <c r="C45" s="4">
        <f t="shared" si="23"/>
        <v>-4.5435789280638184E-2</v>
      </c>
      <c r="D45" s="4">
        <f t="shared" si="23"/>
        <v>-7.2211269542891254E-2</v>
      </c>
      <c r="E45" s="4">
        <f t="shared" si="23"/>
        <v>-8.362752739443402E-2</v>
      </c>
      <c r="F45" s="4"/>
      <c r="G45" s="4"/>
      <c r="H45" s="4"/>
    </row>
    <row r="46" spans="1:8" ht="15.75" thickBot="1" x14ac:dyDescent="0.3">
      <c r="A46" s="2">
        <v>44213</v>
      </c>
      <c r="B46" s="4">
        <f t="shared" ref="B46:H46" si="24">B30-100%</f>
        <v>0</v>
      </c>
      <c r="C46" s="4">
        <f t="shared" si="24"/>
        <v>-5.23644642603045E-2</v>
      </c>
      <c r="D46" s="4">
        <f t="shared" si="24"/>
        <v>-8.5566570222454064E-2</v>
      </c>
      <c r="E46" s="4"/>
      <c r="F46" s="4"/>
      <c r="G46" s="4"/>
      <c r="H46" s="4"/>
    </row>
    <row r="47" spans="1:8" ht="15.75" thickBot="1" x14ac:dyDescent="0.3">
      <c r="A47" s="2">
        <v>44220</v>
      </c>
      <c r="B47" s="4">
        <f t="shared" ref="B47:C47" si="25">B31-100%</f>
        <v>0</v>
      </c>
      <c r="C47" s="4">
        <f t="shared" si="25"/>
        <v>-6.1804203484598919E-2</v>
      </c>
      <c r="D47" s="4"/>
      <c r="E47" s="4"/>
      <c r="F47" s="4"/>
      <c r="G47" s="4"/>
      <c r="H47" s="4"/>
    </row>
  </sheetData>
  <mergeCells count="2">
    <mergeCell ref="A17:C17"/>
    <mergeCell ref="A33:C33"/>
  </mergeCells>
  <conditionalFormatting sqref="B19:H31">
    <cfRule type="colorScale" priority="9">
      <colorScale>
        <cfvo type="min"/>
        <cfvo type="max"/>
        <color theme="9"/>
        <color theme="5" tint="0.39997558519241921"/>
      </colorScale>
    </cfRule>
    <cfRule type="colorScale" priority="8">
      <colorScale>
        <cfvo type="min"/>
        <cfvo type="max"/>
        <color theme="9"/>
        <color rgb="FFFF0000"/>
      </colorScale>
    </cfRule>
    <cfRule type="colorScale" priority="7">
      <colorScale>
        <cfvo type="min"/>
        <cfvo type="max"/>
        <color theme="5" tint="0.39997558519241921"/>
        <color theme="9" tint="0.59999389629810485"/>
      </colorScale>
    </cfRule>
    <cfRule type="colorScale" priority="6">
      <colorScale>
        <cfvo type="min"/>
        <cfvo type="max"/>
        <color theme="9"/>
        <color theme="5" tint="-0.249977111117893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B35: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B2:H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2025-01-03T08:50:53Z</dcterms:modified>
</cp:coreProperties>
</file>