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justi\Downloads\"/>
    </mc:Choice>
  </mc:AlternateContent>
  <xr:revisionPtr revIDLastSave="0" documentId="8_{A0907A3D-5431-4935-A176-4ADCA3B2799C}" xr6:coauthVersionLast="47" xr6:coauthVersionMax="47" xr10:uidLastSave="{00000000-0000-0000-0000-000000000000}"/>
  <bookViews>
    <workbookView xWindow="-120" yWindow="-120" windowWidth="24240" windowHeight="13020" xr2:uid="{00000000-000D-0000-FFFF-FFFF00000000}"/>
  </bookViews>
  <sheets>
    <sheet name="Dashboard" sheetId="24" r:id="rId1"/>
    <sheet name="orders" sheetId="17" r:id="rId2"/>
    <sheet name="customers" sheetId="13" r:id="rId3"/>
    <sheet name="products" sheetId="2" r:id="rId4"/>
    <sheet name="Total Sales" sheetId="18" r:id="rId5"/>
    <sheet name="Country Bar Chart" sheetId="21" r:id="rId6"/>
    <sheet name="Top 5 Customers" sheetId="22" r:id="rId7"/>
  </sheets>
  <definedNames>
    <definedName name="_xlnm._FilterDatabase" localSheetId="2" hidden="1">customers!$G$2:$G$1001</definedName>
    <definedName name="_xlnm._FilterDatabase" localSheetId="1" hidden="1">orders!$A$1:$M$1001</definedName>
    <definedName name="_xlnm._FilterDatabase" localSheetId="3"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M3" i="17"/>
  <c r="L13" i="17"/>
  <c r="M13" i="17" s="1"/>
  <c r="I8" i="17"/>
  <c r="N8" i="17" s="1" a="1"/>
  <c r="N8" i="17" s="1"/>
  <c r="I3" i="17"/>
  <c r="N3" i="17" s="1" a="1"/>
  <c r="N3" i="17" s="1"/>
  <c r="J3" i="17"/>
  <c r="O3" i="17" s="1" a="1"/>
  <c r="O3" i="17" s="1"/>
  <c r="K3" i="17"/>
  <c r="L3" i="17"/>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N2" i="17" a="1"/>
  <c r="N2"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<sst xmlns="http://schemas.openxmlformats.org/spreadsheetml/2006/main" count="11130" uniqueCount="6219">
  <si>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</si>
  <si>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</si>
  <si>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</si>
  <si>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</si>
  <si>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</si>
  <si>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</si>
  <si>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</si>
  <si>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</si>
  <si>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</si>
  <si>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</si>
  <si>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</si>
  <si>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</si>
  <si>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</si>
  <si>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</si>
  <si>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</si>
  <si>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</si>
  <si>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</si>
  <si>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</si>
  <si>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</si>
  <si>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</si>
  <si>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</si>
  <si>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</si>
  <si>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</si>
  <si>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</si>
  <si>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</si>
  <si>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</si>
  <si>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</si>
  <si>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</si>
  <si>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</si>
  <si>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</si>
  <si>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</si>
  <si>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</si>
  <si>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</si>
  <si>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</si>
  <si>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</si>
  <si>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</si>
  <si>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</si>
  <si>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</si>
  <si>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</si>
  <si>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</si>
  <si>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</si>
  <si>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</si>
  <si>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</si>
  <si>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</si>
  <si>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</si>
  <si>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</si>
  <si>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</si>
  <si>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</si>
  <si>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</si>
  <si>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</si>
  <si>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</si>
  <si>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</si>
  <si>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</si>
  <si>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</si>
  <si>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</si>
  <si>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</si>
  <si>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</si>
  <si>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</si>
  <si>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</si>
  <si>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</si>
  <si>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</si>
  <si>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</si>
  <si>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</si>
  <si>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</si>
  <si>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</si>
  <si>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</si>
  <si>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</si>
  <si>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</si>
  <si>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</si>
  <si>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</si>
  <si>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</si>
  <si>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</si>
  <si>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</si>
  <si>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</si>
  <si>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</si>
  <si>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</si>
  <si>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</si>
  <si>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</si>
  <si>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</si>
  <si>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</si>
  <si>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</si>
  <si>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</si>
  <si>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</si>
  <si>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</si>
  <si>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</si>
  <si>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</si>
  <si>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</si>
  <si>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</si>
  <si>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</si>
  <si>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</si>
  <si>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</si>
  <si>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</si>
  <si>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</si>
  <si>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</si>
  <si>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</si>
  <si>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</si>
  <si>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</si>
  <si>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</si>
  <si>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</si>
  <si>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</si>
  <si>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</si>
  <si>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</si>
  <si>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</si>
  <si>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</si>
  <si>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</si>
  <si>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</si>
  <si>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</si>
  <si>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</si>
  <si>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</si>
  <si>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</si>
  <si>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</si>
  <si>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</si>
  <si>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</si>
  <si>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</si>
  <si>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</si>
  <si>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</si>
  <si>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</si>
  <si>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</si>
  <si>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</si>
  <si>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</si>
  <si>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</si>
  <si>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</si>
  <si>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</si>
  <si>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</si>
  <si>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</si>
  <si>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</si>
  <si>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</si>
  <si>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</si>
  <si>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</si>
  <si>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</si>
  <si>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</si>
  <si>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</si>
  <si>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</si>
  <si>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</si>
  <si>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</si>
  <si>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</si>
  <si>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</si>
  <si>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</si>
  <si>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</si>
  <si>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</si>
  <si>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</si>
  <si>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</si>
  <si>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</si>
  <si>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</si>
  <si>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</si>
  <si>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</si>
  <si>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</si>
  <si>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</si>
  <si>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</si>
  <si>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</si>
  <si>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</si>
  <si>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</si>
  <si>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</si>
  <si>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</si>
  <si>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</si>
  <si>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</si>
  <si>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</si>
  <si>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</si>
  <si>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</si>
  <si>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</si>
  <si>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</si>
  <si>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</si>
  <si>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</si>
  <si>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</si>
  <si>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</si>
  <si>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</si>
  <si>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</si>
  <si>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</si>
  <si>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</si>
  <si>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</si>
  <si>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</si>
  <si>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</si>
  <si>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</si>
  <si>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</si>
  <si>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</si>
  <si>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</si>
  <si>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</si>
  <si>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</si>
  <si>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</si>
  <si>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</si>
  <si>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</si>
  <si>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</si>
  <si>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</si>
  <si>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</si>
  <si>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</si>
  <si>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</si>
  <si>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</si>
  <si>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</si>
  <si>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</si>
  <si>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</si>
  <si>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</si>
  <si>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</si>
  <si>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</si>
  <si>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</si>
  <si>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</si>
  <si>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</si>
  <si>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</si>
  <si>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</si>
  <si>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</si>
  <si>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</si>
  <si>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</si>
  <si>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</si>
  <si>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</si>
  <si>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</si>
  <si>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</si>
  <si>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</si>
  <si>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</si>
  <si>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</si>
  <si>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</si>
  <si>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</si>
  <si>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</si>
  <si>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</si>
  <si>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</si>
  <si>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</si>
  <si>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</si>
  <si>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</si>
  <si>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</si>
  <si>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</si>
  <si>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</si>
  <si>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</si>
  <si>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</si>
  <si>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</si>
  <si>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</si>
  <si>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</si>
  <si>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</si>
  <si>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</si>
  <si>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</si>
  <si>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</si>
  <si>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</si>
  <si>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</si>
  <si>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</si>
  <si>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</si>
  <si>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</si>
  <si>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</si>
  <si>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</si>
  <si>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</si>
  <si>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</si>
  <si>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</si>
  <si>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</si>
  <si>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</si>
  <si>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</si>
  <si>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</si>
  <si>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</si>
  <si>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</si>
  <si>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</si>
  <si>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</si>
  <si>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</si>
  <si>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</si>
  <si>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</si>
  <si>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</si>
  <si>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</si>
  <si>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</si>
  <si>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</si>
  <si>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</si>
  <si>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</si>
  <si>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</si>
  <si>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</si>
  <si>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</si>
  <si>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</si>
  <si>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</si>
  <si>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</si>
  <si>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</si>
  <si>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</si>
  <si>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</si>
  <si>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</si>
  <si>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</si>
  <si>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</si>
  <si>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</si>
  <si>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</si>
  <si>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</si>
  <si>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</si>
  <si>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</si>
  <si>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</si>
  <si>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</si>
  <si>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</si>
  <si>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</si>
  <si>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</si>
  <si>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</si>
  <si>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</si>
  <si>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</si>
  <si>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</si>
  <si>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</si>
  <si>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</si>
  <si>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</si>
  <si>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</si>
  <si>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</si>
  <si>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</si>
  <si>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</si>
  <si>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</si>
  <si>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</si>
  <si>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</si>
  <si>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</si>
  <si>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</si>
  <si>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</si>
  <si>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</si>
  <si>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</si>
  <si>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</si>
  <si>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</si>
  <si>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</si>
  <si>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</si>
  <si>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</si>
  <si>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</si>
  <si>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</si>
  <si>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</si>
  <si>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</si>
  <si>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</si>
  <si>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</si>
  <si>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</si>
  <si>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</si>
  <si>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</si>
  <si>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</si>
  <si>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</si>
  <si>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</si>
  <si>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</si>
  <si>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</si>
  <si>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</si>
  <si>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</si>
  <si>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</si>
  <si>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</si>
  <si>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</si>
  <si>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</si>
  <si>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</si>
  <si>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</si>
  <si>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</si>
  <si>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</si>
  <si>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</si>
  <si>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</si>
  <si>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</si>
  <si>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</si>
  <si>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</si>
  <si>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</si>
  <si>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</si>
  <si>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</si>
  <si>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</si>
  <si>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</si>
  <si>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</si>
  <si>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</si>
  <si>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</si>
  <si>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</si>
  <si>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</si>
  <si>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</si>
  <si>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</si>
  <si>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</si>
  <si>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</si>
  <si>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</si>
  <si>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</si>
  <si>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</si>
  <si>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</si>
  <si>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</si>
  <si>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</si>
  <si>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</si>
  <si>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</si>
  <si>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</si>
  <si>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</si>
  <si>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</si>
  <si>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</si>
  <si>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</si>
  <si>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</si>
  <si>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</si>
  <si>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</si>
  <si>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</si>
  <si>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</si>
  <si>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</si>
  <si>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</si>
  <si>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</si>
  <si>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</si>
  <si>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</si>
  <si>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</si>
  <si>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</si>
  <si>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</si>
  <si>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</si>
  <si>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</si>
  <si>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</si>
  <si>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</si>
  <si>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</si>
  <si>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</si>
  <si>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</si>
  <si>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</si>
  <si>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</si>
  <si>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</si>
  <si>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</si>
  <si>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</si>
  <si>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</si>
  <si>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</si>
  <si>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</si>
  <si>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</si>
  <si>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</si>
  <si>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</si>
  <si>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</si>
  <si>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</si>
  <si>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</si>
  <si>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</si>
  <si>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</si>
  <si>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</si>
  <si>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</si>
  <si>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</si>
  <si>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</si>
  <si>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</si>
  <si>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</si>
  <si>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</si>
  <si>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</si>
  <si>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</si>
  <si>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</si>
  <si>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</si>
  <si>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</si>
  <si>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</si>
  <si>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</si>
  <si>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</si>
  <si>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</si>
  <si>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</si>
  <si>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</si>
  <si>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</si>
  <si>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</si>
  <si>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</si>
  <si>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</si>
  <si>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</si>
  <si>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</si>
  <si>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</si>
  <si>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</si>
  <si>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</si>
  <si>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</si>
  <si>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</si>
  <si>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</si>
  <si>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</si>
  <si>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</si>
  <si>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</si>
  <si>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</si>
  <si>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</si>
  <si>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</si>
  <si>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</si>
  <si>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</si>
  <si>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</si>
  <si>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</si>
  <si>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</si>
  <si>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</si>
  <si>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</si>
  <si>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</si>
  <si>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</si>
  <si>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</si>
  <si>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</si>
  <si>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</si>
  <si>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</si>
  <si>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</si>
  <si>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</si>
  <si>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</si>
  <si>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</si>
  <si>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</si>
  <si>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</si>
  <si>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</si>
  <si>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</si>
  <si>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</si>
  <si>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</si>
  <si>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</si>
  <si>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</si>
  <si>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</si>
  <si>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</si>
  <si>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</si>
  <si>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</si>
  <si>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</si>
  <si>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</si>
  <si>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</si>
  <si>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</si>
  <si>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</si>
  <si>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</si>
  <si>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</si>
  <si>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</si>
  <si>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</si>
  <si>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</si>
  <si>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</si>
  <si>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</si>
  <si>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</si>
  <si>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</si>
  <si>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</si>
  <si>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</si>
  <si>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</si>
  <si>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</si>
  <si>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</si>
  <si>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</si>
  <si>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</si>
  <si>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</si>
  <si>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</si>
  <si>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</si>
  <si>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</si>
  <si>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</si>
  <si>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</si>
  <si>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</si>
  <si>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</si>
  <si>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</si>
  <si>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</si>
  <si>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</si>
  <si>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</si>
  <si>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</si>
  <si>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</si>
  <si>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</si>
  <si>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</si>
  <si>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</si>
  <si>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</si>
  <si>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</si>
  <si>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</si>
  <si>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</si>
  <si>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</si>
  <si>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</si>
  <si>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</si>
  <si>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</si>
  <si>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</si>
  <si>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</si>
  <si>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</si>
  <si>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</si>
  <si>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</si>
  <si>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</si>
  <si>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</si>
  <si>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</si>
  <si>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</si>
  <si>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</si>
  <si>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</si>
  <si>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</si>
  <si>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</si>
  <si>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</si>
  <si>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</si>
  <si>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</si>
  <si>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</si>
  <si>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</si>
  <si>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</si>
  <si>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</si>
  <si>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</si>
  <si>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</si>
  <si>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</si>
  <si>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</si>
  <si>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</si>
  <si>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</si>
  <si>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</si>
  <si>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</si>
  <si>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</si>
  <si>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</si>
  <si>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</si>
  <si>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</si>
  <si>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</si>
  <si>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</si>
  <si>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</si>
  <si>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</si>
  <si>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</si>
  <si>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</si>
  <si>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</si>
  <si>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</si>
  <si>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</si>
  <si>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</si>
  <si>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</si>
  <si>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</si>
  <si>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</si>
  <si>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</si>
  <si>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</si>
  <si>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</si>
  <si>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</si>
  <si>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</si>
  <si>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</si>
  <si>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</si>
  <si>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</si>
  <si>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</si>
  <si>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</si>
  <si>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</si>
  <si>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</si>
  <si>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</si>
  <si>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</si>
  <si>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</si>
  <si>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</si>
  <si>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</si>
  <si>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</si>
  <si>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</si>
  <si>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</si>
  <si>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</si>
  <si>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</si>
  <si>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</si>
  <si>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</si>
  <si>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</si>
  <si>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</si>
  <si>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</si>
  <si>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</si>
  <si>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</si>
  <si>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</si>
  <si>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</si>
  <si>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</si>
  <si>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</si>
  <si>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</si>
  <si>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</si>
  <si>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</si>
  <si>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</si>
  <si>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</si>
  <si>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</si>
  <si>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</si>
  <si>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</si>
  <si>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</si>
  <si>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</si>
  <si>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</si>
  <si>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</si>
  <si>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</si>
  <si>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</si>
  <si>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</si>
  <si>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</si>
  <si>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</si>
  <si>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</si>
  <si>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</si>
  <si>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</si>
  <si>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</si>
  <si>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</si>
  <si>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</si>
  <si>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</si>
  <si>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</si>
  <si>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</si>
  <si>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</si>
  <si>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</si>
  <si>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</si>
  <si>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</si>
  <si>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</si>
  <si>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</si>
  <si>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</si>
  <si>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</si>
  <si>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</si>
  <si>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</si>
  <si>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</si>
  <si>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</si>
  <si>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</si>
  <si>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</si>
  <si>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</si>
  <si>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</si>
  <si>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</si>
  <si>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</si>
  <si>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</si>
  <si>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</si>
  <si>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</si>
  <si>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</si>
  <si>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</si>
  <si>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</si>
  <si>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</si>
  <si>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</si>
  <si>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</si>
  <si>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</si>
  <si>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</si>
  <si>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</si>
  <si>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</si>
  <si>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</si>
  <si>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</si>
  <si>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</si>
  <si>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</si>
  <si>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</si>
  <si>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</si>
  <si>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</si>
  <si>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</si>
  <si>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</si>
  <si>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</si>
  <si>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</si>
  <si>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</si>
  <si>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</si>
  <si>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</si>
  <si>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</si>
  <si>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</si>
  <si>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</si>
  <si>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</si>
  <si>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</si>
  <si>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</si>
  <si>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</si>
  <si>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</si>
  <si>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</si>
  <si>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</si>
  <si>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</si>
  <si>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</si>
  <si>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</si>
  <si>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</si>
  <si>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</si>
  <si>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</si>
  <si>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</si>
  <si>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</si>
  <si>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</si>
  <si>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</si>
  <si>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</si>
  <si>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</si>
  <si>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</si>
  <si>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</si>
  <si>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</si>
  <si>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</si>
  <si>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</si>
  <si>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</si>
  <si>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</si>
  <si>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</si>
  <si>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</si>
  <si>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</si>
  <si>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</si>
  <si>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</si>
  <si>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</si>
  <si>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</si>
  <si>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</si>
  <si>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</si>
  <si>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</si>
  <si>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</si>
  <si>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</si>
  <si>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</si>
  <si>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</si>
  <si>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</si>
  <si>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</si>
  <si>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</si>
  <si>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</si>
  <si>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</si>
  <si>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</si>
  <si>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</si>
  <si>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</si>
  <si>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</si>
  <si>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</si>
  <si>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</si>
  <si>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</si>
  <si>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</si>
  <si>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</si>
  <si>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</si>
  <si>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</si>
  <si>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</si>
  <si>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</si>
  <si>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</si>
  <si>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</si>
  <si>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</si>
  <si>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</si>
  <si>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</si>
  <si>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</si>
  <si>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</si>
  <si>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</si>
  <si>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</si>
  <si>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</si>
  <si>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</si>
  <si>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</si>
  <si>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</si>
  <si>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</si>
  <si>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</si>
  <si>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</si>
  <si>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</si>
  <si>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</si>
  <si>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</si>
  <si>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</si>
  <si>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</si>
  <si>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</si>
  <si>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</si>
  <si>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</si>
  <si>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</si>
  <si>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</si>
  <si>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</si>
  <si>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</si>
  <si>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</si>
  <si>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</si>
  <si>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</si>
  <si>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</si>
  <si>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</si>
  <si>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</si>
  <si>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</si>
  <si>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</si>
  <si>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</si>
  <si>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</si>
  <si>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</si>
  <si>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</si>
  <si>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</si>
  <si>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</si>
  <si>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</si>
  <si>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</si>
  <si>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</si>
  <si>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</si>
  <si>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</si>
  <si>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</si>
  <si>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</si>
  <si>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</si>
  <si>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</si>
  <si>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</si>
  <si>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</si>
  <si>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</si>
  <si>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</si>
  <si>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</si>
  <si>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</si>
  <si>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</si>
  <si>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</si>
  <si>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</si>
  <si>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</si>
  <si>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</si>
  <si>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</si>
  <si>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</si>
  <si>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</si>
  <si>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</si>
  <si>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</si>
  <si>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</si>
  <si>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</si>
  <si>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</si>
  <si>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</si>
  <si>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</si>
  <si>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</si>
  <si>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</si>
  <si>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</si>
  <si>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</si>
  <si>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</si>
  <si>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</si>
  <si>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</si>
  <si>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</si>
  <si>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</si>
  <si>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</si>
  <si>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</si>
  <si>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</si>
  <si>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</si>
  <si>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</si>
  <si>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</si>
  <si>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</si>
  <si>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</si>
  <si>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</si>
  <si>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</si>
  <si>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</si>
  <si>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</si>
  <si>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</si>
  <si>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</si>
  <si>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</si>
  <si>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</si>
  <si>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</si>
  <si>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</si>
  <si>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</si>
  <si>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</si>
  <si>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</si>
  <si>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</si>
  <si>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</si>
  <si>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</si>
  <si>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</si>
  <si>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</si>
  <si>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</si>
  <si>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</si>
  <si>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</si>
  <si>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</si>
  <si>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</si>
  <si>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</si>
  <si>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</si>
  <si>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</si>
  <si>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</si>
  <si>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</si>
  <si>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</si>
  <si>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</si>
  <si>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</si>
  <si>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</si>
  <si>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</si>
  <si>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</si>
  <si>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</si>
  <si>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</si>
  <si>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</si>
  <si>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</si>
  <si>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</si>
  <si>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</si>
  <si>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</si>
  <si>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</si>
  <si>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</si>
  <si>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</si>
  <si>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</si>
  <si>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</si>
  <si>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</si>
  <si>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</si>
  <si>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</si>
  <si>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</si>
  <si>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</si>
  <si>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</si>
  <si>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</si>
  <si>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</si>
  <si>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</si>
  <si>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</si>
  <si>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</si>
  <si>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</si>
  <si>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</si>
  <si>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</si>
  <si>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</si>
  <si>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</si>
  <si>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</si>
  <si>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</si>
  <si>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</si>
  <si>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</si>
  <si>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</si>
  <si>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</si>
  <si>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</si>
  <si>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</si>
  <si>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</si>
  <si>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</si>
  <si>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</si>
  <si>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</si>
  <si>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</si>
  <si>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</si>
  <si>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</si>
  <si>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</si>
  <si>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</si>
  <si>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</si>
  <si>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</si>
  <si>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</si>
  <si>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</si>
  <si>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</si>
  <si>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</si>
  <si>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</si>
  <si>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</si>
  <si>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</si>
  <si>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</si>
  <si>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</si>
  <si>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</si>
  <si>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</si>
  <si>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</si>
  <si>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</si>
  <si>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</si>
  <si>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</si>
  <si>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</si>
  <si>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</si>
  <si>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</si>
  <si>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</si>
  <si>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</si>
  <si>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</si>
  <si>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</si>
  <si>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</si>
  <si>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</si>
  <si>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</si>
  <si>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</si>
  <si>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</si>
  <si>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</si>
  <si>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</si>
  <si>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</si>
  <si>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</si>
  <si>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</si>
  <si>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</si>
  <si>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</si>
  <si>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</si>
  <si>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</si>
  <si>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</si>
  <si>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</si>
  <si>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</si>
  <si>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</si>
  <si>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</si>
  <si>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</si>
  <si>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</si>
  <si>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</si>
  <si>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</si>
  <si>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</si>
  <si>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</si>
  <si>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</si>
  <si>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</si>
  <si>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</si>
  <si>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</si>
  <si>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</si>
  <si>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</si>
  <si>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</si>
  <si>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</si>
  <si>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</si>
  <si>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</si>
  <si>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</si>
  <si>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</si>
  <si>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</si>
  <si>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</si>
  <si>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</si>
  <si>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</si>
  <si>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</si>
  <si>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</si>
  <si>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</si>
  <si>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</si>
  <si>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</si>
  <si>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</si>
  <si>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</si>
  <si>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</si>
  <si>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</si>
  <si>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</si>
  <si>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</si>
  <si>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</si>
  <si>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</si>
  <si>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</si>
  <si>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</si>
  <si>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</si>
  <si>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</si>
  <si>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</si>
  <si>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</si>
  <si>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</si>
  <si>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</si>
  <si>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</si>
  <si>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</si>
  <si>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</si>
  <si>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</si>
  <si>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</si>
  <si>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</si>
  <si>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</si>
  <si>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</si>
  <si>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</si>
  <si>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</si>
  <si>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</si>
  <si>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</si>
  <si>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</si>
  <si>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</si>
  <si>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</si>
  <si>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</si>
  <si>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</si>
  <si>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</si>
  <si>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</si>
  <si>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</si>
  <si>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</si>
  <si>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</si>
  <si>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</si>
  <si>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</si>
  <si>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</si>
  <si>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</si>
  <si>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</si>
  <si>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</si>
  <si>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</si>
  <si>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</si>
  <si>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</si>
  <si>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</si>
  <si>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</si>
  <si>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</si>
  <si>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</si>
  <si>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</si>
  <si>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</si>
  <si>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</si>
  <si>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</si>
  <si>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</si>
  <si>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</si>
  <si>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</si>
  <si>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</si>
  <si>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</si>
  <si>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</si>
  <si>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</si>
  <si>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</si>
  <si>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</si>
  <si>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</si>
  <si>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</si>
  <si>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</si>
  <si>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</si>
  <si>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</si>
  <si>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</si>
  <si>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</si>
  <si>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</si>
  <si>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</si>
  <si>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</si>
  <si>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</si>
  <si>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</si>
  <si>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</si>
  <si>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</si>
  <si>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</si>
  <si>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</si>
  <si>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</si>
  <si>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</si>
  <si>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</si>
  <si>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</si>
  <si>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</si>
  <si>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</si>
  <si>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</si>
  <si>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</si>
  <si>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</si>
  <si>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</si>
  <si>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</si>
  <si>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</si>
  <si>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</si>
  <si>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</si>
  <si>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</si>
  <si>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</si>
  <si>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</si>
  <si>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</si>
  <si>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</si>
  <si>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</si>
  <si>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</si>
  <si>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</si>
  <si>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</si>
  <si>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</si>
  <si>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</si>
  <si>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</si>
  <si>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</si>
  <si>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</si>
  <si>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</si>
  <si>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</si>
  <si>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</si>
  <si>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</si>
  <si>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</si>
  <si>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</si>
  <si>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</si>
  <si>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</si>
  <si>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</si>
  <si>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</si>
  <si>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</si>
  <si>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</si>
  <si>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</si>
  <si>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</si>
  <si>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</si>
  <si>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</si>
  <si>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</si>
  <si>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</si>
  <si>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</si>
  <si>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</si>
  <si>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</si>
  <si>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</si>
  <si>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</si>
  <si>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</si>
  <si>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</si>
  <si>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</si>
  <si>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</si>
  <si>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</si>
  <si>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</si>
  <si>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</si>
  <si>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</si>
  <si>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</si>
  <si>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</si>
  <si>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</si>
  <si>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</si>
  <si>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</si>
  <si>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</si>
  <si>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</si>
  <si>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</si>
  <si>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</si>
  <si>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</si>
  <si>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</si>
  <si>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</si>
  <si>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</si>
  <si>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</si>
  <si>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</si>
  <si>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</si>
  <si>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</si>
  <si>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</si>
  <si>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</si>
  <si>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</si>
  <si>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</si>
  <si>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</si>
  <si>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</si>
  <si>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</si>
  <si>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</si>
  <si>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</si>
  <si>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</si>
  <si>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</si>
  <si>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</si>
  <si>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</si>
  <si>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</si>
  <si>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</si>
  <si>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</si>
  <si>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</si>
  <si>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</si>
  <si>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</si>
  <si>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</si>
  <si>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</si>
  <si>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</si>
  <si>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</si>
  <si>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</si>
  <si>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</si>
  <si>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</si>
  <si>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</si>
  <si>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</si>
  <si>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</si>
  <si>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</si>
  <si>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</si>
  <si>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</si>
  <si>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</si>
  <si>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</si>
  <si>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</si>
  <si>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</si>
  <si>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</si>
  <si>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</si>
  <si>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</si>
  <si>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</si>
  <si>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</si>
  <si>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</si>
  <si>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</si>
  <si>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</si>
  <si>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</si>
  <si>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</si>
  <si>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</si>
  <si>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</si>
  <si>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</si>
  <si>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</si>
  <si>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</si>
  <si>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</si>
  <si>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</si>
  <si>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</si>
  <si>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</si>
  <si>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</si>
  <si>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</si>
  <si>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</si>
  <si>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</si>
  <si>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</si>
  <si>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</si>
  <si>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</si>
  <si>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</si>
  <si>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</si>
  <si>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</si>
  <si>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</si>
  <si>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</si>
  <si>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</si>
  <si>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</si>
  <si>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</si>
  <si>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</si>
  <si>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</si>
  <si>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</si>
  <si>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</si>
  <si>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</si>
  <si>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</si>
  <si>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</si>
  <si>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</si>
  <si>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</si>
  <si>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</si>
  <si>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</si>
  <si>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</si>
  <si>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</si>
  <si>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</si>
  <si>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</si>
  <si>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</si>
  <si>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</si>
  <si>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</si>
  <si>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</si>
  <si>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</si>
  <si>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</si>
  <si>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</si>
  <si>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</si>
  <si>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</si>
  <si>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</si>
  <si>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</si>
  <si>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</si>
  <si>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</si>
  <si>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</si>
  <si>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</si>
  <si>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</si>
  <si>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</si>
  <si>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</si>
  <si>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</si>
  <si>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</si>
  <si>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</si>
  <si>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</si>
  <si>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</si>
  <si>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</si>
  <si>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</si>
  <si>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</si>
  <si>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</si>
  <si>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</si>
  <si>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</si>
  <si>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</si>
  <si>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</si>
  <si>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</si>
  <si>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</si>
  <si>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</si>
  <si>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</si>
  <si>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</si>
  <si>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</si>
  <si>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</si>
  <si>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</si>
  <si>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</si>
  <si>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</si>
  <si>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</si>
  <si>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</si>
  <si>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</si>
  <si>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</si>
  <si>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</si>
  <si>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</si>
  <si>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</si>
  <si>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</si>
  <si>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</si>
  <si>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</si>
  <si>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</si>
  <si>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</si>
  <si>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</si>
  <si>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</si>
  <si>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</si>
  <si>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</si>
  <si>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</si>
  <si>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</si>
  <si>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</si>
  <si>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</si>
  <si>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</si>
  <si>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</si>
  <si>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</si>
  <si>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</si>
  <si>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</si>
  <si>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</si>
  <si>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</si>
  <si>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</si>
  <si>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</si>
  <si>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</si>
  <si>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</si>
  <si>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</si>
  <si>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</si>
  <si>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</si>
  <si>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</si>
  <si>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</si>
  <si>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</si>
  <si>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</si>
  <si>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</si>
  <si>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</si>
  <si>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</si>
  <si>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</si>
  <si>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</si>
  <si>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</si>
  <si>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</si>
  <si>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</si>
  <si>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</si>
  <si>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</si>
  <si>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</si>
  <si>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</si>
  <si>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</si>
  <si>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</si>
  <si>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</si>
  <si>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</si>
  <si>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</si>
  <si>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</si>
  <si>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</si>
  <si>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</si>
  <si>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</si>
  <si>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</si>
  <si>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</si>
  <si>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</si>
  <si>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</si>
  <si>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</si>
  <si>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</si>
  <si>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</si>
  <si>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</si>
  <si>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</si>
  <si>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</si>
  <si>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</si>
  <si>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</si>
  <si>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</si>
  <si>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</si>
  <si>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</si>
  <si>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</si>
  <si>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</si>
  <si>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</si>
  <si>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</si>
  <si>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</si>
  <si>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</si>
  <si>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</si>
  <si>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</si>
  <si>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</si>
  <si>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</si>
  <si>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</si>
  <si>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</si>
  <si>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</si>
  <si>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</si>
  <si>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</si>
  <si>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</si>
  <si>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</si>
  <si>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</si>
  <si>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</si>
  <si>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</si>
  <si>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</si>
  <si>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</si>
  <si>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</si>
  <si>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</si>
  <si>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</si>
  <si>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</si>
  <si>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</si>
  <si>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</si>
  <si>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</si>
  <si>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</si>
  <si>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</si>
  <si>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</si>
  <si>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</si>
  <si>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</si>
  <si>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</si>
  <si>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</si>
  <si>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</si>
  <si>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</si>
  <si>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</si>
  <si>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</si>
  <si>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</si>
  <si>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</si>
  <si>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</si>
  <si>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</si>
  <si>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</si>
  <si>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</si>
  <si>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</si>
  <si>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</si>
  <si>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</si>
  <si>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</si>
  <si>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</si>
  <si>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</si>
  <si>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</si>
  <si>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</si>
  <si>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</si>
  <si>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</si>
  <si>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</si>
  <si>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</si>
  <si>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</si>
  <si>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</si>
  <si>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</si>
  <si>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</si>
  <si>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</si>
  <si>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</si>
  <si>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</si>
  <si>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</si>
  <si>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</si>
  <si>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</si>
  <si>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</si>
  <si>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</si>
  <si>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</si>
  <si>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</si>
  <si>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</si>
  <si>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</si>
  <si>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</si>
  <si>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</si>
  <si>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</si>
  <si>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</si>
  <si>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</si>
  <si>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</si>
  <si>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</si>
  <si>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</si>
  <si>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</si>
  <si>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</si>
  <si>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</si>
  <si>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</si>
  <si>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</si>
  <si>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</si>
  <si>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</si>
  <si>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</si>
  <si>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</si>
  <si>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</si>
  <si>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</si>
  <si>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</si>
  <si>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</si>
  <si>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</si>
  <si>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</si>
  <si>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</si>
  <si>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</si>
  <si>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</si>
  <si>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</si>
  <si>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</si>
  <si>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</si>
  <si>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</si>
  <si>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</si>
  <si>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</si>
  <si>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</si>
  <si>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</si>
  <si>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</si>
  <si>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</si>
  <si>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</si>
  <si>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</si>
  <si>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</si>
  <si>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</si>
  <si>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</si>
  <si>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</si>
  <si>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</si>
  <si>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</si>
  <si>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</si>
  <si>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</si>
  <si>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</si>
  <si>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</si>
  <si>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</si>
  <si>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</si>
  <si>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</si>
  <si>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</si>
  <si>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</si>
  <si>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</si>
  <si>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</si>
  <si>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</si>
  <si>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</si>
  <si>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</si>
  <si>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</si>
  <si>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</si>
  <si>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</si>
  <si>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</si>
  <si>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</si>
  <si>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</si>
  <si>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</si>
  <si>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</si>
  <si>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</si>
  <si>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</si>
  <si>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</si>
  <si>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</si>
  <si>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</si>
  <si>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</si>
  <si>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</si>
  <si>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</si>
  <si>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</si>
  <si>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</si>
  <si>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</si>
  <si>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</si>
  <si>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</si>
  <si>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</si>
  <si>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</si>
  <si>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</si>
  <si>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</si>
  <si>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</si>
  <si>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</si>
  <si>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</si>
  <si>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</si>
  <si>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</si>
  <si>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</si>
  <si>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</si>
  <si>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</si>
  <si>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</si>
  <si>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</si>
  <si>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</si>
  <si>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</si>
  <si>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</si>
  <si>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</si>
  <si>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</si>
  <si>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</si>
  <si>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</si>
  <si>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</si>
  <si>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</si>
  <si>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</si>
  <si>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</si>
  <si>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</si>
  <si>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</si>
  <si>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</si>
  <si>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</si>
  <si>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</si>
  <si>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</si>
  <si>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</si>
  <si>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</si>
  <si>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</si>
  <si>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</si>
  <si>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</si>
  <si>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</si>
  <si>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</si>
  <si>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</si>
  <si>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</si>
  <si>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</si>
  <si>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</si>
  <si>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</si>
  <si>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</si>
  <si>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</si>
  <si>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</si>
  <si>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</si>
  <si>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</si>
  <si>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</si>
  <si>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</si>
  <si>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</si>
  <si>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</si>
  <si>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</si>
  <si>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</si>
  <si>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</si>
  <si>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</si>
  <si>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</si>
  <si>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</si>
  <si>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</si>
  <si>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</si>
  <si>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</si>
  <si>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</si>
  <si>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</si>
  <si>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</si>
  <si>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</si>
  <si>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</si>
  <si>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</si>
  <si>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</si>
  <si>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</si>
  <si>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</si>
  <si>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</si>
  <si>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</si>
  <si>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</si>
  <si>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</si>
  <si>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</si>
  <si>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</si>
  <si>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</si>
  <si>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</si>
  <si>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</si>
  <si>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</si>
  <si>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</si>
  <si>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</si>
  <si>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</si>
  <si>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</si>
  <si>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</si>
  <si>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</si>
  <si>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</si>
  <si>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</si>
  <si>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</si>
  <si>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</si>
  <si>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</si>
  <si>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</si>
  <si>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</si>
  <si>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</si>
  <si>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</si>
  <si>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</si>
  <si>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</si>
  <si>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</si>
  <si>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</si>
  <si>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</si>
  <si>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</si>
  <si>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</si>
  <si>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</si>
  <si>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</si>
  <si>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</si>
  <si>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</si>
  <si>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</si>
  <si>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</si>
  <si>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</si>
  <si>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</si>
  <si>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</si>
  <si>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</si>
  <si>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</si>
  <si>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</si>
  <si>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</si>
  <si>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</si>
  <si>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</si>
  <si>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</si>
  <si>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</si>
  <si>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</si>
  <si>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</si>
  <si>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</si>
  <si>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</si>
  <si>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</si>
  <si>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</si>
  <si>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</si>
  <si>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</si>
  <si>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</si>
  <si>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</si>
  <si>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</si>
  <si>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</si>
  <si>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</si>
  <si>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</si>
  <si>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</si>
  <si>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</si>
  <si>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</si>
  <si>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</si>
  <si>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</si>
  <si>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</si>
  <si>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</si>
  <si>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</si>
  <si>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</si>
  <si>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</si>
  <si>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</si>
  <si>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</si>
  <si>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</si>
  <si>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</si>
  <si>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</si>
  <si>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</si>
  <si>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</si>
  <si>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</si>
  <si>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</si>
  <si>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</si>
  <si>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</si>
  <si>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</si>
  <si>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</si>
  <si>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</si>
  <si>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</si>
  <si>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</si>
  <si>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</si>
  <si>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</si>
  <si>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</si>
  <si>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</si>
  <si>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</si>
  <si>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</si>
  <si>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</si>
  <si>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</si>
  <si>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</si>
  <si>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</si>
  <si>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</si>
  <si>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</si>
  <si>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</si>
  <si>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</si>
  <si>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</si>
  <si>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</si>
  <si>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</si>
  <si>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</si>
  <si>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</si>
  <si>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</si>
  <si>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</si>
  <si>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</si>
  <si>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</si>
  <si>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</si>
  <si>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</si>
  <si>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</si>
  <si>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</si>
  <si>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</si>
  <si>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</si>
  <si>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</si>
  <si>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</si>
  <si>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</si>
  <si>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</si>
  <si>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</si>
  <si>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</si>
  <si>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</si>
  <si>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</si>
  <si>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</si>
  <si>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</si>
  <si>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</si>
  <si>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</si>
  <si>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</si>
  <si>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</si>
  <si>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</si>
  <si>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</si>
  <si>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</si>
  <si>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</si>
  <si>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</si>
  <si>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</si>
  <si>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</si>
  <si>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</si>
  <si>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</si>
  <si>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</si>
  <si>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</si>
  <si>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</si>
  <si>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</si>
  <si>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</si>
  <si>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</si>
  <si>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</si>
  <si>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</si>
  <si>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</si>
  <si>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</si>
  <si>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</si>
  <si>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</si>
  <si>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</si>
  <si>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</si>
  <si>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</si>
  <si>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</si>
  <si>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</si>
  <si>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</si>
  <si>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</si>
  <si>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</si>
  <si>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</si>
  <si>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</si>
  <si>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</si>
  <si>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</si>
  <si>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</si>
  <si>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</si>
  <si>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</si>
  <si>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</si>
  <si>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</si>
  <si>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</si>
  <si>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</si>
  <si>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</si>
  <si>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</si>
  <si>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</si>
  <si>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</si>
  <si>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</si>
  <si>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</si>
  <si>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</si>
  <si>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</si>
  <si>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</si>
  <si>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</si>
  <si>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</si>
  <si>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</si>
  <si>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</si>
  <si>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</si>
  <si>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</si>
  <si>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</si>
  <si>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</si>
  <si>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</si>
  <si>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</si>
  <si>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</si>
  <si>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</si>
  <si>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</si>
  <si>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</si>
  <si>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</si>
  <si>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</si>
  <si>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</si>
  <si>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</si>
  <si>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</si>
  <si>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</si>
  <si>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</si>
  <si>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</si>
  <si>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</si>
  <si>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</si>
  <si>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</si>
  <si>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</si>
  <si>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</si>
  <si>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</si>
  <si>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</si>
  <si>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</si>
  <si>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</si>
  <si>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</si>
  <si>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</si>
  <si>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</si>
  <si>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</si>
  <si>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</si>
  <si>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</si>
  <si>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</si>
  <si>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</si>
  <si>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</si>
  <si>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</si>
  <si>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</si>
  <si>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</si>
  <si>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</si>
  <si>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</si>
  <si>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</si>
  <si>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</si>
  <si>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</si>
  <si>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</si>
  <si>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</si>
  <si>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</si>
  <si>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</si>
  <si>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</si>
  <si>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</si>
  <si>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</si>
  <si>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</si>
  <si>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</si>
  <si>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</si>
  <si>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</si>
  <si>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</si>
  <si>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</si>
  <si>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</si>
  <si>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</si>
  <si>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</si>
  <si>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</si>
  <si>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</si>
  <si>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</si>
  <si>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</si>
  <si>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</si>
  <si>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</si>
  <si>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</si>
  <si>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</si>
  <si>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</si>
  <si>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</si>
  <si>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</si>
  <si>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</si>
  <si>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</si>
  <si>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</si>
  <si>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</si>
  <si>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</si>
  <si>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</si>
  <si>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</si>
  <si>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</si>
  <si>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</si>
  <si>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</si>
  <si>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</si>
  <si>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</si>
  <si>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</si>
  <si>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</si>
  <si>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</si>
  <si>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</si>
  <si>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</si>
  <si>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</si>
  <si>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</si>
  <si>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</si>
  <si>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</si>
  <si>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</si>
  <si>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</si>
  <si>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</si>
  <si>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</si>
  <si>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</si>
  <si>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</si>
  <si>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</si>
  <si>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</si>
  <si>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</si>
  <si>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</si>
  <si>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</si>
  <si>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</si>
  <si>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</si>
  <si>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</si>
  <si>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</si>
  <si>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</si>
  <si>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</si>
  <si>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</si>
  <si>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</si>
  <si>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</si>
  <si>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</si>
  <si>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</si>
  <si>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</si>
  <si>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</si>
  <si>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</si>
  <si>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</si>
  <si>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</si>
  <si>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</si>
  <si>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</si>
  <si>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</si>
  <si>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</si>
  <si>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</si>
  <si>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</si>
  <si>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</si>
  <si>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</si>
  <si>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</si>
  <si>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</si>
  <si>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</si>
  <si>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</si>
  <si>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</si>
  <si>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</si>
  <si>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</si>
  <si>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</si>
  <si>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</si>
  <si>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</si>
  <si>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</si>
  <si>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</si>
  <si>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</si>
  <si>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</si>
  <si>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</si>
  <si>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</si>
  <si>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</si>
  <si>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</si>
  <si>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</si>
  <si>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</si>
  <si>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</si>
  <si>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</si>
  <si>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</si>
  <si>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</si>
  <si>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</si>
  <si>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</si>
  <si>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</si>
  <si>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</si>
  <si>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</si>
  <si>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</si>
  <si>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</si>
  <si>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</si>
  <si>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</si>
  <si>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</si>
  <si>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</si>
  <si>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</si>
  <si>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</si>
  <si>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</si>
  <si>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</si>
  <si>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</si>
  <si>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</si>
  <si>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</si>
  <si>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</si>
  <si>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</si>
  <si>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</si>
  <si>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</si>
  <si>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</si>
  <si>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</si>
  <si>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</si>
  <si>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</si>
  <si>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</si>
  <si>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</si>
  <si>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</si>
  <si>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</si>
  <si>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</si>
  <si>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</si>
  <si>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</si>
  <si>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</si>
  <si>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</si>
  <si>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</si>
  <si>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</si>
  <si>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</si>
  <si>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</si>
  <si>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</si>
  <si>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</si>
  <si>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</si>
  <si>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</si>
  <si>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</si>
  <si>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</si>
  <si>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</si>
  <si>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</si>
  <si>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</si>
  <si>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</si>
  <si>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</si>
  <si>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</si>
  <si>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</si>
  <si>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</si>
  <si>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</si>
  <si>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</si>
  <si>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</si>
  <si>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</si>
  <si>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</si>
  <si>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</si>
  <si>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</si>
  <si>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</si>
  <si>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</si>
  <si>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</si>
  <si>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</si>
  <si>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</si>
  <si>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</si>
  <si>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</si>
  <si>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</si>
  <si>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</si>
  <si>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</si>
  <si>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</si>
  <si>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</si>
  <si>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</si>
  <si>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</si>
  <si>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</si>
  <si>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</si>
  <si>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</si>
  <si>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</si>
  <si>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</si>
  <si>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</si>
  <si>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</si>
  <si>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</si>
  <si>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</si>
  <si>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</si>
  <si>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</si>
  <si>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</si>
  <si>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</si>
  <si>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</si>
  <si>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</si>
  <si>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</si>
  <si>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</si>
  <si>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</si>
  <si>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</si>
  <si>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</si>
  <si>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</si>
  <si>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</si>
  <si>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</si>
  <si>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</si>
  <si>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</si>
  <si>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</si>
  <si>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</si>
  <si>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</si>
  <si>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</si>
  <si>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</si>
  <si>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</si>
  <si>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</si>
  <si>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</si>
  <si>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</si>
  <si>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</si>
  <si>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</si>
  <si>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</si>
  <si>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</si>
  <si>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</si>
  <si>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</si>
  <si>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</si>
  <si>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</si>
  <si>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</si>
  <si>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</si>
  <si>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</si>
  <si>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</si>
  <si>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</si>
  <si>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</si>
  <si>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</si>
  <si>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</si>
  <si>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</si>
  <si>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</si>
  <si>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</si>
  <si>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</si>
  <si>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</si>
  <si>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</si>
  <si>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</si>
  <si>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</si>
  <si>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</si>
  <si>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</si>
  <si>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</si>
  <si>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</si>
  <si>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</si>
  <si>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</si>
  <si>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</si>
  <si>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</si>
  <si>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</si>
  <si>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</si>
  <si>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</si>
  <si>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</si>
  <si>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</si>
  <si>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</si>
  <si>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</si>
  <si>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</si>
  <si>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</si>
  <si>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</si>
  <si>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</si>
  <si>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</si>
  <si>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</si>
  <si>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</si>
  <si>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</si>
  <si>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</si>
  <si>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</si>
  <si>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</si>
  <si>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</si>
  <si>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</si>
  <si>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</si>
  <si>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</si>
  <si>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</si>
  <si>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</si>
  <si>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</si>
  <si>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</si>
  <si>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</si>
  <si>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</si>
  <si>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</si>
  <si>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</si>
  <si>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</si>
  <si>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</si>
  <si>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</si>
  <si>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</si>
  <si>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</si>
  <si>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</si>
  <si>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</si>
  <si>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</si>
  <si>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</si>
  <si>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</si>
  <si>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</si>
  <si>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</si>
  <si>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</si>
  <si>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</si>
  <si>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</si>
  <si>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</si>
  <si>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</si>
  <si>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</si>
  <si>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</si>
  <si>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</si>
  <si>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</si>
  <si>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</si>
  <si>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</si>
  <si>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</si>
  <si>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</si>
  <si>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</si>
  <si>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</si>
  <si>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</si>
  <si>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</si>
  <si>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</si>
  <si>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</si>
  <si>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</si>
  <si>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</si>
  <si>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</si>
  <si>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</si>
  <si>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</si>
  <si>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</si>
  <si>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</si>
  <si>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</si>
  <si>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</si>
  <si>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</si>
  <si>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</si>
  <si>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</si>
  <si>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</si>
  <si>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</si>
  <si>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</si>
  <si>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</si>
  <si>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</si>
  <si>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</si>
  <si>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</si>
  <si>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</si>
  <si>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</si>
  <si>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</si>
  <si>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</si>
  <si>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</si>
  <si>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</si>
  <si>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</si>
  <si>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</si>
  <si>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</si>
  <si>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</si>
  <si>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</si>
  <si>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</si>
  <si>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</si>
  <si>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</si>
  <si>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</si>
  <si>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</si>
  <si>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</si>
  <si>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</si>
  <si>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</si>
  <si>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</si>
  <si>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</si>
  <si>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</si>
  <si>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</si>
  <si>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</si>
  <si>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</si>
  <si>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</si>
  <si>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</si>
  <si>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</si>
  <si>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</si>
  <si>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</si>
  <si>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</si>
  <si>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</si>
  <si>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</si>
  <si>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</si>
  <si>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</si>
  <si>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</si>
  <si>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</si>
  <si>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</si>
  <si>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</si>
  <si>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</si>
  <si>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</si>
  <si>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</si>
  <si>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</si>
  <si>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</si>
  <si>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</si>
  <si>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</si>
  <si>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</si>
  <si>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</si>
  <si>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</si>
  <si>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</si>
  <si>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</si>
  <si>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</si>
  <si>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</si>
  <si>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</si>
  <si>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</si>
  <si>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</si>
  <si>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</si>
  <si>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</si>
  <si>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</si>
  <si>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</si>
  <si>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</si>
  <si>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</si>
  <si>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</si>
  <si>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</si>
  <si>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</si>
  <si>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</si>
  <si>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</si>
  <si>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</si>
  <si>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</si>
  <si>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</si>
  <si>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</si>
  <si>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</si>
  <si>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</si>
  <si>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</si>
  <si>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</si>
  <si>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</si>
  <si>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</si>
  <si>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</si>
  <si>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</si>
  <si>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</si>
  <si>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</si>
  <si>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</si>
  <si>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</si>
  <si>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</si>
  <si>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</si>
  <si>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</si>
  <si>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</si>
  <si>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</si>
  <si>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</si>
  <si>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</si>
  <si>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</si>
  <si>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</si>
  <si>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</si>
  <si>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</si>
  <si>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</si>
  <si>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</si>
  <si>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</si>
  <si>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</si>
  <si>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</si>
  <si>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</si>
  <si>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</si>
  <si>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</si>
  <si>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</si>
  <si>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</si>
  <si>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</si>
  <si>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</si>
  <si>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</si>
  <si>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</si>
  <si>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</si>
  <si>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</si>
  <si>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</si>
  <si>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</si>
  <si>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</si>
  <si>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</si>
  <si>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</si>
  <si>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</si>
  <si>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</si>
  <si>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</si>
  <si>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</si>
  <si>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</si>
  <si>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</si>
  <si>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</si>
  <si>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</si>
  <si>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</si>
  <si>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</si>
  <si>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</si>
  <si>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</si>
  <si>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</si>
  <si>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</si>
  <si>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</si>
  <si>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</si>
  <si>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</si>
  <si>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</si>
  <si>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</si>
  <si>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</si>
  <si>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</si>
  <si>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</si>
  <si>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</si>
  <si>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</si>
  <si>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</si>
  <si>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</si>
  <si>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</si>
  <si>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</si>
  <si>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</si>
  <si>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</si>
  <si>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</si>
  <si>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</si>
  <si>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</si>
  <si>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</si>
  <si>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</si>
  <si>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</si>
  <si>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</si>
  <si>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</si>
  <si>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</si>
  <si>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</si>
  <si>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</si>
  <si>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</si>
  <si>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</si>
  <si>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</si>
  <si>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</si>
  <si>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</si>
  <si>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</si>
  <si>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</si>
  <si>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</si>
  <si>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</si>
  <si>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</si>
  <si>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</si>
  <si>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</si>
  <si>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</si>
  <si>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</si>
  <si>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</si>
  <si>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</si>
  <si>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</si>
  <si>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</si>
  <si>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</si>
  <si>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</si>
  <si>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</si>
  <si>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</si>
  <si>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</si>
  <si>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</si>
  <si>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</si>
  <si>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</si>
  <si>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</si>
  <si>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</si>
  <si>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</si>
  <si>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</si>
  <si>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</si>
  <si>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</si>
  <si>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</si>
  <si>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</si>
  <si>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</si>
  <si>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</si>
  <si>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</si>
  <si>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</si>
  <si>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</si>
  <si>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</si>
  <si>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</si>
  <si>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</si>
  <si>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</si>
  <si>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</si>
  <si>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</si>
  <si>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</si>
  <si>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</si>
  <si>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</si>
  <si>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</si>
  <si>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</si>
  <si>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</si>
  <si>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</si>
  <si>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</si>
  <si>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</si>
  <si>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</si>
  <si>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</si>
  <si>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</si>
  <si>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</si>
  <si>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</si>
  <si>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</si>
  <si>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</si>
  <si>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</si>
  <si>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</si>
  <si>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</si>
  <si>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</si>
  <si>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</si>
  <si>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</si>
  <si>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</si>
  <si>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</si>
  <si>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</si>
  <si>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</si>
  <si>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</si>
  <si>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</si>
  <si>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</si>
  <si>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</si>
  <si>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</si>
  <si>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</si>
  <si>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</si>
  <si>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</si>
  <si>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</si>
  <si>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</si>
  <si>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</si>
  <si>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</si>
  <si>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</si>
  <si>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</si>
  <si>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</si>
  <si>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</si>
  <si>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</si>
  <si>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</si>
  <si>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</si>
  <si>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</si>
  <si>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</si>
  <si>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</si>
  <si>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</si>
  <si>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</si>
  <si>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</si>
  <si>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</si>
  <si>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</si>
  <si>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</si>
  <si>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</si>
  <si>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</si>
  <si>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</si>
  <si>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</si>
  <si>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</si>
  <si>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</si>
  <si>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</si>
  <si>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</si>
  <si>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</si>
  <si>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</si>
  <si>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</si>
  <si>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</si>
  <si>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</si>
  <si>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</si>
  <si>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</si>
  <si>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</si>
  <si>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</si>
  <si>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</si>
  <si>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</si>
  <si>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</si>
  <si>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</si>
  <si>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</si>
  <si>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</si>
  <si>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</si>
  <si>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</si>
  <si>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</si>
  <si>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</si>
  <si>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</si>
  <si>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</si>
  <si>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</si>
  <si>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</si>
  <si>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</si>
  <si>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</si>
  <si>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</si>
  <si>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</si>
  <si>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</si>
  <si>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</si>
  <si>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</si>
  <si>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</si>
  <si>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</si>
  <si>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</si>
  <si>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</si>
  <si>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</si>
  <si>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</si>
  <si>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</si>
  <si>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</si>
  <si>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</si>
  <si>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</si>
  <si>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</si>
  <si>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</si>
  <si>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</si>
  <si>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</si>
  <si>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</si>
  <si>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</si>
  <si>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</si>
  <si>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</si>
  <si>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</si>
  <si>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</si>
  <si>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</si>
  <si>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</si>
  <si>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</si>
  <si>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</si>
  <si>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</si>
  <si>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</si>
  <si>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</si>
  <si>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</si>
  <si>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</si>
  <si>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</si>
  <si>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</si>
  <si>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</si>
  <si>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</si>
  <si>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</si>
  <si>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</si>
  <si>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</si>
  <si>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</si>
  <si>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</si>
  <si>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</si>
  <si>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</si>
  <si>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</si>
  <si>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</si>
  <si>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</si>
  <si>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</si>
  <si>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</si>
  <si>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</si>
  <si>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</si>
  <si>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</si>
  <si>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</si>
  <si>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</si>
  <si>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</si>
  <si>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</si>
  <si>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</si>
  <si>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</si>
  <si>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</si>
  <si>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</si>
  <si>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</si>
  <si>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</si>
  <si>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</si>
  <si>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</si>
  <si>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</si>
  <si>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</si>
  <si>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</si>
  <si>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</si>
  <si>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</si>
  <si>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</si>
  <si>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</si>
  <si>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</si>
  <si>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</si>
  <si>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</si>
  <si>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</si>
  <si>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</si>
  <si>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</si>
  <si>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</si>
  <si>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</si>
  <si>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</si>
  <si>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</si>
  <si>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</si>
  <si>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</si>
  <si>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</si>
  <si>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</si>
  <si>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</si>
  <si>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</si>
  <si>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</si>
  <si>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</si>
  <si>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</si>
  <si>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</si>
  <si>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</si>
  <si>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</si>
  <si>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</si>
  <si>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</si>
  <si>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</si>
  <si>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</si>
  <si>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</si>
  <si>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</si>
  <si>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</si>
  <si>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</si>
  <si>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</si>
  <si>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</si>
  <si>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</si>
  <si>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</si>
  <si>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</si>
  <si>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</si>
  <si>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</si>
  <si>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</si>
  <si>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</si>
  <si>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</si>
  <si>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</si>
  <si>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</si>
  <si>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</si>
  <si>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</si>
  <si>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</si>
  <si>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</si>
  <si>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</si>
  <si>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</si>
  <si>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</si>
  <si>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</si>
  <si>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</si>
  <si>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</si>
  <si>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</si>
  <si>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</si>
  <si>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</si>
  <si>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</si>
  <si>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</si>
  <si>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</si>
  <si>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</si>
  <si>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</si>
  <si>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</si>
  <si>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</si>
  <si>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</si>
  <si>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</si>
  <si>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</si>
  <si>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</si>
  <si>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</si>
  <si>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</si>
  <si>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</si>
  <si>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</si>
  <si>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</si>
  <si>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</si>
  <si>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</si>
  <si>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</si>
  <si>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</si>
  <si>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</si>
  <si>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</si>
  <si>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</si>
  <si>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</si>
  <si>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</si>
  <si>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</si>
  <si>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</si>
  <si>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</si>
  <si>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</si>
  <si>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</si>
  <si>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</si>
  <si>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</si>
  <si>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</si>
  <si>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</si>
  <si>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</si>
  <si>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</si>
  <si>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</si>
  <si>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</si>
  <si>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</si>
  <si>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</si>
  <si>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</si>
  <si>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</si>
  <si>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</si>
  <si>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</si>
  <si>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</si>
  <si>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</si>
  <si>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</si>
  <si>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</si>
  <si>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</si>
  <si>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</si>
  <si>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</si>
  <si>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</si>
  <si>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</si>
  <si>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</si>
  <si>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</si>
  <si>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</si>
  <si>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</si>
  <si>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</si>
  <si>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</si>
  <si>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</si>
  <si>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</si>
  <si>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</si>
  <si>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</si>
  <si>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</si>
  <si>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</si>
  <si>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</si>
  <si>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</si>
  <si>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</si>
  <si>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</si>
  <si>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</si>
  <si>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</si>
  <si>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</si>
  <si>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</si>
  <si>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</si>
  <si>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</si>
  <si>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</si>
  <si>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</si>
  <si>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</si>
  <si>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</si>
  <si>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</si>
  <si>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</si>
  <si>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</si>
  <si>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</si>
  <si>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</si>
  <si>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</si>
  <si>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</si>
  <si>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</si>
  <si>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</si>
  <si>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</si>
  <si>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</si>
  <si>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</si>
  <si>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</si>
  <si>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</si>
  <si>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</si>
  <si>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</si>
  <si>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</si>
  <si>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</si>
  <si>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</si>
  <si>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</si>
  <si>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</si>
  <si>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</si>
  <si>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</si>
  <si>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</si>
  <si>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</si>
  <si>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</si>
  <si>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</si>
  <si>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</si>
  <si>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</si>
  <si>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</si>
  <si>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</si>
  <si>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</si>
  <si>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</si>
  <si>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</si>
  <si>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</si>
  <si>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</si>
  <si>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</si>
  <si>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</si>
  <si>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</si>
  <si>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</si>
  <si>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</si>
  <si>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</si>
  <si>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</si>
  <si>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</si>
  <si>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</si>
  <si>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</si>
  <si>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</si>
  <si>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</si>
  <si>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</si>
  <si>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</si>
  <si>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</si>
  <si>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</si>
  <si>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</si>
  <si>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</si>
  <si>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</si>
  <si>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</si>
  <si>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</si>
  <si>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</si>
  <si>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</si>
  <si>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</si>
  <si>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</si>
  <si>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</si>
  <si>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</si>
  <si>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</si>
  <si>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</si>
  <si>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</si>
  <si>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</si>
  <si>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</si>
  <si>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</si>
  <si>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</si>
  <si>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</si>
  <si>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</si>
  <si>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</si>
  <si>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</si>
  <si>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</si>
  <si>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</si>
  <si>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</si>
  <si>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</si>
  <si>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</si>
  <si>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</si>
  <si>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</si>
  <si>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</si>
  <si>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</si>
  <si>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</si>
  <si>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</si>
  <si>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</si>
  <si>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</si>
  <si>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</si>
  <si>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</si>
  <si>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</si>
  <si>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</si>
  <si>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</si>
  <si>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</si>
  <si>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</si>
  <si>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</si>
  <si>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</si>
  <si>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</si>
  <si>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</si>
  <si>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</si>
  <si>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</si>
  <si>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</si>
  <si>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</si>
  <si>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</si>
  <si>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</si>
  <si>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</si>
  <si>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</si>
  <si>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</si>
  <si>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</si>
  <si>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</si>
  <si>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</si>
  <si>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</si>
  <si>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</si>
  <si>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</si>
  <si>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</si>
  <si>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</si>
  <si>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</si>
  <si>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</si>
  <si>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</si>
  <si>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</si>
  <si>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</si>
  <si>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</si>
  <si>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</si>
  <si>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</si>
  <si>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</si>
  <si>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</si>
  <si>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</si>
  <si>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</si>
  <si>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</si>
  <si>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</si>
  <si>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</si>
  <si>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</si>
  <si>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</si>
  <si>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</si>
  <si>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</si>
  <si>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</si>
  <si>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</si>
  <si>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</si>
  <si>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</si>
  <si>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</si>
  <si>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</si>
  <si>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</si>
  <si>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</si>
  <si>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</si>
  <si>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</si>
  <si>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</si>
  <si>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</si>
  <si>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</si>
  <si>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</si>
  <si>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</si>
  <si>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</si>
  <si>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</si>
  <si>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</si>
  <si>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</si>
  <si>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</si>
  <si>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</si>
  <si>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</si>
  <si>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</si>
  <si>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</si>
  <si>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</si>
  <si>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</si>
  <si>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</si>
  <si>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</si>
  <si>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</si>
  <si>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</si>
  <si>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</si>
  <si>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</si>
  <si>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</si>
  <si>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</si>
  <si>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</si>
  <si>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</si>
  <si>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</si>
  <si>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</si>
  <si>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</si>
  <si>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</si>
  <si>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</si>
  <si>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</si>
  <si>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</si>
  <si>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</si>
  <si>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</si>
  <si>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</si>
  <si>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</si>
  <si>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</si>
  <si>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</si>
  <si>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</si>
  <si>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</si>
  <si>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</si>
  <si>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</si>
  <si>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</si>
  <si>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</si>
  <si>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</si>
  <si>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</si>
  <si>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</si>
  <si>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</si>
  <si>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</si>
  <si>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</si>
  <si>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</si>
  <si>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</si>
  <si>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</si>
  <si>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</si>
  <si>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</si>
  <si>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</si>
  <si>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</si>
  <si>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</si>
  <si>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</si>
  <si>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</si>
  <si>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</si>
  <si>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</si>
  <si>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</si>
  <si>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</si>
  <si>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</si>
  <si>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</si>
  <si>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</si>
  <si>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</si>
  <si>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</si>
  <si>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</si>
  <si>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</si>
  <si>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</si>
  <si>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</si>
  <si>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</si>
  <si>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</si>
  <si>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</si>
  <si>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</si>
  <si>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</si>
  <si>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</si>
  <si>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</si>
  <si>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</si>
  <si>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</si>
  <si>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</si>
  <si>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</si>
  <si>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</si>
  <si>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</si>
  <si>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</si>
  <si>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</si>
  <si>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</si>
  <si>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</si>
  <si>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</si>
  <si>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</si>
  <si>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</si>
  <si>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</si>
  <si>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</si>
  <si>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</si>
  <si>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</si>
  <si>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</si>
  <si>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</si>
  <si>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</si>
  <si>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</si>
  <si>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</si>
  <si>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</si>
  <si>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</si>
  <si>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</si>
  <si>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</si>
  <si>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</si>
  <si>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</si>
  <si>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</si>
  <si>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</si>
  <si>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</si>
  <si>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</si>
  <si>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</si>
  <si>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</si>
  <si>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</si>
  <si>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</si>
  <si>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</si>
  <si>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</si>
  <si>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</si>
  <si>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</si>
  <si>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</si>
  <si>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</si>
  <si>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</si>
  <si>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</si>
  <si>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</si>
  <si>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</si>
  <si>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</si>
  <si>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</si>
  <si>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</si>
  <si>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</si>
  <si>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</si>
  <si>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</si>
  <si>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</si>
  <si>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</si>
  <si>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</si>
  <si>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</si>
  <si>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</si>
  <si>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</si>
  <si>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</si>
  <si>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</si>
  <si>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</si>
  <si>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</si>
  <si>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</si>
  <si>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</si>
  <si>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</si>
  <si>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</si>
  <si>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</si>
  <si>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</si>
  <si>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</si>
  <si>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</si>
  <si>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</si>
  <si>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</si>
  <si>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</si>
  <si>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</si>
  <si>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</si>
  <si>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</si>
  <si>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</si>
  <si>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</si>
  <si>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</si>
  <si>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</si>
  <si>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</si>
  <si>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</si>
  <si>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</si>
  <si>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</si>
  <si>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</si>
  <si>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</si>
  <si>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</si>
  <si>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</si>
  <si>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</si>
  <si>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</si>
  <si>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</si>
  <si>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</si>
  <si>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</si>
  <si>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</si>
  <si>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</si>
  <si>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</si>
  <si>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</si>
  <si>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</si>
  <si>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</si>
  <si>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</si>
  <si>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</si>
  <si>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</si>
  <si>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</si>
  <si>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</si>
  <si>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</si>
  <si>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</si>
  <si>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</si>
  <si>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</si>
  <si>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</si>
  <si>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</si>
  <si>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</si>
  <si>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</si>
  <si>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</si>
  <si>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</si>
  <si>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</si>
  <si>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</si>
  <si>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</si>
  <si>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</si>
  <si>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</si>
  <si>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</si>
  <si>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</si>
  <si>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</si>
  <si>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</si>
  <si>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</si>
  <si>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</si>
  <si>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</si>
  <si>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</si>
  <si>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</si>
  <si>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</si>
  <si>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</si>
  <si>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</si>
  <si>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</si>
  <si>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</si>
  <si>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</si>
  <si>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</si>
  <si>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</si>
  <si>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</si>
  <si>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</si>
  <si>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</si>
  <si>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</si>
  <si>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</si>
  <si>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</si>
  <si>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</si>
  <si>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</si>
  <si>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</si>
  <si>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</si>
  <si>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</si>
  <si>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</si>
  <si>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</si>
  <si>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</si>
  <si>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</si>
  <si>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</si>
  <si>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</si>
  <si>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</si>
  <si>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</si>
  <si>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</si>
  <si>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</si>
  <si>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</si>
  <si>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</si>
  <si>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</si>
  <si>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</si>
  <si>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</si>
  <si>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</si>
  <si>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</si>
  <si>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</si>
  <si>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</si>
  <si>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</si>
  <si>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</si>
  <si>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</si>
  <si>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</si>
  <si>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</si>
  <si>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</si>
  <si>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</si>
  <si>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</si>
  <si>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</si>
  <si>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</si>
  <si>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</si>
  <si>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</si>
  <si>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</si>
  <si>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</si>
  <si>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</si>
  <si>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</si>
  <si>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</si>
  <si>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</si>
  <si>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</si>
  <si>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</si>
  <si>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</si>
  <si>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</si>
  <si>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</si>
  <si>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</si>
  <si>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</si>
  <si>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</si>
  <si>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</si>
  <si>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</si>
  <si>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</si>
  <si>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</si>
  <si>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</si>
  <si>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</si>
  <si>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</si>
  <si>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</si>
  <si>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</si>
  <si>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</si>
  <si>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</si>
  <si>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</si>
  <si>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</si>
  <si>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</si>
  <si>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</si>
  <si>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</si>
  <si>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</si>
  <si>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</si>
  <si>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</si>
  <si>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</si>
  <si>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</si>
  <si>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</si>
  <si>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</si>
  <si>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</si>
  <si>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</si>
  <si>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</si>
  <si>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</si>
  <si>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</si>
  <si>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</si>
  <si>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</si>
  <si>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</si>
  <si>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</si>
  <si>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</si>
  <si>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</si>
  <si>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</si>
  <si>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</si>
  <si>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</si>
  <si>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</si>
  <si>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</si>
  <si>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</si>
  <si>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</si>
  <si>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</si>
  <si>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</si>
  <si>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</si>
  <si>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</si>
  <si>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</si>
  <si>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</si>
  <si>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</si>
  <si>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</si>
  <si>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</si>
  <si>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</si>
  <si>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</si>
  <si>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</si>
  <si>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</si>
  <si>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</si>
  <si>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</si>
  <si>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</si>
  <si>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</si>
  <si>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</si>
  <si>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</si>
  <si>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</si>
  <si>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</si>
  <si>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</si>
  <si>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</si>
  <si>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</si>
  <si>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</si>
  <si>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</si>
  <si>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</si>
  <si>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</si>
  <si>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</si>
  <si>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</si>
  <si>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</si>
  <si>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</si>
  <si>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</si>
  <si>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</si>
  <si>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</si>
  <si>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</si>
  <si>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</si>
  <si>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</si>
  <si>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</si>
  <si>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</si>
  <si>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</si>
  <si>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</si>
  <si>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</si>
  <si>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</si>
  <si>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</si>
  <si>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</si>
  <si>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</si>
  <si>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</si>
  <si>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</si>
  <si>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</si>
  <si>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</si>
  <si>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</si>
  <si>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</si>
  <si>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</si>
  <si>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</si>
  <si>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</si>
  <si>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</si>
  <si>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</si>
  <si>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</si>
  <si>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</si>
  <si>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</si>
  <si>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</si>
  <si>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</si>
  <si>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</si>
  <si>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</si>
  <si>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</si>
  <si>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</si>
  <si>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</si>
  <si>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</si>
  <si>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</si>
  <si>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</si>
  <si>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</si>
  <si>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</si>
  <si>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</si>
  <si>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</si>
  <si>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</si>
  <si>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</si>
  <si>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</si>
  <si>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</si>
  <si>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</si>
  <si>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</si>
  <si>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</si>
  <si>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</si>
  <si>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</si>
  <si>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</si>
  <si>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</si>
  <si>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</si>
  <si>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</si>
  <si>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</si>
  <si>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</si>
  <si>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</si>
  <si>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</si>
  <si>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</si>
  <si>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</si>
  <si>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</si>
  <si>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</si>
  <si>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</si>
  <si>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</si>
  <si>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</si>
  <si>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</si>
  <si>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</si>
  <si>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</si>
  <si>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</si>
  <si>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</si>
  <si>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</si>
  <si>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</si>
  <si>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</si>
  <si>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</si>
  <si>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</si>
  <si>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</si>
  <si>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</si>
  <si>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</si>
  <si>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</si>
  <si>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</si>
  <si>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</si>
  <si>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</si>
  <si>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</si>
  <si>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</si>
  <si>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</si>
  <si>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</si>
  <si>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</si>
  <si>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</si>
  <si>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</si>
  <si>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</si>
  <si>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</si>
  <si>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</si>
  <si>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</si>
  <si>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</si>
  <si>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</si>
  <si>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</si>
  <si>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</si>
  <si>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</si>
  <si>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</si>
  <si>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</si>
  <si>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</si>
  <si>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</si>
  <si>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</si>
  <si>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</si>
  <si>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</si>
  <si>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</si>
  <si>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</si>
  <si>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</si>
  <si>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</si>
  <si>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</si>
  <si>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</si>
  <si>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</si>
  <si>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</si>
  <si>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</si>
  <si>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</si>
  <si>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</si>
  <si>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</si>
  <si>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</si>
  <si>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</si>
  <si>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</si>
  <si>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</si>
  <si>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</si>
  <si>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</si>
  <si>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</si>
  <si>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</si>
  <si>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</si>
  <si>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</si>
  <si>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</si>
  <si>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</si>
  <si>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</si>
  <si>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</si>
  <si>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</si>
  <si>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</si>
  <si>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</si>
  <si>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</si>
  <si>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</si>
  <si>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</si>
  <si>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</si>
  <si>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</si>
  <si>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</si>
  <si>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</si>
  <si>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</si>
  <si>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</si>
  <si>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</si>
  <si>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</si>
  <si>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</si>
  <si>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</si>
  <si>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</si>
  <si>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</si>
  <si>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</si>
  <si>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</si>
  <si>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</si>
  <si>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</si>
  <si>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</si>
  <si>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</si>
  <si>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</si>
  <si>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</si>
  <si>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</si>
  <si>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</si>
  <si>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</si>
  <si>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</si>
  <si>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</si>
  <si>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</si>
  <si>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</si>
  <si>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</si>
  <si>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</si>
  <si>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</si>
  <si>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</si>
  <si>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</si>
  <si>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</si>
  <si>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</si>
  <si>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</si>
  <si>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</si>
  <si>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</si>
  <si>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</si>
  <si>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</si>
  <si>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</si>
  <si>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</si>
  <si>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</si>
  <si>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</si>
  <si>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</si>
  <si>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</si>
  <si>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</si>
  <si>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</si>
  <si>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</si>
  <si>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</si>
  <si>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</si>
  <si>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</si>
  <si>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</si>
  <si>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</si>
  <si>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</si>
  <si>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</si>
  <si>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</si>
  <si>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</si>
  <si>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</si>
  <si>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</si>
  <si>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</si>
  <si>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</si>
  <si>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</si>
  <si>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</si>
  <si>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</si>
  <si>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</si>
  <si>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</si>
  <si>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</si>
  <si>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</si>
  <si>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</si>
  <si>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</si>
  <si>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</si>
  <si>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</si>
  <si>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</si>
  <si>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</si>
  <si>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</si>
  <si>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</si>
  <si>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</si>
  <si>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</si>
  <si>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</si>
  <si>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</si>
  <si>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</si>
  <si>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</si>
  <si>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</si>
  <si>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</si>
  <si>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</si>
  <si>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</si>
  <si>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</si>
  <si>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</si>
  <si>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</si>
  <si>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</si>
  <si>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</si>
  <si>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</si>
  <si>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</si>
  <si>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</si>
  <si>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</si>
  <si>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</si>
  <si>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</si>
  <si>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</si>
  <si>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</si>
  <si>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</si>
  <si>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</si>
  <si>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</si>
  <si>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</si>
  <si>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</si>
  <si>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</si>
  <si>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</si>
  <si>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</si>
  <si>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</si>
  <si>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</si>
  <si>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</si>
  <si>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</si>
  <si>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</si>
  <si>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</si>
  <si>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</si>
  <si>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</si>
  <si>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</si>
  <si>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</si>
  <si>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</si>
  <si>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</si>
  <si>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</si>
  <si>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</si>
  <si>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</si>
  <si>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</si>
  <si>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</si>
  <si>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</si>
  <si>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</si>
  <si>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</si>
  <si>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</si>
  <si>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</si>
  <si>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</si>
  <si>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</si>
  <si>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</si>
  <si>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</si>
  <si>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</si>
  <si>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</si>
  <si>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</si>
  <si>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</si>
  <si>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</si>
  <si>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</si>
  <si>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</si>
  <si>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</si>
  <si>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</si>
  <si>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</si>
  <si>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</si>
  <si>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</si>
  <si>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</si>
  <si>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</si>
  <si>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</si>
  <si>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</si>
  <si>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</si>
  <si>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</si>
  <si>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</si>
  <si>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</si>
  <si>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</si>
  <si>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</si>
  <si>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</si>
  <si>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</si>
  <si>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</si>
  <si>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</si>
  <si>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</si>
  <si>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</si>
  <si>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</si>
  <si>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</si>
  <si>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</si>
  <si>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</si>
  <si>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</si>
  <si>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</si>
  <si>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</si>
  <si>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</si>
  <si>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</si>
  <si>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</si>
  <si>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</si>
  <si>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</si>
  <si>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</si>
  <si>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</si>
  <si>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</si>
  <si>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</si>
  <si>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</si>
  <si>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</si>
  <si>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</si>
  <si>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</si>
  <si>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</si>
  <si>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</si>
  <si>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</si>
  <si>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</si>
  <si>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</si>
  <si>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</si>
  <si>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</si>
  <si>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</si>
  <si>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</si>
  <si>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</si>
  <si>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</si>
  <si>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</si>
  <si>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</si>
  <si>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</si>
  <si>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</si>
  <si>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</si>
  <si>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</si>
  <si>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</si>
  <si>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</si>
  <si>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</si>
  <si>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</si>
  <si>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</si>
  <si>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</si>
  <si>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</si>
  <si>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</si>
  <si>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</si>
  <si>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</si>
  <si>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</si>
  <si>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</si>
  <si>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</si>
  <si>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</si>
  <si>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</si>
  <si>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</si>
  <si>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</si>
  <si>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</si>
  <si>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</si>
  <si>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</si>
  <si>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</si>
  <si>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</si>
  <si>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</si>
  <si>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</si>
  <si>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</si>
  <si>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</si>
  <si>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</si>
  <si>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</si>
  <si>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</si>
  <si>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</si>
  <si>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</si>
  <si>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</si>
  <si>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</si>
  <si>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</si>
  <si>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</si>
  <si>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</si>
  <si>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</si>
  <si>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</si>
  <si>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</si>
  <si>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</si>
  <si>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</si>
  <si>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</si>
  <si>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</si>
  <si>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</si>
  <si>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</si>
  <si>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</si>
  <si>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</si>
  <si>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</si>
  <si>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</si>
  <si>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</si>
  <si>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</si>
  <si>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</si>
  <si>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</si>
  <si>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</si>
  <si>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</si>
  <si>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</si>
  <si>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</si>
  <si>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</si>
  <si>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</si>
  <si>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</si>
  <si>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</si>
  <si>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</si>
  <si>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</si>
  <si>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</si>
  <si>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</si>
  <si>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</si>
  <si>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</si>
  <si>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</si>
  <si>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</si>
  <si>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</si>
  <si>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</si>
  <si>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</si>
  <si>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</si>
  <si>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</si>
  <si>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</si>
  <si>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</si>
  <si>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</si>
  <si>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</si>
  <si>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</si>
  <si>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</si>
  <si>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</si>
  <si>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</si>
  <si>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</si>
  <si>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</si>
  <si>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</si>
  <si>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</si>
  <si>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</si>
  <si>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</si>
  <si>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</si>
  <si>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</si>
  <si>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</si>
  <si>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</si>
  <si>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</si>
  <si>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</si>
  <si>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</si>
  <si>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</si>
  <si>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</si>
  <si>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</si>
  <si>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</si>
  <si>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</si>
  <si>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</si>
  <si>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</si>
  <si>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</si>
  <si>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</si>
  <si>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</si>
  <si>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</si>
  <si>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</si>
  <si>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</si>
  <si>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</si>
  <si>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</si>
  <si>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</si>
  <si>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</si>
  <si>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</si>
  <si>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</si>
  <si>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</si>
  <si>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</si>
  <si>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</si>
  <si>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</si>
  <si>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</si>
  <si>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</si>
  <si>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</si>
  <si>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</si>
  <si>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</si>
  <si>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</si>
  <si>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</si>
  <si>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</si>
  <si>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</si>
  <si>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</si>
  <si>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</si>
  <si>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</si>
  <si>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</si>
  <si>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</si>
  <si>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</si>
  <si>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</si>
  <si>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</si>
  <si>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</si>
  <si>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</si>
  <si>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</si>
  <si>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</si>
  <si>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</si>
  <si>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</si>
  <si>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</si>
  <si>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</si>
  <si>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</si>
  <si>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</si>
  <si>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</si>
  <si>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</si>
  <si>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</si>
  <si>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</si>
  <si>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</si>
  <si>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</si>
  <si>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</si>
  <si>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</si>
  <si>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</si>
  <si>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</si>
  <si>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</si>
  <si>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</si>
  <si>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</si>
  <si>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</si>
  <si>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</si>
  <si>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</si>
  <si>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</si>
  <si>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</si>
  <si>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</si>
  <si>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</si>
  <si>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</si>
  <si>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</si>
  <si>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</si>
  <si>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</si>
  <si>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</si>
  <si>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</si>
  <si>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</si>
  <si>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</si>
  <si>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</si>
  <si>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</si>
  <si>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</si>
  <si>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</si>
  <si>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</si>
  <si>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</si>
  <si>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</si>
  <si>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</si>
  <si>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</si>
  <si>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</si>
  <si>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</si>
  <si>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</si>
  <si>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</si>
  <si>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</si>
  <si>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</si>
  <si>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</si>
  <si>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</si>
  <si>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</si>
  <si>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</si>
  <si>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</si>
  <si>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</si>
  <si>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</si>
  <si>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</si>
  <si>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</si>
  <si>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</si>
  <si>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</si>
  <si>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</si>
  <si>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</si>
  <si>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</si>
  <si>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</si>
  <si>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</si>
  <si>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</si>
  <si>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</si>
  <si>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</si>
  <si>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</si>
  <si>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</si>
  <si>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</si>
  <si>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</si>
  <si>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</si>
  <si>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</si>
  <si>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</si>
  <si>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</si>
  <si>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</si>
  <si>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</si>
  <si>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</si>
  <si>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</si>
  <si>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</si>
  <si>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</si>
  <si>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</si>
  <si>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</si>
  <si>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</si>
  <si>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</si>
  <si>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</si>
  <si>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</si>
  <si>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</si>
  <si>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</si>
  <si>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</si>
  <si>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</si>
  <si>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</si>
  <si>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</si>
  <si>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</si>
  <si>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</si>
  <si>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</si>
  <si>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</si>
  <si>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</si>
  <si>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</si>
  <si>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</si>
  <si>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</si>
  <si>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</si>
  <si>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</si>
  <si>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</si>
  <si>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</si>
  <si>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</si>
  <si>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</si>
  <si>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</si>
  <si>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</si>
  <si>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</si>
  <si>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</si>
  <si>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</si>
  <si>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</si>
  <si>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</si>
  <si>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</si>
  <si>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</si>
  <si>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</si>
  <si>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</si>
  <si>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</si>
  <si>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</si>
  <si>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</si>
  <si>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</si>
  <si>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</si>
  <si>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</si>
  <si>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</si>
  <si>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</si>
  <si>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</si>
  <si>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</si>
  <si>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</si>
  <si>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</si>
  <si>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</si>
  <si>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</si>
  <si>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</si>
  <si>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</si>
  <si>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</si>
  <si>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</si>
  <si>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</si>
  <si>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</si>
  <si>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</si>
  <si>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</si>
  <si>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</si>
  <si>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</si>
  <si>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</si>
  <si>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</si>
  <si>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</si>
  <si>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</si>
  <si>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</si>
  <si>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</si>
  <si>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</si>
  <si>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</si>
  <si>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</si>
  <si>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</si>
  <si>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</si>
  <si>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</si>
  <si>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</si>
  <si>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</si>
  <si>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</si>
  <si>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</si>
  <si>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</si>
  <si>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</si>
  <si>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</si>
  <si>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</si>
  <si>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</si>
  <si>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</si>
  <si>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</si>
  <si>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</si>
  <si>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</si>
  <si>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</si>
  <si>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</si>
  <si>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</si>
  <si>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</si>
  <si>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</si>
  <si>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</si>
  <si>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</si>
  <si>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</si>
  <si>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</si>
  <si>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</si>
  <si>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</si>
  <si>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</si>
  <si>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</si>
  <si>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</si>
  <si>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</si>
  <si>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</si>
  <si>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</si>
  <si>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</si>
  <si>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</si>
  <si>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</si>
  <si>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</si>
  <si>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</si>
  <si>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</si>
  <si>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</si>
  <si>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</si>
  <si>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</si>
  <si>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</si>
  <si>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</si>
  <si>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</si>
  <si>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</si>
  <si>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</si>
  <si>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</si>
  <si>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</si>
  <si>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</si>
  <si>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</si>
  <si>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</si>
  <si>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</si>
  <si>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</si>
  <si>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</si>
  <si>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</si>
  <si>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</si>
  <si>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</si>
  <si>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</si>
  <si>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</si>
  <si>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</si>
  <si>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</si>
  <si>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</si>
  <si>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</si>
  <si>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</si>
  <si>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</si>
  <si>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</si>
  <si>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</si>
  <si>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</si>
  <si>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</si>
  <si>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</si>
  <si>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</si>
  <si>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</si>
  <si>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</si>
  <si>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</si>
  <si>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</si>
  <si>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</si>
  <si>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</si>
  <si>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</si>
  <si>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</si>
  <si>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</si>
  <si>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</si>
  <si>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</si>
  <si>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</si>
  <si>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</si>
  <si>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</si>
  <si>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</si>
  <si>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</si>
  <si>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</si>
  <si>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</si>
  <si>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</si>
  <si>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</si>
  <si>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</si>
  <si>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</si>
  <si>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</si>
  <si>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</si>
  <si>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</si>
  <si>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</si>
  <si>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</si>
  <si>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</si>
  <si>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</si>
  <si>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</si>
  <si>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</si>
  <si>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</si>
  <si>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</si>
  <si>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</si>
  <si>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</si>
  <si>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</si>
  <si>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</si>
  <si>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</si>
  <si>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</si>
  <si>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</si>
  <si>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</si>
  <si>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</si>
  <si>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</si>
  <si>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</si>
  <si>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</si>
  <si>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</si>
  <si>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</si>
  <si>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</si>
  <si>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</si>
  <si>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</si>
  <si>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</si>
  <si>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</si>
  <si>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</si>
  <si>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</si>
  <si>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</si>
  <si>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</si>
  <si>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</si>
  <si>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</si>
  <si>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</si>
  <si>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</si>
  <si>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</si>
  <si>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</si>
  <si>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</si>
  <si>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</si>
  <si>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</si>
  <si>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</si>
  <si>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</si>
  <si>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</si>
  <si>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</si>
  <si>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</si>
  <si>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</si>
  <si>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</si>
  <si>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</si>
  <si>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</si>
  <si>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</si>
  <si>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</si>
  <si>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</si>
  <si>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</si>
  <si>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</si>
  <si>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</si>
  <si>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</si>
  <si>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</si>
  <si>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</si>
  <si>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</si>
  <si>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</si>
  <si>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</si>
  <si>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</si>
  <si>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</si>
  <si>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</si>
  <si>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</si>
  <si>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</si>
  <si>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</si>
  <si>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</si>
  <si>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</si>
  <si>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</si>
  <si>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</si>
  <si>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</si>
  <si>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</si>
  <si>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</si>
  <si>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</si>
  <si>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</si>
  <si>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</si>
  <si>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</si>
  <si>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</si>
  <si>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</si>
  <si>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</si>
  <si>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</si>
  <si>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</si>
  <si>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</si>
  <si>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</si>
  <si>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</si>
  <si>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</si>
  <si>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</si>
  <si>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</si>
  <si>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</si>
  <si>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</si>
  <si>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</si>
  <si>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</si>
  <si>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</si>
  <si>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</si>
  <si>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</si>
  <si>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</si>
  <si>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</si>
  <si>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</si>
  <si>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</si>
  <si>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</si>
  <si>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</si>
  <si>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</si>
  <si>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</si>
  <si>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</si>
  <si>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</si>
  <si>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</si>
  <si>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</si>
  <si>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</si>
  <si>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</si>
  <si>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</si>
  <si>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</si>
  <si>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</si>
  <si>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</si>
  <si>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</si>
  <si>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</si>
  <si>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</si>
  <si>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</si>
  <si>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</si>
  <si>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</si>
  <si>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</si>
  <si>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</si>
  <si>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</si>
  <si>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</si>
  <si>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</si>
  <si>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</si>
  <si>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</si>
  <si>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</si>
  <si>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</si>
  <si>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</si>
  <si>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</si>
  <si>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</si>
  <si>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</si>
  <si>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</si>
  <si>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</si>
  <si>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</si>
  <si>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</si>
  <si>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</si>
  <si>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</si>
  <si>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</si>
  <si>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</si>
  <si>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</si>
  <si>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</si>
  <si>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</si>
  <si>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</si>
  <si>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</si>
  <si>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</si>
  <si>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</si>
  <si>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</si>
  <si>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</si>
  <si>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</si>
  <si>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</si>
  <si>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</si>
  <si>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</si>
  <si>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</si>
  <si>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</si>
  <si>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</si>
  <si>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</si>
  <si>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</si>
  <si>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</si>
  <si>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</si>
  <si>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</si>
  <si>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</si>
  <si>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</si>
  <si>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</si>
  <si>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</si>
  <si>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</si>
  <si>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</si>
  <si>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</si>
  <si>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</si>
  <si>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</si>
  <si>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</si>
  <si>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</si>
  <si>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</si>
  <si>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</si>
  <si>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</si>
  <si>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</si>
  <si>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</si>
  <si>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</si>
  <si>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</si>
  <si>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</si>
  <si>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</si>
  <si>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</si>
  <si>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</si>
  <si>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</si>
  <si>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</si>
  <si>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</si>
  <si>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</si>
  <si>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</si>
  <si>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</si>
  <si>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</si>
  <si>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</si>
  <si>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</si>
  <si>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</si>
  <si>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</si>
  <si>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</si>
  <si>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</si>
  <si>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</si>
  <si>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</si>
  <si>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</si>
  <si>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</si>
  <si>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</si>
  <si>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</si>
  <si>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</si>
  <si>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</si>
  <si>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</si>
  <si>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</si>
  <si>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</si>
  <si>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</si>
  <si>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</si>
  <si>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</si>
  <si>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</si>
  <si>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</si>
  <si>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</si>
  <si>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</si>
  <si>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</si>
  <si>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</si>
  <si>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</si>
  <si>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</si>
  <si>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</si>
  <si>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</si>
  <si>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</si>
  <si>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</si>
  <si>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</si>
  <si>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</si>
  <si>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</si>
  <si>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</si>
  <si>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</si>
  <si>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</si>
  <si>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</si>
  <si>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</si>
  <si>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</si>
  <si>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</si>
  <si>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</si>
  <si>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</si>
  <si>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</si>
  <si>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</si>
  <si>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</si>
  <si>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</si>
  <si>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</si>
  <si>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</si>
  <si>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</si>
  <si>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</si>
  <si>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</si>
  <si>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</si>
  <si>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</si>
  <si>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</si>
  <si>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</si>
  <si>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</si>
  <si>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</si>
  <si>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</si>
  <si>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</si>
  <si>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</si>
  <si>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</si>
  <si>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</si>
  <si>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</si>
  <si>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</si>
  <si>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</si>
  <si>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</si>
  <si>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</si>
  <si>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</si>
  <si>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</si>
  <si>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</si>
  <si>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</si>
  <si>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</si>
  <si>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</si>
  <si>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</si>
  <si>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</si>
  <si>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</si>
  <si>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</si>
  <si>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</si>
  <si>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</si>
  <si>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</si>
  <si>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</si>
  <si>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</si>
  <si>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</si>
  <si>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</si>
  <si>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</si>
  <si>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</si>
  <si>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</si>
  <si>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</si>
  <si>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</si>
  <si>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</si>
  <si>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</si>
  <si>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</si>
  <si>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</si>
  <si>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</si>
  <si>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</si>
  <si>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</si>
  <si>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</si>
  <si>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</si>
  <si>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</si>
  <si>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</si>
  <si>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</si>
  <si>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</si>
  <si>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</si>
  <si>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</si>
  <si>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</si>
  <si>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</si>
  <si>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</si>
  <si>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</si>
  <si>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</si>
  <si>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</si>
  <si>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</si>
  <si>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</si>
  <si>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</si>
  <si>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</si>
  <si>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</si>
  <si>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</si>
  <si>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</si>
  <si>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</si>
  <si>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</si>
  <si>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</si>
  <si>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</si>
  <si>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</si>
  <si>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</si>
  <si>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</si>
  <si>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</si>
  <si>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</si>
  <si>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</si>
  <si>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</si>
  <si>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</si>
  <si>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</si>
  <si>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</si>
  <si>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</si>
  <si>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</si>
  <si>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</si>
  <si>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</si>
  <si>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</si>
  <si>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</si>
  <si>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</si>
  <si>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</si>
  <si>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</si>
  <si>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</si>
  <si>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</si>
  <si>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</si>
  <si>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</si>
  <si>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</si>
  <si>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</si>
  <si>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</si>
  <si>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</si>
  <si>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</si>
  <si>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</si>
  <si>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</si>
  <si>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</si>
  <si>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</si>
  <si>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</si>
  <si>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</si>
  <si>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</si>
  <si>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</si>
  <si>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</si>
  <si>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</si>
  <si>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</si>
  <si>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</si>
  <si>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</si>
  <si>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</si>
  <si>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</si>
  <si>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</si>
  <si>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</si>
  <si>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</si>
  <si>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</si>
  <si>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</si>
  <si>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</si>
  <si>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</si>
  <si>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</si>
  <si>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</si>
  <si>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</si>
  <si>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</si>
  <si>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</si>
  <si>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</si>
  <si>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</si>
  <si>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</si>
  <si>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</si>
  <si>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</si>
  <si>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</si>
  <si>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</si>
  <si>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</si>
  <si>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</si>
  <si>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</si>
  <si>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</si>
  <si>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</si>
  <si>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</si>
  <si>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</si>
  <si>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</si>
  <si>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</si>
  <si>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</si>
  <si>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</si>
  <si>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</si>
  <si>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</si>
  <si>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</si>
  <si>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</si>
  <si>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</si>
  <si>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</si>
  <si>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</si>
  <si>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</si>
  <si>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</si>
  <si>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</si>
  <si>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</si>
  <si>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</si>
  <si>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</si>
  <si>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</si>
  <si>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</si>
  <si>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</si>
  <si>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</si>
  <si>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</si>
  <si>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</si>
  <si>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</si>
  <si>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</si>
  <si>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</si>
  <si>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</si>
  <si>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</si>
  <si>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</si>
  <si>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</si>
  <si>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</si>
  <si>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</si>
  <si>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</si>
  <si>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</si>
  <si>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</si>
  <si>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</si>
  <si>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</si>
  <si>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</si>
  <si>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</si>
  <si>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</si>
  <si>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</si>
  <si>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</si>
  <si>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</si>
  <si>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</si>
  <si>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</si>
  <si>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</si>
  <si>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</si>
  <si>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</si>
  <si>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</si>
  <si>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</si>
  <si>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</si>
  <si>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</si>
  <si>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</si>
  <si>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</si>
  <si>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</si>
  <si>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</si>
  <si>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</si>
  <si>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</si>
  <si>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</si>
  <si>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</si>
  <si>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</si>
  <si>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</si>
  <si>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</si>
  <si>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</si>
  <si>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</si>
  <si>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</si>
  <si>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</si>
  <si>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</si>
  <si>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</si>
  <si>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</si>
  <si>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</si>
  <si>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</si>
  <si>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</si>
  <si>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</si>
  <si>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</si>
  <si>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</si>
  <si>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</si>
  <si>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</si>
  <si>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</si>
  <si>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</si>
  <si>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</si>
  <si>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</si>
  <si>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</si>
  <si>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</si>
  <si>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</si>
  <si>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</si>
  <si>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</si>
  <si>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</si>
  <si>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</si>
  <si>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</si>
  <si>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</si>
  <si>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</si>
  <si>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</si>
  <si>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</si>
  <si>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</si>
  <si>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</si>
  <si>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</si>
  <si>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</si>
  <si>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</si>
  <si>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</si>
  <si>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</si>
  <si>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</si>
  <si>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</si>
  <si>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</si>
  <si>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</si>
  <si>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</si>
  <si>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</si>
  <si>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</si>
  <si>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</si>
  <si>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</si>
  <si>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</si>
  <si>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</si>
  <si>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</si>
  <si>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</si>
  <si>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</si>
  <si>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</si>
  <si>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</si>
  <si>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</si>
  <si>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</si>
  <si>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</si>
  <si>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</si>
  <si>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</si>
  <si>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</si>
  <si>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</si>
  <si>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</si>
  <si>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</si>
  <si>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</si>
  <si>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</si>
  <si>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</si>
  <si>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</si>
  <si>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</si>
  <si>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</si>
  <si>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</si>
  <si>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</si>
  <si>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</si>
  <si>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</si>
  <si>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</si>
  <si>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</si>
  <si>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</si>
  <si>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</si>
  <si>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</si>
  <si>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</si>
  <si>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</si>
  <si>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</si>
  <si>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</si>
  <si>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</si>
  <si>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</si>
  <si>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</si>
  <si>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</si>
  <si>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</si>
  <si>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</si>
  <si>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</si>
  <si>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</si>
  <si>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</si>
  <si>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</si>
  <si>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</si>
  <si>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</si>
  <si>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</si>
  <si>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</si>
  <si>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</si>
  <si>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</si>
  <si>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</si>
  <si>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</si>
  <si>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</si>
  <si>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</si>
  <si>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</si>
  <si>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</si>
  <si>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</si>
  <si>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</si>
  <si>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</si>
  <si>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</si>
  <si>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</si>
  <si>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</si>
  <si>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</si>
  <si>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</si>
  <si>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</si>
  <si>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</si>
  <si>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</si>
  <si>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</si>
  <si>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</si>
  <si>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</si>
  <si>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</si>
  <si>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</si>
  <si>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</si>
  <si>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</si>
  <si>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</si>
  <si>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</si>
  <si>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</si>
  <si>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</si>
  <si>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</si>
  <si>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</si>
  <si>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</si>
  <si>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</si>
  <si>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</si>
  <si>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</si>
  <si>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</si>
  <si>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</si>
  <si>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</si>
  <si>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</si>
  <si>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</si>
  <si>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</si>
  <si>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</si>
  <si>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</si>
  <si>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</si>
  <si>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</si>
  <si>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</si>
  <si>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</si>
  <si>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</si>
  <si>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</si>
  <si>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</si>
  <si>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</si>
  <si>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</si>
  <si>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</si>
  <si>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</si>
  <si>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</si>
  <si>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</si>
  <si>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</si>
  <si>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</si>
  <si>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</si>
  <si>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</si>
  <si>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</si>
  <si>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</si>
  <si>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</si>
  <si>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</si>
  <si>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</si>
  <si>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</si>
  <si>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</si>
  <si>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</si>
  <si>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</si>
  <si>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</si>
  <si>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</si>
  <si>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</si>
  <si>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</si>
  <si>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</si>
  <si>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</si>
  <si>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</si>
  <si>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</si>
  <si>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</si>
  <si>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</si>
  <si>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</si>
  <si>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</si>
  <si>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</si>
  <si>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</si>
  <si>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</si>
  <si>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</si>
  <si>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</si>
  <si>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</si>
  <si>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</si>
  <si>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</si>
  <si>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</si>
  <si>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</si>
  <si>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</si>
  <si>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</si>
  <si>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</si>
  <si>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</si>
  <si>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</si>
  <si>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</si>
  <si>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</si>
  <si>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</si>
  <si>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</si>
  <si>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</si>
  <si>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</si>
  <si>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</si>
  <si>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</si>
  <si>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</si>
  <si>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</si>
  <si>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</si>
  <si>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</si>
  <si>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</si>
  <si>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</si>
  <si>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</si>
  <si>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</si>
  <si>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</si>
  <si>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</si>
  <si>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</si>
  <si>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</si>
  <si>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</si>
  <si>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</si>
  <si>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</si>
  <si>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</si>
  <si>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</si>
  <si>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</si>
  <si>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</si>
  <si>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</si>
  <si>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</si>
  <si>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</si>
  <si>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</si>
  <si>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</si>
  <si>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</si>
  <si>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</si>
  <si>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</si>
  <si>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</si>
  <si>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</si>
  <si>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</si>
  <si>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</si>
  <si>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</si>
  <si>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</si>
  <si>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</si>
  <si>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</si>
  <si>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</si>
  <si>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</si>
  <si>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</si>
  <si>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</si>
  <si>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</si>
  <si>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</si>
  <si>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</si>
  <si>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</si>
  <si>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</si>
  <si>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</si>
  <si>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</si>
  <si>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</si>
  <si>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</si>
  <si>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</si>
  <si>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</si>
  <si>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</si>
  <si>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</si>
  <si>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</si>
  <si>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</si>
  <si>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</si>
  <si>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</si>
  <si>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</si>
  <si>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</si>
  <si>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</si>
  <si>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</si>
  <si>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</si>
  <si>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</si>
  <si>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</si>
  <si>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</si>
  <si>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</si>
  <si>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</si>
  <si>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</si>
  <si>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</si>
  <si>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</si>
  <si>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</si>
  <si>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</si>
  <si>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</si>
  <si>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</si>
  <si>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</si>
  <si>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</si>
  <si>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</si>
  <si>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</si>
  <si>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</si>
  <si>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</si>
  <si>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</si>
  <si>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</si>
  <si>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</si>
  <si>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</si>
  <si>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</si>
  <si>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</si>
  <si>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</si>
  <si>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</si>
  <si>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</si>
  <si>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</si>
  <si>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</si>
  <si>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</si>
  <si>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</si>
  <si>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</si>
  <si>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</si>
  <si>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</si>
  <si>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</si>
  <si>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</si>
  <si>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</si>
  <si>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</si>
  <si>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</si>
  <si>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</si>
  <si>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</si>
  <si>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</si>
  <si>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</si>
  <si>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</si>
  <si>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</si>
  <si>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</si>
  <si>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</si>
  <si>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</si>
  <si>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</si>
  <si>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</si>
  <si>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</si>
  <si>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</si>
  <si>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</si>
  <si>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</si>
  <si>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</si>
  <si>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</si>
  <si>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</si>
  <si>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</si>
  <si>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</si>
  <si>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</si>
  <si>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</si>
  <si>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</si>
  <si>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</si>
  <si>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</si>
  <si>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</si>
  <si>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</si>
  <si>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</si>
  <si>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</si>
  <si>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</si>
  <si>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</si>
  <si>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</si>
  <si>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</si>
  <si>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</si>
  <si>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</si>
  <si>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</si>
  <si>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</si>
  <si>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</si>
  <si>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</si>
  <si>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</si>
  <si>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</si>
  <si>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</si>
  <si>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</si>
  <si>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</si>
  <si>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</si>
  <si>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</si>
  <si>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</si>
  <si>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</si>
  <si>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</si>
  <si>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</si>
  <si>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</si>
  <si>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</si>
  <si>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</si>
  <si>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</si>
  <si>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</si>
  <si>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</si>
  <si>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</si>
  <si>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</si>
  <si>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</si>
  <si>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</si>
  <si>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</si>
  <si>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</si>
  <si>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</si>
  <si>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</si>
  <si>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</si>
  <si>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</si>
  <si>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</si>
  <si>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</si>
  <si>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</si>
  <si>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</si>
  <si>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</si>
  <si>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</si>
  <si>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</si>
  <si>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</si>
  <si>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</si>
  <si>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</si>
  <si>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</si>
  <si>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</si>
  <si>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</si>
  <si>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</si>
  <si>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</si>
  <si>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</si>
  <si>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</si>
  <si>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</si>
  <si>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</si>
  <si>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</si>
  <si>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</si>
  <si>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</si>
  <si>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</si>
  <si>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</si>
  <si>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</si>
  <si>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</si>
  <si>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</si>
  <si>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</si>
  <si>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</si>
  <si>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</si>
  <si>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</si>
  <si>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</si>
  <si>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</si>
  <si>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</si>
  <si>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</si>
  <si>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</si>
  <si>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</si>
  <si>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</si>
  <si>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</si>
  <si>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</si>
  <si>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</si>
  <si>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</si>
  <si>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</si>
  <si>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</si>
  <si>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</si>
  <si>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</si>
  <si>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</si>
  <si>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</si>
  <si>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</si>
  <si>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</si>
  <si>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</si>
  <si>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</si>
  <si>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</si>
  <si>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</si>
  <si>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</si>
  <si>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</si>
  <si>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</si>
  <si>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</si>
  <si>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</si>
  <si>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</si>
  <si>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</si>
  <si>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</si>
  <si>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</si>
  <si>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</si>
  <si>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</si>
  <si>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</si>
  <si>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</si>
  <si>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</si>
  <si>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</si>
  <si>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</si>
  <si>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</si>
  <si>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</si>
  <si>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</si>
  <si>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</si>
  <si>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</si>
  <si>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</si>
  <si>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</si>
  <si>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</si>
  <si>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</si>
  <si>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</si>
  <si>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</si>
  <si>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</si>
  <si>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</si>
  <si>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</si>
  <si>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</si>
  <si>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</si>
  <si>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</si>
  <si>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</si>
  <si>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</si>
  <si>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</si>
  <si>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</si>
  <si>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</si>
  <si>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</si>
  <si>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</si>
  <si>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</si>
  <si>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</si>
  <si>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</si>
  <si>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</si>
  <si>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</si>
  <si>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</si>
  <si>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</si>
  <si>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</si>
  <si>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</si>
  <si>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</si>
  <si>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</si>
  <si>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</si>
  <si>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</si>
  <si>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</si>
  <si>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</si>
  <si>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</si>
  <si>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</si>
  <si>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</si>
  <si>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</si>
  <si>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</si>
  <si>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</si>
  <si>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</si>
  <si>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</si>
  <si>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</si>
  <si>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</si>
  <si>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</si>
  <si>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</si>
  <si>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</si>
  <si>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</si>
  <si>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</si>
  <si>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</si>
  <si>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</si>
  <si>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</si>
  <si>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</si>
  <si>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</si>
  <si>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</si>
  <si>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</si>
  <si>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</si>
  <si>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</si>
  <si>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</si>
  <si>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</si>
  <si>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</si>
  <si>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</si>
  <si>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</si>
  <si>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</si>
  <si>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</si>
  <si>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</si>
  <si>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</si>
  <si>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</si>
  <si>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</si>
  <si>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</si>
  <si>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</si>
  <si>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</si>
  <si>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</si>
  <si>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</si>
  <si>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</si>
  <si>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</si>
  <si>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</si>
  <si>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</si>
  <si>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</si>
  <si>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</si>
  <si>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</si>
  <si>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</si>
  <si>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</si>
  <si>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</si>
  <si>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</si>
  <si>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</si>
  <si>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</si>
  <si>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</si>
  <si>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</si>
  <si>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</si>
  <si>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</si>
  <si>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</si>
  <si>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</si>
  <si>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</si>
  <si>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</si>
  <si>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</si>
  <si>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</si>
  <si>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</si>
  <si>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</si>
  <si>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</si>
  <si>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</si>
  <si>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</si>
  <si>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</si>
  <si>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</si>
  <si>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</si>
  <si>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</si>
  <si>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</si>
  <si>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</si>
  <si>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</si>
  <si>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</si>
  <si>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</si>
  <si>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</si>
  <si>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</si>
  <si>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</si>
  <si>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</si>
  <si>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</si>
  <si>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</si>
  <si>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</si>
  <si>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</si>
  <si>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</si>
  <si>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</si>
  <si>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</si>
  <si>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</si>
  <si>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</si>
  <si>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</si>
  <si>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</si>
  <si>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</si>
  <si>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</si>
  <si>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</si>
  <si>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</si>
  <si>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</si>
  <si>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</si>
  <si>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</si>
  <si>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</si>
  <si>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</si>
  <si>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</si>
  <si>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</si>
  <si>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</si>
  <si>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</si>
  <si>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</si>
  <si>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</si>
  <si>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</si>
  <si>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</si>
  <si>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</si>
  <si>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</si>
  <si>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</si>
  <si>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</si>
  <si>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</si>
  <si>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</si>
  <si>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</si>
  <si>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</si>
  <si>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</si>
  <si>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</si>
  <si>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</si>
  <si>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</si>
  <si>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</si>
  <si>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</si>
  <si>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</si>
  <si>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</si>
  <si>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</si>
  <si>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</si>
  <si>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</si>
  <si>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</si>
  <si>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</si>
  <si>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</si>
  <si>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</si>
  <si>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</si>
  <si>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</si>
  <si>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</si>
  <si>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</si>
  <si>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</si>
  <si>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</si>
  <si>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</si>
  <si>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</si>
  <si>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</si>
  <si>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</si>
  <si>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</si>
  <si>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</si>
  <si>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</si>
  <si>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</si>
  <si>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</si>
  <si>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</si>
  <si>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</si>
  <si>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</si>
  <si>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</si>
  <si>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</si>
  <si>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</si>
  <si>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</si>
  <si>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</si>
  <si>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</si>
  <si>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</si>
  <si>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</si>
  <si>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</si>
  <si>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</si>
  <si>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</si>
  <si>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</si>
  <si>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</si>
  <si>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</si>
  <si>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</si>
  <si>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</si>
  <si>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</si>
  <si>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</si>
  <si>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</si>
  <si>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</si>
  <si>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</si>
  <si>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</si>
  <si>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</si>
  <si>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</si>
  <si>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</si>
  <si>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</si>
  <si>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</si>
  <si>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</si>
  <si>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</si>
  <si>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</si>
  <si>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</si>
  <si>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</si>
  <si>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</si>
  <si>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</si>
  <si>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</si>
  <si>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</si>
  <si>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</si>
  <si>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</si>
  <si>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</si>
  <si>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</si>
  <si>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</si>
  <si>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</si>
  <si>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</si>
  <si>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</si>
  <si>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</si>
  <si>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</si>
  <si>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</si>
  <si>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</si>
  <si>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</si>
  <si>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</si>
  <si>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</si>
  <si>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</si>
  <si>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</si>
  <si>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</si>
  <si>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</si>
  <si>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</si>
  <si>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</si>
  <si>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</si>
  <si>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</si>
  <si>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</si>
  <si>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</si>
  <si>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</si>
  <si>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</si>
  <si>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</si>
  <si>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</si>
  <si>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</si>
  <si>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</si>
  <si>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</si>
  <si>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</si>
  <si>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</si>
  <si>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</si>
  <si>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</si>
  <si>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</si>
  <si>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</si>
  <si>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</si>
  <si>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</si>
  <si>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</si>
  <si>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</si>
  <si>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</si>
  <si>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</si>
  <si>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</si>
  <si>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</si>
  <si>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</si>
  <si>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</si>
  <si>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</si>
  <si>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</si>
  <si>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</si>
  <si>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</si>
  <si>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</si>
  <si>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</si>
  <si>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</si>
  <si>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</si>
  <si>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</si>
  <si>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</si>
  <si>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</si>
  <si>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</si>
  <si>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</si>
  <si>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</si>
  <si>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</si>
  <si>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</si>
  <si>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</si>
  <si>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</si>
  <si>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</si>
  <si>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</si>
  <si>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</si>
  <si>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</si>
  <si>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</si>
  <si>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</si>
  <si>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</si>
  <si>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</si>
  <si>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</si>
  <si>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</si>
  <si>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</si>
  <si>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</si>
  <si>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</si>
  <si>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</si>
  <si>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</si>
  <si>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</si>
  <si>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</si>
  <si>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</si>
  <si>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</si>
  <si>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</si>
  <si>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</si>
  <si>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</si>
  <si>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</si>
  <si>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</si>
  <si>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</si>
  <si>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</si>
  <si>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</si>
  <si>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</si>
  <si>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</si>
  <si>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</si>
  <si>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</si>
  <si>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</si>
  <si>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</si>
  <si>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</si>
  <si>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</si>
  <si>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</si>
  <si>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</si>
  <si>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</si>
  <si>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</si>
  <si>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</si>
  <si>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</si>
  <si>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</si>
  <si>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</si>
  <si>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</si>
  <si>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</si>
  <si>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</si>
  <si>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</si>
  <si>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</si>
  <si>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</si>
  <si>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</si>
  <si>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</si>
  <si>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</si>
  <si>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</si>
  <si>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</si>
  <si>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</si>
  <si>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</si>
  <si>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</si>
  <si>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</si>
  <si>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</si>
  <si>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</si>
  <si>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</si>
  <si>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</si>
  <si>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</si>
  <si>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</si>
  <si>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</si>
  <si>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</si>
  <si>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</si>
  <si>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</si>
  <si>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</si>
  <si>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</si>
  <si>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</si>
  <si>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</si>
  <si>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</si>
  <si>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</si>
  <si>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</si>
  <si>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</si>
  <si>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</si>
  <si>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</si>
  <si>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</si>
  <si>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</si>
  <si>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</si>
  <si>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</si>
  <si>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</si>
  <si>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</si>
  <si>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</si>
  <si>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</si>
  <si>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</si>
  <si>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</si>
  <si>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</si>
  <si>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</si>
  <si>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</si>
  <si>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</si>
  <si>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</si>
  <si>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</si>
  <si>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</si>
  <si>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</si>
  <si>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</si>
  <si>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</si>
  <si>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</si>
  <si>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</si>
  <si>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</si>
  <si>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</si>
  <si>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</si>
  <si>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</si>
  <si>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</si>
  <si>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</si>
  <si>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</si>
  <si>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</si>
  <si>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</si>
  <si>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</si>
  <si>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</si>
  <si>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</si>
  <si>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</si>
  <si>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</si>
  <si>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</si>
  <si>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</si>
  <si>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</si>
  <si>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</si>
  <si>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</si>
  <si>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</si>
  <si>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</si>
  <si>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</si>
  <si>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</si>
  <si>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</si>
  <si>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</si>
  <si>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</si>
  <si>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</si>
  <si>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</si>
  <si>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</si>
  <si>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</si>
  <si>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</si>
  <si>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</si>
  <si>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</si>
  <si>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</si>
  <si>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</si>
  <si>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</si>
  <si>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</si>
  <si>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</si>
  <si>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</si>
  <si>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</si>
  <si>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</si>
  <si>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</si>
  <si>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</si>
  <si>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</si>
  <si>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</si>
  <si>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</si>
  <si>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</si>
  <si>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</si>
  <si>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</si>
  <si>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</si>
  <si>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</si>
  <si>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</si>
  <si>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</si>
  <si>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</si>
  <si>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</si>
  <si>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</si>
  <si>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</si>
  <si>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</si>
  <si>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</si>
  <si>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</si>
  <si>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</si>
  <si>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</si>
  <si>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</si>
  <si>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</si>
  <si>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</si>
  <si>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</si>
  <si>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</si>
  <si>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</si>
  <si>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</si>
  <si>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</si>
  <si>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</si>
  <si>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</si>
  <si>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</si>
  <si>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</si>
  <si>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</si>
  <si>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</si>
  <si>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</si>
  <si>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</si>
  <si>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</si>
  <si>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</si>
  <si>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</si>
  <si>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</si>
  <si>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</si>
  <si>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</si>
  <si>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</si>
  <si>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</si>
  <si>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</si>
  <si>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</si>
  <si>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</si>
  <si>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</si>
  <si>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</si>
  <si>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</si>
  <si>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</si>
  <si>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</si>
  <si>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</si>
  <si>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</si>
  <si>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</si>
  <si>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</si>
  <si>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</si>
  <si>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</si>
  <si>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</si>
  <si>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</si>
  <si>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</si>
  <si>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</si>
  <si>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</si>
  <si>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</si>
  <si>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</si>
  <si>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</si>
  <si>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</si>
  <si>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</si>
  <si>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</si>
  <si>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</si>
  <si>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</si>
  <si>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</si>
  <si>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</si>
  <si>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</si>
  <si>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</si>
  <si>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</si>
  <si>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</si>
  <si>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</si>
  <si>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</si>
  <si>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</si>
  <si>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</si>
  <si>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</si>
  <si>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</si>
  <si>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</si>
  <si>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</si>
  <si>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</si>
  <si>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</si>
  <si>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</si>
  <si>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</si>
  <si>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</si>
  <si>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</si>
  <si>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</si>
  <si>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</si>
  <si>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</si>
  <si>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</si>
  <si>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</si>
  <si>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</si>
  <si>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</si>
  <si>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</si>
  <si>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</si>
  <si>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</si>
  <si>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</si>
  <si>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</si>
  <si>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</si>
  <si>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</si>
  <si>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</si>
  <si>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</si>
  <si>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</si>
  <si>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</si>
  <si>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</si>
  <si>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</si>
  <si>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</si>
  <si>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</si>
  <si>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</si>
  <si>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</si>
  <si>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</si>
  <si>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</si>
  <si>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</si>
  <si>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</si>
  <si>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</si>
  <si>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</si>
  <si>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</si>
  <si>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</si>
  <si>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</si>
  <si>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</si>
  <si>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</si>
  <si>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</si>
  <si>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</si>
  <si>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</si>
  <si>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</si>
  <si>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</si>
  <si>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</si>
  <si>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</si>
  <si>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</si>
  <si>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</si>
  <si>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</si>
  <si>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</si>
  <si>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</si>
  <si>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</si>
  <si>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</si>
  <si>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</si>
  <si>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</si>
  <si>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</si>
  <si>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</si>
  <si>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</si>
  <si>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</si>
  <si>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</si>
  <si>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</si>
  <si>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</si>
  <si>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</si>
  <si>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</si>
  <si>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</si>
  <si>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</si>
  <si>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</si>
  <si>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</si>
  <si>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</si>
  <si>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</si>
  <si>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</si>
  <si>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</si>
  <si>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</si>
  <si>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</si>
  <si>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</si>
  <si>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</si>
  <si>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</si>
  <si>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</si>
  <si>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</si>
  <si>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</si>
  <si>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</si>
  <si>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</si>
  <si>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</si>
  <si>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</si>
  <si>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</si>
  <si>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</si>
  <si>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</si>
  <si>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</si>
  <si>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</si>
  <si>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</si>
  <si>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</si>
  <si>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</si>
  <si>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</si>
  <si>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</si>
  <si>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</si>
  <si>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</si>
  <si>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</si>
  <si>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</si>
  <si>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</si>
  <si>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</si>
  <si>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</si>
  <si>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</si>
  <si>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</si>
  <si>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</si>
  <si>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</si>
  <si>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</si>
  <si>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</si>
  <si>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</si>
  <si>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</si>
  <si>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</si>
  <si>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</si>
  <si>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</si>
  <si>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</si>
  <si>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</si>
  <si>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</si>
  <si>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</si>
  <si>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</si>
  <si>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</si>
  <si>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</si>
  <si>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</si>
  <si>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</si>
  <si>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</si>
  <si>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</si>
  <si>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</si>
  <si>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</si>
  <si>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</si>
  <si>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</si>
  <si>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</si>
  <si>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</si>
  <si>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</si>
  <si>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</si>
  <si>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</si>
  <si>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</si>
  <si>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</si>
  <si>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</si>
  <si>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</si>
  <si>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</si>
  <si>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</si>
  <si>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</si>
  <si>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</si>
  <si>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</si>
  <si>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</si>
  <si>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</si>
  <si>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</si>
  <si>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</si>
  <si>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</si>
  <si>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</si>
  <si>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</si>
  <si>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</si>
  <si>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</si>
  <si>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</si>
  <si>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</si>
  <si>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</si>
  <si>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</si>
  <si>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</si>
  <si>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</si>
  <si>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</si>
  <si>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</si>
  <si>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</si>
  <si>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</si>
  <si>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</si>
  <si>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</si>
  <si>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</si>
  <si>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</si>
  <si>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</si>
  <si>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</si>
  <si>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</si>
  <si>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</si>
  <si>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</si>
  <si>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</si>
  <si>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</si>
  <si>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</si>
  <si>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</si>
  <si>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</si>
  <si>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</si>
  <si>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</si>
  <si>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</si>
  <si>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</si>
  <si>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</si>
  <si>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</si>
  <si>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</si>
  <si>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</si>
  <si>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</si>
  <si>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</si>
  <si>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</si>
  <si>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</si>
  <si>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</si>
  <si>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</si>
  <si>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</si>
  <si>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</si>
  <si>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</si>
  <si>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</si>
  <si>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</si>
  <si>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</si>
  <si>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</si>
  <si>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</si>
  <si>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</si>
  <si>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</si>
  <si>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</si>
  <si>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</si>
  <si>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</si>
  <si>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</si>
  <si>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</si>
  <si>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</si>
  <si>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</si>
  <si>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</si>
  <si>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</si>
  <si>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</si>
  <si>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</si>
  <si>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</si>
  <si>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</si>
  <si>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</si>
  <si>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</si>
  <si>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</si>
  <si>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</si>
  <si>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</si>
  <si>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</si>
  <si>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</si>
  <si>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</si>
  <si>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</si>
  <si>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</si>
  <si>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</si>
  <si>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</si>
  <si>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</si>
  <si>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</si>
  <si>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</si>
  <si>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</si>
  <si>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</si>
  <si>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</si>
  <si>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</si>
  <si>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</si>
  <si>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</si>
  <si>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</si>
  <si>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</si>
  <si>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</si>
  <si>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</si>
  <si>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</si>
  <si>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</si>
  <si>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</si>
  <si>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</si>
  <si>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</si>
  <si>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</si>
  <si>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</si>
  <si>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</si>
  <si>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</si>
  <si>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</si>
  <si>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</si>
  <si>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</si>
  <si>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</si>
  <si>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</si>
  <si>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</si>
  <si>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</si>
  <si>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</si>
  <si>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</si>
  <si>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</si>
  <si>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</si>
  <si>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</si>
  <si>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</si>
  <si>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</si>
  <si>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</si>
  <si>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</si>
  <si>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</si>
  <si>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</si>
  <si>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</si>
  <si>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</si>
  <si>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</si>
  <si>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</si>
  <si>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</si>
  <si>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</si>
  <si>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</si>
  <si>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</si>
  <si>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</si>
  <si>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</si>
  <si>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</si>
  <si>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</si>
  <si>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</si>
  <si>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</si>
  <si>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</si>
  <si>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</si>
  <si>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</si>
  <si>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</si>
  <si>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</si>
  <si>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</si>
  <si>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</si>
  <si>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</si>
  <si>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</si>
  <si>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</si>
  <si>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</si>
  <si>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</si>
  <si>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</si>
  <si>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</si>
  <si>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</si>
  <si>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</si>
  <si>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</si>
  <si>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</si>
  <si>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</si>
  <si>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</si>
  <si>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</si>
  <si>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</si>
  <si>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</si>
  <si>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</si>
  <si>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</si>
  <si>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</si>
  <si>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</si>
  <si>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</si>
  <si>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</si>
  <si>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</si>
  <si>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</si>
  <si>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</si>
  <si>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</si>
  <si>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</si>
  <si>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</si>
  <si>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</si>
  <si>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</si>
  <si>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</si>
  <si>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</si>
  <si>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</si>
  <si>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</si>
  <si>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</si>
  <si>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</si>
  <si>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</si>
  <si>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</si>
  <si>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</si>
  <si>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</si>
  <si>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</si>
  <si>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</si>
  <si>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</si>
  <si>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</si>
  <si>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</si>
  <si>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</si>
  <si>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</si>
  <si>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</si>
  <si>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</si>
  <si>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</si>
  <si>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</si>
  <si>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</si>
  <si>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</si>
  <si>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</si>
  <si>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</si>
  <si>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</si>
  <si>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</si>
  <si>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</si>
  <si>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</si>
  <si>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</si>
  <si>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</si>
  <si>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</si>
  <si>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</si>
  <si>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</si>
  <si>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</si>
  <si>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</si>
  <si>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</si>
  <si>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</si>
  <si>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</si>
  <si>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</si>
  <si>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</si>
  <si>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</si>
  <si>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</si>
  <si>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</si>
  <si>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</si>
  <si>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</si>
  <si>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</si>
  <si>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</si>
  <si>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</si>
  <si>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</si>
  <si>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</si>
  <si>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</si>
  <si>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</si>
  <si>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</si>
  <si>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</si>
  <si>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</si>
  <si>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</si>
  <si>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</si>
  <si>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</si>
  <si>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</si>
  <si>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</si>
  <si>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</si>
  <si>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</si>
  <si>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</si>
  <si>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</si>
  <si>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</si>
  <si>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</si>
  <si>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</si>
  <si>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</si>
  <si>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</si>
  <si>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</si>
  <si>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</si>
  <si>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</si>
  <si>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</si>
  <si>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</si>
  <si>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</si>
  <si>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</si>
  <si>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</si>
  <si>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</si>
  <si>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</si>
  <si>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</si>
  <si>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</si>
  <si>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</si>
  <si>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</si>
  <si>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</si>
  <si>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</si>
  <si>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</si>
  <si>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</si>
  <si>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</si>
  <si>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</si>
  <si>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</si>
  <si>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</si>
  <si>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</si>
  <si>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</si>
  <si>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</si>
  <si>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</si>
  <si>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</si>
  <si>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</si>
  <si>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</si>
  <si>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</si>
  <si>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</si>
  <si>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</si>
  <si>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</si>
  <si>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</si>
  <si>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</si>
  <si>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</si>
  <si>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</si>
  <si>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</si>
  <si>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</si>
  <si>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</si>
  <si>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</si>
  <si>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</si>
  <si>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</si>
  <si>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</si>
  <si>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</si>
  <si>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</si>
  <si>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</si>
  <si>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</si>
  <si>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</si>
  <si>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</si>
  <si>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</si>
  <si>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</si>
  <si>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</si>
  <si>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</si>
  <si>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</si>
  <si>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</si>
  <si>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</si>
  <si>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</si>
  <si>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</si>
  <si>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</si>
  <si>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</si>
  <si>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</si>
  <si>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</si>
  <si>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</si>
  <si>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</si>
  <si>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</si>
  <si>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</si>
  <si>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</si>
  <si>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</si>
  <si>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</si>
  <si>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</si>
  <si>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</si>
  <si>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</si>
  <si>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</si>
  <si>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</si>
  <si>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</si>
  <si>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</si>
  <si>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</si>
  <si>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</si>
  <si>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</si>
  <si>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</si>
  <si>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</si>
  <si>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</si>
  <si>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</si>
  <si>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</si>
  <si>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</si>
  <si>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</si>
  <si>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</si>
  <si>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</si>
  <si>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</si>
  <si>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</si>
  <si>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</si>
  <si>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</si>
  <si>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</si>
  <si>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</si>
  <si>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</si>
  <si>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</si>
  <si>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</si>
  <si>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</si>
  <si>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</si>
  <si>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</si>
  <si>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</si>
  <si>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</si>
  <si>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</si>
  <si>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</si>
  <si>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</si>
  <si>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</si>
  <si>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</si>
  <si>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</si>
  <si>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</si>
  <si>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</si>
  <si>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</si>
  <si>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</si>
  <si>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</si>
  <si>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</si>
  <si>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</si>
  <si>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</si>
  <si>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</si>
  <si>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</si>
  <si>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</si>
  <si>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</si>
  <si>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</si>
  <si>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</si>
  <si>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</si>
  <si>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</si>
  <si>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</si>
  <si>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</si>
  <si>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</si>
  <si>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</si>
  <si>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</si>
  <si>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</si>
  <si>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</si>
  <si>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</si>
  <si>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</si>
  <si>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</si>
  <si>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</si>
  <si>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</si>
  <si>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</si>
  <si>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</si>
  <si>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</si>
  <si>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</si>
  <si>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</si>
  <si>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</si>
  <si>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</si>
  <si>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</si>
  <si>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</si>
  <si>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</si>
  <si>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</si>
  <si>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</si>
  <si>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</si>
  <si>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</si>
  <si>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</si>
  <si>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</si>
  <si>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</si>
  <si>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</si>
  <si>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</si>
  <si>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</si>
  <si>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</si>
  <si>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</si>
  <si>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</si>
  <si>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</si>
  <si>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</si>
  <si>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</si>
  <si>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</si>
  <si>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</si>
  <si>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</si>
  <si>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</si>
  <si>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</si>
  <si>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</si>
  <si>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</si>
  <si>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</si>
  <si>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</si>
  <si>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</si>
  <si>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</si>
  <si>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</si>
  <si>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</si>
  <si>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</si>
  <si>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</si>
  <si>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</si>
  <si>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</si>
  <si>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</si>
  <si>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</si>
  <si>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</si>
  <si>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</si>
  <si>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</si>
  <si>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</si>
  <si>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</si>
  <si>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</si>
  <si>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</si>
  <si>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</si>
  <si>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</si>
  <si>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</si>
  <si>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</si>
  <si>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</si>
  <si>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</si>
  <si>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</si>
  <si>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</si>
  <si>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</si>
  <si>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</si>
  <si>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</si>
  <si>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</si>
  <si>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</si>
  <si>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</si>
  <si>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</si>
  <si>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</si>
  <si>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</si>
  <si>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</si>
  <si>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</si>
  <si>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</si>
  <si>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</si>
  <si>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</si>
  <si>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</si>
  <si>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</si>
  <si>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</si>
  <si>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</si>
  <si>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</si>
  <si>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</si>
  <si>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</si>
  <si>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</si>
  <si>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</si>
  <si>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</si>
  <si>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</si>
  <si>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</si>
  <si>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</si>
  <si>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</si>
  <si>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</si>
  <si>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</si>
  <si>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</si>
  <si>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</si>
  <si>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</si>
  <si>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</si>
  <si>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</si>
  <si>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</si>
  <si>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</si>
  <si>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</si>
  <si>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</si>
  <si>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</si>
  <si>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</si>
  <si>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</si>
  <si>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</si>
  <si>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</si>
  <si>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</si>
  <si>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</si>
  <si>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</si>
  <si>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</si>
  <si>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</si>
  <si>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</si>
  <si>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</si>
  <si>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</si>
  <si>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</si>
  <si>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</si>
  <si>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</si>
  <si>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</si>
  <si>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</si>
  <si>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</si>
  <si>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</si>
  <si>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</si>
  <si>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</si>
  <si>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</si>
  <si>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</si>
  <si>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</si>
  <si>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</si>
  <si>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</si>
  <si>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</si>
  <si>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</si>
  <si>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</si>
  <si>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</si>
  <si>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</si>
  <si>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</si>
  <si>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</si>
  <si>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</si>
  <si>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</si>
  <si>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</si>
  <si>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</si>
  <si>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</si>
  <si>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</si>
  <si>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</si>
  <si>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</si>
  <si>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</si>
  <si>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</si>
  <si>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</si>
  <si>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</si>
  <si>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</si>
  <si>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</si>
  <si>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</si>
  <si>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</si>
  <si>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</si>
  <si>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</si>
  <si>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</si>
  <si>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</si>
  <si>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</si>
  <si>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</si>
  <si>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</si>
  <si>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</si>
  <si>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</si>
  <si>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</si>
  <si>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</si>
  <si>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</si>
  <si>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</si>
  <si>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</si>
  <si>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</si>
  <si>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</si>
  <si>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</si>
  <si>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</si>
  <si>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</si>
  <si>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</si>
  <si>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</si>
  <si>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</si>
  <si>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</si>
  <si>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</si>
  <si>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</si>
  <si>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</si>
  <si>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</si>
  <si>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</si>
  <si>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</si>
  <si>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</si>
  <si>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</si>
  <si>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</si>
  <si>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</si>
  <si>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</si>
  <si>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</si>
  <si>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</si>
  <si>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</si>
  <si>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</si>
  <si>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</si>
  <si>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</si>
  <si>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</si>
  <si>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</si>
  <si>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</si>
  <si>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</si>
  <si>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</si>
  <si>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</si>
  <si>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</si>
  <si>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</si>
  <si>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</si>
  <si>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</si>
  <si>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</si>
  <si>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</si>
  <si>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</si>
  <si>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</si>
  <si>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</si>
  <si>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</si>
  <si>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</si>
  <si>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</si>
  <si>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</si>
  <si>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</si>
  <si>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</si>
  <si>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</si>
  <si>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</si>
  <si>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</si>
  <si>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</si>
  <si>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</si>
  <si>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</si>
  <si>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</si>
  <si>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</si>
  <si>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</si>
  <si>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</si>
  <si>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</si>
  <si>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</si>
  <si>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</si>
  <si>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</si>
  <si>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</si>
  <si>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</si>
  <si>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</si>
  <si>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</si>
  <si>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</si>
  <si>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</si>
  <si>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</si>
  <si>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</si>
  <si>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</si>
  <si>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</si>
  <si>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</si>
  <si>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</si>
  <si>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</si>
  <si>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</si>
  <si>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</si>
  <si>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</si>
  <si>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</si>
  <si>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</si>
  <si>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</si>
  <si>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</si>
  <si>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</si>
  <si>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</si>
  <si>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</si>
  <si>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</si>
  <si>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</si>
  <si>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</si>
  <si>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</si>
  <si>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</si>
  <si>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</si>
  <si>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</si>
  <si>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</si>
  <si>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</si>
  <si>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</si>
  <si>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</si>
  <si>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</si>
  <si>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</si>
  <si>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</si>
  <si>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</si>
  <si>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</si>
  <si>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</si>
  <si>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</si>
  <si>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</si>
  <si>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</si>
  <si>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</si>
  <si>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</si>
  <si>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</si>
  <si>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</si>
  <si>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</si>
  <si>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</si>
  <si>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</si>
  <si>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</si>
  <si>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</si>
  <si>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</si>
  <si>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</si>
  <si>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</si>
  <si>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</si>
  <si>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</si>
  <si>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</si>
  <si>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</si>
  <si>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</si>
  <si>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</si>
  <si>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</si>
  <si>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</si>
  <si>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</si>
  <si>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</si>
  <si>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</si>
  <si>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</si>
  <si>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</si>
  <si>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</si>
  <si>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</si>
  <si>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</si>
  <si>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</si>
  <si>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</si>
  <si>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</si>
  <si>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</si>
  <si>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</si>
  <si>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</si>
  <si>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</si>
  <si>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</si>
  <si>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</si>
  <si>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</si>
  <si>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</si>
  <si>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</si>
  <si>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</si>
  <si>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</si>
  <si>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</si>
  <si>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</si>
  <si>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</si>
  <si>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</si>
  <si>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</si>
  <si>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</si>
  <si>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</si>
  <si>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</si>
  <si>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</si>
  <si>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</si>
  <si>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</si>
  <si>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</si>
  <si>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</si>
  <si>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</si>
  <si>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</si>
  <si>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</si>
  <si>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</si>
  <si>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</si>
  <si>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</si>
  <si>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</si>
  <si>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</si>
  <si>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</si>
  <si>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</si>
  <si>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</si>
  <si>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</si>
  <si>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</si>
  <si>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</si>
  <si>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</si>
  <si>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</si>
  <si>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</si>
  <si>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</si>
  <si>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</si>
  <si>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</si>
  <si>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</si>
  <si>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</si>
  <si>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</si>
  <si>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</si>
  <si>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</si>
  <si>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</si>
  <si>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</si>
  <si>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</si>
  <si>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</si>
  <si>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</si>
  <si>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</si>
  <si>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</si>
  <si>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</si>
  <si>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</si>
  <si>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</si>
  <si>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</si>
  <si>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</si>
  <si>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</si>
  <si>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</si>
  <si>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</si>
  <si>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</si>
  <si>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</si>
  <si>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</si>
  <si>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</si>
  <si>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</si>
  <si>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</si>
  <si>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</si>
  <si>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</si>
  <si>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</si>
  <si>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</si>
  <si>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</si>
  <si>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</si>
  <si>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</si>
  <si>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</si>
  <si>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</si>
  <si>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</si>
  <si>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</si>
  <si>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</si>
  <si>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</si>
  <si>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</si>
  <si>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</si>
  <si>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</si>
  <si>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</si>
  <si>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</si>
  <si>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</si>
  <si>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</si>
  <si>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</si>
  <si>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</si>
  <si>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</si>
  <si>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</si>
  <si>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</si>
  <si>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</si>
  <si>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</si>
  <si>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</si>
  <si>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</si>
  <si>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</si>
  <si>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</si>
  <si>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</si>
  <si>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</si>
  <si>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</si>
  <si>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</si>
  <si>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</si>
  <si>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</si>
  <si>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</si>
  <si>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</si>
  <si>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</si>
  <si>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</si>
  <si>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</si>
  <si>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</si>
  <si>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</si>
  <si>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</si>
  <si>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</si>
  <si>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</si>
  <si>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</si>
  <si>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</si>
  <si>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</si>
  <si>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</si>
  <si>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</si>
  <si>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</si>
  <si>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</si>
  <si>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</si>
  <si>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</si>
  <si>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</si>
  <si>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</si>
  <si>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</si>
  <si>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</si>
  <si>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</si>
  <si>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</si>
  <si>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</si>
  <si>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</si>
  <si>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</si>
  <si>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</si>
  <si>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</si>
  <si>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</si>
  <si>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</si>
  <si>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</si>
  <si>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</si>
  <si>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</si>
  <si>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</si>
  <si>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</si>
  <si>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</si>
  <si>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</si>
  <si>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</si>
  <si>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</si>
  <si>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</si>
  <si>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</si>
  <si>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</si>
  <si>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</si>
  <si>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</si>
  <si>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</si>
  <si>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</si>
  <si>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</si>
  <si>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</si>
  <si>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</si>
  <si>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</si>
  <si>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</si>
  <si>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</si>
  <si>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</si>
  <si>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</si>
  <si>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</si>
  <si>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</si>
  <si>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</si>
  <si>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</si>
  <si>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</si>
  <si>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</si>
  <si>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</si>
  <si>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</si>
  <si>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</si>
  <si>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</si>
  <si>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</si>
  <si>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</si>
  <si>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</si>
  <si>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</si>
  <si>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</si>
  <si>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</si>
  <si>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</si>
  <si>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</si>
  <si>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</si>
  <si>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</si>
  <si>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</si>
  <si>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</si>
  <si>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</si>
  <si>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</si>
  <si>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</si>
  <si>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</si>
  <si>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</si>
  <si>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</si>
  <si>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</si>
  <si>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</si>
  <si>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</si>
  <si>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Years (Order Date)</t>
  </si>
  <si>
    <t>Months (Order Date)</t>
  </si>
  <si>
    <t>Sum of Sales</t>
  </si>
  <si>
    <t>Coffee Sales Dashboard</t>
  </si>
  <si>
    <t>2021</t>
  </si>
  <si>
    <t>2022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</si>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</sst>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quot;$&quot;#,##0"/>
  </numFmts>
  <fonts count="3" x14ac:knownFonts="1">
    <font>
      <sz val="11"/>
      <color theme="1"/>
      <name val="Calibri"/>
      <family val="2"/>
      <scheme val="minor"/>
    </font>
    <font>
      <sz val="11"/>
      <color indexed="8"/>
      <name val="Calibri"/>
      <family val="2"/>
    </font>
    <font>
      <b/>
      <sz val="65"/>
      <color rgb="FF764918"/>
      <name val="Roboto"/>
    </font>
  </fonts>
  <fills count="3">
    <fill>
      <patternFill patternType="none"/>
    </fill>
    <fill>
      <patternFill patternType="gray125"/>
    </fill>
    <fill>
      <patternFill patternType="solid">
        <fgColor rgb="FFF2E9DB"/>
        <bgColor indexed="64"/>
      </patternFill>
    </fill>
  </fills>
  <borders count="2">
    <border>
      <left/>
      <right/>
      <top/>
      <bottom/>
      <diagonal/>
    </border>
    <border>
      <left style="thin">
        <color rgb="FF2B2118"/>
      </left>
      <right style="thin">
        <color rgb="FF2B2118"/>
      </right>
      <top style="thin">
        <color rgb="FF2B2118"/>
      </top>
      <bottom style="thin">
        <color rgb="FF2B2118"/>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2" fillId="2" borderId="1" xfId="0" applyFont="1" applyFill="1" applyBorder="1" applyAlignment="1">
      <alignment horizontal="center"/>
    </xf>
    <xf numFmtId="0" fontId="0" fillId="2" borderId="1" xfId="0" applyFill="1" applyBorder="1" applyAlignment="1">
      <alignment horizontal="center"/>
    </xf>
    <xf numFmtId="0" fontId="0" fillId="0" borderId="0" xfId="0" applyAlignment="1">
      <alignment horizontal="center"/>
    </xf>
    <xf numFmtId="3" fontId="0" fillId="0" borderId="0" xfId="0" applyNumberFormat="1" applyAlignment="1">
      <alignment horizontal="center"/>
    </xf>
  </cellXfs>
  <cellStyles count="1">
    <cellStyle name="Normal" xfId="0" builtinId="0"/>
  </cellStyles>
  <dxfs count="31">
    <dxf>
      <numFmt numFmtId="1" formatCode="0"/>
    </dxf>
    <dxf>
      <numFmt numFmtId="168" formatCode="&quot;$&quot;#,##0"/>
    </dxf>
    <dxf>
      <numFmt numFmtId="1" formatCode="0"/>
    </dxf>
    <dxf>
      <numFmt numFmtId="168" formatCode="&quot;$&quot;#,##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rgb="FF2B2118"/>
        <name val="Roboto"/>
        <scheme val="none"/>
      </font>
    </dxf>
    <dxf>
      <fill>
        <patternFill>
          <bgColor rgb="FFF2E9DB"/>
        </patternFill>
      </fill>
      <border>
        <left style="thin">
          <color auto="1"/>
        </left>
        <right style="thin">
          <color auto="1"/>
        </right>
        <top style="thin">
          <color auto="1"/>
        </top>
        <bottom style="thin">
          <color auto="1"/>
        </bottom>
      </border>
    </dxf>
    <dxf>
      <font>
        <b/>
        <i val="0"/>
        <sz val="20"/>
        <color rgb="FF4A2E0F"/>
        <name val="Roboto"/>
        <scheme val="none"/>
      </font>
      <fill>
        <patternFill>
          <bgColor rgb="FFF2E9DB"/>
        </patternFill>
      </fill>
      <border>
        <vertical/>
        <horizontal/>
      </border>
    </dxf>
    <dxf>
      <font>
        <name val="Roboto"/>
        <scheme val="none"/>
      </font>
      <fill>
        <patternFill patternType="solid">
          <fgColor theme="0"/>
          <bgColor rgb="FFF2E9DB"/>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Coffee" pivot="0" table="0" count="8" xr9:uid="{88B76AEF-59B2-4FA2-B172-BE0320DA7F6F}">
      <tableStyleElement type="wholeTable" dxfId="30"/>
      <tableStyleElement type="headerRow" dxfId="29"/>
    </tableStyle>
    <tableStyle name="Coffee Slicer" pivot="0" table="0" count="6" xr9:uid="{95964C1C-BD32-48A3-B6BB-F5F2A63C39A9}">
      <tableStyleElement type="wholeTable" dxfId="28"/>
      <tableStyleElement type="headerRow" dxfId="27"/>
    </tableStyle>
  </tableStyles>
  <colors>
    <mruColors>
      <color rgb="FF7F6E5D"/>
      <color rgb="FF4A2E0F"/>
      <color rgb="FFF2E9DB"/>
      <color rgb="FF764918"/>
      <color rgb="FF00CC66"/>
      <color rgb="FF2B2118"/>
      <color rgb="FFDAC9B8"/>
      <color rgb="FFF6F2EE"/>
      <color rgb="FF8C3527"/>
      <color rgb="FFC68642"/>
    </mruColors>
  </colors>
  <extLst>
    <ext xmlns:x14="http://schemas.microsoft.com/office/spreadsheetml/2009/9/main" uri="{46F421CA-312F-682f-3DD2-61675219B42D}">
      <x14:dxfs count="4">
        <dxf>
          <font>
            <b/>
            <i val="0"/>
            <color rgb="FF4A2E0F"/>
            <name val="Roboto"/>
            <scheme val="none"/>
          </font>
          <fill>
            <patternFill>
              <bgColor rgb="FFD47666"/>
            </patternFill>
          </fill>
        </dxf>
        <dxf>
          <font>
            <b/>
            <i val="0"/>
            <color rgb="FF4A2E0F"/>
            <name val="Roboto"/>
          </font>
          <fill>
            <patternFill>
              <bgColor rgb="FFD47666"/>
            </patternFill>
          </fill>
        </dxf>
        <dxf>
          <font>
            <b/>
            <i val="0"/>
            <color rgb="FF4A2E0F"/>
            <name val="Roboto"/>
          </font>
          <fill>
            <patternFill>
              <bgColor rgb="FFC68642"/>
            </patternFill>
          </fill>
          <border>
            <left style="thin">
              <color auto="1"/>
            </left>
            <right style="thin">
              <color auto="1"/>
            </right>
            <top style="thin">
              <color auto="1"/>
            </top>
            <bottom style="thin">
              <color auto="1"/>
            </bottom>
          </border>
        </dxf>
        <dxf>
          <font>
            <b/>
            <i val="0"/>
            <color rgb="FF4A2E0F"/>
            <name val="Roboto"/>
            <scheme val="none"/>
          </font>
          <fill>
            <patternFill>
              <bgColor rgb="FFF2E9DB"/>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Coffee Slicer">
        <x14:slicerStyle name="Coffee Slicer">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8458815271462"/>
              <bgColor rgb="FFDEBC96"/>
            </patternFill>
          </fill>
        </dxf>
        <dxf>
          <fill>
            <patternFill patternType="solid">
              <fgColor theme="0"/>
              <bgColor rgb="FFC68642"/>
            </patternFill>
          </fill>
          <border diagonalUp="0" diagonalDown="0">
            <left/>
            <right/>
            <top/>
            <bottom/>
            <vertical/>
            <horizontal/>
          </border>
        </dxf>
        <dxf>
          <font>
            <b val="0"/>
            <i val="0"/>
            <sz val="9"/>
            <color rgb="FF7F6E5D"/>
            <name val="Roboto"/>
            <scheme val="none"/>
          </font>
        </dxf>
        <dxf>
          <font>
            <b val="0"/>
            <i val="0"/>
            <sz val="9"/>
            <color rgb="FF7F6E5D"/>
            <name val="Roboto"/>
            <scheme val="none"/>
          </font>
        </dxf>
        <dxf>
          <font>
            <b val="0"/>
            <i val="0"/>
            <sz val="9"/>
            <color rgb="FF7F6E5D"/>
            <name val="Roboto"/>
            <scheme val="none"/>
          </font>
        </dxf>
        <dxf>
          <font>
            <b val="0"/>
            <i val="0"/>
            <sz val="10"/>
            <color rgb="FF7F6E5D"/>
            <name val="Roboto"/>
            <scheme val="none"/>
          </font>
        </dxf>
      </x15:dxfs>
    </ext>
    <ext xmlns:x15="http://schemas.microsoft.com/office/spreadsheetml/2010/11/main" uri="{9260A510-F301-46a8-8635-F512D64BE5F5}">
      <x15:timelineStyles defaultTimelineStyle="Coffee">
        <x15:timelineStyle name="Coffe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Sales!PivotTable1</c:name>
    <c:fmtId val="23"/>
  </c:pivotSource>
  <c:chart>
    <c:title>
      <c:tx>
        <c:rich>
          <a:bodyPr rot="0" spcFirstLastPara="1" vertOverflow="ellipsis" vert="horz" wrap="square" anchor="ctr" anchorCtr="1"/>
          <a:lstStyle/>
          <a:p>
            <a:pPr>
              <a:defRPr sz="1400" b="0" i="0" u="none" strike="noStrike" kern="1200" spc="0" baseline="0">
                <a:solidFill>
                  <a:srgbClr val="4A2E0F"/>
                </a:solidFill>
                <a:latin typeface="Roboto Bold" panose="02000000000000000000" pitchFamily="2" charset="0"/>
                <a:ea typeface="Roboto Bold" panose="02000000000000000000" pitchFamily="2" charset="0"/>
                <a:cs typeface="+mn-cs"/>
              </a:defRPr>
            </a:pPr>
            <a:r>
              <a:rPr lang="en-US" sz="2000" b="0">
                <a:solidFill>
                  <a:srgbClr val="4A2E0F"/>
                </a:solidFill>
                <a:latin typeface="Roboto Bold" panose="02000000000000000000" pitchFamily="2" charset="0"/>
                <a:ea typeface="Roboto Bold" panose="02000000000000000000" pitchFamily="2" charset="0"/>
              </a:rPr>
              <a:t>Total</a:t>
            </a:r>
            <a:r>
              <a:rPr lang="en-US" sz="2000" b="1">
                <a:solidFill>
                  <a:srgbClr val="4A2E0F"/>
                </a:solidFill>
                <a:latin typeface="Roboto Bold" panose="02000000000000000000" pitchFamily="2" charset="0"/>
                <a:ea typeface="Roboto Bold" panose="02000000000000000000" pitchFamily="2" charset="0"/>
              </a:rPr>
              <a:t> Sales</a:t>
            </a:r>
          </a:p>
        </c:rich>
      </c:tx>
      <c:layout>
        <c:manualLayout>
          <c:xMode val="edge"/>
          <c:yMode val="edge"/>
          <c:x val="0.41438522406921358"/>
          <c:y val="1.8027812417911192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rgbClr val="4A2E0F"/>
              </a:solidFill>
              <a:latin typeface="Roboto Bold" panose="02000000000000000000" pitchFamily="2" charset="0"/>
              <a:ea typeface="Roboto Bold" panose="02000000000000000000" pitchFamily="2" charset="0"/>
              <a:cs typeface="+mn-cs"/>
            </a:defRPr>
          </a:pPr>
          <a:endParaRPr lang="en-US"/>
        </a:p>
      </c:txPr>
    </c:title>
    <c:autoTitleDeleted val="0"/>
    <c:pivotFmts>
      <c:pivotFmt>
        <c:idx val="0"/>
        <c:spPr>
          <a:solidFill>
            <a:schemeClr val="accent1"/>
          </a:solidFill>
          <a:ln w="28575" cap="rnd">
            <a:solidFill>
              <a:srgbClr val="0077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9966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solidFill>
          <a:ln w="28575" cap="rnd">
            <a:solidFill>
              <a:srgbClr val="0077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9966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77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9966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76491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420472440944884E-2"/>
          <c:y val="0.11996141514531466"/>
          <c:w val="0.75030774278215218"/>
          <c:h val="0.74077974628171483"/>
        </c:manualLayout>
      </c:layout>
      <c:lineChart>
        <c:grouping val="standard"/>
        <c:varyColors val="0"/>
        <c:ser>
          <c:idx val="0"/>
          <c:order val="0"/>
          <c:tx>
            <c:strRef>
              <c:f>'Total Sales'!$C$3:$C$4</c:f>
              <c:strCache>
                <c:ptCount val="1"/>
                <c:pt idx="0">
                  <c:v>Ara</c:v>
                </c:pt>
              </c:strCache>
            </c:strRef>
          </c:tx>
          <c:spPr>
            <a:ln w="28575" cap="rnd">
              <a:solidFill>
                <a:srgbClr val="0077C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3-BA3E-4364-9C3C-FD4E0D2F60C7}"/>
            </c:ext>
          </c:extLst>
        </c:ser>
        <c:ser>
          <c:idx val="1"/>
          <c:order val="1"/>
          <c:tx>
            <c:strRef>
              <c:f>'Total Sales'!$D$3:$D$4</c:f>
              <c:strCache>
                <c:ptCount val="1"/>
                <c:pt idx="0">
                  <c:v>Exc</c:v>
                </c:pt>
              </c:strCache>
            </c:strRef>
          </c:tx>
          <c:spPr>
            <a:ln w="28575" cap="rnd">
              <a:solidFill>
                <a:srgbClr val="00CC6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4-BA3E-4364-9C3C-FD4E0D2F60C7}"/>
            </c:ext>
          </c:extLst>
        </c:ser>
        <c:ser>
          <c:idx val="2"/>
          <c:order val="2"/>
          <c:tx>
            <c:strRef>
              <c:f>'Total Sales'!$E$3:$E$4</c:f>
              <c:strCache>
                <c:ptCount val="1"/>
                <c:pt idx="0">
                  <c:v>Lib</c:v>
                </c:pt>
              </c:strCache>
            </c:strRef>
          </c:tx>
          <c:spPr>
            <a:ln w="28575" cap="rnd">
              <a:solidFill>
                <a:srgbClr val="99663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5-BA3E-4364-9C3C-FD4E0D2F60C7}"/>
            </c:ext>
          </c:extLst>
        </c:ser>
        <c:ser>
          <c:idx val="3"/>
          <c:order val="3"/>
          <c:tx>
            <c:strRef>
              <c:f>'Total Sales'!$F$3:$F$4</c:f>
              <c:strCache>
                <c:ptCount val="1"/>
                <c:pt idx="0">
                  <c:v>Rob</c:v>
                </c:pt>
              </c:strCache>
            </c:strRef>
          </c:tx>
          <c:spPr>
            <a:ln w="28575" cap="rnd">
              <a:solidFill>
                <a:srgbClr val="CC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6-BA3E-4364-9C3C-FD4E0D2F60C7}"/>
            </c:ext>
          </c:extLst>
        </c:ser>
        <c:dLbls>
          <c:showLegendKey val="0"/>
          <c:showVal val="0"/>
          <c:showCatName val="0"/>
          <c:showSerName val="0"/>
          <c:showPercent val="0"/>
          <c:showBubbleSize val="0"/>
        </c:dLbls>
        <c:smooth val="0"/>
        <c:axId val="211719279"/>
        <c:axId val="1530146047"/>
      </c:lineChart>
      <c:catAx>
        <c:axId val="21171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crossAx val="1530146047"/>
        <c:crosses val="autoZero"/>
        <c:auto val="1"/>
        <c:lblAlgn val="ctr"/>
        <c:lblOffset val="100"/>
        <c:noMultiLvlLbl val="0"/>
      </c:catAx>
      <c:valAx>
        <c:axId val="1530146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crossAx val="21171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9DB"/>
    </a:solidFill>
    <a:ln w="9525" cap="flat" cmpd="sng" algn="ctr">
      <a:solidFill>
        <a:srgbClr val="2B2118"/>
      </a:solidFill>
      <a:round/>
    </a:ln>
    <a:effectLst/>
  </c:spPr>
  <c:txPr>
    <a:bodyPr/>
    <a:lstStyle/>
    <a:p>
      <a:pPr>
        <a:defRPr>
          <a:solidFill>
            <a:srgbClr val="7F6E5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Chart!PivotTable1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4A2E0F"/>
                </a:solidFill>
                <a:latin typeface="Roboto Bold" panose="02000000000000000000" pitchFamily="2" charset="0"/>
                <a:ea typeface="Roboto Bold" panose="02000000000000000000" pitchFamily="2" charset="0"/>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64918"/>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764918"/>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764918"/>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rgbClr val="7649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3E6-424F-8F76-129AF68ABD88}"/>
            </c:ext>
          </c:extLst>
        </c:ser>
        <c:dLbls>
          <c:dLblPos val="outEnd"/>
          <c:showLegendKey val="0"/>
          <c:showVal val="1"/>
          <c:showCatName val="0"/>
          <c:showSerName val="0"/>
          <c:showPercent val="0"/>
          <c:showBubbleSize val="0"/>
        </c:dLbls>
        <c:gapWidth val="182"/>
        <c:axId val="1036252575"/>
        <c:axId val="1543838575"/>
      </c:barChart>
      <c:catAx>
        <c:axId val="1036252575"/>
        <c:scaling>
          <c:orientation val="minMax"/>
        </c:scaling>
        <c:delete val="0"/>
        <c:axPos val="l"/>
        <c:numFmt formatCode="General" sourceLinked="1"/>
        <c:majorTickMark val="none"/>
        <c:minorTickMark val="none"/>
        <c:tickLblPos val="nextTo"/>
        <c:spPr>
          <a:solidFill>
            <a:srgbClr val="F2E9DB"/>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crossAx val="1543838575"/>
        <c:crosses val="autoZero"/>
        <c:auto val="1"/>
        <c:lblAlgn val="ctr"/>
        <c:lblOffset val="100"/>
        <c:noMultiLvlLbl val="0"/>
      </c:catAx>
      <c:valAx>
        <c:axId val="1543838575"/>
        <c:scaling>
          <c:orientation val="minMax"/>
        </c:scaling>
        <c:delete val="0"/>
        <c:axPos val="b"/>
        <c:majorGridlines>
          <c:spPr>
            <a:ln w="9525" cap="flat" cmpd="sng" algn="ctr">
              <a:solidFill>
                <a:srgbClr val="DAC9B8"/>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crossAx val="103625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9DB"/>
    </a:solidFill>
    <a:ln w="9525" cap="flat" cmpd="sng" algn="ctr">
      <a:solidFill>
        <a:srgbClr val="2B211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4A2E0F"/>
                </a:solidFill>
                <a:latin typeface="Roboto Bold" panose="02000000000000000000" pitchFamily="2" charset="0"/>
                <a:ea typeface="Roboto Bold" panose="02000000000000000000" pitchFamily="2" charset="0"/>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64918"/>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764918"/>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764918"/>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6E5D"/>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649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7649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8C6-4E92-BD05-8393003FC224}"/>
            </c:ext>
          </c:extLst>
        </c:ser>
        <c:dLbls>
          <c:dLblPos val="outEnd"/>
          <c:showLegendKey val="0"/>
          <c:showVal val="1"/>
          <c:showCatName val="0"/>
          <c:showSerName val="0"/>
          <c:showPercent val="0"/>
          <c:showBubbleSize val="0"/>
        </c:dLbls>
        <c:gapWidth val="182"/>
        <c:axId val="1036252575"/>
        <c:axId val="1543838575"/>
      </c:barChart>
      <c:catAx>
        <c:axId val="1036252575"/>
        <c:scaling>
          <c:orientation val="minMax"/>
        </c:scaling>
        <c:delete val="0"/>
        <c:axPos val="l"/>
        <c:numFmt formatCode="General" sourceLinked="1"/>
        <c:majorTickMark val="none"/>
        <c:minorTickMark val="none"/>
        <c:tickLblPos val="nextTo"/>
        <c:spPr>
          <a:solidFill>
            <a:srgbClr val="F2E9DB"/>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crossAx val="1543838575"/>
        <c:crosses val="autoZero"/>
        <c:auto val="1"/>
        <c:lblAlgn val="ctr"/>
        <c:lblOffset val="100"/>
        <c:noMultiLvlLbl val="0"/>
      </c:catAx>
      <c:valAx>
        <c:axId val="1543838575"/>
        <c:scaling>
          <c:orientation val="minMax"/>
        </c:scaling>
        <c:delete val="0"/>
        <c:axPos val="b"/>
        <c:majorGridlines>
          <c:spPr>
            <a:ln w="9525" cap="flat" cmpd="sng" algn="ctr">
              <a:solidFill>
                <a:srgbClr val="DAC9B8"/>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crossAx val="103625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F6E5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9DB"/>
    </a:solidFill>
    <a:ln w="9525" cap="flat" cmpd="sng" algn="ctr">
      <a:solidFill>
        <a:srgbClr val="2B211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40945</xdr:rowOff>
    </xdr:from>
    <xdr:to>
      <xdr:col>16</xdr:col>
      <xdr:colOff>588818</xdr:colOff>
      <xdr:row>45</xdr:row>
      <xdr:rowOff>149087</xdr:rowOff>
    </xdr:to>
    <xdr:graphicFrame macro="">
      <xdr:nvGraphicFramePr>
        <xdr:cNvPr id="2" name="Chart 1">
          <a:extLst>
            <a:ext uri="{FF2B5EF4-FFF2-40B4-BE49-F238E27FC236}">
              <a16:creationId xmlns:a16="http://schemas.microsoft.com/office/drawing/2014/main" id="{7E2678E1-510B-4195-8AD1-784048589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182218</xdr:rowOff>
    </xdr:from>
    <xdr:to>
      <xdr:col>16</xdr:col>
      <xdr:colOff>596348</xdr:colOff>
      <xdr:row>15</xdr:row>
      <xdr:rowOff>33130</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C5FD90AB-7D42-4644-A24B-C3BC862DE2A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944218"/>
              <a:ext cx="10393491" cy="194641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461306</xdr:colOff>
      <xdr:row>9</xdr:row>
      <xdr:rowOff>21895</xdr:rowOff>
    </xdr:from>
    <xdr:to>
      <xdr:col>23</xdr:col>
      <xdr:colOff>0</xdr:colOff>
      <xdr:row>15</xdr:row>
      <xdr:rowOff>40945</xdr:rowOff>
    </xdr:to>
    <mc:AlternateContent xmlns:mc="http://schemas.openxmlformats.org/markup-compatibility/2006">
      <mc:Choice xmlns:a14="http://schemas.microsoft.com/office/drawing/2010/main" Requires="a14">
        <xdr:graphicFrame macro="">
          <xdr:nvGraphicFramePr>
            <xdr:cNvPr id="4" name="Loyalty Card 1">
              <a:extLst>
                <a:ext uri="{FF2B5EF4-FFF2-40B4-BE49-F238E27FC236}">
                  <a16:creationId xmlns:a16="http://schemas.microsoft.com/office/drawing/2014/main" id="{C5D1A8C3-8CBA-4E0C-9A69-55F7301EAC8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095413" y="1736395"/>
              <a:ext cx="198798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595756</xdr:colOff>
      <xdr:row>9</xdr:row>
      <xdr:rowOff>31415</xdr:rowOff>
    </xdr:from>
    <xdr:to>
      <xdr:col>26</xdr:col>
      <xdr:colOff>0</xdr:colOff>
      <xdr:row>15</xdr:row>
      <xdr:rowOff>40940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2D603392-1EAC-4E58-986C-82C40339FDB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4066827" y="1745915"/>
              <a:ext cx="185353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468996</xdr:colOff>
      <xdr:row>5</xdr:row>
      <xdr:rowOff>13607</xdr:rowOff>
    </xdr:from>
    <xdr:to>
      <xdr:col>25</xdr:col>
      <xdr:colOff>612320</xdr:colOff>
      <xdr:row>9</xdr:row>
      <xdr:rowOff>32657</xdr:rowOff>
    </xdr:to>
    <mc:AlternateContent xmlns:mc="http://schemas.openxmlformats.org/markup-compatibility/2006">
      <mc:Choice xmlns:a14="http://schemas.microsoft.com/office/drawing/2010/main" Requires="a14">
        <xdr:graphicFrame macro="">
          <xdr:nvGraphicFramePr>
            <xdr:cNvPr id="6" name="Roast Type Name 2">
              <a:extLst>
                <a:ext uri="{FF2B5EF4-FFF2-40B4-BE49-F238E27FC236}">
                  <a16:creationId xmlns:a16="http://schemas.microsoft.com/office/drawing/2014/main" id="{4F5ED5B8-93C8-4525-8F76-181930180857}"/>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12103103" y="966107"/>
              <a:ext cx="3817253" cy="781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580160</xdr:colOff>
      <xdr:row>15</xdr:row>
      <xdr:rowOff>26353</xdr:rowOff>
    </xdr:from>
    <xdr:to>
      <xdr:col>26</xdr:col>
      <xdr:colOff>8284</xdr:colOff>
      <xdr:row>30</xdr:row>
      <xdr:rowOff>88266</xdr:rowOff>
    </xdr:to>
    <xdr:graphicFrame macro="">
      <xdr:nvGraphicFramePr>
        <xdr:cNvPr id="7" name="Chart 6">
          <a:extLst>
            <a:ext uri="{FF2B5EF4-FFF2-40B4-BE49-F238E27FC236}">
              <a16:creationId xmlns:a16="http://schemas.microsoft.com/office/drawing/2014/main" id="{63D99B3C-46DD-48E1-A9F3-CA7FE75DD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580160</xdr:colOff>
      <xdr:row>30</xdr:row>
      <xdr:rowOff>66261</xdr:rowOff>
    </xdr:from>
    <xdr:to>
      <xdr:col>26</xdr:col>
      <xdr:colOff>8660</xdr:colOff>
      <xdr:row>45</xdr:row>
      <xdr:rowOff>128174</xdr:rowOff>
    </xdr:to>
    <xdr:graphicFrame macro="">
      <xdr:nvGraphicFramePr>
        <xdr:cNvPr id="8" name="Chart 7">
          <a:extLst>
            <a:ext uri="{FF2B5EF4-FFF2-40B4-BE49-F238E27FC236}">
              <a16:creationId xmlns:a16="http://schemas.microsoft.com/office/drawing/2014/main" id="{BCAEA759-6D86-45D0-A275-24002845B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580160</xdr:colOff>
      <xdr:row>4</xdr:row>
      <xdr:rowOff>188843</xdr:rowOff>
    </xdr:from>
    <xdr:to>
      <xdr:col>19</xdr:col>
      <xdr:colOff>461306</xdr:colOff>
      <xdr:row>15</xdr:row>
      <xdr:rowOff>16565</xdr:rowOff>
    </xdr:to>
    <mc:AlternateContent xmlns:mc="http://schemas.openxmlformats.org/markup-compatibility/2006">
      <mc:Choice xmlns:a14="http://schemas.microsoft.com/office/drawing/2010/main" Requires="a14">
        <xdr:graphicFrame macro="">
          <xdr:nvGraphicFramePr>
            <xdr:cNvPr id="10" name="Coffee Type Name">
              <a:extLst>
                <a:ext uri="{FF2B5EF4-FFF2-40B4-BE49-F238E27FC236}">
                  <a16:creationId xmlns:a16="http://schemas.microsoft.com/office/drawing/2014/main" id="{E845D081-F829-0FF0-9DCD-CF5D691EFEBA}"/>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10377303" y="950843"/>
              <a:ext cx="1718110" cy="1923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 refreshedDate="45241.644269560187" createdVersion="8" refreshedVersion="8" minRefreshableVersion="3" recordCount="1000" xr:uid="{12063539-77EE-443E-B167-2DC9428F409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37976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x v="0"/>
    <x v="0"/>
  </r>
  <r>
    <s v="QEV-37451-860"/>
    <x v="0"/>
    <s v="17670-51384-MA"/>
    <s v="E-M-0.5"/>
    <n v="5"/>
    <x v="0"/>
    <s v="aallner0@lulu.com"/>
    <x v="0"/>
    <x v="1"/>
    <x v="0"/>
    <x v="1"/>
    <n v="8.25"/>
    <n v="41.25"/>
    <x v="1"/>
    <x v="0"/>
    <x v="0"/>
  </r>
  <r>
    <s v="FAA-43335-268"/>
    <x v="1"/>
    <s v="21125-22134-PX"/>
    <s v="A-L-1"/>
    <n v="1"/>
    <x v="1"/>
    <s v="jredholes2@tmall.com"/>
    <x v="0"/>
    <x v="2"/>
    <x v="1"/>
    <x v="0"/>
    <n v="12.95"/>
    <n v="12.95"/>
    <x v="2"/>
    <x v="1"/>
    <x v="0"/>
  </r>
  <r>
    <s v="KAC-83089-793"/>
    <x v="2"/>
    <s v="23806-46781-OU"/>
    <s v="E-M-1"/>
    <n v="2"/>
    <x v="2"/>
    <s v=""/>
    <x v="1"/>
    <x v="1"/>
    <x v="0"/>
    <x v="0"/>
    <n v="13.75"/>
    <n v="27.5"/>
    <x v="1"/>
    <x v="0"/>
    <x v="1"/>
  </r>
  <r>
    <s v="KAC-83089-793"/>
    <x v="2"/>
    <s v="23806-46781-OU"/>
    <s v="R-L-2.5"/>
    <n v="2"/>
    <x v="2"/>
    <s v=""/>
    <x v="1"/>
    <x v="0"/>
    <x v="1"/>
    <x v="2"/>
    <n v="27.484999999999996"/>
    <n v="54.969999999999992"/>
    <x v="0"/>
    <x v="1"/>
    <x v="1"/>
  </r>
  <r>
    <s v="CVP-18956-553"/>
    <x v="3"/>
    <s v="86561-91660-RB"/>
    <s v="L-D-1"/>
    <n v="3"/>
    <x v="3"/>
    <s v=""/>
    <x v="0"/>
    <x v="3"/>
    <x v="2"/>
    <x v="0"/>
    <n v="12.95"/>
    <n v="38.849999999999994"/>
    <x v="3"/>
    <x v="2"/>
    <x v="1"/>
  </r>
  <r>
    <s v="IPP-31994-879"/>
    <x v="4"/>
    <s v="65223-29612-CB"/>
    <s v="E-D-0.5"/>
    <n v="3"/>
    <x v="4"/>
    <s v="slobe6@nifty.com"/>
    <x v="0"/>
    <x v="1"/>
    <x v="2"/>
    <x v="1"/>
    <n v="7.29"/>
    <n v="21.87"/>
    <x v="1"/>
    <x v="2"/>
    <x v="0"/>
  </r>
  <r>
    <s v="SNZ-65340-705"/>
    <x v="5"/>
    <s v="21134-81676-FR"/>
    <s v="L-L-0.2"/>
    <n v="1"/>
    <x v="5"/>
    <s v=""/>
    <x v="1"/>
    <x v="3"/>
    <x v="1"/>
    <x v="3"/>
    <n v="4.7549999999999999"/>
    <n v="4.7549999999999999"/>
    <x v="3"/>
    <x v="1"/>
    <x v="0"/>
  </r>
  <r>
    <s v="EZT-46571-659"/>
    <x v="6"/>
    <s v="03396-68805-ZC"/>
    <s v="R-M-0.5"/>
    <n v="3"/>
    <x v="6"/>
    <s v="gpetracci8@livejournal.com"/>
    <x v="0"/>
    <x v="0"/>
    <x v="0"/>
    <x v="1"/>
    <n v="5.97"/>
    <n v="17.91"/>
    <x v="0"/>
    <x v="0"/>
    <x v="1"/>
  </r>
  <r>
    <s v="NWQ-70061-912"/>
    <x v="0"/>
    <s v="61021-27840-ZN"/>
    <s v="R-M-0.5"/>
    <n v="1"/>
    <x v="7"/>
    <s v="rraven9@ed.gov"/>
    <x v="0"/>
    <x v="0"/>
    <x v="0"/>
    <x v="1"/>
    <n v="5.97"/>
    <n v="5.97"/>
    <x v="0"/>
    <x v="0"/>
    <x v="1"/>
  </r>
  <r>
    <s v="BKK-47233-845"/>
    <x v="7"/>
    <s v="76239-90137-UQ"/>
    <s v="A-D-1"/>
    <n v="4"/>
    <x v="8"/>
    <s v="fferbera@businesswire.com"/>
    <x v="0"/>
    <x v="2"/>
    <x v="2"/>
    <x v="0"/>
    <n v="9.9499999999999993"/>
    <n v="39.799999999999997"/>
    <x v="2"/>
    <x v="2"/>
    <x v="1"/>
  </r>
  <r>
    <s v="VQR-01002-970"/>
    <x v="8"/>
    <s v="49315-21985-BB"/>
    <s v="E-L-2.5"/>
    <n v="5"/>
    <x v="9"/>
    <s v="dphizackerlyb@utexas.edu"/>
    <x v="0"/>
    <x v="1"/>
    <x v="1"/>
    <x v="2"/>
    <n v="34.154999999999994"/>
    <n v="170.77499999999998"/>
    <x v="1"/>
    <x v="1"/>
    <x v="0"/>
  </r>
  <r>
    <s v="SZW-48378-399"/>
    <x v="9"/>
    <s v="34136-36674-OM"/>
    <s v="R-M-1"/>
    <n v="5"/>
    <x v="10"/>
    <s v="rscholarc@nyu.edu"/>
    <x v="0"/>
    <x v="0"/>
    <x v="0"/>
    <x v="0"/>
    <n v="9.9499999999999993"/>
    <n v="49.75"/>
    <x v="0"/>
    <x v="0"/>
    <x v="1"/>
  </r>
  <r>
    <s v="ITA-87418-783"/>
    <x v="10"/>
    <s v="39396-12890-PE"/>
    <s v="R-D-2.5"/>
    <n v="2"/>
    <x v="11"/>
    <s v="tvanyutind@wix.com"/>
    <x v="0"/>
    <x v="0"/>
    <x v="2"/>
    <x v="2"/>
    <n v="20.584999999999997"/>
    <n v="41.169999999999995"/>
    <x v="0"/>
    <x v="2"/>
    <x v="1"/>
  </r>
  <r>
    <s v="GNZ-46006-527"/>
    <x v="11"/>
    <s v="95875-73336-RG"/>
    <s v="L-D-0.2"/>
    <n v="3"/>
    <x v="12"/>
    <s v="ptrobee@wunderground.com"/>
    <x v="0"/>
    <x v="3"/>
    <x v="2"/>
    <x v="3"/>
    <n v="3.8849999999999998"/>
    <n v="11.654999999999999"/>
    <x v="3"/>
    <x v="2"/>
    <x v="0"/>
  </r>
  <r>
    <s v="FYQ-78248-319"/>
    <x v="12"/>
    <s v="25473-43727-BY"/>
    <s v="R-M-2.5"/>
    <n v="5"/>
    <x v="13"/>
    <s v="loscroftf@ebay.co.uk"/>
    <x v="0"/>
    <x v="0"/>
    <x v="0"/>
    <x v="2"/>
    <n v="22.884999999999998"/>
    <n v="114.42499999999998"/>
    <x v="0"/>
    <x v="0"/>
    <x v="1"/>
  </r>
  <r>
    <s v="VAU-44387-624"/>
    <x v="13"/>
    <s v="99643-51048-IQ"/>
    <s v="A-M-0.2"/>
    <n v="6"/>
    <x v="14"/>
    <s v="malabasterg@hexun.com"/>
    <x v="0"/>
    <x v="2"/>
    <x v="0"/>
    <x v="3"/>
    <n v="3.375"/>
    <n v="20.25"/>
    <x v="2"/>
    <x v="0"/>
    <x v="1"/>
  </r>
  <r>
    <s v="RDW-33155-159"/>
    <x v="14"/>
    <s v="62173-15287-CU"/>
    <s v="A-L-1"/>
    <n v="6"/>
    <x v="15"/>
    <s v="rbroxuph@jimdo.com"/>
    <x v="0"/>
    <x v="2"/>
    <x v="1"/>
    <x v="0"/>
    <n v="12.95"/>
    <n v="77.699999999999989"/>
    <x v="2"/>
    <x v="1"/>
    <x v="1"/>
  </r>
  <r>
    <s v="TDZ-59011-211"/>
    <x v="15"/>
    <s v="57611-05522-ST"/>
    <s v="R-D-2.5"/>
    <n v="4"/>
    <x v="16"/>
    <s v="predfordi@ow.ly"/>
    <x v="1"/>
    <x v="0"/>
    <x v="2"/>
    <x v="2"/>
    <n v="20.584999999999997"/>
    <n v="82.339999999999989"/>
    <x v="0"/>
    <x v="2"/>
    <x v="0"/>
  </r>
  <r>
    <s v="IDU-25793-399"/>
    <x v="16"/>
    <s v="76664-37050-DT"/>
    <s v="A-M-0.2"/>
    <n v="5"/>
    <x v="17"/>
    <s v="acorradinoj@harvard.edu"/>
    <x v="0"/>
    <x v="2"/>
    <x v="0"/>
    <x v="3"/>
    <n v="3.375"/>
    <n v="16.875"/>
    <x v="2"/>
    <x v="0"/>
    <x v="0"/>
  </r>
  <r>
    <s v="IDU-25793-399"/>
    <x v="16"/>
    <s v="76664-37050-DT"/>
    <s v="E-D-0.2"/>
    <n v="4"/>
    <x v="17"/>
    <s v="acorradinoj@harvard.edu"/>
    <x v="0"/>
    <x v="1"/>
    <x v="2"/>
    <x v="3"/>
    <n v="3.645"/>
    <n v="14.58"/>
    <x v="1"/>
    <x v="2"/>
    <x v="0"/>
  </r>
  <r>
    <s v="NUO-20013-488"/>
    <x v="16"/>
    <s v="03090-88267-BQ"/>
    <s v="A-D-0.2"/>
    <n v="6"/>
    <x v="18"/>
    <s v="adavidowskyl@netvibes.com"/>
    <x v="0"/>
    <x v="2"/>
    <x v="2"/>
    <x v="3"/>
    <n v="2.9849999999999999"/>
    <n v="17.91"/>
    <x v="2"/>
    <x v="2"/>
    <x v="1"/>
  </r>
  <r>
    <s v="UQU-65630-479"/>
    <x v="17"/>
    <s v="37651-47492-NC"/>
    <s v="R-M-2.5"/>
    <n v="4"/>
    <x v="19"/>
    <s v="aantukm@kickstarter.com"/>
    <x v="0"/>
    <x v="0"/>
    <x v="0"/>
    <x v="2"/>
    <n v="22.884999999999998"/>
    <n v="91.539999999999992"/>
    <x v="0"/>
    <x v="0"/>
    <x v="0"/>
  </r>
  <r>
    <s v="FEO-11834-332"/>
    <x v="18"/>
    <s v="95399-57205-HI"/>
    <s v="A-D-0.2"/>
    <n v="4"/>
    <x v="20"/>
    <s v="ikleinertn@timesonline.co.uk"/>
    <x v="0"/>
    <x v="2"/>
    <x v="2"/>
    <x v="3"/>
    <n v="2.9849999999999999"/>
    <n v="11.94"/>
    <x v="2"/>
    <x v="2"/>
    <x v="0"/>
  </r>
  <r>
    <s v="TKY-71558-096"/>
    <x v="19"/>
    <s v="24010-66714-HW"/>
    <s v="A-M-1"/>
    <n v="1"/>
    <x v="21"/>
    <s v="cblofeldo@amazon.co.uk"/>
    <x v="0"/>
    <x v="2"/>
    <x v="0"/>
    <x v="0"/>
    <n v="11.25"/>
    <n v="11.25"/>
    <x v="2"/>
    <x v="0"/>
    <x v="1"/>
  </r>
  <r>
    <s v="OXY-65322-253"/>
    <x v="20"/>
    <s v="07591-92789-UA"/>
    <s v="E-M-0.2"/>
    <n v="3"/>
    <x v="22"/>
    <s v=""/>
    <x v="0"/>
    <x v="1"/>
    <x v="0"/>
    <x v="3"/>
    <n v="4.125"/>
    <n v="12.375"/>
    <x v="1"/>
    <x v="0"/>
    <x v="0"/>
  </r>
  <r>
    <s v="EVP-43500-491"/>
    <x v="21"/>
    <s v="49231-44455-IC"/>
    <s v="A-M-0.5"/>
    <n v="4"/>
    <x v="23"/>
    <s v="sshalesq@umich.edu"/>
    <x v="0"/>
    <x v="2"/>
    <x v="0"/>
    <x v="1"/>
    <n v="6.75"/>
    <n v="27"/>
    <x v="2"/>
    <x v="0"/>
    <x v="0"/>
  </r>
  <r>
    <s v="WAG-26945-689"/>
    <x v="22"/>
    <s v="50124-88608-EO"/>
    <s v="A-M-0.2"/>
    <n v="5"/>
    <x v="24"/>
    <s v="vdanneilr@mtv.com"/>
    <x v="1"/>
    <x v="2"/>
    <x v="0"/>
    <x v="3"/>
    <n v="3.375"/>
    <n v="16.875"/>
    <x v="2"/>
    <x v="0"/>
    <x v="1"/>
  </r>
  <r>
    <s v="CHE-78995-767"/>
    <x v="23"/>
    <s v="00888-74814-UZ"/>
    <s v="A-D-0.5"/>
    <n v="3"/>
    <x v="25"/>
    <s v="tnewburys@usda.gov"/>
    <x v="1"/>
    <x v="2"/>
    <x v="2"/>
    <x v="1"/>
    <n v="5.97"/>
    <n v="17.91"/>
    <x v="2"/>
    <x v="2"/>
    <x v="1"/>
  </r>
  <r>
    <s v="RYZ-14633-602"/>
    <x v="21"/>
    <s v="14158-30713-OB"/>
    <s v="A-D-1"/>
    <n v="4"/>
    <x v="26"/>
    <s v="mcalcuttt@baidu.com"/>
    <x v="1"/>
    <x v="2"/>
    <x v="2"/>
    <x v="0"/>
    <n v="9.9499999999999993"/>
    <n v="39.799999999999997"/>
    <x v="2"/>
    <x v="2"/>
    <x v="0"/>
  </r>
  <r>
    <s v="WOQ-36015-429"/>
    <x v="24"/>
    <s v="51427-89175-QJ"/>
    <s v="L-M-0.2"/>
    <n v="5"/>
    <x v="27"/>
    <s v=""/>
    <x v="0"/>
    <x v="3"/>
    <x v="0"/>
    <x v="3"/>
    <n v="4.3650000000000002"/>
    <n v="21.825000000000003"/>
    <x v="3"/>
    <x v="0"/>
    <x v="1"/>
  </r>
  <r>
    <s v="WOQ-36015-429"/>
    <x v="24"/>
    <s v="51427-89175-QJ"/>
    <s v="A-D-0.5"/>
    <n v="6"/>
    <x v="27"/>
    <s v=""/>
    <x v="0"/>
    <x v="2"/>
    <x v="2"/>
    <x v="1"/>
    <n v="5.97"/>
    <n v="35.82"/>
    <x v="2"/>
    <x v="2"/>
    <x v="1"/>
  </r>
  <r>
    <s v="WOQ-36015-429"/>
    <x v="24"/>
    <s v="51427-89175-QJ"/>
    <s v="L-M-0.5"/>
    <n v="6"/>
    <x v="27"/>
    <s v=""/>
    <x v="0"/>
    <x v="3"/>
    <x v="0"/>
    <x v="1"/>
    <n v="8.73"/>
    <n v="52.38"/>
    <x v="3"/>
    <x v="0"/>
    <x v="1"/>
  </r>
  <r>
    <s v="SCT-60553-454"/>
    <x v="25"/>
    <s v="39123-12846-YJ"/>
    <s v="L-L-0.2"/>
    <n v="5"/>
    <x v="28"/>
    <s v="ggatheralx@123-reg.co.uk"/>
    <x v="0"/>
    <x v="3"/>
    <x v="1"/>
    <x v="3"/>
    <n v="4.7549999999999999"/>
    <n v="23.774999999999999"/>
    <x v="3"/>
    <x v="1"/>
    <x v="1"/>
  </r>
  <r>
    <s v="GFK-52063-244"/>
    <x v="26"/>
    <s v="44981-99666-XB"/>
    <s v="L-L-0.5"/>
    <n v="6"/>
    <x v="29"/>
    <s v="uwelberryy@ebay.co.uk"/>
    <x v="2"/>
    <x v="3"/>
    <x v="1"/>
    <x v="1"/>
    <n v="9.51"/>
    <n v="57.06"/>
    <x v="3"/>
    <x v="1"/>
    <x v="0"/>
  </r>
  <r>
    <s v="AMM-79521-378"/>
    <x v="27"/>
    <s v="24825-51803-CQ"/>
    <s v="A-D-0.5"/>
    <n v="6"/>
    <x v="30"/>
    <s v="feilhartz@who.int"/>
    <x v="0"/>
    <x v="2"/>
    <x v="2"/>
    <x v="1"/>
    <n v="5.97"/>
    <n v="35.82"/>
    <x v="2"/>
    <x v="2"/>
    <x v="1"/>
  </r>
  <r>
    <s v="QUQ-90580-772"/>
    <x v="28"/>
    <s v="77634-13918-GJ"/>
    <s v="L-M-0.2"/>
    <n v="2"/>
    <x v="31"/>
    <s v="zponting10@altervista.org"/>
    <x v="0"/>
    <x v="3"/>
    <x v="0"/>
    <x v="3"/>
    <n v="4.3650000000000002"/>
    <n v="8.73"/>
    <x v="3"/>
    <x v="0"/>
    <x v="1"/>
  </r>
  <r>
    <s v="LGD-24408-274"/>
    <x v="29"/>
    <s v="13694-25001-LX"/>
    <s v="L-L-0.5"/>
    <n v="3"/>
    <x v="32"/>
    <s v="sstrase11@booking.com"/>
    <x v="0"/>
    <x v="3"/>
    <x v="1"/>
    <x v="1"/>
    <n v="9.51"/>
    <n v="28.53"/>
    <x v="3"/>
    <x v="1"/>
    <x v="1"/>
  </r>
  <r>
    <s v="HCT-95608-959"/>
    <x v="30"/>
    <s v="08523-01791-TI"/>
    <s v="R-M-2.5"/>
    <n v="5"/>
    <x v="33"/>
    <s v="dde12@unesco.org"/>
    <x v="0"/>
    <x v="0"/>
    <x v="0"/>
    <x v="2"/>
    <n v="22.884999999999998"/>
    <n v="114.42499999999998"/>
    <x v="0"/>
    <x v="0"/>
    <x v="1"/>
  </r>
  <r>
    <s v="OFX-99147-470"/>
    <x v="31"/>
    <s v="49860-68865-AB"/>
    <s v="R-M-1"/>
    <n v="6"/>
    <x v="34"/>
    <s v=""/>
    <x v="0"/>
    <x v="0"/>
    <x v="0"/>
    <x v="0"/>
    <n v="9.9499999999999993"/>
    <n v="59.699999999999996"/>
    <x v="0"/>
    <x v="0"/>
    <x v="0"/>
  </r>
  <r>
    <s v="LUO-37559-016"/>
    <x v="32"/>
    <s v="21240-83132-SP"/>
    <s v="L-M-1"/>
    <n v="3"/>
    <x v="35"/>
    <s v=""/>
    <x v="0"/>
    <x v="3"/>
    <x v="0"/>
    <x v="0"/>
    <n v="14.55"/>
    <n v="43.650000000000006"/>
    <x v="3"/>
    <x v="0"/>
    <x v="1"/>
  </r>
  <r>
    <s v="XWC-20610-167"/>
    <x v="33"/>
    <s v="08350-81623-TF"/>
    <s v="E-D-0.2"/>
    <n v="2"/>
    <x v="36"/>
    <s v="lyeoland15@pbs.org"/>
    <x v="0"/>
    <x v="1"/>
    <x v="2"/>
    <x v="3"/>
    <n v="3.645"/>
    <n v="7.29"/>
    <x v="1"/>
    <x v="2"/>
    <x v="0"/>
  </r>
  <r>
    <s v="GPU-79113-136"/>
    <x v="34"/>
    <s v="73284-01385-SJ"/>
    <s v="R-D-0.2"/>
    <n v="3"/>
    <x v="37"/>
    <s v="atolworthy16@toplist.cz"/>
    <x v="0"/>
    <x v="0"/>
    <x v="2"/>
    <x v="3"/>
    <n v="2.6849999999999996"/>
    <n v="8.0549999999999997"/>
    <x v="0"/>
    <x v="2"/>
    <x v="0"/>
  </r>
  <r>
    <s v="ULR-52653-960"/>
    <x v="35"/>
    <s v="04152-34436-IE"/>
    <s v="L-L-2.5"/>
    <n v="2"/>
    <x v="38"/>
    <s v=""/>
    <x v="0"/>
    <x v="3"/>
    <x v="1"/>
    <x v="2"/>
    <n v="36.454999999999998"/>
    <n v="72.91"/>
    <x v="3"/>
    <x v="1"/>
    <x v="1"/>
  </r>
  <r>
    <s v="HPI-42308-142"/>
    <x v="36"/>
    <s v="06631-86965-XP"/>
    <s v="E-M-0.5"/>
    <n v="2"/>
    <x v="39"/>
    <s v="obaudassi18@seesaa.net"/>
    <x v="0"/>
    <x v="1"/>
    <x v="0"/>
    <x v="1"/>
    <n v="8.25"/>
    <n v="16.5"/>
    <x v="1"/>
    <x v="0"/>
    <x v="0"/>
  </r>
  <r>
    <s v="XHI-30227-581"/>
    <x v="37"/>
    <s v="54619-08558-ZU"/>
    <s v="L-D-2.5"/>
    <n v="6"/>
    <x v="40"/>
    <s v="pkingsbury19@comcast.net"/>
    <x v="0"/>
    <x v="3"/>
    <x v="2"/>
    <x v="2"/>
    <n v="29.784999999999997"/>
    <n v="178.70999999999998"/>
    <x v="3"/>
    <x v="2"/>
    <x v="1"/>
  </r>
  <r>
    <s v="DJH-05202-380"/>
    <x v="38"/>
    <s v="85589-17020-CX"/>
    <s v="E-M-2.5"/>
    <n v="2"/>
    <x v="41"/>
    <s v=""/>
    <x v="0"/>
    <x v="1"/>
    <x v="0"/>
    <x v="2"/>
    <n v="31.624999999999996"/>
    <n v="63.249999999999993"/>
    <x v="1"/>
    <x v="0"/>
    <x v="0"/>
  </r>
  <r>
    <s v="VMW-26889-781"/>
    <x v="39"/>
    <s v="36078-91009-WU"/>
    <s v="A-L-0.2"/>
    <n v="2"/>
    <x v="42"/>
    <s v="acurley1b@hao123.com"/>
    <x v="0"/>
    <x v="2"/>
    <x v="1"/>
    <x v="3"/>
    <n v="3.8849999999999998"/>
    <n v="7.77"/>
    <x v="2"/>
    <x v="1"/>
    <x v="0"/>
  </r>
  <r>
    <s v="DBU-81099-586"/>
    <x v="40"/>
    <s v="15770-27099-GX"/>
    <s v="A-D-2.5"/>
    <n v="4"/>
    <x v="43"/>
    <s v="rmcgilvary1c@tamu.edu"/>
    <x v="0"/>
    <x v="2"/>
    <x v="2"/>
    <x v="2"/>
    <n v="22.884999999999998"/>
    <n v="91.539999999999992"/>
    <x v="2"/>
    <x v="2"/>
    <x v="1"/>
  </r>
  <r>
    <s v="PQA-54820-810"/>
    <x v="41"/>
    <s v="91460-04823-BX"/>
    <s v="A-L-1"/>
    <n v="3"/>
    <x v="44"/>
    <s v="ipikett1d@xinhuanet.com"/>
    <x v="0"/>
    <x v="2"/>
    <x v="1"/>
    <x v="0"/>
    <n v="12.95"/>
    <n v="38.849999999999994"/>
    <x v="2"/>
    <x v="1"/>
    <x v="1"/>
  </r>
  <r>
    <s v="XKB-41924-202"/>
    <x v="42"/>
    <s v="45089-52817-WN"/>
    <s v="L-D-0.5"/>
    <n v="2"/>
    <x v="45"/>
    <s v="ibouldon1e@gizmodo.com"/>
    <x v="0"/>
    <x v="3"/>
    <x v="2"/>
    <x v="1"/>
    <n v="7.77"/>
    <n v="15.54"/>
    <x v="3"/>
    <x v="2"/>
    <x v="1"/>
  </r>
  <r>
    <s v="DWZ-69106-473"/>
    <x v="43"/>
    <s v="76447-50326-IC"/>
    <s v="L-L-2.5"/>
    <n v="4"/>
    <x v="46"/>
    <s v="kflanders1f@over-blog.com"/>
    <x v="1"/>
    <x v="3"/>
    <x v="1"/>
    <x v="2"/>
    <n v="36.454999999999998"/>
    <n v="145.82"/>
    <x v="3"/>
    <x v="1"/>
    <x v="0"/>
  </r>
  <r>
    <s v="YHV-68700-050"/>
    <x v="44"/>
    <s v="26333-67911-OL"/>
    <s v="R-M-0.5"/>
    <n v="5"/>
    <x v="47"/>
    <s v="hmattioli1g@webmd.com"/>
    <x v="2"/>
    <x v="0"/>
    <x v="0"/>
    <x v="1"/>
    <n v="5.97"/>
    <n v="29.849999999999998"/>
    <x v="0"/>
    <x v="0"/>
    <x v="1"/>
  </r>
  <r>
    <s v="YHV-68700-050"/>
    <x v="44"/>
    <s v="26333-67911-OL"/>
    <s v="L-L-2.5"/>
    <n v="2"/>
    <x v="47"/>
    <s v="hmattioli1g@webmd.com"/>
    <x v="2"/>
    <x v="3"/>
    <x v="1"/>
    <x v="2"/>
    <n v="36.454999999999998"/>
    <n v="72.91"/>
    <x v="3"/>
    <x v="1"/>
    <x v="1"/>
  </r>
  <r>
    <s v="KRB-88066-642"/>
    <x v="45"/>
    <s v="22107-86640-SB"/>
    <s v="L-M-1"/>
    <n v="5"/>
    <x v="48"/>
    <s v="agillard1i@issuu.com"/>
    <x v="0"/>
    <x v="3"/>
    <x v="0"/>
    <x v="0"/>
    <n v="14.55"/>
    <n v="72.75"/>
    <x v="3"/>
    <x v="0"/>
    <x v="1"/>
  </r>
  <r>
    <s v="LQU-08404-173"/>
    <x v="46"/>
    <s v="09960-34242-LZ"/>
    <s v="L-L-1"/>
    <n v="3"/>
    <x v="49"/>
    <s v=""/>
    <x v="0"/>
    <x v="3"/>
    <x v="1"/>
    <x v="0"/>
    <n v="15.85"/>
    <n v="47.55"/>
    <x v="3"/>
    <x v="1"/>
    <x v="1"/>
  </r>
  <r>
    <s v="CWK-60159-881"/>
    <x v="47"/>
    <s v="04671-85591-RT"/>
    <s v="E-D-0.2"/>
    <n v="3"/>
    <x v="50"/>
    <s v="tgrizard1k@odnoklassniki.ru"/>
    <x v="0"/>
    <x v="1"/>
    <x v="2"/>
    <x v="3"/>
    <n v="3.645"/>
    <n v="10.935"/>
    <x v="1"/>
    <x v="2"/>
    <x v="0"/>
  </r>
  <r>
    <s v="EEG-74197-843"/>
    <x v="48"/>
    <s v="25729-68859-UA"/>
    <s v="E-L-1"/>
    <n v="4"/>
    <x v="51"/>
    <s v="rrelton1l@stanford.edu"/>
    <x v="0"/>
    <x v="1"/>
    <x v="1"/>
    <x v="0"/>
    <n v="14.85"/>
    <n v="59.4"/>
    <x v="1"/>
    <x v="1"/>
    <x v="1"/>
  </r>
  <r>
    <s v="UCZ-59708-525"/>
    <x v="49"/>
    <s v="05501-86351-NX"/>
    <s v="L-D-2.5"/>
    <n v="3"/>
    <x v="52"/>
    <s v=""/>
    <x v="0"/>
    <x v="3"/>
    <x v="2"/>
    <x v="2"/>
    <n v="29.784999999999997"/>
    <n v="89.35499999999999"/>
    <x v="3"/>
    <x v="2"/>
    <x v="0"/>
  </r>
  <r>
    <s v="HUB-47311-849"/>
    <x v="50"/>
    <s v="04521-04300-OK"/>
    <s v="L-M-0.5"/>
    <n v="3"/>
    <x v="53"/>
    <s v="sgilroy1n@eepurl.com"/>
    <x v="0"/>
    <x v="3"/>
    <x v="0"/>
    <x v="1"/>
    <n v="8.73"/>
    <n v="26.19"/>
    <x v="3"/>
    <x v="0"/>
    <x v="0"/>
  </r>
  <r>
    <s v="WYM-17686-694"/>
    <x v="51"/>
    <s v="58689-55264-VK"/>
    <s v="A-D-2.5"/>
    <n v="5"/>
    <x v="54"/>
    <s v="ccottingham1o@wikipedia.org"/>
    <x v="0"/>
    <x v="2"/>
    <x v="2"/>
    <x v="2"/>
    <n v="22.884999999999998"/>
    <n v="114.42499999999998"/>
    <x v="2"/>
    <x v="2"/>
    <x v="1"/>
  </r>
  <r>
    <s v="ZYQ-15797-695"/>
    <x v="52"/>
    <s v="79436-73011-MM"/>
    <s v="R-D-0.5"/>
    <n v="5"/>
    <x v="55"/>
    <s v=""/>
    <x v="2"/>
    <x v="0"/>
    <x v="2"/>
    <x v="1"/>
    <n v="5.3699999999999992"/>
    <n v="26.849999999999994"/>
    <x v="0"/>
    <x v="2"/>
    <x v="0"/>
  </r>
  <r>
    <s v="EEJ-16185-108"/>
    <x v="53"/>
    <s v="65552-60476-KY"/>
    <s v="L-L-0.2"/>
    <n v="5"/>
    <x v="56"/>
    <s v=""/>
    <x v="0"/>
    <x v="3"/>
    <x v="1"/>
    <x v="3"/>
    <n v="4.7549999999999999"/>
    <n v="23.774999999999999"/>
    <x v="3"/>
    <x v="1"/>
    <x v="0"/>
  </r>
  <r>
    <s v="RWR-77888-800"/>
    <x v="54"/>
    <s v="69904-02729-YS"/>
    <s v="A-M-0.5"/>
    <n v="1"/>
    <x v="57"/>
    <s v="adykes1r@eventbrite.com"/>
    <x v="0"/>
    <x v="2"/>
    <x v="0"/>
    <x v="1"/>
    <n v="6.75"/>
    <n v="6.75"/>
    <x v="2"/>
    <x v="0"/>
    <x v="1"/>
  </r>
  <r>
    <s v="LHN-75209-742"/>
    <x v="55"/>
    <s v="01433-04270-AX"/>
    <s v="R-M-0.5"/>
    <n v="6"/>
    <x v="58"/>
    <s v=""/>
    <x v="0"/>
    <x v="0"/>
    <x v="0"/>
    <x v="1"/>
    <n v="5.97"/>
    <n v="35.82"/>
    <x v="0"/>
    <x v="0"/>
    <x v="0"/>
  </r>
  <r>
    <s v="TIR-71396-998"/>
    <x v="56"/>
    <s v="14204-14186-LA"/>
    <s v="R-D-2.5"/>
    <n v="4"/>
    <x v="59"/>
    <s v="acockrem1t@engadget.com"/>
    <x v="0"/>
    <x v="0"/>
    <x v="2"/>
    <x v="2"/>
    <n v="20.584999999999997"/>
    <n v="82.339999999999989"/>
    <x v="0"/>
    <x v="2"/>
    <x v="0"/>
  </r>
  <r>
    <s v="RXF-37618-213"/>
    <x v="57"/>
    <s v="32948-34398-HC"/>
    <s v="R-L-0.5"/>
    <n v="1"/>
    <x v="60"/>
    <s v="bumpleby1u@soundcloud.com"/>
    <x v="0"/>
    <x v="0"/>
    <x v="1"/>
    <x v="1"/>
    <n v="7.169999999999999"/>
    <n v="7.169999999999999"/>
    <x v="0"/>
    <x v="1"/>
    <x v="0"/>
  </r>
  <r>
    <s v="ANM-16388-634"/>
    <x v="58"/>
    <s v="77343-52608-FF"/>
    <s v="L-L-0.2"/>
    <n v="2"/>
    <x v="61"/>
    <s v="nsaleway1v@dedecms.com"/>
    <x v="0"/>
    <x v="3"/>
    <x v="1"/>
    <x v="3"/>
    <n v="4.7549999999999999"/>
    <n v="9.51"/>
    <x v="3"/>
    <x v="1"/>
    <x v="1"/>
  </r>
  <r>
    <s v="WYL-29300-070"/>
    <x v="59"/>
    <s v="42770-36274-QA"/>
    <s v="R-M-0.2"/>
    <n v="1"/>
    <x v="62"/>
    <s v="hgoulter1w@abc.net.au"/>
    <x v="0"/>
    <x v="0"/>
    <x v="0"/>
    <x v="3"/>
    <n v="2.9849999999999999"/>
    <n v="2.9849999999999999"/>
    <x v="0"/>
    <x v="0"/>
    <x v="1"/>
  </r>
  <r>
    <s v="JHW-74554-805"/>
    <x v="60"/>
    <s v="14103-58987-ZU"/>
    <s v="R-M-1"/>
    <n v="6"/>
    <x v="63"/>
    <s v="grizzello1x@symantec.com"/>
    <x v="2"/>
    <x v="0"/>
    <x v="0"/>
    <x v="0"/>
    <n v="9.9499999999999993"/>
    <n v="59.699999999999996"/>
    <x v="0"/>
    <x v="0"/>
    <x v="0"/>
  </r>
  <r>
    <s v="KYS-27063-603"/>
    <x v="61"/>
    <s v="69958-32065-SW"/>
    <s v="E-L-2.5"/>
    <n v="4"/>
    <x v="64"/>
    <s v="slist1y@mapquest.com"/>
    <x v="0"/>
    <x v="1"/>
    <x v="1"/>
    <x v="2"/>
    <n v="34.154999999999994"/>
    <n v="136.61999999999998"/>
    <x v="1"/>
    <x v="1"/>
    <x v="1"/>
  </r>
  <r>
    <s v="GAZ-58626-277"/>
    <x v="62"/>
    <s v="69533-84907-FA"/>
    <s v="L-L-0.2"/>
    <n v="2"/>
    <x v="65"/>
    <s v="sedmondson1z@theguardian.com"/>
    <x v="1"/>
    <x v="3"/>
    <x v="1"/>
    <x v="3"/>
    <n v="4.7549999999999999"/>
    <n v="9.51"/>
    <x v="3"/>
    <x v="1"/>
    <x v="1"/>
  </r>
  <r>
    <s v="RPJ-37787-335"/>
    <x v="63"/>
    <s v="76005-95461-CI"/>
    <s v="A-M-2.5"/>
    <n v="3"/>
    <x v="66"/>
    <s v=""/>
    <x v="0"/>
    <x v="2"/>
    <x v="0"/>
    <x v="2"/>
    <n v="25.874999999999996"/>
    <n v="77.624999999999986"/>
    <x v="2"/>
    <x v="0"/>
    <x v="1"/>
  </r>
  <r>
    <s v="LEF-83057-763"/>
    <x v="64"/>
    <s v="15395-90855-VB"/>
    <s v="L-M-0.2"/>
    <n v="5"/>
    <x v="67"/>
    <s v=""/>
    <x v="0"/>
    <x v="3"/>
    <x v="0"/>
    <x v="3"/>
    <n v="4.3650000000000002"/>
    <n v="21.825000000000003"/>
    <x v="3"/>
    <x v="0"/>
    <x v="0"/>
  </r>
  <r>
    <s v="RPW-36123-215"/>
    <x v="65"/>
    <s v="80640-45811-LB"/>
    <s v="E-L-0.5"/>
    <n v="2"/>
    <x v="68"/>
    <s v="jrangall22@newsvine.com"/>
    <x v="0"/>
    <x v="1"/>
    <x v="1"/>
    <x v="1"/>
    <n v="8.91"/>
    <n v="17.82"/>
    <x v="1"/>
    <x v="1"/>
    <x v="0"/>
  </r>
  <r>
    <s v="WLL-59044-117"/>
    <x v="66"/>
    <s v="28476-04082-GR"/>
    <s v="R-D-1"/>
    <n v="6"/>
    <x v="69"/>
    <s v="kboorn23@ezinearticles.com"/>
    <x v="1"/>
    <x v="0"/>
    <x v="2"/>
    <x v="0"/>
    <n v="8.9499999999999993"/>
    <n v="53.699999999999996"/>
    <x v="0"/>
    <x v="2"/>
    <x v="0"/>
  </r>
  <r>
    <s v="AWT-22827-563"/>
    <x v="67"/>
    <s v="12018-75670-EU"/>
    <s v="R-L-0.2"/>
    <n v="1"/>
    <x v="70"/>
    <s v=""/>
    <x v="1"/>
    <x v="0"/>
    <x v="1"/>
    <x v="3"/>
    <n v="3.5849999999999995"/>
    <n v="3.5849999999999995"/>
    <x v="0"/>
    <x v="1"/>
    <x v="0"/>
  </r>
  <r>
    <s v="QLM-07145-668"/>
    <x v="68"/>
    <s v="86437-17399-FK"/>
    <s v="E-D-0.2"/>
    <n v="2"/>
    <x v="71"/>
    <s v="celgey25@webs.com"/>
    <x v="0"/>
    <x v="1"/>
    <x v="2"/>
    <x v="3"/>
    <n v="3.645"/>
    <n v="7.29"/>
    <x v="1"/>
    <x v="2"/>
    <x v="1"/>
  </r>
  <r>
    <s v="HVQ-64398-930"/>
    <x v="69"/>
    <s v="62979-53167-ML"/>
    <s v="A-M-0.5"/>
    <n v="6"/>
    <x v="72"/>
    <s v="lmizzi26@rakuten.co.jp"/>
    <x v="0"/>
    <x v="2"/>
    <x v="0"/>
    <x v="1"/>
    <n v="6.75"/>
    <n v="40.5"/>
    <x v="2"/>
    <x v="0"/>
    <x v="0"/>
  </r>
  <r>
    <s v="WRT-40778-247"/>
    <x v="70"/>
    <s v="54810-81899-HL"/>
    <s v="R-L-1"/>
    <n v="4"/>
    <x v="73"/>
    <s v="cgiacomazzo27@jigsy.com"/>
    <x v="0"/>
    <x v="0"/>
    <x v="1"/>
    <x v="0"/>
    <n v="11.95"/>
    <n v="47.8"/>
    <x v="0"/>
    <x v="1"/>
    <x v="1"/>
  </r>
  <r>
    <s v="SUB-13006-125"/>
    <x v="71"/>
    <s v="26103-41504-IB"/>
    <s v="A-L-0.5"/>
    <n v="5"/>
    <x v="74"/>
    <s v="aarnow28@arizona.edu"/>
    <x v="0"/>
    <x v="2"/>
    <x v="1"/>
    <x v="1"/>
    <n v="7.77"/>
    <n v="38.849999999999994"/>
    <x v="2"/>
    <x v="1"/>
    <x v="0"/>
  </r>
  <r>
    <s v="CQM-49696-263"/>
    <x v="72"/>
    <s v="76534-45229-SG"/>
    <s v="L-L-2.5"/>
    <n v="3"/>
    <x v="75"/>
    <s v="syann29@senate.gov"/>
    <x v="0"/>
    <x v="3"/>
    <x v="1"/>
    <x v="2"/>
    <n v="36.454999999999998"/>
    <n v="109.36499999999999"/>
    <x v="3"/>
    <x v="1"/>
    <x v="0"/>
  </r>
  <r>
    <s v="KXN-85094-246"/>
    <x v="73"/>
    <s v="81744-27332-RR"/>
    <s v="L-M-2.5"/>
    <n v="3"/>
    <x v="76"/>
    <s v="bnaulls2a@tiny.cc"/>
    <x v="1"/>
    <x v="3"/>
    <x v="0"/>
    <x v="2"/>
    <n v="33.464999999999996"/>
    <n v="100.39499999999998"/>
    <x v="3"/>
    <x v="0"/>
    <x v="0"/>
  </r>
  <r>
    <s v="XOQ-12405-419"/>
    <x v="74"/>
    <s v="91513-75657-PH"/>
    <s v="R-D-2.5"/>
    <n v="4"/>
    <x v="77"/>
    <s v=""/>
    <x v="0"/>
    <x v="0"/>
    <x v="2"/>
    <x v="2"/>
    <n v="20.584999999999997"/>
    <n v="82.339999999999989"/>
    <x v="0"/>
    <x v="2"/>
    <x v="0"/>
  </r>
  <r>
    <s v="HYF-10254-369"/>
    <x v="75"/>
    <s v="30373-66619-CB"/>
    <s v="L-L-0.5"/>
    <n v="1"/>
    <x v="78"/>
    <s v="zsherewood2c@apache.org"/>
    <x v="0"/>
    <x v="3"/>
    <x v="1"/>
    <x v="1"/>
    <n v="9.51"/>
    <n v="9.51"/>
    <x v="3"/>
    <x v="1"/>
    <x v="1"/>
  </r>
  <r>
    <s v="XXJ-47000-307"/>
    <x v="76"/>
    <s v="31582-23562-FM"/>
    <s v="A-L-2.5"/>
    <n v="3"/>
    <x v="79"/>
    <s v="jdufaire2d@fc2.com"/>
    <x v="0"/>
    <x v="2"/>
    <x v="1"/>
    <x v="2"/>
    <n v="29.784999999999997"/>
    <n v="89.35499999999999"/>
    <x v="2"/>
    <x v="1"/>
    <x v="1"/>
  </r>
  <r>
    <s v="XXJ-47000-307"/>
    <x v="76"/>
    <s v="31582-23562-FM"/>
    <s v="A-D-0.2"/>
    <n v="4"/>
    <x v="79"/>
    <s v="jdufaire2d@fc2.com"/>
    <x v="0"/>
    <x v="2"/>
    <x v="2"/>
    <x v="3"/>
    <n v="2.9849999999999999"/>
    <n v="11.94"/>
    <x v="2"/>
    <x v="2"/>
    <x v="1"/>
  </r>
  <r>
    <s v="ZDK-82166-357"/>
    <x v="77"/>
    <s v="81431-12577-VD"/>
    <s v="A-M-1"/>
    <n v="3"/>
    <x v="80"/>
    <s v="bkeaveney2f@netlog.com"/>
    <x v="0"/>
    <x v="2"/>
    <x v="0"/>
    <x v="0"/>
    <n v="11.25"/>
    <n v="33.75"/>
    <x v="2"/>
    <x v="0"/>
    <x v="1"/>
  </r>
  <r>
    <s v="IHN-19982-362"/>
    <x v="78"/>
    <s v="68894-91205-MP"/>
    <s v="R-L-1"/>
    <n v="3"/>
    <x v="81"/>
    <s v="egrise2g@cargocollective.com"/>
    <x v="0"/>
    <x v="0"/>
    <x v="1"/>
    <x v="0"/>
    <n v="11.95"/>
    <n v="35.849999999999994"/>
    <x v="0"/>
    <x v="1"/>
    <x v="1"/>
  </r>
  <r>
    <s v="VMT-10030-889"/>
    <x v="79"/>
    <s v="87602-55754-VN"/>
    <s v="A-L-1"/>
    <n v="6"/>
    <x v="82"/>
    <s v="tgottelier2h@vistaprint.com"/>
    <x v="0"/>
    <x v="2"/>
    <x v="1"/>
    <x v="0"/>
    <n v="12.95"/>
    <n v="77.699999999999989"/>
    <x v="2"/>
    <x v="1"/>
    <x v="1"/>
  </r>
  <r>
    <s v="NHL-11063-100"/>
    <x v="80"/>
    <s v="39181-35745-WH"/>
    <s v="A-L-1"/>
    <n v="4"/>
    <x v="83"/>
    <s v=""/>
    <x v="1"/>
    <x v="2"/>
    <x v="1"/>
    <x v="0"/>
    <n v="12.95"/>
    <n v="51.8"/>
    <x v="2"/>
    <x v="1"/>
    <x v="0"/>
  </r>
  <r>
    <s v="ROV-87448-086"/>
    <x v="81"/>
    <s v="30381-64762-NG"/>
    <s v="A-M-2.5"/>
    <n v="4"/>
    <x v="84"/>
    <s v="agreenhead2j@dailymail.co.uk"/>
    <x v="0"/>
    <x v="2"/>
    <x v="0"/>
    <x v="2"/>
    <n v="25.874999999999996"/>
    <n v="103.49999999999999"/>
    <x v="2"/>
    <x v="0"/>
    <x v="1"/>
  </r>
  <r>
    <s v="DGY-35773-612"/>
    <x v="82"/>
    <s v="17503-27693-ZH"/>
    <s v="E-L-1"/>
    <n v="3"/>
    <x v="85"/>
    <s v=""/>
    <x v="0"/>
    <x v="1"/>
    <x v="1"/>
    <x v="0"/>
    <n v="14.85"/>
    <n v="44.55"/>
    <x v="1"/>
    <x v="1"/>
    <x v="0"/>
  </r>
  <r>
    <s v="YWH-50638-556"/>
    <x v="83"/>
    <s v="89442-35633-HJ"/>
    <s v="E-L-0.5"/>
    <n v="4"/>
    <x v="86"/>
    <s v="elangcaster2l@spotify.com"/>
    <x v="2"/>
    <x v="1"/>
    <x v="1"/>
    <x v="1"/>
    <n v="8.91"/>
    <n v="35.64"/>
    <x v="1"/>
    <x v="1"/>
    <x v="0"/>
  </r>
  <r>
    <s v="ISL-11200-600"/>
    <x v="84"/>
    <s v="13654-85265-IL"/>
    <s v="A-D-0.2"/>
    <n v="6"/>
    <x v="87"/>
    <s v=""/>
    <x v="1"/>
    <x v="2"/>
    <x v="2"/>
    <x v="3"/>
    <n v="2.9849999999999999"/>
    <n v="17.91"/>
    <x v="2"/>
    <x v="2"/>
    <x v="0"/>
  </r>
  <r>
    <s v="LBZ-75997-047"/>
    <x v="85"/>
    <s v="40946-22090-FP"/>
    <s v="A-M-2.5"/>
    <n v="6"/>
    <x v="88"/>
    <s v="nmagauran2n@51.la"/>
    <x v="0"/>
    <x v="2"/>
    <x v="0"/>
    <x v="2"/>
    <n v="25.874999999999996"/>
    <n v="155.24999999999997"/>
    <x v="2"/>
    <x v="0"/>
    <x v="1"/>
  </r>
  <r>
    <s v="EUH-08089-954"/>
    <x v="86"/>
    <s v="29050-93691-TS"/>
    <s v="A-D-0.2"/>
    <n v="2"/>
    <x v="89"/>
    <s v="vkirdsch2o@google.fr"/>
    <x v="0"/>
    <x v="2"/>
    <x v="2"/>
    <x v="3"/>
    <n v="2.9849999999999999"/>
    <n v="5.97"/>
    <x v="2"/>
    <x v="2"/>
    <x v="1"/>
  </r>
  <r>
    <s v="BLD-12227-251"/>
    <x v="87"/>
    <s v="64395-74865-WF"/>
    <s v="A-M-0.5"/>
    <n v="2"/>
    <x v="90"/>
    <s v="iwhapple2p@com.com"/>
    <x v="0"/>
    <x v="2"/>
    <x v="0"/>
    <x v="1"/>
    <n v="6.75"/>
    <n v="13.5"/>
    <x v="2"/>
    <x v="0"/>
    <x v="1"/>
  </r>
  <r>
    <s v="OPY-30711-853"/>
    <x v="25"/>
    <s v="81861-66046-SU"/>
    <s v="A-D-0.2"/>
    <n v="1"/>
    <x v="91"/>
    <s v=""/>
    <x v="1"/>
    <x v="2"/>
    <x v="2"/>
    <x v="3"/>
    <n v="2.9849999999999999"/>
    <n v="2.9849999999999999"/>
    <x v="2"/>
    <x v="2"/>
    <x v="1"/>
  </r>
  <r>
    <s v="DBC-44122-300"/>
    <x v="88"/>
    <s v="13366-78506-KP"/>
    <s v="L-M-0.2"/>
    <n v="3"/>
    <x v="92"/>
    <s v=""/>
    <x v="0"/>
    <x v="3"/>
    <x v="0"/>
    <x v="3"/>
    <n v="4.3650000000000002"/>
    <n v="13.095000000000001"/>
    <x v="3"/>
    <x v="0"/>
    <x v="0"/>
  </r>
  <r>
    <s v="FJQ-60035-234"/>
    <x v="89"/>
    <s v="08847-29858-HN"/>
    <s v="A-L-0.2"/>
    <n v="2"/>
    <x v="93"/>
    <s v=""/>
    <x v="0"/>
    <x v="2"/>
    <x v="1"/>
    <x v="3"/>
    <n v="3.8849999999999998"/>
    <n v="7.77"/>
    <x v="2"/>
    <x v="1"/>
    <x v="0"/>
  </r>
  <r>
    <s v="HSF-66926-425"/>
    <x v="90"/>
    <s v="00539-42510-RY"/>
    <s v="L-D-2.5"/>
    <n v="5"/>
    <x v="94"/>
    <s v="nyoules2t@reference.com"/>
    <x v="1"/>
    <x v="3"/>
    <x v="2"/>
    <x v="2"/>
    <n v="29.784999999999997"/>
    <n v="148.92499999999998"/>
    <x v="3"/>
    <x v="2"/>
    <x v="0"/>
  </r>
  <r>
    <s v="LQG-41416-375"/>
    <x v="91"/>
    <s v="45190-08727-NV"/>
    <s v="L-D-1"/>
    <n v="3"/>
    <x v="95"/>
    <s v="daizikovitz2u@answers.com"/>
    <x v="1"/>
    <x v="3"/>
    <x v="2"/>
    <x v="0"/>
    <n v="12.95"/>
    <n v="38.849999999999994"/>
    <x v="3"/>
    <x v="2"/>
    <x v="0"/>
  </r>
  <r>
    <s v="VZO-97265-841"/>
    <x v="92"/>
    <s v="87049-37901-FU"/>
    <s v="R-M-0.2"/>
    <n v="4"/>
    <x v="96"/>
    <s v="brevel2v@fastcompany.com"/>
    <x v="0"/>
    <x v="0"/>
    <x v="0"/>
    <x v="3"/>
    <n v="2.9849999999999999"/>
    <n v="11.94"/>
    <x v="0"/>
    <x v="0"/>
    <x v="1"/>
  </r>
  <r>
    <s v="MOR-12987-399"/>
    <x v="93"/>
    <s v="34015-31593-JC"/>
    <s v="L-M-1"/>
    <n v="6"/>
    <x v="97"/>
    <s v="epriddis2w@nationalgeographic.com"/>
    <x v="0"/>
    <x v="3"/>
    <x v="0"/>
    <x v="0"/>
    <n v="14.55"/>
    <n v="87.300000000000011"/>
    <x v="3"/>
    <x v="0"/>
    <x v="1"/>
  </r>
  <r>
    <s v="UOA-23786-489"/>
    <x v="94"/>
    <s v="90305-50099-SV"/>
    <s v="A-M-0.5"/>
    <n v="6"/>
    <x v="98"/>
    <s v="qveel2x@jugem.jp"/>
    <x v="0"/>
    <x v="2"/>
    <x v="0"/>
    <x v="1"/>
    <n v="6.75"/>
    <n v="40.5"/>
    <x v="2"/>
    <x v="0"/>
    <x v="0"/>
  </r>
  <r>
    <s v="AJL-52941-018"/>
    <x v="95"/>
    <s v="55871-61935-MF"/>
    <s v="E-D-1"/>
    <n v="2"/>
    <x v="99"/>
    <s v="lconyers2y@twitter.com"/>
    <x v="0"/>
    <x v="1"/>
    <x v="2"/>
    <x v="0"/>
    <n v="12.15"/>
    <n v="24.3"/>
    <x v="1"/>
    <x v="2"/>
    <x v="1"/>
  </r>
  <r>
    <s v="XSZ-84273-421"/>
    <x v="96"/>
    <s v="15405-60469-TM"/>
    <s v="R-M-0.5"/>
    <n v="3"/>
    <x v="100"/>
    <s v="pwye2z@dagondesign.com"/>
    <x v="0"/>
    <x v="0"/>
    <x v="0"/>
    <x v="1"/>
    <n v="5.97"/>
    <n v="17.91"/>
    <x v="0"/>
    <x v="0"/>
    <x v="0"/>
  </r>
  <r>
    <s v="NUN-48214-216"/>
    <x v="97"/>
    <s v="06953-94794-FB"/>
    <s v="A-M-0.5"/>
    <n v="4"/>
    <x v="101"/>
    <s v=""/>
    <x v="0"/>
    <x v="2"/>
    <x v="0"/>
    <x v="1"/>
    <n v="6.75"/>
    <n v="27"/>
    <x v="2"/>
    <x v="0"/>
    <x v="1"/>
  </r>
  <r>
    <s v="AKV-93064-769"/>
    <x v="98"/>
    <s v="22305-40299-CY"/>
    <s v="L-D-0.5"/>
    <n v="1"/>
    <x v="102"/>
    <s v="tsheryn31@mtv.com"/>
    <x v="0"/>
    <x v="3"/>
    <x v="2"/>
    <x v="1"/>
    <n v="7.77"/>
    <n v="7.77"/>
    <x v="3"/>
    <x v="2"/>
    <x v="0"/>
  </r>
  <r>
    <s v="BRB-40903-533"/>
    <x v="99"/>
    <s v="09020-56774-GU"/>
    <s v="E-L-0.2"/>
    <n v="3"/>
    <x v="103"/>
    <s v="mredgrave32@cargocollective.com"/>
    <x v="0"/>
    <x v="1"/>
    <x v="1"/>
    <x v="3"/>
    <n v="4.4550000000000001"/>
    <n v="13.365"/>
    <x v="1"/>
    <x v="1"/>
    <x v="0"/>
  </r>
  <r>
    <s v="GPR-19973-483"/>
    <x v="100"/>
    <s v="92926-08470-YS"/>
    <s v="R-D-0.5"/>
    <n v="5"/>
    <x v="104"/>
    <s v="bfominov33@yale.edu"/>
    <x v="0"/>
    <x v="0"/>
    <x v="2"/>
    <x v="1"/>
    <n v="5.3699999999999992"/>
    <n v="26.849999999999994"/>
    <x v="0"/>
    <x v="2"/>
    <x v="1"/>
  </r>
  <r>
    <s v="XIY-43041-882"/>
    <x v="101"/>
    <s v="07250-63194-JO"/>
    <s v="A-M-1"/>
    <n v="1"/>
    <x v="105"/>
    <s v="scritchlow34@un.org"/>
    <x v="0"/>
    <x v="2"/>
    <x v="0"/>
    <x v="0"/>
    <n v="11.25"/>
    <n v="11.25"/>
    <x v="2"/>
    <x v="0"/>
    <x v="1"/>
  </r>
  <r>
    <s v="YGY-98425-969"/>
    <x v="102"/>
    <s v="63787-96257-TQ"/>
    <s v="L-M-1"/>
    <n v="1"/>
    <x v="106"/>
    <s v="msteptow35@earthlink.net"/>
    <x v="1"/>
    <x v="3"/>
    <x v="0"/>
    <x v="0"/>
    <n v="14.55"/>
    <n v="14.55"/>
    <x v="3"/>
    <x v="0"/>
    <x v="1"/>
  </r>
  <r>
    <s v="MSB-08397-648"/>
    <x v="103"/>
    <s v="49530-25460-RW"/>
    <s v="R-L-0.2"/>
    <n v="4"/>
    <x v="107"/>
    <s v=""/>
    <x v="0"/>
    <x v="0"/>
    <x v="1"/>
    <x v="3"/>
    <n v="3.5849999999999995"/>
    <n v="14.339999999999998"/>
    <x v="0"/>
    <x v="1"/>
    <x v="1"/>
  </r>
  <r>
    <s v="WDR-06028-345"/>
    <x v="104"/>
    <s v="66508-21373-OQ"/>
    <s v="L-L-1"/>
    <n v="1"/>
    <x v="108"/>
    <s v="imulliner37@pinterest.com"/>
    <x v="2"/>
    <x v="3"/>
    <x v="1"/>
    <x v="0"/>
    <n v="15.85"/>
    <n v="15.85"/>
    <x v="3"/>
    <x v="1"/>
    <x v="1"/>
  </r>
  <r>
    <s v="MXM-42948-061"/>
    <x v="105"/>
    <s v="20203-03950-FY"/>
    <s v="L-L-0.2"/>
    <n v="4"/>
    <x v="109"/>
    <s v="gstandley38@dion.ne.jp"/>
    <x v="1"/>
    <x v="3"/>
    <x v="1"/>
    <x v="3"/>
    <n v="4.7549999999999999"/>
    <n v="19.02"/>
    <x v="3"/>
    <x v="1"/>
    <x v="0"/>
  </r>
  <r>
    <s v="MGQ-98961-173"/>
    <x v="11"/>
    <s v="83895-90735-XH"/>
    <s v="L-L-0.5"/>
    <n v="4"/>
    <x v="110"/>
    <s v="bdrage39@youku.com"/>
    <x v="0"/>
    <x v="3"/>
    <x v="1"/>
    <x v="1"/>
    <n v="9.51"/>
    <n v="38.04"/>
    <x v="3"/>
    <x v="1"/>
    <x v="1"/>
  </r>
  <r>
    <s v="RFH-64349-897"/>
    <x v="106"/>
    <s v="61954-61462-RJ"/>
    <s v="E-D-0.5"/>
    <n v="3"/>
    <x v="111"/>
    <s v="myallop3a@fema.gov"/>
    <x v="0"/>
    <x v="1"/>
    <x v="2"/>
    <x v="1"/>
    <n v="7.29"/>
    <n v="21.87"/>
    <x v="1"/>
    <x v="2"/>
    <x v="0"/>
  </r>
  <r>
    <s v="TKL-20738-660"/>
    <x v="107"/>
    <s v="47939-53158-LS"/>
    <s v="E-M-0.2"/>
    <n v="1"/>
    <x v="112"/>
    <s v="cswitsur3b@chronoengine.com"/>
    <x v="0"/>
    <x v="1"/>
    <x v="0"/>
    <x v="3"/>
    <n v="4.125"/>
    <n v="4.125"/>
    <x v="1"/>
    <x v="0"/>
    <x v="1"/>
  </r>
  <r>
    <s v="TKL-20738-660"/>
    <x v="107"/>
    <s v="47939-53158-LS"/>
    <s v="A-L-0.2"/>
    <n v="1"/>
    <x v="112"/>
    <s v="cswitsur3b@chronoengine.com"/>
    <x v="0"/>
    <x v="2"/>
    <x v="1"/>
    <x v="3"/>
    <n v="3.8849999999999998"/>
    <n v="3.8849999999999998"/>
    <x v="2"/>
    <x v="1"/>
    <x v="1"/>
  </r>
  <r>
    <s v="TKL-20738-660"/>
    <x v="107"/>
    <s v="47939-53158-LS"/>
    <s v="E-M-1"/>
    <n v="5"/>
    <x v="112"/>
    <s v="cswitsur3b@chronoengine.com"/>
    <x v="0"/>
    <x v="1"/>
    <x v="0"/>
    <x v="0"/>
    <n v="13.75"/>
    <n v="68.75"/>
    <x v="1"/>
    <x v="0"/>
    <x v="1"/>
  </r>
  <r>
    <s v="GOW-03198-575"/>
    <x v="108"/>
    <s v="61513-27752-FA"/>
    <s v="A-D-0.5"/>
    <n v="4"/>
    <x v="113"/>
    <s v="mludwell3e@blogger.com"/>
    <x v="0"/>
    <x v="2"/>
    <x v="2"/>
    <x v="1"/>
    <n v="5.97"/>
    <n v="23.88"/>
    <x v="2"/>
    <x v="2"/>
    <x v="0"/>
  </r>
  <r>
    <s v="QJB-90477-635"/>
    <x v="109"/>
    <s v="89714-19856-WX"/>
    <s v="L-L-2.5"/>
    <n v="4"/>
    <x v="114"/>
    <s v="dbeauchamp3f@usda.gov"/>
    <x v="0"/>
    <x v="3"/>
    <x v="1"/>
    <x v="2"/>
    <n v="36.454999999999998"/>
    <n v="145.82"/>
    <x v="3"/>
    <x v="1"/>
    <x v="1"/>
  </r>
  <r>
    <s v="MWP-46239-785"/>
    <x v="110"/>
    <s v="87979-56781-YV"/>
    <s v="L-M-0.2"/>
    <n v="5"/>
    <x v="115"/>
    <s v="srodliff3g@ted.com"/>
    <x v="0"/>
    <x v="3"/>
    <x v="0"/>
    <x v="3"/>
    <n v="4.3650000000000002"/>
    <n v="21.825000000000003"/>
    <x v="3"/>
    <x v="0"/>
    <x v="0"/>
  </r>
  <r>
    <s v="QDV-03406-248"/>
    <x v="111"/>
    <s v="74126-88836-KA"/>
    <s v="L-M-0.5"/>
    <n v="3"/>
    <x v="116"/>
    <s v="swoodham3h@businesswire.com"/>
    <x v="1"/>
    <x v="3"/>
    <x v="0"/>
    <x v="1"/>
    <n v="8.73"/>
    <n v="26.19"/>
    <x v="3"/>
    <x v="0"/>
    <x v="0"/>
  </r>
  <r>
    <s v="GPH-40635-105"/>
    <x v="112"/>
    <s v="37397-05992-VO"/>
    <s v="A-M-1"/>
    <n v="1"/>
    <x v="117"/>
    <s v="hsynnot3i@about.com"/>
    <x v="0"/>
    <x v="2"/>
    <x v="0"/>
    <x v="0"/>
    <n v="11.25"/>
    <n v="11.25"/>
    <x v="2"/>
    <x v="0"/>
    <x v="1"/>
  </r>
  <r>
    <s v="JOM-80930-071"/>
    <x v="113"/>
    <s v="54904-18397-UD"/>
    <s v="L-D-1"/>
    <n v="6"/>
    <x v="118"/>
    <s v="rlepere3j@shop-pro.jp"/>
    <x v="1"/>
    <x v="3"/>
    <x v="2"/>
    <x v="0"/>
    <n v="12.95"/>
    <n v="77.699999999999989"/>
    <x v="3"/>
    <x v="2"/>
    <x v="1"/>
  </r>
  <r>
    <s v="OIL-26493-755"/>
    <x v="114"/>
    <s v="19017-95853-EK"/>
    <s v="A-M-0.5"/>
    <n v="1"/>
    <x v="119"/>
    <s v="twoofinden3k@businesswire.com"/>
    <x v="0"/>
    <x v="2"/>
    <x v="0"/>
    <x v="1"/>
    <n v="6.75"/>
    <n v="6.75"/>
    <x v="2"/>
    <x v="0"/>
    <x v="1"/>
  </r>
  <r>
    <s v="CYV-13426-645"/>
    <x v="115"/>
    <s v="88593-59934-VU"/>
    <s v="E-D-1"/>
    <n v="1"/>
    <x v="120"/>
    <s v="edacca3l@google.pl"/>
    <x v="0"/>
    <x v="1"/>
    <x v="2"/>
    <x v="0"/>
    <n v="12.15"/>
    <n v="12.15"/>
    <x v="1"/>
    <x v="2"/>
    <x v="0"/>
  </r>
  <r>
    <s v="WRP-39846-614"/>
    <x v="49"/>
    <s v="47493-68564-YM"/>
    <s v="A-L-2.5"/>
    <n v="5"/>
    <x v="121"/>
    <s v=""/>
    <x v="1"/>
    <x v="2"/>
    <x v="1"/>
    <x v="2"/>
    <n v="29.784999999999997"/>
    <n v="148.92499999999998"/>
    <x v="2"/>
    <x v="1"/>
    <x v="0"/>
  </r>
  <r>
    <s v="VDZ-76673-968"/>
    <x v="116"/>
    <s v="82246-82543-DW"/>
    <s v="E-D-0.5"/>
    <n v="2"/>
    <x v="122"/>
    <s v="bhindsberg3n@blogs.com"/>
    <x v="0"/>
    <x v="1"/>
    <x v="2"/>
    <x v="1"/>
    <n v="7.29"/>
    <n v="14.58"/>
    <x v="1"/>
    <x v="2"/>
    <x v="0"/>
  </r>
  <r>
    <s v="VTV-03546-175"/>
    <x v="117"/>
    <s v="03384-62101-IY"/>
    <s v="A-L-2.5"/>
    <n v="5"/>
    <x v="123"/>
    <s v="orobins3o@salon.com"/>
    <x v="0"/>
    <x v="2"/>
    <x v="1"/>
    <x v="2"/>
    <n v="29.784999999999997"/>
    <n v="148.92499999999998"/>
    <x v="2"/>
    <x v="1"/>
    <x v="0"/>
  </r>
  <r>
    <s v="GHR-72274-715"/>
    <x v="118"/>
    <s v="86881-41559-OR"/>
    <s v="L-D-1"/>
    <n v="1"/>
    <x v="124"/>
    <s v="osyseland3p@independent.co.uk"/>
    <x v="0"/>
    <x v="3"/>
    <x v="2"/>
    <x v="0"/>
    <n v="12.95"/>
    <n v="12.95"/>
    <x v="3"/>
    <x v="2"/>
    <x v="1"/>
  </r>
  <r>
    <s v="ZGK-97262-313"/>
    <x v="119"/>
    <s v="02536-18494-AQ"/>
    <s v="E-M-2.5"/>
    <n v="3"/>
    <x v="125"/>
    <s v=""/>
    <x v="0"/>
    <x v="1"/>
    <x v="0"/>
    <x v="2"/>
    <n v="31.624999999999996"/>
    <n v="94.874999999999986"/>
    <x v="1"/>
    <x v="0"/>
    <x v="0"/>
  </r>
  <r>
    <s v="ZFS-30776-804"/>
    <x v="120"/>
    <s v="58638-01029-CB"/>
    <s v="A-L-0.5"/>
    <n v="5"/>
    <x v="126"/>
    <s v="bmcamish2e@tripadvisor.com"/>
    <x v="0"/>
    <x v="2"/>
    <x v="1"/>
    <x v="1"/>
    <n v="7.77"/>
    <n v="38.849999999999994"/>
    <x v="2"/>
    <x v="1"/>
    <x v="0"/>
  </r>
  <r>
    <s v="QUU-91729-492"/>
    <x v="121"/>
    <s v="90312-11148-LA"/>
    <s v="A-D-0.2"/>
    <n v="4"/>
    <x v="127"/>
    <s v="lkeenleyside3s@topsy.com"/>
    <x v="0"/>
    <x v="2"/>
    <x v="2"/>
    <x v="3"/>
    <n v="2.9849999999999999"/>
    <n v="11.94"/>
    <x v="2"/>
    <x v="2"/>
    <x v="1"/>
  </r>
  <r>
    <s v="PVI-72795-960"/>
    <x v="122"/>
    <s v="68239-74809-TF"/>
    <s v="E-L-2.5"/>
    <n v="3"/>
    <x v="128"/>
    <s v=""/>
    <x v="1"/>
    <x v="1"/>
    <x v="1"/>
    <x v="2"/>
    <n v="34.154999999999994"/>
    <n v="102.46499999999997"/>
    <x v="1"/>
    <x v="1"/>
    <x v="1"/>
  </r>
  <r>
    <s v="PPP-78935-365"/>
    <x v="123"/>
    <s v="91074-60023-IP"/>
    <s v="E-D-1"/>
    <n v="4"/>
    <x v="129"/>
    <s v=""/>
    <x v="0"/>
    <x v="1"/>
    <x v="2"/>
    <x v="0"/>
    <n v="12.15"/>
    <n v="48.6"/>
    <x v="1"/>
    <x v="2"/>
    <x v="1"/>
  </r>
  <r>
    <s v="JUO-34131-517"/>
    <x v="124"/>
    <s v="07972-83748-JI"/>
    <s v="L-D-1"/>
    <n v="6"/>
    <x v="130"/>
    <s v=""/>
    <x v="0"/>
    <x v="3"/>
    <x v="2"/>
    <x v="0"/>
    <n v="12.95"/>
    <n v="77.699999999999989"/>
    <x v="3"/>
    <x v="2"/>
    <x v="0"/>
  </r>
  <r>
    <s v="ZJE-89333-489"/>
    <x v="125"/>
    <s v="08694-57330-XR"/>
    <s v="L-D-2.5"/>
    <n v="1"/>
    <x v="131"/>
    <s v="vkundt3w@bigcartel.com"/>
    <x v="1"/>
    <x v="3"/>
    <x v="2"/>
    <x v="2"/>
    <n v="29.784999999999997"/>
    <n v="29.784999999999997"/>
    <x v="3"/>
    <x v="2"/>
    <x v="0"/>
  </r>
  <r>
    <s v="LOO-35324-159"/>
    <x v="126"/>
    <s v="68412-11126-YJ"/>
    <s v="A-L-0.2"/>
    <n v="4"/>
    <x v="132"/>
    <s v="bbett3x@google.de"/>
    <x v="0"/>
    <x v="2"/>
    <x v="1"/>
    <x v="3"/>
    <n v="3.8849999999999998"/>
    <n v="15.54"/>
    <x v="2"/>
    <x v="1"/>
    <x v="0"/>
  </r>
  <r>
    <s v="JBQ-93412-846"/>
    <x v="127"/>
    <s v="69037-66822-DW"/>
    <s v="E-L-2.5"/>
    <n v="4"/>
    <x v="133"/>
    <s v=""/>
    <x v="1"/>
    <x v="1"/>
    <x v="1"/>
    <x v="2"/>
    <n v="34.154999999999994"/>
    <n v="136.61999999999998"/>
    <x v="1"/>
    <x v="1"/>
    <x v="0"/>
  </r>
  <r>
    <s v="EHX-66333-637"/>
    <x v="128"/>
    <s v="01297-94364-XH"/>
    <s v="L-M-0.5"/>
    <n v="2"/>
    <x v="134"/>
    <s v="dstaite3z@scientificamerican.com"/>
    <x v="0"/>
    <x v="3"/>
    <x v="0"/>
    <x v="1"/>
    <n v="8.73"/>
    <n v="17.46"/>
    <x v="3"/>
    <x v="0"/>
    <x v="1"/>
  </r>
  <r>
    <s v="WXG-25759-236"/>
    <x v="103"/>
    <s v="39919-06540-ZI"/>
    <s v="E-L-2.5"/>
    <n v="2"/>
    <x v="135"/>
    <s v="wkeyse40@apple.com"/>
    <x v="0"/>
    <x v="1"/>
    <x v="1"/>
    <x v="2"/>
    <n v="34.154999999999994"/>
    <n v="68.309999999999988"/>
    <x v="1"/>
    <x v="1"/>
    <x v="0"/>
  </r>
  <r>
    <s v="QNA-31113-984"/>
    <x v="129"/>
    <s v="60512-78550-WS"/>
    <s v="L-M-0.2"/>
    <n v="4"/>
    <x v="136"/>
    <s v="oclausenthue41@marriott.com"/>
    <x v="0"/>
    <x v="3"/>
    <x v="0"/>
    <x v="3"/>
    <n v="4.3650000000000002"/>
    <n v="17.46"/>
    <x v="3"/>
    <x v="0"/>
    <x v="1"/>
  </r>
  <r>
    <s v="ZWI-52029-159"/>
    <x v="130"/>
    <s v="40172-12000-AU"/>
    <s v="L-M-1"/>
    <n v="3"/>
    <x v="137"/>
    <s v="lfrancisco42@fema.gov"/>
    <x v="0"/>
    <x v="3"/>
    <x v="0"/>
    <x v="0"/>
    <n v="14.55"/>
    <n v="43.650000000000006"/>
    <x v="3"/>
    <x v="0"/>
    <x v="1"/>
  </r>
  <r>
    <s v="ZWI-52029-159"/>
    <x v="130"/>
    <s v="40172-12000-AU"/>
    <s v="E-M-1"/>
    <n v="2"/>
    <x v="137"/>
    <s v="lfrancisco42@fema.gov"/>
    <x v="0"/>
    <x v="1"/>
    <x v="0"/>
    <x v="0"/>
    <n v="13.75"/>
    <n v="27.5"/>
    <x v="1"/>
    <x v="0"/>
    <x v="1"/>
  </r>
  <r>
    <s v="DFS-49954-707"/>
    <x v="131"/>
    <s v="39019-13649-CL"/>
    <s v="E-D-0.2"/>
    <n v="5"/>
    <x v="138"/>
    <s v="gskingle44@clickbank.net"/>
    <x v="0"/>
    <x v="1"/>
    <x v="2"/>
    <x v="3"/>
    <n v="3.645"/>
    <n v="18.225000000000001"/>
    <x v="1"/>
    <x v="2"/>
    <x v="0"/>
  </r>
  <r>
    <s v="VYP-89830-878"/>
    <x v="132"/>
    <s v="12715-05198-QU"/>
    <s v="A-M-2.5"/>
    <n v="2"/>
    <x v="139"/>
    <s v=""/>
    <x v="0"/>
    <x v="2"/>
    <x v="0"/>
    <x v="2"/>
    <n v="25.874999999999996"/>
    <n v="51.749999999999993"/>
    <x v="2"/>
    <x v="0"/>
    <x v="0"/>
  </r>
  <r>
    <s v="AMT-40418-362"/>
    <x v="133"/>
    <s v="04513-76520-QO"/>
    <s v="L-D-1"/>
    <n v="1"/>
    <x v="140"/>
    <s v="jbalsillie46@princeton.edu"/>
    <x v="0"/>
    <x v="3"/>
    <x v="2"/>
    <x v="0"/>
    <n v="12.95"/>
    <n v="12.95"/>
    <x v="3"/>
    <x v="2"/>
    <x v="0"/>
  </r>
  <r>
    <s v="NFQ-23241-793"/>
    <x v="134"/>
    <s v="88446-59251-SQ"/>
    <s v="A-M-1"/>
    <n v="3"/>
    <x v="141"/>
    <s v=""/>
    <x v="0"/>
    <x v="2"/>
    <x v="0"/>
    <x v="0"/>
    <n v="11.25"/>
    <n v="33.75"/>
    <x v="2"/>
    <x v="0"/>
    <x v="0"/>
  </r>
  <r>
    <s v="JQK-64922-985"/>
    <x v="113"/>
    <s v="23779-10274-KN"/>
    <s v="R-M-2.5"/>
    <n v="3"/>
    <x v="142"/>
    <s v="bleffek48@ning.com"/>
    <x v="0"/>
    <x v="0"/>
    <x v="0"/>
    <x v="2"/>
    <n v="22.884999999999998"/>
    <n v="68.655000000000001"/>
    <x v="0"/>
    <x v="0"/>
    <x v="0"/>
  </r>
  <r>
    <s v="YET-17732-678"/>
    <x v="135"/>
    <s v="57235-92842-DK"/>
    <s v="R-D-0.2"/>
    <n v="1"/>
    <x v="143"/>
    <s v=""/>
    <x v="0"/>
    <x v="0"/>
    <x v="2"/>
    <x v="3"/>
    <n v="2.6849999999999996"/>
    <n v="2.6849999999999996"/>
    <x v="0"/>
    <x v="2"/>
    <x v="1"/>
  </r>
  <r>
    <s v="NKW-24945-846"/>
    <x v="35"/>
    <s v="75977-30364-AY"/>
    <s v="A-D-2.5"/>
    <n v="5"/>
    <x v="144"/>
    <s v="jpray4a@youtube.com"/>
    <x v="0"/>
    <x v="2"/>
    <x v="2"/>
    <x v="2"/>
    <n v="22.884999999999998"/>
    <n v="114.42499999999998"/>
    <x v="2"/>
    <x v="2"/>
    <x v="1"/>
  </r>
  <r>
    <s v="VKA-82720-513"/>
    <x v="136"/>
    <s v="12299-30914-NG"/>
    <s v="A-M-2.5"/>
    <n v="6"/>
    <x v="145"/>
    <s v="gholborn4b@ow.ly"/>
    <x v="0"/>
    <x v="2"/>
    <x v="0"/>
    <x v="2"/>
    <n v="25.874999999999996"/>
    <n v="155.24999999999997"/>
    <x v="2"/>
    <x v="0"/>
    <x v="0"/>
  </r>
  <r>
    <s v="THA-60599-417"/>
    <x v="137"/>
    <s v="59971-35626-YJ"/>
    <s v="A-M-2.5"/>
    <n v="3"/>
    <x v="146"/>
    <s v="fkeinrat4c@dailymail.co.uk"/>
    <x v="0"/>
    <x v="2"/>
    <x v="0"/>
    <x v="2"/>
    <n v="25.874999999999996"/>
    <n v="77.624999999999986"/>
    <x v="2"/>
    <x v="0"/>
    <x v="0"/>
  </r>
  <r>
    <s v="MEK-39769-035"/>
    <x v="138"/>
    <s v="15380-76513-PS"/>
    <s v="R-D-2.5"/>
    <n v="3"/>
    <x v="147"/>
    <s v="pyea4d@aol.com"/>
    <x v="1"/>
    <x v="0"/>
    <x v="2"/>
    <x v="2"/>
    <n v="20.584999999999997"/>
    <n v="61.754999999999995"/>
    <x v="0"/>
    <x v="2"/>
    <x v="1"/>
  </r>
  <r>
    <s v="JAF-18294-750"/>
    <x v="139"/>
    <s v="73564-98204-EY"/>
    <s v="R-D-2.5"/>
    <n v="6"/>
    <x v="148"/>
    <s v=""/>
    <x v="0"/>
    <x v="0"/>
    <x v="2"/>
    <x v="2"/>
    <n v="20.584999999999997"/>
    <n v="123.50999999999999"/>
    <x v="0"/>
    <x v="2"/>
    <x v="0"/>
  </r>
  <r>
    <s v="TME-59627-221"/>
    <x v="140"/>
    <s v="72282-40594-RX"/>
    <s v="L-L-2.5"/>
    <n v="6"/>
    <x v="149"/>
    <s v=""/>
    <x v="0"/>
    <x v="3"/>
    <x v="1"/>
    <x v="2"/>
    <n v="36.454999999999998"/>
    <n v="218.73"/>
    <x v="3"/>
    <x v="1"/>
    <x v="1"/>
  </r>
  <r>
    <s v="UDG-65353-824"/>
    <x v="141"/>
    <s v="17514-94165-RJ"/>
    <s v="E-M-0.5"/>
    <n v="4"/>
    <x v="150"/>
    <s v="kswede4g@addthis.com"/>
    <x v="0"/>
    <x v="1"/>
    <x v="0"/>
    <x v="1"/>
    <n v="8.25"/>
    <n v="33"/>
    <x v="1"/>
    <x v="0"/>
    <x v="1"/>
  </r>
  <r>
    <s v="ENQ-42923-176"/>
    <x v="142"/>
    <s v="56248-75861-JX"/>
    <s v="A-L-0.5"/>
    <n v="3"/>
    <x v="151"/>
    <s v="lrubrow4h@microsoft.com"/>
    <x v="0"/>
    <x v="2"/>
    <x v="1"/>
    <x v="1"/>
    <n v="7.77"/>
    <n v="23.31"/>
    <x v="2"/>
    <x v="1"/>
    <x v="1"/>
  </r>
  <r>
    <s v="CBT-55781-720"/>
    <x v="143"/>
    <s v="97855-54761-IS"/>
    <s v="E-D-0.5"/>
    <n v="3"/>
    <x v="152"/>
    <s v="dtift4i@netvibes.com"/>
    <x v="0"/>
    <x v="1"/>
    <x v="2"/>
    <x v="1"/>
    <n v="7.29"/>
    <n v="21.87"/>
    <x v="1"/>
    <x v="2"/>
    <x v="0"/>
  </r>
  <r>
    <s v="NEU-86533-016"/>
    <x v="144"/>
    <s v="96544-91644-IT"/>
    <s v="R-D-0.2"/>
    <n v="6"/>
    <x v="153"/>
    <s v="gschonfeld4j@oracle.com"/>
    <x v="0"/>
    <x v="0"/>
    <x v="2"/>
    <x v="3"/>
    <n v="2.6849999999999996"/>
    <n v="16.11"/>
    <x v="0"/>
    <x v="2"/>
    <x v="1"/>
  </r>
  <r>
    <s v="BYU-58154-603"/>
    <x v="145"/>
    <s v="51971-70393-QM"/>
    <s v="E-D-0.5"/>
    <n v="4"/>
    <x v="154"/>
    <s v="cfeye4k@google.co.jp"/>
    <x v="1"/>
    <x v="1"/>
    <x v="2"/>
    <x v="1"/>
    <n v="7.29"/>
    <n v="29.16"/>
    <x v="1"/>
    <x v="2"/>
    <x v="1"/>
  </r>
  <r>
    <s v="EHJ-05910-257"/>
    <x v="146"/>
    <s v="06812-11924-IK"/>
    <s v="R-D-1"/>
    <n v="6"/>
    <x v="155"/>
    <s v=""/>
    <x v="0"/>
    <x v="0"/>
    <x v="2"/>
    <x v="0"/>
    <n v="8.9499999999999993"/>
    <n v="53.699999999999996"/>
    <x v="0"/>
    <x v="2"/>
    <x v="0"/>
  </r>
  <r>
    <s v="EIL-44855-309"/>
    <x v="147"/>
    <s v="59741-90220-OW"/>
    <s v="R-D-0.5"/>
    <n v="5"/>
    <x v="156"/>
    <s v=""/>
    <x v="0"/>
    <x v="0"/>
    <x v="2"/>
    <x v="1"/>
    <n v="5.3699999999999992"/>
    <n v="26.849999999999994"/>
    <x v="0"/>
    <x v="2"/>
    <x v="0"/>
  </r>
  <r>
    <s v="HCA-87224-420"/>
    <x v="148"/>
    <s v="62682-27930-PD"/>
    <s v="E-M-0.5"/>
    <n v="5"/>
    <x v="157"/>
    <s v="tfero4n@comsenz.com"/>
    <x v="0"/>
    <x v="1"/>
    <x v="0"/>
    <x v="1"/>
    <n v="8.25"/>
    <n v="41.25"/>
    <x v="1"/>
    <x v="0"/>
    <x v="0"/>
  </r>
  <r>
    <s v="ABO-29054-365"/>
    <x v="149"/>
    <s v="00256-19905-YG"/>
    <s v="A-M-0.5"/>
    <n v="6"/>
    <x v="158"/>
    <s v=""/>
    <x v="1"/>
    <x v="2"/>
    <x v="0"/>
    <x v="1"/>
    <n v="6.75"/>
    <n v="40.5"/>
    <x v="2"/>
    <x v="0"/>
    <x v="1"/>
  </r>
  <r>
    <s v="TKN-58485-031"/>
    <x v="150"/>
    <s v="38890-22576-UI"/>
    <s v="R-D-1"/>
    <n v="2"/>
    <x v="159"/>
    <s v="fdauney4p@sphinn.com"/>
    <x v="1"/>
    <x v="0"/>
    <x v="2"/>
    <x v="0"/>
    <n v="8.9499999999999993"/>
    <n v="17.899999999999999"/>
    <x v="0"/>
    <x v="2"/>
    <x v="1"/>
  </r>
  <r>
    <s v="RCK-04069-371"/>
    <x v="151"/>
    <s v="94573-61802-PH"/>
    <s v="E-L-2.5"/>
    <n v="2"/>
    <x v="160"/>
    <s v="searley4q@youku.com"/>
    <x v="2"/>
    <x v="1"/>
    <x v="1"/>
    <x v="2"/>
    <n v="34.154999999999994"/>
    <n v="68.309999999999988"/>
    <x v="1"/>
    <x v="1"/>
    <x v="1"/>
  </r>
  <r>
    <s v="IRJ-67095-738"/>
    <x v="13"/>
    <s v="86447-02699-UT"/>
    <s v="E-M-2.5"/>
    <n v="2"/>
    <x v="161"/>
    <s v="mchamberlayne4r@bigcartel.com"/>
    <x v="0"/>
    <x v="1"/>
    <x v="0"/>
    <x v="2"/>
    <n v="31.624999999999996"/>
    <n v="63.249999999999993"/>
    <x v="1"/>
    <x v="0"/>
    <x v="0"/>
  </r>
  <r>
    <s v="VEA-31961-977"/>
    <x v="79"/>
    <s v="51432-27169-KN"/>
    <s v="E-D-0.5"/>
    <n v="3"/>
    <x v="162"/>
    <s v="bflaherty4s@moonfruit.com"/>
    <x v="1"/>
    <x v="1"/>
    <x v="2"/>
    <x v="1"/>
    <n v="7.29"/>
    <n v="21.87"/>
    <x v="1"/>
    <x v="2"/>
    <x v="1"/>
  </r>
  <r>
    <s v="BAF-42286-205"/>
    <x v="152"/>
    <s v="43074-00987-PB"/>
    <s v="R-M-2.5"/>
    <n v="4"/>
    <x v="163"/>
    <s v="ocolbeck4t@sina.com.cn"/>
    <x v="0"/>
    <x v="0"/>
    <x v="0"/>
    <x v="2"/>
    <n v="22.884999999999998"/>
    <n v="91.539999999999992"/>
    <x v="0"/>
    <x v="0"/>
    <x v="1"/>
  </r>
  <r>
    <s v="WOR-52762-511"/>
    <x v="153"/>
    <s v="04739-85772-QT"/>
    <s v="E-L-2.5"/>
    <n v="6"/>
    <x v="164"/>
    <s v=""/>
    <x v="0"/>
    <x v="1"/>
    <x v="1"/>
    <x v="2"/>
    <n v="34.154999999999994"/>
    <n v="204.92999999999995"/>
    <x v="1"/>
    <x v="1"/>
    <x v="0"/>
  </r>
  <r>
    <s v="ZWK-03995-815"/>
    <x v="154"/>
    <s v="28279-78469-YW"/>
    <s v="E-M-2.5"/>
    <n v="2"/>
    <x v="165"/>
    <s v="ehobbing4v@nsw.gov.au"/>
    <x v="0"/>
    <x v="1"/>
    <x v="0"/>
    <x v="2"/>
    <n v="31.624999999999996"/>
    <n v="63.249999999999993"/>
    <x v="1"/>
    <x v="0"/>
    <x v="0"/>
  </r>
  <r>
    <s v="CKF-43291-846"/>
    <x v="155"/>
    <s v="91829-99544-DS"/>
    <s v="E-L-2.5"/>
    <n v="1"/>
    <x v="166"/>
    <s v="othynne4w@auda.org.au"/>
    <x v="0"/>
    <x v="1"/>
    <x v="1"/>
    <x v="2"/>
    <n v="34.154999999999994"/>
    <n v="34.154999999999994"/>
    <x v="1"/>
    <x v="1"/>
    <x v="0"/>
  </r>
  <r>
    <s v="RMW-74160-339"/>
    <x v="156"/>
    <s v="38978-59582-JP"/>
    <s v="R-L-2.5"/>
    <n v="4"/>
    <x v="167"/>
    <s v="eheining4x@flickr.com"/>
    <x v="0"/>
    <x v="0"/>
    <x v="1"/>
    <x v="2"/>
    <n v="27.484999999999996"/>
    <n v="109.93999999999998"/>
    <x v="0"/>
    <x v="1"/>
    <x v="0"/>
  </r>
  <r>
    <s v="FMT-94584-786"/>
    <x v="22"/>
    <s v="86504-96610-BH"/>
    <s v="A-L-1"/>
    <n v="2"/>
    <x v="168"/>
    <s v="kmelloi4y@imdb.com"/>
    <x v="0"/>
    <x v="2"/>
    <x v="1"/>
    <x v="0"/>
    <n v="12.95"/>
    <n v="25.9"/>
    <x v="2"/>
    <x v="1"/>
    <x v="1"/>
  </r>
  <r>
    <s v="NWT-78222-575"/>
    <x v="157"/>
    <s v="75986-98864-EZ"/>
    <s v="A-D-0.2"/>
    <n v="1"/>
    <x v="169"/>
    <s v=""/>
    <x v="1"/>
    <x v="2"/>
    <x v="2"/>
    <x v="3"/>
    <n v="2.9849999999999999"/>
    <n v="2.9849999999999999"/>
    <x v="2"/>
    <x v="2"/>
    <x v="1"/>
  </r>
  <r>
    <s v="EOI-02511-919"/>
    <x v="158"/>
    <s v="66776-88682-RG"/>
    <s v="E-L-0.2"/>
    <n v="5"/>
    <x v="170"/>
    <s v="amussen50@51.la"/>
    <x v="0"/>
    <x v="1"/>
    <x v="1"/>
    <x v="3"/>
    <n v="4.4550000000000001"/>
    <n v="22.274999999999999"/>
    <x v="1"/>
    <x v="1"/>
    <x v="1"/>
  </r>
  <r>
    <s v="EOI-02511-919"/>
    <x v="158"/>
    <s v="66776-88682-RG"/>
    <s v="A-D-0.5"/>
    <n v="5"/>
    <x v="170"/>
    <s v="amussen50@51.la"/>
    <x v="0"/>
    <x v="2"/>
    <x v="2"/>
    <x v="1"/>
    <n v="5.97"/>
    <n v="29.849999999999998"/>
    <x v="2"/>
    <x v="2"/>
    <x v="1"/>
  </r>
  <r>
    <s v="UCT-03935-589"/>
    <x v="78"/>
    <s v="85851-78384-DM"/>
    <s v="R-D-0.5"/>
    <n v="6"/>
    <x v="171"/>
    <s v="amundford52@nbcnews.com"/>
    <x v="0"/>
    <x v="0"/>
    <x v="2"/>
    <x v="1"/>
    <n v="5.3699999999999992"/>
    <n v="32.22"/>
    <x v="0"/>
    <x v="2"/>
    <x v="1"/>
  </r>
  <r>
    <s v="SBI-60013-494"/>
    <x v="159"/>
    <s v="55232-81621-BX"/>
    <s v="E-M-0.2"/>
    <n v="2"/>
    <x v="172"/>
    <s v="twalas53@google.ca"/>
    <x v="0"/>
    <x v="1"/>
    <x v="0"/>
    <x v="3"/>
    <n v="4.125"/>
    <n v="8.25"/>
    <x v="1"/>
    <x v="0"/>
    <x v="1"/>
  </r>
  <r>
    <s v="QRA-73277-814"/>
    <x v="160"/>
    <s v="80310-92912-JA"/>
    <s v="A-L-0.5"/>
    <n v="4"/>
    <x v="173"/>
    <s v="iblazewicz54@thetimes.co.uk"/>
    <x v="0"/>
    <x v="2"/>
    <x v="1"/>
    <x v="1"/>
    <n v="7.77"/>
    <n v="31.08"/>
    <x v="2"/>
    <x v="1"/>
    <x v="1"/>
  </r>
  <r>
    <s v="EQE-31648-909"/>
    <x v="161"/>
    <s v="19821-05175-WZ"/>
    <s v="E-D-0.5"/>
    <n v="5"/>
    <x v="174"/>
    <s v="arizzetti55@naver.com"/>
    <x v="0"/>
    <x v="1"/>
    <x v="2"/>
    <x v="1"/>
    <n v="7.29"/>
    <n v="36.450000000000003"/>
    <x v="1"/>
    <x v="2"/>
    <x v="0"/>
  </r>
  <r>
    <s v="QOO-24615-950"/>
    <x v="162"/>
    <s v="01338-83217-GV"/>
    <s v="R-M-2.5"/>
    <n v="3"/>
    <x v="175"/>
    <s v="mmeriet56@noaa.gov"/>
    <x v="0"/>
    <x v="0"/>
    <x v="0"/>
    <x v="2"/>
    <n v="22.884999999999998"/>
    <n v="68.655000000000001"/>
    <x v="0"/>
    <x v="0"/>
    <x v="1"/>
  </r>
  <r>
    <s v="WDV-73864-037"/>
    <x v="70"/>
    <s v="66044-25298-TA"/>
    <s v="L-M-0.5"/>
    <n v="5"/>
    <x v="176"/>
    <s v="lpratt57@netvibes.com"/>
    <x v="0"/>
    <x v="3"/>
    <x v="0"/>
    <x v="1"/>
    <n v="8.73"/>
    <n v="43.650000000000006"/>
    <x v="3"/>
    <x v="0"/>
    <x v="0"/>
  </r>
  <r>
    <s v="PKR-88575-066"/>
    <x v="163"/>
    <s v="28728-47861-TZ"/>
    <s v="E-L-0.2"/>
    <n v="1"/>
    <x v="177"/>
    <s v="akitchingham58@com.com"/>
    <x v="0"/>
    <x v="1"/>
    <x v="1"/>
    <x v="3"/>
    <n v="4.4550000000000001"/>
    <n v="4.4550000000000001"/>
    <x v="1"/>
    <x v="1"/>
    <x v="0"/>
  </r>
  <r>
    <s v="BWR-85735-955"/>
    <x v="153"/>
    <s v="32638-38620-AX"/>
    <s v="L-M-1"/>
    <n v="3"/>
    <x v="178"/>
    <s v="bbartholin59@xinhuanet.com"/>
    <x v="0"/>
    <x v="3"/>
    <x v="0"/>
    <x v="0"/>
    <n v="14.55"/>
    <n v="43.650000000000006"/>
    <x v="3"/>
    <x v="0"/>
    <x v="0"/>
  </r>
  <r>
    <s v="YFX-64795-136"/>
    <x v="164"/>
    <s v="83163-65741-IH"/>
    <s v="L-M-2.5"/>
    <n v="1"/>
    <x v="179"/>
    <s v="mprinn5a@usa.gov"/>
    <x v="0"/>
    <x v="3"/>
    <x v="0"/>
    <x v="2"/>
    <n v="33.464999999999996"/>
    <n v="33.464999999999996"/>
    <x v="3"/>
    <x v="0"/>
    <x v="0"/>
  </r>
  <r>
    <s v="DDO-71442-967"/>
    <x v="165"/>
    <s v="89422-58281-FD"/>
    <s v="L-D-0.2"/>
    <n v="5"/>
    <x v="180"/>
    <s v="abaudino5b@netvibes.com"/>
    <x v="0"/>
    <x v="3"/>
    <x v="2"/>
    <x v="3"/>
    <n v="3.8849999999999998"/>
    <n v="19.424999999999997"/>
    <x v="3"/>
    <x v="2"/>
    <x v="0"/>
  </r>
  <r>
    <s v="ILQ-11027-588"/>
    <x v="166"/>
    <s v="76293-30918-DQ"/>
    <s v="E-D-1"/>
    <n v="6"/>
    <x v="181"/>
    <s v="ppetrushanko5c@blinklist.com"/>
    <x v="1"/>
    <x v="1"/>
    <x v="2"/>
    <x v="0"/>
    <n v="12.15"/>
    <n v="72.900000000000006"/>
    <x v="1"/>
    <x v="2"/>
    <x v="0"/>
  </r>
  <r>
    <s v="KRZ-13868-122"/>
    <x v="167"/>
    <s v="86779-84838-EJ"/>
    <s v="E-L-1"/>
    <n v="3"/>
    <x v="182"/>
    <s v=""/>
    <x v="0"/>
    <x v="1"/>
    <x v="1"/>
    <x v="0"/>
    <n v="14.85"/>
    <n v="44.55"/>
    <x v="1"/>
    <x v="1"/>
    <x v="1"/>
  </r>
  <r>
    <s v="VRM-93594-914"/>
    <x v="168"/>
    <s v="66806-41795-MX"/>
    <s v="E-D-0.5"/>
    <n v="5"/>
    <x v="183"/>
    <s v="elaird5e@bing.com"/>
    <x v="0"/>
    <x v="1"/>
    <x v="2"/>
    <x v="1"/>
    <n v="7.29"/>
    <n v="36.450000000000003"/>
    <x v="1"/>
    <x v="2"/>
    <x v="1"/>
  </r>
  <r>
    <s v="HXL-22497-359"/>
    <x v="169"/>
    <s v="64875-71224-UI"/>
    <s v="A-L-1"/>
    <n v="3"/>
    <x v="184"/>
    <s v="mhowsden5f@infoseek.co.jp"/>
    <x v="0"/>
    <x v="2"/>
    <x v="1"/>
    <x v="0"/>
    <n v="12.95"/>
    <n v="38.849999999999994"/>
    <x v="2"/>
    <x v="1"/>
    <x v="1"/>
  </r>
  <r>
    <s v="NOP-21394-646"/>
    <x v="170"/>
    <s v="16982-35708-BZ"/>
    <s v="E-L-0.5"/>
    <n v="6"/>
    <x v="185"/>
    <s v="ncuttler5g@parallels.com"/>
    <x v="0"/>
    <x v="1"/>
    <x v="1"/>
    <x v="1"/>
    <n v="8.91"/>
    <n v="53.46"/>
    <x v="1"/>
    <x v="1"/>
    <x v="1"/>
  </r>
  <r>
    <s v="NOP-21394-646"/>
    <x v="170"/>
    <s v="16982-35708-BZ"/>
    <s v="L-D-2.5"/>
    <n v="2"/>
    <x v="185"/>
    <s v="ncuttler5g@parallels.com"/>
    <x v="0"/>
    <x v="3"/>
    <x v="2"/>
    <x v="2"/>
    <n v="29.784999999999997"/>
    <n v="59.569999999999993"/>
    <x v="3"/>
    <x v="2"/>
    <x v="1"/>
  </r>
  <r>
    <s v="NOP-21394-646"/>
    <x v="170"/>
    <s v="16982-35708-BZ"/>
    <s v="L-D-2.5"/>
    <n v="3"/>
    <x v="185"/>
    <s v="ncuttler5g@parallels.com"/>
    <x v="0"/>
    <x v="3"/>
    <x v="2"/>
    <x v="2"/>
    <n v="29.784999999999997"/>
    <n v="89.35499999999999"/>
    <x v="3"/>
    <x v="2"/>
    <x v="1"/>
  </r>
  <r>
    <s v="NOP-21394-646"/>
    <x v="170"/>
    <s v="16982-35708-BZ"/>
    <s v="L-L-0.5"/>
    <n v="4"/>
    <x v="185"/>
    <s v="ncuttler5g@parallels.com"/>
    <x v="0"/>
    <x v="3"/>
    <x v="1"/>
    <x v="1"/>
    <n v="9.51"/>
    <n v="38.04"/>
    <x v="3"/>
    <x v="1"/>
    <x v="1"/>
  </r>
  <r>
    <s v="NOP-21394-646"/>
    <x v="170"/>
    <s v="16982-35708-BZ"/>
    <s v="E-M-1"/>
    <n v="3"/>
    <x v="185"/>
    <s v="ncuttler5g@parallels.com"/>
    <x v="0"/>
    <x v="1"/>
    <x v="0"/>
    <x v="0"/>
    <n v="13.75"/>
    <n v="41.25"/>
    <x v="1"/>
    <x v="0"/>
    <x v="1"/>
  </r>
  <r>
    <s v="FTV-77095-168"/>
    <x v="171"/>
    <s v="66708-26678-QK"/>
    <s v="L-L-0.5"/>
    <n v="6"/>
    <x v="186"/>
    <s v=""/>
    <x v="0"/>
    <x v="3"/>
    <x v="1"/>
    <x v="1"/>
    <n v="9.51"/>
    <n v="57.06"/>
    <x v="3"/>
    <x v="1"/>
    <x v="1"/>
  </r>
  <r>
    <s v="BOR-02906-411"/>
    <x v="172"/>
    <s v="08743-09057-OO"/>
    <s v="L-D-2.5"/>
    <n v="6"/>
    <x v="187"/>
    <s v="tfelip5m@typepad.com"/>
    <x v="0"/>
    <x v="3"/>
    <x v="2"/>
    <x v="2"/>
    <n v="29.784999999999997"/>
    <n v="178.70999999999998"/>
    <x v="3"/>
    <x v="2"/>
    <x v="0"/>
  </r>
  <r>
    <s v="WMP-68847-770"/>
    <x v="173"/>
    <s v="37490-01572-JW"/>
    <s v="L-L-0.2"/>
    <n v="1"/>
    <x v="188"/>
    <s v="vle5n@disqus.com"/>
    <x v="0"/>
    <x v="3"/>
    <x v="1"/>
    <x v="3"/>
    <n v="4.7549999999999999"/>
    <n v="4.7549999999999999"/>
    <x v="3"/>
    <x v="1"/>
    <x v="1"/>
  </r>
  <r>
    <s v="TMO-22785-872"/>
    <x v="174"/>
    <s v="01811-60350-CU"/>
    <s v="E-M-1"/>
    <n v="6"/>
    <x v="189"/>
    <s v=""/>
    <x v="0"/>
    <x v="1"/>
    <x v="0"/>
    <x v="0"/>
    <n v="13.75"/>
    <n v="82.5"/>
    <x v="1"/>
    <x v="0"/>
    <x v="1"/>
  </r>
  <r>
    <s v="TJG-73587-353"/>
    <x v="175"/>
    <s v="24766-58139-GT"/>
    <s v="R-D-0.2"/>
    <n v="3"/>
    <x v="190"/>
    <s v=""/>
    <x v="0"/>
    <x v="0"/>
    <x v="2"/>
    <x v="3"/>
    <n v="2.6849999999999996"/>
    <n v="8.0549999999999997"/>
    <x v="0"/>
    <x v="2"/>
    <x v="0"/>
  </r>
  <r>
    <s v="OOU-61343-455"/>
    <x v="176"/>
    <s v="90123-70970-NY"/>
    <s v="A-M-1"/>
    <n v="2"/>
    <x v="191"/>
    <s v="npoolman5q@howstuffworks.com"/>
    <x v="0"/>
    <x v="2"/>
    <x v="0"/>
    <x v="0"/>
    <n v="11.25"/>
    <n v="22.5"/>
    <x v="2"/>
    <x v="0"/>
    <x v="1"/>
  </r>
  <r>
    <s v="RMA-08327-369"/>
    <x v="142"/>
    <s v="93809-05424-MG"/>
    <s v="A-M-0.5"/>
    <n v="6"/>
    <x v="192"/>
    <s v="oduny5r@constantcontact.com"/>
    <x v="0"/>
    <x v="2"/>
    <x v="0"/>
    <x v="1"/>
    <n v="6.75"/>
    <n v="40.5"/>
    <x v="2"/>
    <x v="0"/>
    <x v="0"/>
  </r>
  <r>
    <s v="SFB-97929-779"/>
    <x v="177"/>
    <s v="85425-33494-HQ"/>
    <s v="E-D-0.5"/>
    <n v="4"/>
    <x v="193"/>
    <s v="chalfhide5s@google.ru"/>
    <x v="1"/>
    <x v="1"/>
    <x v="2"/>
    <x v="1"/>
    <n v="7.29"/>
    <n v="29.16"/>
    <x v="1"/>
    <x v="2"/>
    <x v="0"/>
  </r>
  <r>
    <s v="AUP-10128-606"/>
    <x v="178"/>
    <s v="54387-64897-XC"/>
    <s v="A-M-0.5"/>
    <n v="1"/>
    <x v="194"/>
    <s v="fmalecky5t@list-manage.com"/>
    <x v="2"/>
    <x v="2"/>
    <x v="0"/>
    <x v="1"/>
    <n v="6.75"/>
    <n v="6.75"/>
    <x v="2"/>
    <x v="0"/>
    <x v="1"/>
  </r>
  <r>
    <s v="YTW-40242-005"/>
    <x v="179"/>
    <s v="01035-70465-UO"/>
    <s v="L-D-1"/>
    <n v="4"/>
    <x v="195"/>
    <s v="aattwater5u@wikia.com"/>
    <x v="0"/>
    <x v="3"/>
    <x v="2"/>
    <x v="0"/>
    <n v="12.95"/>
    <n v="51.8"/>
    <x v="3"/>
    <x v="2"/>
    <x v="0"/>
  </r>
  <r>
    <s v="PRP-53390-819"/>
    <x v="180"/>
    <s v="84260-39432-ML"/>
    <s v="E-L-0.5"/>
    <n v="6"/>
    <x v="196"/>
    <s v="mwhellans5v@mapquest.com"/>
    <x v="0"/>
    <x v="1"/>
    <x v="1"/>
    <x v="1"/>
    <n v="8.91"/>
    <n v="53.46"/>
    <x v="1"/>
    <x v="1"/>
    <x v="1"/>
  </r>
  <r>
    <s v="GSJ-01065-125"/>
    <x v="181"/>
    <s v="69779-40609-RS"/>
    <s v="E-D-0.2"/>
    <n v="4"/>
    <x v="197"/>
    <s v="dcamilletti5w@businesswire.com"/>
    <x v="0"/>
    <x v="1"/>
    <x v="2"/>
    <x v="3"/>
    <n v="3.645"/>
    <n v="14.58"/>
    <x v="1"/>
    <x v="2"/>
    <x v="0"/>
  </r>
  <r>
    <s v="YQU-65147-580"/>
    <x v="182"/>
    <s v="80247-70000-HT"/>
    <s v="R-D-2.5"/>
    <n v="1"/>
    <x v="198"/>
    <s v="egalgey5x@wufoo.com"/>
    <x v="0"/>
    <x v="0"/>
    <x v="2"/>
    <x v="2"/>
    <n v="20.584999999999997"/>
    <n v="20.584999999999997"/>
    <x v="0"/>
    <x v="2"/>
    <x v="1"/>
  </r>
  <r>
    <s v="QPM-95832-683"/>
    <x v="183"/>
    <s v="35058-04550-VC"/>
    <s v="L-L-1"/>
    <n v="2"/>
    <x v="199"/>
    <s v="mhame5y@newsvine.com"/>
    <x v="1"/>
    <x v="3"/>
    <x v="1"/>
    <x v="0"/>
    <n v="15.85"/>
    <n v="31.7"/>
    <x v="3"/>
    <x v="1"/>
    <x v="1"/>
  </r>
  <r>
    <s v="BNQ-88920-567"/>
    <x v="184"/>
    <s v="27226-53717-SY"/>
    <s v="L-D-0.2"/>
    <n v="6"/>
    <x v="200"/>
    <s v="igurnee5z@usnews.com"/>
    <x v="0"/>
    <x v="3"/>
    <x v="2"/>
    <x v="3"/>
    <n v="3.8849999999999998"/>
    <n v="23.31"/>
    <x v="3"/>
    <x v="2"/>
    <x v="1"/>
  </r>
  <r>
    <s v="PUX-47906-110"/>
    <x v="185"/>
    <s v="02002-98725-CH"/>
    <s v="L-M-1"/>
    <n v="4"/>
    <x v="201"/>
    <s v="asnowding60@comsenz.com"/>
    <x v="0"/>
    <x v="3"/>
    <x v="0"/>
    <x v="0"/>
    <n v="14.55"/>
    <n v="58.2"/>
    <x v="3"/>
    <x v="0"/>
    <x v="0"/>
  </r>
  <r>
    <s v="COL-72079-610"/>
    <x v="186"/>
    <s v="38487-01549-MV"/>
    <s v="E-L-0.5"/>
    <n v="4"/>
    <x v="202"/>
    <s v="gpoinsett61@berkeley.edu"/>
    <x v="0"/>
    <x v="1"/>
    <x v="1"/>
    <x v="1"/>
    <n v="8.91"/>
    <n v="35.64"/>
    <x v="1"/>
    <x v="1"/>
    <x v="1"/>
  </r>
  <r>
    <s v="LBC-45686-819"/>
    <x v="187"/>
    <s v="98573-41811-EQ"/>
    <s v="A-M-1"/>
    <n v="5"/>
    <x v="203"/>
    <s v="rfurman62@t.co"/>
    <x v="1"/>
    <x v="2"/>
    <x v="0"/>
    <x v="0"/>
    <n v="11.25"/>
    <n v="56.25"/>
    <x v="2"/>
    <x v="0"/>
    <x v="0"/>
  </r>
  <r>
    <s v="BLQ-03709-265"/>
    <x v="148"/>
    <s v="72463-75685-MV"/>
    <s v="R-L-0.2"/>
    <n v="3"/>
    <x v="204"/>
    <s v="ccrosier63@xrea.com"/>
    <x v="0"/>
    <x v="0"/>
    <x v="1"/>
    <x v="3"/>
    <n v="3.5849999999999995"/>
    <n v="10.754999999999999"/>
    <x v="0"/>
    <x v="1"/>
    <x v="1"/>
  </r>
  <r>
    <s v="BLQ-03709-265"/>
    <x v="148"/>
    <s v="72463-75685-MV"/>
    <s v="R-M-0.2"/>
    <n v="5"/>
    <x v="204"/>
    <s v="ccrosier63@xrea.com"/>
    <x v="0"/>
    <x v="0"/>
    <x v="0"/>
    <x v="3"/>
    <n v="2.9849999999999999"/>
    <n v="14.924999999999999"/>
    <x v="0"/>
    <x v="0"/>
    <x v="1"/>
  </r>
  <r>
    <s v="VFZ-91673-181"/>
    <x v="188"/>
    <s v="10225-91535-AI"/>
    <s v="A-L-1"/>
    <n v="6"/>
    <x v="205"/>
    <s v="lrushmer65@europa.eu"/>
    <x v="0"/>
    <x v="2"/>
    <x v="1"/>
    <x v="0"/>
    <n v="12.95"/>
    <n v="77.699999999999989"/>
    <x v="2"/>
    <x v="1"/>
    <x v="0"/>
  </r>
  <r>
    <s v="WKD-81956-870"/>
    <x v="189"/>
    <s v="48090-06534-HI"/>
    <s v="L-D-0.5"/>
    <n v="3"/>
    <x v="206"/>
    <s v="wedinborough66@github.io"/>
    <x v="0"/>
    <x v="3"/>
    <x v="2"/>
    <x v="1"/>
    <n v="7.77"/>
    <n v="23.31"/>
    <x v="3"/>
    <x v="2"/>
    <x v="1"/>
  </r>
  <r>
    <s v="TNI-91067-006"/>
    <x v="190"/>
    <s v="80444-58185-FX"/>
    <s v="E-L-1"/>
    <n v="4"/>
    <x v="207"/>
    <s v=""/>
    <x v="0"/>
    <x v="1"/>
    <x v="1"/>
    <x v="0"/>
    <n v="14.85"/>
    <n v="59.4"/>
    <x v="1"/>
    <x v="1"/>
    <x v="0"/>
  </r>
  <r>
    <s v="IZA-61469-812"/>
    <x v="191"/>
    <s v="13561-92774-WP"/>
    <s v="L-D-2.5"/>
    <n v="4"/>
    <x v="208"/>
    <s v="kbromehead68@un.org"/>
    <x v="0"/>
    <x v="3"/>
    <x v="2"/>
    <x v="2"/>
    <n v="29.784999999999997"/>
    <n v="119.13999999999999"/>
    <x v="3"/>
    <x v="2"/>
    <x v="0"/>
  </r>
  <r>
    <s v="PSS-22466-862"/>
    <x v="192"/>
    <s v="11550-78378-GE"/>
    <s v="R-L-0.2"/>
    <n v="4"/>
    <x v="209"/>
    <s v="ewesterman69@si.edu"/>
    <x v="1"/>
    <x v="0"/>
    <x v="1"/>
    <x v="3"/>
    <n v="3.5849999999999995"/>
    <n v="14.339999999999998"/>
    <x v="0"/>
    <x v="1"/>
    <x v="1"/>
  </r>
  <r>
    <s v="REH-56504-397"/>
    <x v="193"/>
    <s v="90961-35603-RP"/>
    <s v="A-M-2.5"/>
    <n v="5"/>
    <x v="210"/>
    <s v="ahutchens6a@amazonaws.com"/>
    <x v="0"/>
    <x v="2"/>
    <x v="0"/>
    <x v="2"/>
    <n v="25.874999999999996"/>
    <n v="129.37499999999997"/>
    <x v="2"/>
    <x v="0"/>
    <x v="1"/>
  </r>
  <r>
    <s v="ALA-62598-016"/>
    <x v="194"/>
    <s v="57145-03803-ZL"/>
    <s v="R-D-0.2"/>
    <n v="6"/>
    <x v="211"/>
    <s v="nwyvill6b@naver.com"/>
    <x v="2"/>
    <x v="0"/>
    <x v="2"/>
    <x v="3"/>
    <n v="2.6849999999999996"/>
    <n v="16.11"/>
    <x v="0"/>
    <x v="2"/>
    <x v="0"/>
  </r>
  <r>
    <s v="EYE-70374-835"/>
    <x v="195"/>
    <s v="89115-11966-VF"/>
    <s v="R-L-0.2"/>
    <n v="5"/>
    <x v="212"/>
    <s v="bmathon6c@barnesandnoble.com"/>
    <x v="0"/>
    <x v="0"/>
    <x v="1"/>
    <x v="3"/>
    <n v="3.5849999999999995"/>
    <n v="17.924999999999997"/>
    <x v="0"/>
    <x v="1"/>
    <x v="1"/>
  </r>
  <r>
    <s v="CCZ-19589-212"/>
    <x v="196"/>
    <s v="05754-41702-FG"/>
    <s v="L-M-0.2"/>
    <n v="2"/>
    <x v="213"/>
    <s v="kstreight6d@about.com"/>
    <x v="0"/>
    <x v="3"/>
    <x v="0"/>
    <x v="3"/>
    <n v="4.3650000000000002"/>
    <n v="8.73"/>
    <x v="3"/>
    <x v="0"/>
    <x v="1"/>
  </r>
  <r>
    <s v="BPT-83989-157"/>
    <x v="197"/>
    <s v="84269-49816-ML"/>
    <s v="A-M-2.5"/>
    <n v="2"/>
    <x v="214"/>
    <s v="pcutchie6e@globo.com"/>
    <x v="0"/>
    <x v="2"/>
    <x v="0"/>
    <x v="2"/>
    <n v="25.874999999999996"/>
    <n v="51.749999999999993"/>
    <x v="2"/>
    <x v="0"/>
    <x v="1"/>
  </r>
  <r>
    <s v="YFH-87456-208"/>
    <x v="198"/>
    <s v="23600-98432-ME"/>
    <s v="L-M-0.2"/>
    <n v="2"/>
    <x v="215"/>
    <s v=""/>
    <x v="0"/>
    <x v="3"/>
    <x v="0"/>
    <x v="3"/>
    <n v="4.3650000000000002"/>
    <n v="8.73"/>
    <x v="3"/>
    <x v="0"/>
    <x v="0"/>
  </r>
  <r>
    <s v="JLN-14700-924"/>
    <x v="199"/>
    <s v="79058-02767-CP"/>
    <s v="L-L-0.2"/>
    <n v="5"/>
    <x v="216"/>
    <s v="cgheraldi6g@opera.com"/>
    <x v="2"/>
    <x v="3"/>
    <x v="1"/>
    <x v="3"/>
    <n v="4.7549999999999999"/>
    <n v="23.774999999999999"/>
    <x v="3"/>
    <x v="1"/>
    <x v="1"/>
  </r>
  <r>
    <s v="JVW-22582-137"/>
    <x v="200"/>
    <s v="89208-74646-UK"/>
    <s v="E-M-0.2"/>
    <n v="5"/>
    <x v="217"/>
    <s v="bkenwell6h@over-blog.com"/>
    <x v="0"/>
    <x v="1"/>
    <x v="0"/>
    <x v="3"/>
    <n v="4.125"/>
    <n v="20.625"/>
    <x v="1"/>
    <x v="0"/>
    <x v="1"/>
  </r>
  <r>
    <s v="LAA-41879-001"/>
    <x v="201"/>
    <s v="11408-81032-UR"/>
    <s v="L-L-2.5"/>
    <n v="1"/>
    <x v="218"/>
    <s v="tsutty6i@google.es"/>
    <x v="0"/>
    <x v="3"/>
    <x v="1"/>
    <x v="2"/>
    <n v="36.454999999999998"/>
    <n v="36.454999999999998"/>
    <x v="3"/>
    <x v="1"/>
    <x v="1"/>
  </r>
  <r>
    <s v="BRV-64870-915"/>
    <x v="202"/>
    <s v="32070-55528-UG"/>
    <s v="L-L-2.5"/>
    <n v="5"/>
    <x v="219"/>
    <s v=""/>
    <x v="1"/>
    <x v="3"/>
    <x v="1"/>
    <x v="2"/>
    <n v="36.454999999999998"/>
    <n v="182.27499999999998"/>
    <x v="3"/>
    <x v="1"/>
    <x v="1"/>
  </r>
  <r>
    <s v="RGJ-12544-083"/>
    <x v="203"/>
    <s v="48873-84433-PN"/>
    <s v="L-D-2.5"/>
    <n v="3"/>
    <x v="220"/>
    <s v="charce6k@cafepress.com"/>
    <x v="1"/>
    <x v="3"/>
    <x v="2"/>
    <x v="2"/>
    <n v="29.784999999999997"/>
    <n v="89.35499999999999"/>
    <x v="3"/>
    <x v="2"/>
    <x v="1"/>
  </r>
  <r>
    <s v="JJX-83339-346"/>
    <x v="204"/>
    <s v="32928-18158-OW"/>
    <s v="R-L-0.2"/>
    <n v="1"/>
    <x v="221"/>
    <s v=""/>
    <x v="0"/>
    <x v="0"/>
    <x v="1"/>
    <x v="3"/>
    <n v="3.5849999999999995"/>
    <n v="3.5849999999999995"/>
    <x v="0"/>
    <x v="1"/>
    <x v="0"/>
  </r>
  <r>
    <s v="BIU-21970-705"/>
    <x v="205"/>
    <s v="89711-56688-GG"/>
    <s v="R-M-2.5"/>
    <n v="2"/>
    <x v="222"/>
    <s v="fdrysdale6m@symantec.com"/>
    <x v="0"/>
    <x v="0"/>
    <x v="0"/>
    <x v="2"/>
    <n v="22.884999999999998"/>
    <n v="45.769999999999996"/>
    <x v="0"/>
    <x v="0"/>
    <x v="0"/>
  </r>
  <r>
    <s v="ELJ-87741-745"/>
    <x v="206"/>
    <s v="48389-71976-JB"/>
    <s v="E-L-1"/>
    <n v="4"/>
    <x v="223"/>
    <s v="dmagowan6n@fc2.com"/>
    <x v="0"/>
    <x v="1"/>
    <x v="1"/>
    <x v="0"/>
    <n v="14.85"/>
    <n v="59.4"/>
    <x v="1"/>
    <x v="1"/>
    <x v="1"/>
  </r>
  <r>
    <s v="SGI-48226-857"/>
    <x v="207"/>
    <s v="84033-80762-EQ"/>
    <s v="A-M-2.5"/>
    <n v="6"/>
    <x v="224"/>
    <s v=""/>
    <x v="0"/>
    <x v="2"/>
    <x v="0"/>
    <x v="2"/>
    <n v="25.874999999999996"/>
    <n v="155.24999999999997"/>
    <x v="2"/>
    <x v="0"/>
    <x v="0"/>
  </r>
  <r>
    <s v="AHV-66988-037"/>
    <x v="208"/>
    <s v="12743-00952-KO"/>
    <s v="R-M-2.5"/>
    <n v="2"/>
    <x v="225"/>
    <s v=""/>
    <x v="0"/>
    <x v="0"/>
    <x v="0"/>
    <x v="2"/>
    <n v="22.884999999999998"/>
    <n v="45.769999999999996"/>
    <x v="0"/>
    <x v="0"/>
    <x v="1"/>
  </r>
  <r>
    <s v="ISK-42066-094"/>
    <x v="209"/>
    <s v="41505-42181-EF"/>
    <s v="E-D-1"/>
    <n v="3"/>
    <x v="226"/>
    <s v="srushbrooke6q@youku.com"/>
    <x v="0"/>
    <x v="1"/>
    <x v="2"/>
    <x v="0"/>
    <n v="12.15"/>
    <n v="36.450000000000003"/>
    <x v="1"/>
    <x v="2"/>
    <x v="0"/>
  </r>
  <r>
    <s v="FTC-35822-530"/>
    <x v="210"/>
    <s v="14307-87663-KB"/>
    <s v="E-D-0.5"/>
    <n v="4"/>
    <x v="227"/>
    <s v="tdrynan6r@deviantart.com"/>
    <x v="0"/>
    <x v="1"/>
    <x v="2"/>
    <x v="1"/>
    <n v="7.29"/>
    <n v="29.16"/>
    <x v="1"/>
    <x v="2"/>
    <x v="0"/>
  </r>
  <r>
    <s v="VSS-56247-688"/>
    <x v="211"/>
    <s v="08360-19442-GB"/>
    <s v="L-M-2.5"/>
    <n v="4"/>
    <x v="228"/>
    <s v="eyurkov6s@hud.gov"/>
    <x v="0"/>
    <x v="3"/>
    <x v="0"/>
    <x v="2"/>
    <n v="33.464999999999996"/>
    <n v="133.85999999999999"/>
    <x v="3"/>
    <x v="0"/>
    <x v="1"/>
  </r>
  <r>
    <s v="HVW-25584-144"/>
    <x v="212"/>
    <s v="93405-51204-UW"/>
    <s v="L-L-0.2"/>
    <n v="5"/>
    <x v="229"/>
    <s v="lmallan6t@state.gov"/>
    <x v="0"/>
    <x v="3"/>
    <x v="1"/>
    <x v="3"/>
    <n v="4.7549999999999999"/>
    <n v="23.774999999999999"/>
    <x v="3"/>
    <x v="1"/>
    <x v="0"/>
  </r>
  <r>
    <s v="MUY-15309-209"/>
    <x v="213"/>
    <s v="97152-03355-IW"/>
    <s v="L-D-1"/>
    <n v="3"/>
    <x v="230"/>
    <s v="gbentjens6u@netlog.com"/>
    <x v="2"/>
    <x v="3"/>
    <x v="2"/>
    <x v="0"/>
    <n v="12.95"/>
    <n v="38.849999999999994"/>
    <x v="3"/>
    <x v="2"/>
    <x v="1"/>
  </r>
  <r>
    <s v="VAJ-44572-469"/>
    <x v="63"/>
    <s v="79216-73157-TE"/>
    <s v="R-L-0.2"/>
    <n v="6"/>
    <x v="231"/>
    <s v=""/>
    <x v="1"/>
    <x v="0"/>
    <x v="1"/>
    <x v="3"/>
    <n v="3.5849999999999995"/>
    <n v="21.509999999999998"/>
    <x v="0"/>
    <x v="1"/>
    <x v="0"/>
  </r>
  <r>
    <s v="YJU-84377-606"/>
    <x v="214"/>
    <s v="20259-47723-AC"/>
    <s v="A-D-1"/>
    <n v="1"/>
    <x v="232"/>
    <s v="lentwistle6w@omniture.com"/>
    <x v="0"/>
    <x v="2"/>
    <x v="2"/>
    <x v="0"/>
    <n v="9.9499999999999993"/>
    <n v="9.9499999999999993"/>
    <x v="2"/>
    <x v="2"/>
    <x v="0"/>
  </r>
  <r>
    <s v="VNC-93921-469"/>
    <x v="215"/>
    <s v="04666-71569-RI"/>
    <s v="L-L-1"/>
    <n v="1"/>
    <x v="233"/>
    <s v="zkiffe74@cyberchimps.com"/>
    <x v="0"/>
    <x v="3"/>
    <x v="1"/>
    <x v="0"/>
    <n v="15.85"/>
    <n v="15.85"/>
    <x v="3"/>
    <x v="1"/>
    <x v="0"/>
  </r>
  <r>
    <s v="OGB-91614-810"/>
    <x v="216"/>
    <s v="08909-77713-CG"/>
    <s v="R-M-0.2"/>
    <n v="1"/>
    <x v="234"/>
    <s v="macott6y@pagesperso-orange.fr"/>
    <x v="0"/>
    <x v="0"/>
    <x v="0"/>
    <x v="3"/>
    <n v="2.9849999999999999"/>
    <n v="2.9849999999999999"/>
    <x v="0"/>
    <x v="0"/>
    <x v="0"/>
  </r>
  <r>
    <s v="BQI-61647-496"/>
    <x v="217"/>
    <s v="84340-73931-VV"/>
    <s v="E-M-1"/>
    <n v="5"/>
    <x v="235"/>
    <s v="cheaviside6z@rediff.com"/>
    <x v="0"/>
    <x v="1"/>
    <x v="0"/>
    <x v="0"/>
    <n v="13.75"/>
    <n v="68.75"/>
    <x v="1"/>
    <x v="0"/>
    <x v="0"/>
  </r>
  <r>
    <s v="IOM-51636-823"/>
    <x v="218"/>
    <s v="04609-95151-XH"/>
    <s v="A-D-1"/>
    <n v="3"/>
    <x v="236"/>
    <s v=""/>
    <x v="0"/>
    <x v="2"/>
    <x v="2"/>
    <x v="0"/>
    <n v="9.9499999999999993"/>
    <n v="29.849999999999998"/>
    <x v="2"/>
    <x v="2"/>
    <x v="1"/>
  </r>
  <r>
    <s v="GGD-38107-641"/>
    <x v="219"/>
    <s v="99562-88650-YF"/>
    <s v="L-M-1"/>
    <n v="4"/>
    <x v="237"/>
    <s v="lkernan71@wsj.com"/>
    <x v="0"/>
    <x v="3"/>
    <x v="0"/>
    <x v="0"/>
    <n v="14.55"/>
    <n v="58.2"/>
    <x v="3"/>
    <x v="0"/>
    <x v="1"/>
  </r>
  <r>
    <s v="LTO-95975-728"/>
    <x v="220"/>
    <s v="46560-73885-PJ"/>
    <s v="R-L-0.5"/>
    <n v="4"/>
    <x v="238"/>
    <s v="rmclae72@dailymotion.com"/>
    <x v="2"/>
    <x v="0"/>
    <x v="1"/>
    <x v="1"/>
    <n v="7.169999999999999"/>
    <n v="28.679999999999996"/>
    <x v="0"/>
    <x v="1"/>
    <x v="1"/>
  </r>
  <r>
    <s v="IGM-84664-265"/>
    <x v="114"/>
    <s v="80179-44620-WN"/>
    <s v="R-L-0.5"/>
    <n v="3"/>
    <x v="239"/>
    <s v="cblowfelde73@ustream.tv"/>
    <x v="0"/>
    <x v="0"/>
    <x v="1"/>
    <x v="1"/>
    <n v="7.169999999999999"/>
    <n v="21.509999999999998"/>
    <x v="0"/>
    <x v="1"/>
    <x v="1"/>
  </r>
  <r>
    <s v="SKO-45740-621"/>
    <x v="221"/>
    <s v="04666-71569-RI"/>
    <s v="L-M-0.5"/>
    <n v="2"/>
    <x v="233"/>
    <s v="zkiffe74@cyberchimps.com"/>
    <x v="0"/>
    <x v="3"/>
    <x v="0"/>
    <x v="1"/>
    <n v="8.73"/>
    <n v="17.46"/>
    <x v="3"/>
    <x v="0"/>
    <x v="0"/>
  </r>
  <r>
    <s v="FOJ-02234-063"/>
    <x v="222"/>
    <s v="59081-87231-VP"/>
    <s v="E-D-2.5"/>
    <n v="1"/>
    <x v="240"/>
    <s v="docalleran75@ucla.edu"/>
    <x v="0"/>
    <x v="1"/>
    <x v="2"/>
    <x v="2"/>
    <n v="27.945"/>
    <n v="27.945"/>
    <x v="1"/>
    <x v="2"/>
    <x v="0"/>
  </r>
  <r>
    <s v="MSJ-11909-468"/>
    <x v="188"/>
    <s v="07878-45872-CC"/>
    <s v="E-D-2.5"/>
    <n v="5"/>
    <x v="241"/>
    <s v="ccromwell76@desdev.cn"/>
    <x v="0"/>
    <x v="1"/>
    <x v="2"/>
    <x v="2"/>
    <n v="27.945"/>
    <n v="139.72499999999999"/>
    <x v="1"/>
    <x v="2"/>
    <x v="1"/>
  </r>
  <r>
    <s v="DKB-78053-329"/>
    <x v="223"/>
    <s v="12444-05174-OO"/>
    <s v="R-M-0.2"/>
    <n v="2"/>
    <x v="242"/>
    <s v="ihay77@lulu.com"/>
    <x v="2"/>
    <x v="0"/>
    <x v="0"/>
    <x v="3"/>
    <n v="2.9849999999999999"/>
    <n v="5.97"/>
    <x v="0"/>
    <x v="0"/>
    <x v="1"/>
  </r>
  <r>
    <s v="DFZ-45083-941"/>
    <x v="224"/>
    <s v="34665-62561-AU"/>
    <s v="R-L-2.5"/>
    <n v="1"/>
    <x v="243"/>
    <s v="ttaffarello78@sciencedaily.com"/>
    <x v="0"/>
    <x v="0"/>
    <x v="1"/>
    <x v="2"/>
    <n v="27.484999999999996"/>
    <n v="27.484999999999996"/>
    <x v="0"/>
    <x v="1"/>
    <x v="0"/>
  </r>
  <r>
    <s v="OTA-40969-710"/>
    <x v="83"/>
    <s v="77877-11993-QH"/>
    <s v="R-L-1"/>
    <n v="5"/>
    <x v="244"/>
    <s v="mcanty79@jigsy.com"/>
    <x v="0"/>
    <x v="0"/>
    <x v="1"/>
    <x v="0"/>
    <n v="11.95"/>
    <n v="59.75"/>
    <x v="0"/>
    <x v="1"/>
    <x v="0"/>
  </r>
  <r>
    <s v="GRH-45571-667"/>
    <x v="104"/>
    <s v="32291-18308-YZ"/>
    <s v="E-M-1"/>
    <n v="3"/>
    <x v="245"/>
    <s v="jkopke7a@auda.org.au"/>
    <x v="0"/>
    <x v="1"/>
    <x v="0"/>
    <x v="0"/>
    <n v="13.75"/>
    <n v="41.25"/>
    <x v="1"/>
    <x v="0"/>
    <x v="1"/>
  </r>
  <r>
    <s v="NXV-05302-067"/>
    <x v="225"/>
    <s v="25754-33191-ZI"/>
    <s v="L-M-2.5"/>
    <n v="4"/>
    <x v="246"/>
    <s v=""/>
    <x v="0"/>
    <x v="3"/>
    <x v="0"/>
    <x v="2"/>
    <n v="33.464999999999996"/>
    <n v="133.85999999999999"/>
    <x v="3"/>
    <x v="0"/>
    <x v="1"/>
  </r>
  <r>
    <s v="VZH-86274-142"/>
    <x v="226"/>
    <s v="53120-45532-KL"/>
    <s v="R-L-1"/>
    <n v="5"/>
    <x v="247"/>
    <s v=""/>
    <x v="1"/>
    <x v="0"/>
    <x v="1"/>
    <x v="0"/>
    <n v="11.95"/>
    <n v="59.75"/>
    <x v="0"/>
    <x v="1"/>
    <x v="0"/>
  </r>
  <r>
    <s v="KIX-93248-135"/>
    <x v="227"/>
    <s v="36605-83052-WB"/>
    <s v="A-D-0.5"/>
    <n v="1"/>
    <x v="248"/>
    <s v="vhellmore7d@bbc.co.uk"/>
    <x v="0"/>
    <x v="2"/>
    <x v="2"/>
    <x v="1"/>
    <n v="5.97"/>
    <n v="5.97"/>
    <x v="2"/>
    <x v="2"/>
    <x v="0"/>
  </r>
  <r>
    <s v="AXR-10962-010"/>
    <x v="180"/>
    <s v="53683-35977-KI"/>
    <s v="E-D-1"/>
    <n v="2"/>
    <x v="249"/>
    <s v="mseawright7e@nbcnews.com"/>
    <x v="2"/>
    <x v="1"/>
    <x v="2"/>
    <x v="0"/>
    <n v="12.15"/>
    <n v="24.3"/>
    <x v="1"/>
    <x v="2"/>
    <x v="1"/>
  </r>
  <r>
    <s v="IHS-71573-008"/>
    <x v="228"/>
    <s v="07972-83134-NM"/>
    <s v="E-D-0.2"/>
    <n v="6"/>
    <x v="250"/>
    <s v="snortheast7f@mashable.com"/>
    <x v="0"/>
    <x v="1"/>
    <x v="2"/>
    <x v="3"/>
    <n v="3.645"/>
    <n v="21.87"/>
    <x v="1"/>
    <x v="2"/>
    <x v="0"/>
  </r>
  <r>
    <s v="QTR-19001-114"/>
    <x v="229"/>
    <s v="01035-70465-UO"/>
    <s v="A-D-1"/>
    <n v="2"/>
    <x v="195"/>
    <s v="aattwater5u@wikia.com"/>
    <x v="0"/>
    <x v="2"/>
    <x v="2"/>
    <x v="0"/>
    <n v="9.9499999999999993"/>
    <n v="19.899999999999999"/>
    <x v="2"/>
    <x v="2"/>
    <x v="0"/>
  </r>
  <r>
    <s v="WBK-62297-910"/>
    <x v="230"/>
    <s v="25514-23938-IQ"/>
    <s v="A-D-0.2"/>
    <n v="2"/>
    <x v="251"/>
    <s v="mfearon7h@reverbnation.com"/>
    <x v="0"/>
    <x v="2"/>
    <x v="2"/>
    <x v="3"/>
    <n v="2.9849999999999999"/>
    <n v="5.97"/>
    <x v="2"/>
    <x v="2"/>
    <x v="1"/>
  </r>
  <r>
    <s v="OGY-19377-175"/>
    <x v="231"/>
    <s v="49084-44492-OJ"/>
    <s v="E-D-0.5"/>
    <n v="1"/>
    <x v="252"/>
    <s v=""/>
    <x v="1"/>
    <x v="1"/>
    <x v="2"/>
    <x v="1"/>
    <n v="7.29"/>
    <n v="7.29"/>
    <x v="1"/>
    <x v="2"/>
    <x v="0"/>
  </r>
  <r>
    <s v="ESR-66651-814"/>
    <x v="80"/>
    <s v="76624-72205-CK"/>
    <s v="A-D-0.2"/>
    <n v="4"/>
    <x v="253"/>
    <s v="jsisneros7j@a8.net"/>
    <x v="0"/>
    <x v="2"/>
    <x v="2"/>
    <x v="3"/>
    <n v="2.9849999999999999"/>
    <n v="11.94"/>
    <x v="2"/>
    <x v="2"/>
    <x v="0"/>
  </r>
  <r>
    <s v="CPX-46916-770"/>
    <x v="232"/>
    <s v="12729-50170-JE"/>
    <s v="R-L-1"/>
    <n v="6"/>
    <x v="254"/>
    <s v="zcarlson7k@bigcartel.com"/>
    <x v="1"/>
    <x v="0"/>
    <x v="1"/>
    <x v="0"/>
    <n v="11.95"/>
    <n v="71.699999999999989"/>
    <x v="0"/>
    <x v="1"/>
    <x v="0"/>
  </r>
  <r>
    <s v="MDC-03318-645"/>
    <x v="233"/>
    <s v="43974-44760-QI"/>
    <s v="A-L-0.2"/>
    <n v="2"/>
    <x v="255"/>
    <s v="wmaddox7l@timesonline.co.uk"/>
    <x v="0"/>
    <x v="2"/>
    <x v="1"/>
    <x v="3"/>
    <n v="3.8849999999999998"/>
    <n v="7.77"/>
    <x v="2"/>
    <x v="1"/>
    <x v="1"/>
  </r>
  <r>
    <s v="SFF-86059-407"/>
    <x v="234"/>
    <s v="30585-48726-BK"/>
    <s v="A-M-2.5"/>
    <n v="1"/>
    <x v="256"/>
    <s v="dhedlestone7m@craigslist.org"/>
    <x v="0"/>
    <x v="2"/>
    <x v="0"/>
    <x v="2"/>
    <n v="25.874999999999996"/>
    <n v="25.874999999999996"/>
    <x v="2"/>
    <x v="0"/>
    <x v="1"/>
  </r>
  <r>
    <s v="SCL-94540-788"/>
    <x v="235"/>
    <s v="16123-07017-TY"/>
    <s v="E-L-2.5"/>
    <n v="6"/>
    <x v="257"/>
    <s v="tcrowthe7n@europa.eu"/>
    <x v="0"/>
    <x v="1"/>
    <x v="1"/>
    <x v="2"/>
    <n v="34.154999999999994"/>
    <n v="204.92999999999995"/>
    <x v="1"/>
    <x v="1"/>
    <x v="1"/>
  </r>
  <r>
    <s v="HVU-21634-076"/>
    <x v="236"/>
    <s v="27723-45097-MH"/>
    <s v="R-L-2.5"/>
    <n v="4"/>
    <x v="258"/>
    <s v="dbury7o@tinyurl.com"/>
    <x v="1"/>
    <x v="0"/>
    <x v="1"/>
    <x v="2"/>
    <n v="27.484999999999996"/>
    <n v="109.93999999999998"/>
    <x v="0"/>
    <x v="1"/>
    <x v="0"/>
  </r>
  <r>
    <s v="XUS-73326-418"/>
    <x v="237"/>
    <s v="37078-56703-AF"/>
    <s v="E-L-1"/>
    <n v="6"/>
    <x v="259"/>
    <s v="gbroadbear7p@omniture.com"/>
    <x v="0"/>
    <x v="1"/>
    <x v="1"/>
    <x v="0"/>
    <n v="14.85"/>
    <n v="89.1"/>
    <x v="1"/>
    <x v="1"/>
    <x v="1"/>
  </r>
  <r>
    <s v="XWD-18933-006"/>
    <x v="238"/>
    <s v="79420-11075-MY"/>
    <s v="A-L-0.2"/>
    <n v="2"/>
    <x v="260"/>
    <s v="epalfrey7q@devhub.com"/>
    <x v="0"/>
    <x v="2"/>
    <x v="1"/>
    <x v="3"/>
    <n v="3.8849999999999998"/>
    <n v="7.77"/>
    <x v="2"/>
    <x v="1"/>
    <x v="0"/>
  </r>
  <r>
    <s v="HPD-65272-772"/>
    <x v="52"/>
    <s v="57504-13456-UO"/>
    <s v="L-M-2.5"/>
    <n v="1"/>
    <x v="261"/>
    <s v="pmetrick7r@rakuten.co.jp"/>
    <x v="0"/>
    <x v="3"/>
    <x v="0"/>
    <x v="2"/>
    <n v="33.464999999999996"/>
    <n v="33.464999999999996"/>
    <x v="3"/>
    <x v="0"/>
    <x v="0"/>
  </r>
  <r>
    <s v="JEG-93140-224"/>
    <x v="146"/>
    <s v="53751-57560-CN"/>
    <s v="E-M-0.5"/>
    <n v="5"/>
    <x v="262"/>
    <s v=""/>
    <x v="0"/>
    <x v="1"/>
    <x v="0"/>
    <x v="1"/>
    <n v="8.25"/>
    <n v="41.25"/>
    <x v="1"/>
    <x v="0"/>
    <x v="0"/>
  </r>
  <r>
    <s v="NNH-62058-950"/>
    <x v="239"/>
    <s v="96112-42558-EA"/>
    <s v="E-L-1"/>
    <n v="4"/>
    <x v="263"/>
    <s v="kkarby7t@sbwire.com"/>
    <x v="0"/>
    <x v="1"/>
    <x v="1"/>
    <x v="0"/>
    <n v="14.85"/>
    <n v="59.4"/>
    <x v="1"/>
    <x v="1"/>
    <x v="0"/>
  </r>
  <r>
    <s v="LTD-71429-845"/>
    <x v="240"/>
    <s v="03157-23165-UB"/>
    <s v="A-L-0.5"/>
    <n v="1"/>
    <x v="264"/>
    <s v="fcrumpe7u@ftc.gov"/>
    <x v="2"/>
    <x v="2"/>
    <x v="1"/>
    <x v="1"/>
    <n v="7.77"/>
    <n v="7.77"/>
    <x v="2"/>
    <x v="1"/>
    <x v="1"/>
  </r>
  <r>
    <s v="MPV-26985-215"/>
    <x v="241"/>
    <s v="51466-52850-AG"/>
    <s v="R-D-0.5"/>
    <n v="1"/>
    <x v="265"/>
    <s v="achatto7v@sakura.ne.jp"/>
    <x v="2"/>
    <x v="0"/>
    <x v="2"/>
    <x v="1"/>
    <n v="5.3699999999999992"/>
    <n v="5.3699999999999992"/>
    <x v="0"/>
    <x v="2"/>
    <x v="0"/>
  </r>
  <r>
    <s v="IYO-10245-081"/>
    <x v="242"/>
    <s v="57145-31023-FK"/>
    <s v="E-M-2.5"/>
    <n v="3"/>
    <x v="266"/>
    <s v=""/>
    <x v="0"/>
    <x v="1"/>
    <x v="0"/>
    <x v="2"/>
    <n v="31.624999999999996"/>
    <n v="94.874999999999986"/>
    <x v="1"/>
    <x v="0"/>
    <x v="1"/>
  </r>
  <r>
    <s v="BYZ-39669-954"/>
    <x v="243"/>
    <s v="66408-53777-VE"/>
    <s v="L-L-2.5"/>
    <n v="1"/>
    <x v="267"/>
    <s v=""/>
    <x v="0"/>
    <x v="3"/>
    <x v="1"/>
    <x v="2"/>
    <n v="36.454999999999998"/>
    <n v="36.454999999999998"/>
    <x v="3"/>
    <x v="1"/>
    <x v="1"/>
  </r>
  <r>
    <s v="EFB-72860-209"/>
    <x v="244"/>
    <s v="53035-99701-WG"/>
    <s v="A-M-0.2"/>
    <n v="4"/>
    <x v="268"/>
    <s v="bmergue7y@umn.edu"/>
    <x v="0"/>
    <x v="2"/>
    <x v="0"/>
    <x v="3"/>
    <n v="3.375"/>
    <n v="13.5"/>
    <x v="2"/>
    <x v="0"/>
    <x v="0"/>
  </r>
  <r>
    <s v="GMM-72397-378"/>
    <x v="245"/>
    <s v="45899-92796-EI"/>
    <s v="R-L-0.2"/>
    <n v="4"/>
    <x v="269"/>
    <s v="kpatise7z@jigsy.com"/>
    <x v="0"/>
    <x v="0"/>
    <x v="1"/>
    <x v="3"/>
    <n v="3.5849999999999995"/>
    <n v="14.339999999999998"/>
    <x v="0"/>
    <x v="1"/>
    <x v="1"/>
  </r>
  <r>
    <s v="LYP-52345-883"/>
    <x v="246"/>
    <s v="17649-28133-PY"/>
    <s v="E-M-0.5"/>
    <n v="1"/>
    <x v="270"/>
    <s v=""/>
    <x v="1"/>
    <x v="1"/>
    <x v="0"/>
    <x v="1"/>
    <n v="8.25"/>
    <n v="8.25"/>
    <x v="1"/>
    <x v="0"/>
    <x v="0"/>
  </r>
  <r>
    <s v="DFK-35846-692"/>
    <x v="247"/>
    <s v="49612-33852-CN"/>
    <s v="R-D-0.2"/>
    <n v="5"/>
    <x v="271"/>
    <s v=""/>
    <x v="0"/>
    <x v="0"/>
    <x v="2"/>
    <x v="3"/>
    <n v="2.6849999999999996"/>
    <n v="13.424999999999997"/>
    <x v="0"/>
    <x v="2"/>
    <x v="0"/>
  </r>
  <r>
    <s v="XAH-93337-609"/>
    <x v="248"/>
    <s v="66976-43829-YG"/>
    <s v="A-D-1"/>
    <n v="5"/>
    <x v="272"/>
    <s v="dduke82@vkontakte.ru"/>
    <x v="0"/>
    <x v="2"/>
    <x v="2"/>
    <x v="0"/>
    <n v="9.9499999999999993"/>
    <n v="49.75"/>
    <x v="2"/>
    <x v="2"/>
    <x v="1"/>
  </r>
  <r>
    <s v="QKA-72582-644"/>
    <x v="249"/>
    <s v="64852-04619-XZ"/>
    <s v="E-M-0.5"/>
    <n v="2"/>
    <x v="273"/>
    <s v=""/>
    <x v="1"/>
    <x v="1"/>
    <x v="0"/>
    <x v="1"/>
    <n v="8.25"/>
    <n v="16.5"/>
    <x v="1"/>
    <x v="0"/>
    <x v="1"/>
  </r>
  <r>
    <s v="ZDK-84567-102"/>
    <x v="250"/>
    <s v="58690-31815-VY"/>
    <s v="A-D-0.5"/>
    <n v="3"/>
    <x v="274"/>
    <s v="ihussey84@mapy.cz"/>
    <x v="0"/>
    <x v="2"/>
    <x v="2"/>
    <x v="1"/>
    <n v="5.97"/>
    <n v="17.91"/>
    <x v="2"/>
    <x v="2"/>
    <x v="1"/>
  </r>
  <r>
    <s v="WAV-38301-984"/>
    <x v="251"/>
    <s v="62863-81239-DT"/>
    <s v="A-D-0.5"/>
    <n v="5"/>
    <x v="275"/>
    <s v="cpinkerton85@upenn.edu"/>
    <x v="0"/>
    <x v="2"/>
    <x v="2"/>
    <x v="1"/>
    <n v="5.97"/>
    <n v="29.849999999999998"/>
    <x v="2"/>
    <x v="2"/>
    <x v="1"/>
  </r>
  <r>
    <s v="KZR-33023-209"/>
    <x v="177"/>
    <s v="21177-40725-CF"/>
    <s v="E-L-1"/>
    <n v="3"/>
    <x v="276"/>
    <s v=""/>
    <x v="0"/>
    <x v="1"/>
    <x v="1"/>
    <x v="0"/>
    <n v="14.85"/>
    <n v="44.55"/>
    <x v="1"/>
    <x v="1"/>
    <x v="1"/>
  </r>
  <r>
    <s v="ULM-49433-003"/>
    <x v="252"/>
    <s v="99421-80253-UI"/>
    <s v="E-M-1"/>
    <n v="2"/>
    <x v="277"/>
    <s v=""/>
    <x v="0"/>
    <x v="1"/>
    <x v="0"/>
    <x v="0"/>
    <n v="13.75"/>
    <n v="27.5"/>
    <x v="1"/>
    <x v="0"/>
    <x v="1"/>
  </r>
  <r>
    <s v="SIB-83254-136"/>
    <x v="253"/>
    <s v="45315-50206-DK"/>
    <s v="R-M-0.5"/>
    <n v="6"/>
    <x v="278"/>
    <s v="dvizor88@furl.net"/>
    <x v="0"/>
    <x v="0"/>
    <x v="0"/>
    <x v="1"/>
    <n v="5.97"/>
    <n v="35.82"/>
    <x v="0"/>
    <x v="0"/>
    <x v="0"/>
  </r>
  <r>
    <s v="NOK-50349-551"/>
    <x v="254"/>
    <s v="09595-95726-OV"/>
    <s v="R-D-0.5"/>
    <n v="3"/>
    <x v="279"/>
    <s v="esedgebeer89@oaic.gov.au"/>
    <x v="0"/>
    <x v="0"/>
    <x v="2"/>
    <x v="1"/>
    <n v="5.3699999999999992"/>
    <n v="16.11"/>
    <x v="0"/>
    <x v="2"/>
    <x v="0"/>
  </r>
  <r>
    <s v="YIS-96268-844"/>
    <x v="227"/>
    <s v="60221-67036-TD"/>
    <s v="E-L-0.2"/>
    <n v="6"/>
    <x v="280"/>
    <s v="klestrange8a@lulu.com"/>
    <x v="0"/>
    <x v="1"/>
    <x v="1"/>
    <x v="3"/>
    <n v="4.4550000000000001"/>
    <n v="26.73"/>
    <x v="1"/>
    <x v="1"/>
    <x v="0"/>
  </r>
  <r>
    <s v="CXI-04933-855"/>
    <x v="110"/>
    <s v="62923-29397-KX"/>
    <s v="E-L-2.5"/>
    <n v="6"/>
    <x v="281"/>
    <s v="ltanti8b@techcrunch.com"/>
    <x v="0"/>
    <x v="1"/>
    <x v="1"/>
    <x v="2"/>
    <n v="34.154999999999994"/>
    <n v="204.92999999999995"/>
    <x v="1"/>
    <x v="1"/>
    <x v="0"/>
  </r>
  <r>
    <s v="IZU-90429-382"/>
    <x v="182"/>
    <s v="33011-52383-BA"/>
    <s v="A-L-1"/>
    <n v="3"/>
    <x v="282"/>
    <s v="ade8c@1und1.de"/>
    <x v="0"/>
    <x v="2"/>
    <x v="1"/>
    <x v="0"/>
    <n v="12.95"/>
    <n v="38.849999999999994"/>
    <x v="2"/>
    <x v="1"/>
    <x v="0"/>
  </r>
  <r>
    <s v="WIT-40912-783"/>
    <x v="255"/>
    <s v="86768-91598-FA"/>
    <s v="L-D-0.2"/>
    <n v="4"/>
    <x v="283"/>
    <s v="tjedrachowicz8d@acquirethisname.com"/>
    <x v="0"/>
    <x v="3"/>
    <x v="2"/>
    <x v="3"/>
    <n v="3.8849999999999998"/>
    <n v="15.54"/>
    <x v="3"/>
    <x v="2"/>
    <x v="0"/>
  </r>
  <r>
    <s v="PSD-57291-590"/>
    <x v="256"/>
    <s v="37191-12203-MX"/>
    <s v="A-M-0.5"/>
    <n v="1"/>
    <x v="284"/>
    <s v="pstonner8e@moonfruit.com"/>
    <x v="0"/>
    <x v="2"/>
    <x v="0"/>
    <x v="1"/>
    <n v="6.75"/>
    <n v="6.75"/>
    <x v="2"/>
    <x v="0"/>
    <x v="1"/>
  </r>
  <r>
    <s v="GOI-41472-677"/>
    <x v="3"/>
    <s v="16545-76328-JY"/>
    <s v="E-D-2.5"/>
    <n v="4"/>
    <x v="285"/>
    <s v="dtingly8f@goo.ne.jp"/>
    <x v="0"/>
    <x v="1"/>
    <x v="2"/>
    <x v="2"/>
    <n v="27.945"/>
    <n v="111.78"/>
    <x v="1"/>
    <x v="2"/>
    <x v="0"/>
  </r>
  <r>
    <s v="KTX-17944-494"/>
    <x v="257"/>
    <s v="74330-29286-RO"/>
    <s v="A-L-0.2"/>
    <n v="1"/>
    <x v="286"/>
    <s v="crushe8n@about.me"/>
    <x v="0"/>
    <x v="2"/>
    <x v="1"/>
    <x v="3"/>
    <n v="3.8849999999999998"/>
    <n v="3.8849999999999998"/>
    <x v="2"/>
    <x v="1"/>
    <x v="0"/>
  </r>
  <r>
    <s v="RDM-99811-230"/>
    <x v="258"/>
    <s v="22349-47389-GY"/>
    <s v="L-M-0.2"/>
    <n v="5"/>
    <x v="287"/>
    <s v="bchecci8h@usa.gov"/>
    <x v="2"/>
    <x v="3"/>
    <x v="0"/>
    <x v="3"/>
    <n v="4.3650000000000002"/>
    <n v="21.825000000000003"/>
    <x v="3"/>
    <x v="0"/>
    <x v="1"/>
  </r>
  <r>
    <s v="JTU-55897-581"/>
    <x v="259"/>
    <s v="70290-38099-GB"/>
    <s v="R-M-0.2"/>
    <n v="5"/>
    <x v="288"/>
    <s v="jbagot8i@mac.com"/>
    <x v="0"/>
    <x v="0"/>
    <x v="0"/>
    <x v="3"/>
    <n v="2.9849999999999999"/>
    <n v="14.924999999999999"/>
    <x v="0"/>
    <x v="0"/>
    <x v="1"/>
  </r>
  <r>
    <s v="CRK-07584-240"/>
    <x v="260"/>
    <s v="18741-72071-PP"/>
    <s v="A-M-1"/>
    <n v="3"/>
    <x v="289"/>
    <s v="ebeeble8j@soundcloud.com"/>
    <x v="0"/>
    <x v="2"/>
    <x v="0"/>
    <x v="0"/>
    <n v="11.25"/>
    <n v="33.75"/>
    <x v="2"/>
    <x v="0"/>
    <x v="0"/>
  </r>
  <r>
    <s v="MKE-75518-399"/>
    <x v="261"/>
    <s v="62588-82624-II"/>
    <s v="A-M-1"/>
    <n v="3"/>
    <x v="290"/>
    <s v="cfluin8k@flickr.com"/>
    <x v="2"/>
    <x v="2"/>
    <x v="0"/>
    <x v="0"/>
    <n v="11.25"/>
    <n v="33.75"/>
    <x v="2"/>
    <x v="0"/>
    <x v="1"/>
  </r>
  <r>
    <s v="AEL-51169-725"/>
    <x v="262"/>
    <s v="37430-29579-HD"/>
    <s v="L-M-0.2"/>
    <n v="6"/>
    <x v="291"/>
    <s v="ebletsor8l@vinaora.com"/>
    <x v="0"/>
    <x v="3"/>
    <x v="0"/>
    <x v="3"/>
    <n v="4.3650000000000002"/>
    <n v="26.19"/>
    <x v="3"/>
    <x v="0"/>
    <x v="0"/>
  </r>
  <r>
    <s v="ZGM-83108-823"/>
    <x v="263"/>
    <s v="84132-22322-QT"/>
    <s v="E-L-1"/>
    <n v="1"/>
    <x v="292"/>
    <s v="pbrydell8m@bloglovin.com"/>
    <x v="1"/>
    <x v="1"/>
    <x v="1"/>
    <x v="0"/>
    <n v="14.85"/>
    <n v="14.85"/>
    <x v="1"/>
    <x v="1"/>
    <x v="1"/>
  </r>
  <r>
    <s v="JBP-78754-392"/>
    <x v="212"/>
    <s v="74330-29286-RO"/>
    <s v="E-M-2.5"/>
    <n v="6"/>
    <x v="286"/>
    <s v="crushe8n@about.me"/>
    <x v="0"/>
    <x v="1"/>
    <x v="0"/>
    <x v="2"/>
    <n v="31.624999999999996"/>
    <n v="189.74999999999997"/>
    <x v="1"/>
    <x v="0"/>
    <x v="0"/>
  </r>
  <r>
    <s v="RNH-54912-747"/>
    <x v="187"/>
    <s v="37445-17791-NQ"/>
    <s v="R-M-0.5"/>
    <n v="1"/>
    <x v="293"/>
    <s v="nleethem8o@mac.com"/>
    <x v="0"/>
    <x v="0"/>
    <x v="0"/>
    <x v="1"/>
    <n v="5.97"/>
    <n v="5.97"/>
    <x v="0"/>
    <x v="0"/>
    <x v="0"/>
  </r>
  <r>
    <s v="JDS-33440-914"/>
    <x v="248"/>
    <s v="58511-10548-ZU"/>
    <s v="R-M-1"/>
    <n v="3"/>
    <x v="294"/>
    <s v="anesfield8p@people.com.cn"/>
    <x v="2"/>
    <x v="0"/>
    <x v="0"/>
    <x v="0"/>
    <n v="9.9499999999999993"/>
    <n v="29.849999999999998"/>
    <x v="0"/>
    <x v="0"/>
    <x v="0"/>
  </r>
  <r>
    <s v="SYX-48878-182"/>
    <x v="264"/>
    <s v="47725-34771-FJ"/>
    <s v="R-D-1"/>
    <n v="5"/>
    <x v="295"/>
    <s v=""/>
    <x v="0"/>
    <x v="0"/>
    <x v="2"/>
    <x v="0"/>
    <n v="8.9499999999999993"/>
    <n v="44.75"/>
    <x v="0"/>
    <x v="2"/>
    <x v="1"/>
  </r>
  <r>
    <s v="ZGD-94763-868"/>
    <x v="265"/>
    <s v="53086-67334-KT"/>
    <s v="E-L-2.5"/>
    <n v="1"/>
    <x v="296"/>
    <s v="mbrockway8r@ibm.com"/>
    <x v="0"/>
    <x v="1"/>
    <x v="1"/>
    <x v="2"/>
    <n v="34.154999999999994"/>
    <n v="34.154999999999994"/>
    <x v="1"/>
    <x v="1"/>
    <x v="0"/>
  </r>
  <r>
    <s v="CZY-70361-485"/>
    <x v="266"/>
    <s v="83308-82257-UN"/>
    <s v="E-L-2.5"/>
    <n v="6"/>
    <x v="297"/>
    <s v="nlush8s@dedecms.com"/>
    <x v="1"/>
    <x v="1"/>
    <x v="1"/>
    <x v="2"/>
    <n v="34.154999999999994"/>
    <n v="204.92999999999995"/>
    <x v="1"/>
    <x v="1"/>
    <x v="1"/>
  </r>
  <r>
    <s v="RJR-12175-899"/>
    <x v="267"/>
    <s v="37274-08534-FM"/>
    <s v="E-D-0.5"/>
    <n v="3"/>
    <x v="298"/>
    <s v="smcmillian8t@csmonitor.com"/>
    <x v="0"/>
    <x v="1"/>
    <x v="2"/>
    <x v="1"/>
    <n v="7.29"/>
    <n v="21.87"/>
    <x v="1"/>
    <x v="2"/>
    <x v="1"/>
  </r>
  <r>
    <s v="ELB-07929-407"/>
    <x v="204"/>
    <s v="54004-04664-AA"/>
    <s v="A-M-2.5"/>
    <n v="2"/>
    <x v="299"/>
    <s v="tbennison8u@google.cn"/>
    <x v="0"/>
    <x v="2"/>
    <x v="0"/>
    <x v="2"/>
    <n v="25.874999999999996"/>
    <n v="51.749999999999993"/>
    <x v="2"/>
    <x v="0"/>
    <x v="0"/>
  </r>
  <r>
    <s v="UJQ-54441-340"/>
    <x v="268"/>
    <s v="26822-19510-SD"/>
    <s v="E-M-0.2"/>
    <n v="2"/>
    <x v="300"/>
    <s v="gtweed8v@yolasite.com"/>
    <x v="0"/>
    <x v="1"/>
    <x v="0"/>
    <x v="3"/>
    <n v="4.125"/>
    <n v="8.25"/>
    <x v="1"/>
    <x v="0"/>
    <x v="0"/>
  </r>
  <r>
    <s v="UJQ-54441-340"/>
    <x v="268"/>
    <s v="26822-19510-SD"/>
    <s v="A-L-0.2"/>
    <n v="5"/>
    <x v="300"/>
    <s v="gtweed8v@yolasite.com"/>
    <x v="0"/>
    <x v="2"/>
    <x v="1"/>
    <x v="3"/>
    <n v="3.8849999999999998"/>
    <n v="19.424999999999997"/>
    <x v="2"/>
    <x v="1"/>
    <x v="0"/>
  </r>
  <r>
    <s v="OWY-43108-475"/>
    <x v="269"/>
    <s v="06432-73165-ML"/>
    <s v="A-M-0.2"/>
    <n v="6"/>
    <x v="301"/>
    <s v="ggoggin8x@wix.com"/>
    <x v="1"/>
    <x v="2"/>
    <x v="0"/>
    <x v="3"/>
    <n v="3.375"/>
    <n v="20.25"/>
    <x v="2"/>
    <x v="0"/>
    <x v="0"/>
  </r>
  <r>
    <s v="GNO-91911-159"/>
    <x v="145"/>
    <s v="96503-31833-CW"/>
    <s v="L-D-0.5"/>
    <n v="3"/>
    <x v="302"/>
    <s v="sjeyness8y@biglobe.ne.jp"/>
    <x v="1"/>
    <x v="3"/>
    <x v="2"/>
    <x v="1"/>
    <n v="7.77"/>
    <n v="23.31"/>
    <x v="3"/>
    <x v="2"/>
    <x v="1"/>
  </r>
  <r>
    <s v="CNY-06284-066"/>
    <x v="270"/>
    <s v="63985-64148-MG"/>
    <s v="E-D-0.2"/>
    <n v="5"/>
    <x v="303"/>
    <s v="dbonhome8z@shinystat.com"/>
    <x v="0"/>
    <x v="1"/>
    <x v="2"/>
    <x v="3"/>
    <n v="3.645"/>
    <n v="18.225000000000001"/>
    <x v="1"/>
    <x v="2"/>
    <x v="0"/>
  </r>
  <r>
    <s v="OQS-46321-904"/>
    <x v="271"/>
    <s v="19597-91185-CM"/>
    <s v="E-M-1"/>
    <n v="1"/>
    <x v="304"/>
    <s v=""/>
    <x v="0"/>
    <x v="1"/>
    <x v="0"/>
    <x v="0"/>
    <n v="13.75"/>
    <n v="13.75"/>
    <x v="1"/>
    <x v="0"/>
    <x v="1"/>
  </r>
  <r>
    <s v="IBW-87442-480"/>
    <x v="272"/>
    <s v="79814-23626-JR"/>
    <s v="A-L-2.5"/>
    <n v="1"/>
    <x v="305"/>
    <s v="tle91@epa.gov"/>
    <x v="0"/>
    <x v="2"/>
    <x v="1"/>
    <x v="2"/>
    <n v="29.784999999999997"/>
    <n v="29.784999999999997"/>
    <x v="2"/>
    <x v="1"/>
    <x v="0"/>
  </r>
  <r>
    <s v="DGZ-82537-477"/>
    <x v="252"/>
    <s v="43439-94003-DW"/>
    <s v="R-D-1"/>
    <n v="5"/>
    <x v="306"/>
    <s v=""/>
    <x v="0"/>
    <x v="0"/>
    <x v="2"/>
    <x v="0"/>
    <n v="8.9499999999999993"/>
    <n v="44.75"/>
    <x v="0"/>
    <x v="2"/>
    <x v="1"/>
  </r>
  <r>
    <s v="LPS-39089-432"/>
    <x v="273"/>
    <s v="97655-45555-LI"/>
    <s v="R-D-1"/>
    <n v="5"/>
    <x v="307"/>
    <s v="balldridge93@yandex.ru"/>
    <x v="0"/>
    <x v="0"/>
    <x v="2"/>
    <x v="0"/>
    <n v="8.9499999999999993"/>
    <n v="44.75"/>
    <x v="0"/>
    <x v="2"/>
    <x v="0"/>
  </r>
  <r>
    <s v="MQU-86100-929"/>
    <x v="274"/>
    <s v="64418-01720-VW"/>
    <s v="L-L-0.5"/>
    <n v="4"/>
    <x v="308"/>
    <s v=""/>
    <x v="0"/>
    <x v="3"/>
    <x v="1"/>
    <x v="1"/>
    <n v="9.51"/>
    <n v="38.04"/>
    <x v="3"/>
    <x v="1"/>
    <x v="0"/>
  </r>
  <r>
    <s v="XUR-14132-391"/>
    <x v="275"/>
    <s v="96836-09258-RI"/>
    <s v="R-D-0.5"/>
    <n v="4"/>
    <x v="309"/>
    <s v="lgoodger95@guardian.co.uk"/>
    <x v="0"/>
    <x v="0"/>
    <x v="2"/>
    <x v="1"/>
    <n v="5.3699999999999992"/>
    <n v="21.479999999999997"/>
    <x v="0"/>
    <x v="2"/>
    <x v="0"/>
  </r>
  <r>
    <s v="OVI-27064-381"/>
    <x v="276"/>
    <s v="37274-08534-FM"/>
    <s v="R-D-0.5"/>
    <n v="3"/>
    <x v="298"/>
    <s v="smcmillian8t@csmonitor.com"/>
    <x v="0"/>
    <x v="0"/>
    <x v="2"/>
    <x v="1"/>
    <n v="5.3699999999999992"/>
    <n v="16.11"/>
    <x v="0"/>
    <x v="2"/>
    <x v="1"/>
  </r>
  <r>
    <s v="SHP-17012-870"/>
    <x v="277"/>
    <s v="69529-07533-CV"/>
    <s v="R-M-2.5"/>
    <n v="1"/>
    <x v="310"/>
    <s v="cdrewett97@wikipedia.org"/>
    <x v="0"/>
    <x v="0"/>
    <x v="0"/>
    <x v="2"/>
    <n v="22.884999999999998"/>
    <n v="22.884999999999998"/>
    <x v="0"/>
    <x v="0"/>
    <x v="0"/>
  </r>
  <r>
    <s v="FDY-03414-903"/>
    <x v="278"/>
    <s v="94840-49457-UD"/>
    <s v="A-D-0.5"/>
    <n v="3"/>
    <x v="311"/>
    <s v="qparsons98@blogtalkradio.com"/>
    <x v="0"/>
    <x v="2"/>
    <x v="2"/>
    <x v="1"/>
    <n v="5.97"/>
    <n v="17.91"/>
    <x v="2"/>
    <x v="2"/>
    <x v="0"/>
  </r>
  <r>
    <s v="WXT-85291-143"/>
    <x v="279"/>
    <s v="81414-81273-DK"/>
    <s v="R-M-0.5"/>
    <n v="4"/>
    <x v="312"/>
    <s v="vceely99@auda.org.au"/>
    <x v="0"/>
    <x v="0"/>
    <x v="0"/>
    <x v="1"/>
    <n v="5.97"/>
    <n v="23.88"/>
    <x v="0"/>
    <x v="0"/>
    <x v="0"/>
  </r>
  <r>
    <s v="QNP-18893-547"/>
    <x v="280"/>
    <s v="76930-61689-CH"/>
    <s v="R-L-1"/>
    <n v="5"/>
    <x v="313"/>
    <s v=""/>
    <x v="0"/>
    <x v="0"/>
    <x v="1"/>
    <x v="0"/>
    <n v="11.95"/>
    <n v="59.75"/>
    <x v="0"/>
    <x v="1"/>
    <x v="1"/>
  </r>
  <r>
    <s v="DOH-92927-530"/>
    <x v="281"/>
    <s v="12839-56537-TQ"/>
    <s v="L-L-0.2"/>
    <n v="6"/>
    <x v="314"/>
    <s v="cvasiliev9b@discuz.net"/>
    <x v="0"/>
    <x v="3"/>
    <x v="1"/>
    <x v="3"/>
    <n v="4.7549999999999999"/>
    <n v="28.53"/>
    <x v="3"/>
    <x v="1"/>
    <x v="0"/>
  </r>
  <r>
    <s v="HGJ-82768-173"/>
    <x v="282"/>
    <s v="62741-01322-HU"/>
    <s v="A-M-1"/>
    <n v="4"/>
    <x v="315"/>
    <s v="tomoylan9c@liveinternet.ru"/>
    <x v="2"/>
    <x v="2"/>
    <x v="0"/>
    <x v="0"/>
    <n v="11.25"/>
    <n v="45"/>
    <x v="2"/>
    <x v="0"/>
    <x v="1"/>
  </r>
  <r>
    <s v="YPT-95383-088"/>
    <x v="283"/>
    <s v="43439-94003-DW"/>
    <s v="E-D-2.5"/>
    <n v="2"/>
    <x v="306"/>
    <s v=""/>
    <x v="0"/>
    <x v="1"/>
    <x v="2"/>
    <x v="2"/>
    <n v="27.945"/>
    <n v="55.89"/>
    <x v="1"/>
    <x v="2"/>
    <x v="1"/>
  </r>
  <r>
    <s v="OYH-16533-767"/>
    <x v="284"/>
    <s v="44932-34838-RM"/>
    <s v="E-L-1"/>
    <n v="4"/>
    <x v="316"/>
    <s v="wfetherston9e@constantcontact.com"/>
    <x v="0"/>
    <x v="1"/>
    <x v="1"/>
    <x v="0"/>
    <n v="14.85"/>
    <n v="59.4"/>
    <x v="1"/>
    <x v="1"/>
    <x v="1"/>
  </r>
  <r>
    <s v="DWW-28642-549"/>
    <x v="285"/>
    <s v="91181-19412-RQ"/>
    <s v="E-D-0.2"/>
    <n v="2"/>
    <x v="317"/>
    <s v="erasmus9f@techcrunch.com"/>
    <x v="0"/>
    <x v="1"/>
    <x v="2"/>
    <x v="3"/>
    <n v="3.645"/>
    <n v="7.29"/>
    <x v="1"/>
    <x v="2"/>
    <x v="0"/>
  </r>
  <r>
    <s v="CGO-79583-871"/>
    <x v="286"/>
    <s v="37182-54930-XC"/>
    <s v="E-D-0.5"/>
    <n v="1"/>
    <x v="318"/>
    <s v="wgiorgioni9g@wikipedia.org"/>
    <x v="0"/>
    <x v="1"/>
    <x v="2"/>
    <x v="1"/>
    <n v="7.29"/>
    <n v="7.29"/>
    <x v="1"/>
    <x v="2"/>
    <x v="0"/>
  </r>
  <r>
    <s v="TFY-52090-386"/>
    <x v="287"/>
    <s v="08613-17327-XT"/>
    <s v="E-L-0.5"/>
    <n v="2"/>
    <x v="319"/>
    <s v="lscargle9h@myspace.com"/>
    <x v="0"/>
    <x v="1"/>
    <x v="1"/>
    <x v="1"/>
    <n v="8.91"/>
    <n v="17.82"/>
    <x v="1"/>
    <x v="1"/>
    <x v="1"/>
  </r>
  <r>
    <s v="TFY-52090-386"/>
    <x v="287"/>
    <s v="08613-17327-XT"/>
    <s v="L-D-0.5"/>
    <n v="5"/>
    <x v="319"/>
    <s v="lscargle9h@myspace.com"/>
    <x v="0"/>
    <x v="3"/>
    <x v="2"/>
    <x v="1"/>
    <n v="7.77"/>
    <n v="38.849999999999994"/>
    <x v="3"/>
    <x v="2"/>
    <x v="1"/>
  </r>
  <r>
    <s v="NYY-73968-094"/>
    <x v="288"/>
    <s v="70451-38048-AH"/>
    <s v="R-D-0.5"/>
    <n v="6"/>
    <x v="320"/>
    <s v="nclimance9j@europa.eu"/>
    <x v="0"/>
    <x v="0"/>
    <x v="2"/>
    <x v="1"/>
    <n v="5.3699999999999992"/>
    <n v="32.22"/>
    <x v="0"/>
    <x v="2"/>
    <x v="1"/>
  </r>
  <r>
    <s v="QEY-71761-460"/>
    <x v="250"/>
    <s v="35442-75769-PL"/>
    <s v="R-M-1"/>
    <n v="2"/>
    <x v="321"/>
    <s v=""/>
    <x v="1"/>
    <x v="0"/>
    <x v="0"/>
    <x v="0"/>
    <n v="9.9499999999999993"/>
    <n v="19.899999999999999"/>
    <x v="0"/>
    <x v="0"/>
    <x v="0"/>
  </r>
  <r>
    <s v="GKQ-82603-910"/>
    <x v="289"/>
    <s v="83737-56117-JE"/>
    <s v="R-L-1"/>
    <n v="5"/>
    <x v="322"/>
    <s v="asnazle9l@oracle.com"/>
    <x v="0"/>
    <x v="0"/>
    <x v="1"/>
    <x v="0"/>
    <n v="11.95"/>
    <n v="59.75"/>
    <x v="0"/>
    <x v="1"/>
    <x v="1"/>
  </r>
  <r>
    <s v="IOB-32673-745"/>
    <x v="290"/>
    <s v="07095-81281-NJ"/>
    <s v="A-L-0.5"/>
    <n v="3"/>
    <x v="323"/>
    <s v="rworg9m@arstechnica.com"/>
    <x v="0"/>
    <x v="2"/>
    <x v="1"/>
    <x v="1"/>
    <n v="7.77"/>
    <n v="23.31"/>
    <x v="2"/>
    <x v="1"/>
    <x v="0"/>
  </r>
  <r>
    <s v="YAU-98893-150"/>
    <x v="291"/>
    <s v="77043-48851-HG"/>
    <s v="L-M-1"/>
    <n v="3"/>
    <x v="324"/>
    <s v="ldanes9n@umn.edu"/>
    <x v="0"/>
    <x v="3"/>
    <x v="0"/>
    <x v="0"/>
    <n v="14.55"/>
    <n v="43.650000000000006"/>
    <x v="3"/>
    <x v="0"/>
    <x v="1"/>
  </r>
  <r>
    <s v="XNM-14163-951"/>
    <x v="292"/>
    <s v="78224-60622-KH"/>
    <s v="E-L-2.5"/>
    <n v="6"/>
    <x v="325"/>
    <s v="skeynd9o@narod.ru"/>
    <x v="0"/>
    <x v="1"/>
    <x v="1"/>
    <x v="2"/>
    <n v="34.154999999999994"/>
    <n v="204.92999999999995"/>
    <x v="1"/>
    <x v="1"/>
    <x v="1"/>
  </r>
  <r>
    <s v="JPB-45297-000"/>
    <x v="293"/>
    <s v="83105-86631-IU"/>
    <s v="R-L-0.2"/>
    <n v="4"/>
    <x v="326"/>
    <s v="ddaveridge9p@arstechnica.com"/>
    <x v="0"/>
    <x v="0"/>
    <x v="1"/>
    <x v="3"/>
    <n v="3.5849999999999995"/>
    <n v="14.339999999999998"/>
    <x v="0"/>
    <x v="1"/>
    <x v="1"/>
  </r>
  <r>
    <s v="MOU-74341-266"/>
    <x v="294"/>
    <s v="99358-65399-TC"/>
    <s v="A-D-0.5"/>
    <n v="4"/>
    <x v="327"/>
    <s v="jawdry9q@utexas.edu"/>
    <x v="0"/>
    <x v="2"/>
    <x v="2"/>
    <x v="1"/>
    <n v="5.97"/>
    <n v="23.88"/>
    <x v="2"/>
    <x v="2"/>
    <x v="1"/>
  </r>
  <r>
    <s v="DHJ-87461-571"/>
    <x v="295"/>
    <s v="94525-76037-JP"/>
    <s v="A-M-1"/>
    <n v="2"/>
    <x v="328"/>
    <s v="eryles9r@fastcompany.com"/>
    <x v="0"/>
    <x v="2"/>
    <x v="0"/>
    <x v="0"/>
    <n v="11.25"/>
    <n v="22.5"/>
    <x v="2"/>
    <x v="0"/>
    <x v="1"/>
  </r>
  <r>
    <s v="DKM-97676-850"/>
    <x v="296"/>
    <s v="43439-94003-DW"/>
    <s v="E-D-0.5"/>
    <n v="5"/>
    <x v="306"/>
    <s v=""/>
    <x v="0"/>
    <x v="1"/>
    <x v="2"/>
    <x v="1"/>
    <n v="7.29"/>
    <n v="36.450000000000003"/>
    <x v="1"/>
    <x v="2"/>
    <x v="1"/>
  </r>
  <r>
    <s v="UEB-09112-118"/>
    <x v="297"/>
    <s v="82718-93677-XO"/>
    <s v="A-M-0.5"/>
    <n v="4"/>
    <x v="329"/>
    <s v=""/>
    <x v="0"/>
    <x v="2"/>
    <x v="0"/>
    <x v="1"/>
    <n v="6.75"/>
    <n v="27"/>
    <x v="2"/>
    <x v="0"/>
    <x v="0"/>
  </r>
  <r>
    <s v="ORZ-67699-748"/>
    <x v="298"/>
    <s v="44708-78241-DF"/>
    <s v="A-M-2.5"/>
    <n v="6"/>
    <x v="330"/>
    <s v="jcaldicott9u@usda.gov"/>
    <x v="0"/>
    <x v="2"/>
    <x v="0"/>
    <x v="2"/>
    <n v="25.874999999999996"/>
    <n v="155.24999999999997"/>
    <x v="2"/>
    <x v="0"/>
    <x v="1"/>
  </r>
  <r>
    <s v="JXP-28398-485"/>
    <x v="299"/>
    <s v="23039-93032-FN"/>
    <s v="A-D-2.5"/>
    <n v="5"/>
    <x v="331"/>
    <s v="mvedmore9v@a8.net"/>
    <x v="0"/>
    <x v="2"/>
    <x v="2"/>
    <x v="2"/>
    <n v="22.884999999999998"/>
    <n v="114.42499999999998"/>
    <x v="2"/>
    <x v="2"/>
    <x v="0"/>
  </r>
  <r>
    <s v="WWH-92259-198"/>
    <x v="300"/>
    <s v="35256-12529-FT"/>
    <s v="L-D-1"/>
    <n v="4"/>
    <x v="332"/>
    <s v="wromao9w@chronoengine.com"/>
    <x v="0"/>
    <x v="3"/>
    <x v="2"/>
    <x v="0"/>
    <n v="12.95"/>
    <n v="51.8"/>
    <x v="3"/>
    <x v="2"/>
    <x v="0"/>
  </r>
  <r>
    <s v="FLR-82914-153"/>
    <x v="301"/>
    <s v="86100-33488-WP"/>
    <s v="A-M-2.5"/>
    <n v="6"/>
    <x v="333"/>
    <s v=""/>
    <x v="0"/>
    <x v="2"/>
    <x v="0"/>
    <x v="2"/>
    <n v="25.874999999999996"/>
    <n v="155.24999999999997"/>
    <x v="2"/>
    <x v="0"/>
    <x v="1"/>
  </r>
  <r>
    <s v="AMB-93600-000"/>
    <x v="302"/>
    <s v="64435-53100-WM"/>
    <s v="A-L-2.5"/>
    <n v="1"/>
    <x v="334"/>
    <s v="tcotmore9y@amazonaws.com"/>
    <x v="0"/>
    <x v="2"/>
    <x v="1"/>
    <x v="2"/>
    <n v="29.784999999999997"/>
    <n v="29.784999999999997"/>
    <x v="2"/>
    <x v="1"/>
    <x v="1"/>
  </r>
  <r>
    <s v="FEP-36895-658"/>
    <x v="303"/>
    <s v="44699-43836-UH"/>
    <s v="R-L-0.2"/>
    <n v="6"/>
    <x v="335"/>
    <s v="yskipsey9z@spotify.com"/>
    <x v="2"/>
    <x v="0"/>
    <x v="1"/>
    <x v="3"/>
    <n v="3.5849999999999995"/>
    <n v="21.509999999999998"/>
    <x v="0"/>
    <x v="1"/>
    <x v="1"/>
  </r>
  <r>
    <s v="RXW-91413-276"/>
    <x v="304"/>
    <s v="29588-35679-RG"/>
    <s v="R-D-2.5"/>
    <n v="2"/>
    <x v="336"/>
    <s v="ncorpsa0@gmpg.org"/>
    <x v="0"/>
    <x v="0"/>
    <x v="2"/>
    <x v="2"/>
    <n v="20.584999999999997"/>
    <n v="41.169999999999995"/>
    <x v="0"/>
    <x v="2"/>
    <x v="1"/>
  </r>
  <r>
    <s v="RXW-91413-276"/>
    <x v="304"/>
    <s v="29588-35679-RG"/>
    <s v="R-M-0.5"/>
    <n v="1"/>
    <x v="336"/>
    <s v="ncorpsa0@gmpg.org"/>
    <x v="0"/>
    <x v="0"/>
    <x v="0"/>
    <x v="1"/>
    <n v="5.97"/>
    <n v="5.97"/>
    <x v="0"/>
    <x v="0"/>
    <x v="1"/>
  </r>
  <r>
    <s v="SDB-77492-188"/>
    <x v="305"/>
    <s v="64815-54078-HH"/>
    <s v="E-L-1"/>
    <n v="5"/>
    <x v="337"/>
    <s v="fbabbera2@stanford.edu"/>
    <x v="0"/>
    <x v="1"/>
    <x v="1"/>
    <x v="0"/>
    <n v="14.85"/>
    <n v="74.25"/>
    <x v="1"/>
    <x v="1"/>
    <x v="0"/>
  </r>
  <r>
    <s v="RZN-65182-395"/>
    <x v="196"/>
    <s v="59572-41990-XY"/>
    <s v="L-M-1"/>
    <n v="6"/>
    <x v="338"/>
    <s v="kloxtona3@opensource.org"/>
    <x v="0"/>
    <x v="3"/>
    <x v="0"/>
    <x v="0"/>
    <n v="14.55"/>
    <n v="87.300000000000011"/>
    <x v="3"/>
    <x v="0"/>
    <x v="1"/>
  </r>
  <r>
    <s v="HDQ-86094-507"/>
    <x v="110"/>
    <s v="32481-61533-ZJ"/>
    <s v="E-D-1"/>
    <n v="6"/>
    <x v="339"/>
    <s v="ptoffula4@posterous.com"/>
    <x v="0"/>
    <x v="1"/>
    <x v="2"/>
    <x v="0"/>
    <n v="12.15"/>
    <n v="72.900000000000006"/>
    <x v="1"/>
    <x v="2"/>
    <x v="0"/>
  </r>
  <r>
    <s v="YXO-79631-417"/>
    <x v="24"/>
    <s v="31587-92570-HL"/>
    <s v="L-D-0.5"/>
    <n v="1"/>
    <x v="340"/>
    <s v="cgwinnetta5@behance.net"/>
    <x v="0"/>
    <x v="3"/>
    <x v="2"/>
    <x v="1"/>
    <n v="7.77"/>
    <n v="7.77"/>
    <x v="3"/>
    <x v="2"/>
    <x v="1"/>
  </r>
  <r>
    <s v="SNF-57032-096"/>
    <x v="306"/>
    <s v="93832-04799-ID"/>
    <s v="E-D-0.5"/>
    <n v="6"/>
    <x v="341"/>
    <s v=""/>
    <x v="0"/>
    <x v="1"/>
    <x v="2"/>
    <x v="1"/>
    <n v="7.29"/>
    <n v="43.74"/>
    <x v="1"/>
    <x v="2"/>
    <x v="1"/>
  </r>
  <r>
    <s v="DGL-29648-995"/>
    <x v="307"/>
    <s v="59367-30821-ZQ"/>
    <s v="L-M-0.2"/>
    <n v="2"/>
    <x v="342"/>
    <s v=""/>
    <x v="0"/>
    <x v="3"/>
    <x v="0"/>
    <x v="3"/>
    <n v="4.3650000000000002"/>
    <n v="8.73"/>
    <x v="3"/>
    <x v="0"/>
    <x v="0"/>
  </r>
  <r>
    <s v="GPU-65651-504"/>
    <x v="308"/>
    <s v="83947-45528-ET"/>
    <s v="E-M-2.5"/>
    <n v="2"/>
    <x v="343"/>
    <s v="lflaoniera8@wordpress.org"/>
    <x v="0"/>
    <x v="1"/>
    <x v="0"/>
    <x v="2"/>
    <n v="31.624999999999996"/>
    <n v="63.249999999999993"/>
    <x v="1"/>
    <x v="0"/>
    <x v="1"/>
  </r>
  <r>
    <s v="OJU-34452-896"/>
    <x v="309"/>
    <s v="60799-92593-CX"/>
    <s v="E-L-0.5"/>
    <n v="1"/>
    <x v="344"/>
    <s v=""/>
    <x v="0"/>
    <x v="1"/>
    <x v="1"/>
    <x v="1"/>
    <n v="8.91"/>
    <n v="8.91"/>
    <x v="1"/>
    <x v="1"/>
    <x v="0"/>
  </r>
  <r>
    <s v="GZS-50547-887"/>
    <x v="310"/>
    <s v="61600-55136-UM"/>
    <s v="E-D-1"/>
    <n v="2"/>
    <x v="345"/>
    <s v="ccatchesideaa@macromedia.com"/>
    <x v="0"/>
    <x v="1"/>
    <x v="2"/>
    <x v="0"/>
    <n v="12.15"/>
    <n v="24.3"/>
    <x v="1"/>
    <x v="2"/>
    <x v="0"/>
  </r>
  <r>
    <s v="ESR-54041-053"/>
    <x v="311"/>
    <s v="59771-90302-OF"/>
    <s v="A-L-0.5"/>
    <n v="6"/>
    <x v="346"/>
    <s v="cgibbonsonab@accuweather.com"/>
    <x v="0"/>
    <x v="2"/>
    <x v="1"/>
    <x v="1"/>
    <n v="7.77"/>
    <n v="46.62"/>
    <x v="2"/>
    <x v="1"/>
    <x v="0"/>
  </r>
  <r>
    <s v="OGD-10781-526"/>
    <x v="132"/>
    <s v="16880-78077-FB"/>
    <s v="R-L-0.5"/>
    <n v="6"/>
    <x v="347"/>
    <s v="tfarraac@behance.net"/>
    <x v="0"/>
    <x v="0"/>
    <x v="1"/>
    <x v="1"/>
    <n v="7.169999999999999"/>
    <n v="43.019999999999996"/>
    <x v="0"/>
    <x v="1"/>
    <x v="1"/>
  </r>
  <r>
    <s v="FVH-29271-315"/>
    <x v="312"/>
    <s v="74415-50873-FC"/>
    <s v="A-D-0.5"/>
    <n v="3"/>
    <x v="348"/>
    <s v=""/>
    <x v="1"/>
    <x v="2"/>
    <x v="2"/>
    <x v="1"/>
    <n v="5.97"/>
    <n v="17.91"/>
    <x v="2"/>
    <x v="2"/>
    <x v="0"/>
  </r>
  <r>
    <s v="BNZ-20544-633"/>
    <x v="313"/>
    <s v="31798-95707-NR"/>
    <s v="L-L-0.5"/>
    <n v="4"/>
    <x v="349"/>
    <s v="gbamfieldae@yellowpages.com"/>
    <x v="0"/>
    <x v="3"/>
    <x v="1"/>
    <x v="1"/>
    <n v="9.51"/>
    <n v="38.04"/>
    <x v="3"/>
    <x v="1"/>
    <x v="0"/>
  </r>
  <r>
    <s v="FUX-85791-078"/>
    <x v="156"/>
    <s v="59122-08794-WT"/>
    <s v="A-M-0.2"/>
    <n v="2"/>
    <x v="350"/>
    <s v="whollingdaleaf@about.me"/>
    <x v="0"/>
    <x v="2"/>
    <x v="0"/>
    <x v="3"/>
    <n v="3.375"/>
    <n v="6.75"/>
    <x v="2"/>
    <x v="0"/>
    <x v="0"/>
  </r>
  <r>
    <s v="YXP-20078-116"/>
    <x v="314"/>
    <s v="37238-52421-JJ"/>
    <s v="R-M-0.5"/>
    <n v="1"/>
    <x v="351"/>
    <s v="jdeag@xrea.com"/>
    <x v="0"/>
    <x v="0"/>
    <x v="0"/>
    <x v="1"/>
    <n v="5.97"/>
    <n v="5.97"/>
    <x v="0"/>
    <x v="0"/>
    <x v="0"/>
  </r>
  <r>
    <s v="VQV-59984-866"/>
    <x v="315"/>
    <s v="48854-01899-FN"/>
    <s v="R-D-0.2"/>
    <n v="3"/>
    <x v="352"/>
    <s v="vskulletah@tinyurl.com"/>
    <x v="1"/>
    <x v="0"/>
    <x v="2"/>
    <x v="3"/>
    <n v="2.6849999999999996"/>
    <n v="8.0549999999999997"/>
    <x v="0"/>
    <x v="2"/>
    <x v="1"/>
  </r>
  <r>
    <s v="JEH-37276-048"/>
    <x v="316"/>
    <s v="80896-38819-DW"/>
    <s v="A-L-0.5"/>
    <n v="3"/>
    <x v="353"/>
    <s v="jrudeforthai@wunderground.com"/>
    <x v="1"/>
    <x v="2"/>
    <x v="1"/>
    <x v="1"/>
    <n v="7.77"/>
    <n v="23.31"/>
    <x v="2"/>
    <x v="1"/>
    <x v="0"/>
  </r>
  <r>
    <s v="VYD-28555-589"/>
    <x v="317"/>
    <s v="29814-01459-RC"/>
    <s v="R-L-0.5"/>
    <n v="6"/>
    <x v="354"/>
    <s v="atomaszewskiaj@answers.com"/>
    <x v="2"/>
    <x v="0"/>
    <x v="1"/>
    <x v="1"/>
    <n v="7.169999999999999"/>
    <n v="43.019999999999996"/>
    <x v="0"/>
    <x v="1"/>
    <x v="0"/>
  </r>
  <r>
    <s v="WUG-76466-650"/>
    <x v="318"/>
    <s v="43439-94003-DW"/>
    <s v="L-D-0.5"/>
    <n v="3"/>
    <x v="306"/>
    <s v=""/>
    <x v="0"/>
    <x v="3"/>
    <x v="2"/>
    <x v="1"/>
    <n v="7.77"/>
    <n v="23.31"/>
    <x v="3"/>
    <x v="2"/>
    <x v="1"/>
  </r>
  <r>
    <s v="RJV-08261-583"/>
    <x v="182"/>
    <s v="48497-29281-FE"/>
    <s v="A-D-0.2"/>
    <n v="5"/>
    <x v="355"/>
    <s v="pbessal@qq.com"/>
    <x v="0"/>
    <x v="2"/>
    <x v="2"/>
    <x v="3"/>
    <n v="2.9849999999999999"/>
    <n v="14.924999999999999"/>
    <x v="2"/>
    <x v="2"/>
    <x v="0"/>
  </r>
  <r>
    <s v="PMR-56062-609"/>
    <x v="319"/>
    <s v="43605-12616-YH"/>
    <s v="E-D-0.5"/>
    <n v="3"/>
    <x v="356"/>
    <s v="ewindressam@marketwatch.com"/>
    <x v="0"/>
    <x v="1"/>
    <x v="2"/>
    <x v="1"/>
    <n v="7.29"/>
    <n v="21.87"/>
    <x v="1"/>
    <x v="2"/>
    <x v="1"/>
  </r>
  <r>
    <s v="XLD-12920-505"/>
    <x v="320"/>
    <s v="21907-75962-VB"/>
    <s v="E-L-0.5"/>
    <n v="6"/>
    <x v="357"/>
    <s v=""/>
    <x v="0"/>
    <x v="1"/>
    <x v="1"/>
    <x v="1"/>
    <n v="8.91"/>
    <n v="53.46"/>
    <x v="1"/>
    <x v="1"/>
    <x v="0"/>
  </r>
  <r>
    <s v="UBW-50312-037"/>
    <x v="321"/>
    <s v="69503-12127-YD"/>
    <s v="A-L-2.5"/>
    <n v="4"/>
    <x v="358"/>
    <s v=""/>
    <x v="0"/>
    <x v="2"/>
    <x v="1"/>
    <x v="2"/>
    <n v="29.784999999999997"/>
    <n v="119.13999999999999"/>
    <x v="2"/>
    <x v="1"/>
    <x v="1"/>
  </r>
  <r>
    <s v="QAW-05889-019"/>
    <x v="322"/>
    <s v="68810-07329-EU"/>
    <s v="L-M-0.5"/>
    <n v="5"/>
    <x v="359"/>
    <s v="vbaumadierap@google.cn"/>
    <x v="0"/>
    <x v="3"/>
    <x v="0"/>
    <x v="1"/>
    <n v="8.73"/>
    <n v="43.650000000000006"/>
    <x v="3"/>
    <x v="0"/>
    <x v="0"/>
  </r>
  <r>
    <s v="EPT-12715-397"/>
    <x v="128"/>
    <s v="08478-75251-OG"/>
    <s v="A-D-0.2"/>
    <n v="6"/>
    <x v="360"/>
    <s v=""/>
    <x v="0"/>
    <x v="2"/>
    <x v="2"/>
    <x v="3"/>
    <n v="2.9849999999999999"/>
    <n v="17.91"/>
    <x v="2"/>
    <x v="2"/>
    <x v="0"/>
  </r>
  <r>
    <s v="DHT-93810-053"/>
    <x v="323"/>
    <s v="17005-82030-EA"/>
    <s v="E-L-1"/>
    <n v="5"/>
    <x v="361"/>
    <s v="sweldsar@wired.com"/>
    <x v="0"/>
    <x v="1"/>
    <x v="1"/>
    <x v="0"/>
    <n v="14.85"/>
    <n v="74.25"/>
    <x v="1"/>
    <x v="1"/>
    <x v="0"/>
  </r>
  <r>
    <s v="DMY-96037-963"/>
    <x v="324"/>
    <s v="42179-95059-DO"/>
    <s v="L-D-0.2"/>
    <n v="3"/>
    <x v="362"/>
    <s v="msarvaras@artisteer.com"/>
    <x v="0"/>
    <x v="3"/>
    <x v="2"/>
    <x v="3"/>
    <n v="3.8849999999999998"/>
    <n v="11.654999999999999"/>
    <x v="3"/>
    <x v="2"/>
    <x v="0"/>
  </r>
  <r>
    <s v="MBM-55936-917"/>
    <x v="325"/>
    <s v="55989-39849-WO"/>
    <s v="L-D-0.5"/>
    <n v="3"/>
    <x v="363"/>
    <s v="ahavickat@nsw.gov.au"/>
    <x v="0"/>
    <x v="3"/>
    <x v="2"/>
    <x v="1"/>
    <n v="7.77"/>
    <n v="23.31"/>
    <x v="3"/>
    <x v="2"/>
    <x v="0"/>
  </r>
  <r>
    <s v="TPA-93614-840"/>
    <x v="326"/>
    <s v="28932-49296-TM"/>
    <s v="E-D-0.5"/>
    <n v="2"/>
    <x v="364"/>
    <s v="sdivinyau@ask.com"/>
    <x v="0"/>
    <x v="1"/>
    <x v="2"/>
    <x v="1"/>
    <n v="7.29"/>
    <n v="14.58"/>
    <x v="1"/>
    <x v="2"/>
    <x v="0"/>
  </r>
  <r>
    <s v="WDM-77521-710"/>
    <x v="327"/>
    <s v="86144-10144-CB"/>
    <s v="A-M-0.5"/>
    <n v="2"/>
    <x v="365"/>
    <s v="inorquoyav@businessweek.com"/>
    <x v="0"/>
    <x v="2"/>
    <x v="0"/>
    <x v="1"/>
    <n v="6.75"/>
    <n v="13.5"/>
    <x v="2"/>
    <x v="0"/>
    <x v="1"/>
  </r>
  <r>
    <s v="EIP-19142-462"/>
    <x v="328"/>
    <s v="60973-72562-DQ"/>
    <s v="E-L-1"/>
    <n v="6"/>
    <x v="366"/>
    <s v="aiddisonaw@usa.gov"/>
    <x v="0"/>
    <x v="1"/>
    <x v="1"/>
    <x v="0"/>
    <n v="14.85"/>
    <n v="89.1"/>
    <x v="1"/>
    <x v="1"/>
    <x v="1"/>
  </r>
  <r>
    <s v="EIP-19142-462"/>
    <x v="328"/>
    <s v="60973-72562-DQ"/>
    <s v="A-L-0.2"/>
    <n v="1"/>
    <x v="366"/>
    <s v="aiddisonaw@usa.gov"/>
    <x v="0"/>
    <x v="2"/>
    <x v="1"/>
    <x v="3"/>
    <n v="3.8849999999999998"/>
    <n v="3.8849999999999998"/>
    <x v="2"/>
    <x v="1"/>
    <x v="1"/>
  </r>
  <r>
    <s v="ZZL-76364-387"/>
    <x v="128"/>
    <s v="11263-86515-VU"/>
    <s v="R-L-2.5"/>
    <n v="4"/>
    <x v="367"/>
    <s v="rlongfielday@bluehost.com"/>
    <x v="0"/>
    <x v="0"/>
    <x v="1"/>
    <x v="2"/>
    <n v="27.484999999999996"/>
    <n v="109.93999999999998"/>
    <x v="0"/>
    <x v="1"/>
    <x v="1"/>
  </r>
  <r>
    <s v="GMF-18638-786"/>
    <x v="329"/>
    <s v="60004-62976-NI"/>
    <s v="L-D-0.5"/>
    <n v="6"/>
    <x v="368"/>
    <s v="gkislingburyaz@samsung.com"/>
    <x v="0"/>
    <x v="3"/>
    <x v="2"/>
    <x v="1"/>
    <n v="7.77"/>
    <n v="46.62"/>
    <x v="3"/>
    <x v="2"/>
    <x v="0"/>
  </r>
  <r>
    <s v="TDJ-20844-787"/>
    <x v="330"/>
    <s v="77876-28498-HI"/>
    <s v="A-L-0.5"/>
    <n v="5"/>
    <x v="369"/>
    <s v="xgibbonsb0@artisteer.com"/>
    <x v="0"/>
    <x v="2"/>
    <x v="1"/>
    <x v="1"/>
    <n v="7.77"/>
    <n v="38.849999999999994"/>
    <x v="2"/>
    <x v="1"/>
    <x v="1"/>
  </r>
  <r>
    <s v="BWK-39400-446"/>
    <x v="331"/>
    <s v="61302-06948-EH"/>
    <s v="L-D-0.5"/>
    <n v="4"/>
    <x v="370"/>
    <s v="fparresb1@imageshack.us"/>
    <x v="0"/>
    <x v="3"/>
    <x v="2"/>
    <x v="1"/>
    <n v="7.77"/>
    <n v="31.08"/>
    <x v="3"/>
    <x v="2"/>
    <x v="0"/>
  </r>
  <r>
    <s v="LCB-02099-995"/>
    <x v="332"/>
    <s v="06757-96251-UH"/>
    <s v="A-D-0.2"/>
    <n v="6"/>
    <x v="371"/>
    <s v="gsibrayb2@wsj.com"/>
    <x v="0"/>
    <x v="2"/>
    <x v="2"/>
    <x v="3"/>
    <n v="2.9849999999999999"/>
    <n v="17.91"/>
    <x v="2"/>
    <x v="2"/>
    <x v="0"/>
  </r>
  <r>
    <s v="UBA-43678-174"/>
    <x v="333"/>
    <s v="44530-75983-OD"/>
    <s v="E-D-2.5"/>
    <n v="6"/>
    <x v="372"/>
    <s v="ihotchkinb3@mit.edu"/>
    <x v="2"/>
    <x v="1"/>
    <x v="2"/>
    <x v="2"/>
    <n v="27.945"/>
    <n v="167.67000000000002"/>
    <x v="1"/>
    <x v="2"/>
    <x v="1"/>
  </r>
  <r>
    <s v="UDH-24280-432"/>
    <x v="334"/>
    <s v="44865-58249-RY"/>
    <s v="L-L-1"/>
    <n v="4"/>
    <x v="373"/>
    <s v="nbroadberrieb4@gnu.org"/>
    <x v="0"/>
    <x v="3"/>
    <x v="1"/>
    <x v="0"/>
    <n v="15.85"/>
    <n v="63.4"/>
    <x v="3"/>
    <x v="1"/>
    <x v="1"/>
  </r>
  <r>
    <s v="IDQ-20193-502"/>
    <x v="335"/>
    <s v="36021-61205-DF"/>
    <s v="L-M-0.2"/>
    <n v="2"/>
    <x v="374"/>
    <s v="rpithcockb5@yellowbook.com"/>
    <x v="0"/>
    <x v="3"/>
    <x v="0"/>
    <x v="3"/>
    <n v="4.3650000000000002"/>
    <n v="8.73"/>
    <x v="3"/>
    <x v="0"/>
    <x v="0"/>
  </r>
  <r>
    <s v="DJG-14442-608"/>
    <x v="336"/>
    <s v="75716-12782-SS"/>
    <s v="R-D-1"/>
    <n v="3"/>
    <x v="375"/>
    <s v="gcroysdaleb6@nih.gov"/>
    <x v="0"/>
    <x v="0"/>
    <x v="2"/>
    <x v="0"/>
    <n v="8.9499999999999993"/>
    <n v="26.849999999999998"/>
    <x v="0"/>
    <x v="2"/>
    <x v="0"/>
  </r>
  <r>
    <s v="DWB-61381-370"/>
    <x v="337"/>
    <s v="11812-00461-KH"/>
    <s v="L-L-0.2"/>
    <n v="2"/>
    <x v="376"/>
    <s v="bgozzettb7@github.com"/>
    <x v="0"/>
    <x v="3"/>
    <x v="1"/>
    <x v="3"/>
    <n v="4.7549999999999999"/>
    <n v="9.51"/>
    <x v="3"/>
    <x v="1"/>
    <x v="1"/>
  </r>
  <r>
    <s v="FRD-17347-990"/>
    <x v="80"/>
    <s v="46681-78850-ZW"/>
    <s v="A-D-1"/>
    <n v="4"/>
    <x v="377"/>
    <s v="tcraggsb8@house.gov"/>
    <x v="1"/>
    <x v="2"/>
    <x v="2"/>
    <x v="0"/>
    <n v="9.9499999999999993"/>
    <n v="39.799999999999997"/>
    <x v="2"/>
    <x v="2"/>
    <x v="1"/>
  </r>
  <r>
    <s v="YPP-27450-525"/>
    <x v="338"/>
    <s v="01932-87052-KO"/>
    <s v="E-M-0.5"/>
    <n v="3"/>
    <x v="378"/>
    <s v="lcullrfordb9@xing.com"/>
    <x v="0"/>
    <x v="1"/>
    <x v="0"/>
    <x v="1"/>
    <n v="8.25"/>
    <n v="24.75"/>
    <x v="1"/>
    <x v="0"/>
    <x v="0"/>
  </r>
  <r>
    <s v="EFC-39577-424"/>
    <x v="339"/>
    <s v="16046-34805-ZF"/>
    <s v="E-M-1"/>
    <n v="5"/>
    <x v="379"/>
    <s v="arizonba@xing.com"/>
    <x v="0"/>
    <x v="1"/>
    <x v="0"/>
    <x v="0"/>
    <n v="13.75"/>
    <n v="68.75"/>
    <x v="1"/>
    <x v="0"/>
    <x v="0"/>
  </r>
  <r>
    <s v="LAW-80062-016"/>
    <x v="340"/>
    <s v="34546-70516-LR"/>
    <s v="E-M-0.5"/>
    <n v="6"/>
    <x v="380"/>
    <s v=""/>
    <x v="1"/>
    <x v="1"/>
    <x v="0"/>
    <x v="1"/>
    <n v="8.25"/>
    <n v="49.5"/>
    <x v="1"/>
    <x v="0"/>
    <x v="1"/>
  </r>
  <r>
    <s v="WKL-27981-758"/>
    <x v="177"/>
    <s v="73699-93557-FZ"/>
    <s v="A-M-2.5"/>
    <n v="2"/>
    <x v="381"/>
    <s v="fmiellbc@spiegel.de"/>
    <x v="0"/>
    <x v="2"/>
    <x v="0"/>
    <x v="2"/>
    <n v="25.874999999999996"/>
    <n v="51.749999999999993"/>
    <x v="2"/>
    <x v="0"/>
    <x v="0"/>
  </r>
  <r>
    <s v="VRT-39834-265"/>
    <x v="341"/>
    <s v="86686-37462-CK"/>
    <s v="L-L-1"/>
    <n v="3"/>
    <x v="382"/>
    <s v=""/>
    <x v="1"/>
    <x v="3"/>
    <x v="1"/>
    <x v="0"/>
    <n v="15.85"/>
    <n v="47.55"/>
    <x v="3"/>
    <x v="1"/>
    <x v="0"/>
  </r>
  <r>
    <s v="QTC-71005-730"/>
    <x v="342"/>
    <s v="14298-02150-KH"/>
    <s v="A-L-0.2"/>
    <n v="4"/>
    <x v="383"/>
    <s v=""/>
    <x v="0"/>
    <x v="2"/>
    <x v="1"/>
    <x v="3"/>
    <n v="3.8849999999999998"/>
    <n v="15.54"/>
    <x v="2"/>
    <x v="1"/>
    <x v="1"/>
  </r>
  <r>
    <s v="TNX-09857-717"/>
    <x v="343"/>
    <s v="48675-07824-HJ"/>
    <s v="L-M-1"/>
    <n v="6"/>
    <x v="384"/>
    <s v=""/>
    <x v="0"/>
    <x v="3"/>
    <x v="0"/>
    <x v="0"/>
    <n v="14.55"/>
    <n v="87.300000000000011"/>
    <x v="3"/>
    <x v="0"/>
    <x v="0"/>
  </r>
  <r>
    <s v="JZV-43874-185"/>
    <x v="344"/>
    <s v="18551-80943-YQ"/>
    <s v="A-M-1"/>
    <n v="5"/>
    <x v="385"/>
    <s v=""/>
    <x v="0"/>
    <x v="2"/>
    <x v="0"/>
    <x v="0"/>
    <n v="11.25"/>
    <n v="56.25"/>
    <x v="2"/>
    <x v="0"/>
    <x v="0"/>
  </r>
  <r>
    <s v="ICF-17486-106"/>
    <x v="47"/>
    <s v="19196-09748-DB"/>
    <s v="L-L-2.5"/>
    <n v="1"/>
    <x v="386"/>
    <s v="wspringallbh@jugem.jp"/>
    <x v="0"/>
    <x v="3"/>
    <x v="1"/>
    <x v="2"/>
    <n v="36.454999999999998"/>
    <n v="36.454999999999998"/>
    <x v="3"/>
    <x v="1"/>
    <x v="0"/>
  </r>
  <r>
    <s v="BMK-49520-383"/>
    <x v="345"/>
    <s v="72233-08665-IP"/>
    <s v="R-L-0.2"/>
    <n v="3"/>
    <x v="387"/>
    <s v=""/>
    <x v="0"/>
    <x v="0"/>
    <x v="1"/>
    <x v="3"/>
    <n v="3.5849999999999995"/>
    <n v="10.754999999999999"/>
    <x v="0"/>
    <x v="1"/>
    <x v="0"/>
  </r>
  <r>
    <s v="HTS-15020-632"/>
    <x v="169"/>
    <s v="53817-13148-RK"/>
    <s v="R-M-0.2"/>
    <n v="3"/>
    <x v="388"/>
    <s v="ghawkyensbj@census.gov"/>
    <x v="0"/>
    <x v="0"/>
    <x v="0"/>
    <x v="3"/>
    <n v="2.9849999999999999"/>
    <n v="8.9550000000000001"/>
    <x v="0"/>
    <x v="0"/>
    <x v="1"/>
  </r>
  <r>
    <s v="YLE-18247-749"/>
    <x v="346"/>
    <s v="92227-49331-QR"/>
    <s v="A-L-0.5"/>
    <n v="3"/>
    <x v="389"/>
    <s v=""/>
    <x v="0"/>
    <x v="2"/>
    <x v="1"/>
    <x v="1"/>
    <n v="7.77"/>
    <n v="23.31"/>
    <x v="2"/>
    <x v="1"/>
    <x v="0"/>
  </r>
  <r>
    <s v="KJJ-12573-591"/>
    <x v="347"/>
    <s v="12997-41076-FQ"/>
    <s v="A-L-2.5"/>
    <n v="1"/>
    <x v="390"/>
    <s v=""/>
    <x v="0"/>
    <x v="2"/>
    <x v="1"/>
    <x v="2"/>
    <n v="29.784999999999997"/>
    <n v="29.784999999999997"/>
    <x v="2"/>
    <x v="1"/>
    <x v="0"/>
  </r>
  <r>
    <s v="RGU-43561-950"/>
    <x v="348"/>
    <s v="44220-00348-MB"/>
    <s v="A-L-2.5"/>
    <n v="5"/>
    <x v="391"/>
    <s v="bmcgilvrabm@so-net.ne.jp"/>
    <x v="0"/>
    <x v="2"/>
    <x v="1"/>
    <x v="2"/>
    <n v="29.784999999999997"/>
    <n v="148.92499999999998"/>
    <x v="2"/>
    <x v="1"/>
    <x v="0"/>
  </r>
  <r>
    <s v="JSN-73975-443"/>
    <x v="349"/>
    <s v="93047-98331-DD"/>
    <s v="L-M-0.5"/>
    <n v="1"/>
    <x v="392"/>
    <s v="adanzeybn@github.com"/>
    <x v="0"/>
    <x v="3"/>
    <x v="0"/>
    <x v="1"/>
    <n v="8.73"/>
    <n v="8.73"/>
    <x v="3"/>
    <x v="0"/>
    <x v="0"/>
  </r>
  <r>
    <s v="WNR-71736-993"/>
    <x v="350"/>
    <s v="16880-78077-FB"/>
    <s v="L-D-0.5"/>
    <n v="4"/>
    <x v="347"/>
    <s v="tfarraac@behance.net"/>
    <x v="0"/>
    <x v="3"/>
    <x v="2"/>
    <x v="1"/>
    <n v="7.77"/>
    <n v="31.08"/>
    <x v="3"/>
    <x v="2"/>
    <x v="1"/>
  </r>
  <r>
    <s v="WNR-71736-993"/>
    <x v="350"/>
    <s v="16880-78077-FB"/>
    <s v="A-D-2.5"/>
    <n v="6"/>
    <x v="347"/>
    <s v="tfarraac@behance.net"/>
    <x v="0"/>
    <x v="2"/>
    <x v="2"/>
    <x v="2"/>
    <n v="22.884999999999998"/>
    <n v="137.31"/>
    <x v="2"/>
    <x v="2"/>
    <x v="1"/>
  </r>
  <r>
    <s v="HNI-91338-546"/>
    <x v="54"/>
    <s v="67285-75317-XI"/>
    <s v="A-D-0.5"/>
    <n v="5"/>
    <x v="393"/>
    <s v=""/>
    <x v="0"/>
    <x v="2"/>
    <x v="2"/>
    <x v="1"/>
    <n v="5.97"/>
    <n v="29.849999999999998"/>
    <x v="2"/>
    <x v="2"/>
    <x v="1"/>
  </r>
  <r>
    <s v="CYH-53243-218"/>
    <x v="237"/>
    <s v="88167-57964-PH"/>
    <s v="R-M-0.5"/>
    <n v="3"/>
    <x v="394"/>
    <s v=""/>
    <x v="0"/>
    <x v="0"/>
    <x v="0"/>
    <x v="1"/>
    <n v="5.97"/>
    <n v="17.91"/>
    <x v="0"/>
    <x v="0"/>
    <x v="1"/>
  </r>
  <r>
    <s v="SVD-75407-177"/>
    <x v="351"/>
    <s v="16106-36039-QS"/>
    <s v="E-L-0.5"/>
    <n v="3"/>
    <x v="395"/>
    <s v="ydombrellbs@dedecms.com"/>
    <x v="0"/>
    <x v="1"/>
    <x v="1"/>
    <x v="1"/>
    <n v="8.91"/>
    <n v="26.73"/>
    <x v="1"/>
    <x v="1"/>
    <x v="0"/>
  </r>
  <r>
    <s v="NVN-66443-451"/>
    <x v="352"/>
    <s v="98921-82417-GN"/>
    <s v="R-D-1"/>
    <n v="2"/>
    <x v="396"/>
    <s v="adarthbt@t.co"/>
    <x v="0"/>
    <x v="0"/>
    <x v="2"/>
    <x v="0"/>
    <n v="8.9499999999999993"/>
    <n v="17.899999999999999"/>
    <x v="0"/>
    <x v="2"/>
    <x v="1"/>
  </r>
  <r>
    <s v="JUA-13580-095"/>
    <x v="102"/>
    <s v="55265-75151-AK"/>
    <s v="R-L-0.2"/>
    <n v="4"/>
    <x v="397"/>
    <s v="mdarrigoebu@hud.gov"/>
    <x v="1"/>
    <x v="0"/>
    <x v="1"/>
    <x v="3"/>
    <n v="3.5849999999999995"/>
    <n v="14.339999999999998"/>
    <x v="0"/>
    <x v="1"/>
    <x v="0"/>
  </r>
  <r>
    <s v="ACY-56225-839"/>
    <x v="353"/>
    <s v="47386-50743-FG"/>
    <s v="A-M-2.5"/>
    <n v="3"/>
    <x v="398"/>
    <s v=""/>
    <x v="0"/>
    <x v="2"/>
    <x v="0"/>
    <x v="2"/>
    <n v="25.874999999999996"/>
    <n v="77.624999999999986"/>
    <x v="2"/>
    <x v="0"/>
    <x v="0"/>
  </r>
  <r>
    <s v="QBB-07903-622"/>
    <x v="354"/>
    <s v="32622-54551-UC"/>
    <s v="R-L-1"/>
    <n v="5"/>
    <x v="399"/>
    <s v="mackrillbw@bandcamp.com"/>
    <x v="0"/>
    <x v="0"/>
    <x v="1"/>
    <x v="0"/>
    <n v="11.95"/>
    <n v="59.75"/>
    <x v="0"/>
    <x v="1"/>
    <x v="1"/>
  </r>
  <r>
    <s v="JLJ-81802-619"/>
    <x v="135"/>
    <s v="16880-78077-FB"/>
    <s v="A-L-1"/>
    <n v="6"/>
    <x v="347"/>
    <s v="tfarraac@behance.net"/>
    <x v="0"/>
    <x v="2"/>
    <x v="1"/>
    <x v="0"/>
    <n v="12.95"/>
    <n v="77.699999999999989"/>
    <x v="2"/>
    <x v="1"/>
    <x v="1"/>
  </r>
  <r>
    <s v="HFT-77191-168"/>
    <x v="343"/>
    <s v="48419-02347-XP"/>
    <s v="R-D-0.2"/>
    <n v="2"/>
    <x v="400"/>
    <s v="mkippenby@dion.ne.jp"/>
    <x v="0"/>
    <x v="0"/>
    <x v="2"/>
    <x v="3"/>
    <n v="2.6849999999999996"/>
    <n v="5.3699999999999992"/>
    <x v="0"/>
    <x v="2"/>
    <x v="0"/>
  </r>
  <r>
    <s v="SZR-35951-530"/>
    <x v="89"/>
    <s v="14121-20527-OJ"/>
    <s v="E-D-2.5"/>
    <n v="3"/>
    <x v="401"/>
    <s v="wransonbz@ted.com"/>
    <x v="1"/>
    <x v="1"/>
    <x v="2"/>
    <x v="2"/>
    <n v="27.945"/>
    <n v="83.835000000000008"/>
    <x v="1"/>
    <x v="2"/>
    <x v="0"/>
  </r>
  <r>
    <s v="IKL-95976-565"/>
    <x v="355"/>
    <s v="53486-73919-BQ"/>
    <s v="A-M-1"/>
    <n v="2"/>
    <x v="402"/>
    <s v=""/>
    <x v="0"/>
    <x v="2"/>
    <x v="0"/>
    <x v="0"/>
    <n v="11.25"/>
    <n v="22.5"/>
    <x v="2"/>
    <x v="0"/>
    <x v="1"/>
  </r>
  <r>
    <s v="XEY-48929-474"/>
    <x v="204"/>
    <s v="21889-94615-WT"/>
    <s v="L-M-2.5"/>
    <n v="6"/>
    <x v="403"/>
    <s v="lrignoldc1@miibeian.gov.cn"/>
    <x v="0"/>
    <x v="3"/>
    <x v="0"/>
    <x v="2"/>
    <n v="33.464999999999996"/>
    <n v="200.78999999999996"/>
    <x v="3"/>
    <x v="0"/>
    <x v="0"/>
  </r>
  <r>
    <s v="SQT-07286-736"/>
    <x v="356"/>
    <s v="87726-16941-QW"/>
    <s v="A-M-1"/>
    <n v="6"/>
    <x v="404"/>
    <s v=""/>
    <x v="0"/>
    <x v="2"/>
    <x v="0"/>
    <x v="0"/>
    <n v="11.25"/>
    <n v="67.5"/>
    <x v="2"/>
    <x v="0"/>
    <x v="1"/>
  </r>
  <r>
    <s v="QDU-45390-361"/>
    <x v="357"/>
    <s v="03677-09134-BC"/>
    <s v="E-M-0.5"/>
    <n v="1"/>
    <x v="405"/>
    <s v="crowthornc3@msn.com"/>
    <x v="0"/>
    <x v="1"/>
    <x v="0"/>
    <x v="1"/>
    <n v="8.25"/>
    <n v="8.25"/>
    <x v="1"/>
    <x v="0"/>
    <x v="1"/>
  </r>
  <r>
    <s v="RUJ-30649-712"/>
    <x v="300"/>
    <s v="93224-71517-WV"/>
    <s v="L-L-0.2"/>
    <n v="2"/>
    <x v="406"/>
    <s v="orylandc4@deviantart.com"/>
    <x v="0"/>
    <x v="3"/>
    <x v="1"/>
    <x v="3"/>
    <n v="4.7549999999999999"/>
    <n v="9.51"/>
    <x v="3"/>
    <x v="1"/>
    <x v="0"/>
  </r>
  <r>
    <s v="WSV-49732-075"/>
    <x v="358"/>
    <s v="76263-95145-GJ"/>
    <s v="L-D-2.5"/>
    <n v="1"/>
    <x v="407"/>
    <s v=""/>
    <x v="0"/>
    <x v="3"/>
    <x v="2"/>
    <x v="2"/>
    <n v="29.784999999999997"/>
    <n v="29.784999999999997"/>
    <x v="3"/>
    <x v="2"/>
    <x v="1"/>
  </r>
  <r>
    <s v="VJF-46305-323"/>
    <x v="161"/>
    <s v="68555-89840-GZ"/>
    <s v="L-D-0.5"/>
    <n v="2"/>
    <x v="408"/>
    <s v="msesonck@census.gov"/>
    <x v="0"/>
    <x v="3"/>
    <x v="2"/>
    <x v="1"/>
    <n v="7.77"/>
    <n v="15.54"/>
    <x v="3"/>
    <x v="2"/>
    <x v="1"/>
  </r>
  <r>
    <s v="CXD-74176-600"/>
    <x v="129"/>
    <s v="70624-19112-AO"/>
    <s v="E-L-0.5"/>
    <n v="4"/>
    <x v="409"/>
    <s v="craglessc7@webmd.com"/>
    <x v="1"/>
    <x v="1"/>
    <x v="1"/>
    <x v="1"/>
    <n v="8.91"/>
    <n v="35.64"/>
    <x v="1"/>
    <x v="1"/>
    <x v="1"/>
  </r>
  <r>
    <s v="ADX-50674-975"/>
    <x v="359"/>
    <s v="58916-61837-QH"/>
    <s v="A-M-2.5"/>
    <n v="4"/>
    <x v="410"/>
    <s v="fhollowsc8@blogtalkradio.com"/>
    <x v="0"/>
    <x v="2"/>
    <x v="0"/>
    <x v="2"/>
    <n v="25.874999999999996"/>
    <n v="103.49999999999999"/>
    <x v="2"/>
    <x v="0"/>
    <x v="0"/>
  </r>
  <r>
    <s v="RRP-51647-420"/>
    <x v="360"/>
    <s v="89292-52335-YZ"/>
    <s v="E-D-1"/>
    <n v="3"/>
    <x v="411"/>
    <s v="llathleiffc9@nationalgeographic.com"/>
    <x v="1"/>
    <x v="1"/>
    <x v="2"/>
    <x v="0"/>
    <n v="12.15"/>
    <n v="36.450000000000003"/>
    <x v="1"/>
    <x v="2"/>
    <x v="0"/>
  </r>
  <r>
    <s v="PKJ-99134-523"/>
    <x v="361"/>
    <s v="77284-34297-YY"/>
    <s v="R-L-0.5"/>
    <n v="5"/>
    <x v="412"/>
    <s v="kheadsca@jalbum.net"/>
    <x v="0"/>
    <x v="0"/>
    <x v="1"/>
    <x v="1"/>
    <n v="7.169999999999999"/>
    <n v="35.849999999999994"/>
    <x v="0"/>
    <x v="1"/>
    <x v="1"/>
  </r>
  <r>
    <s v="FZQ-29439-457"/>
    <x v="362"/>
    <s v="50449-80974-BZ"/>
    <s v="E-L-0.2"/>
    <n v="5"/>
    <x v="413"/>
    <s v="tbownecb@unicef.org"/>
    <x v="1"/>
    <x v="1"/>
    <x v="1"/>
    <x v="3"/>
    <n v="4.4550000000000001"/>
    <n v="22.274999999999999"/>
    <x v="1"/>
    <x v="1"/>
    <x v="0"/>
  </r>
  <r>
    <s v="USN-68115-161"/>
    <x v="363"/>
    <s v="08120-16183-AW"/>
    <s v="E-M-0.2"/>
    <n v="6"/>
    <x v="414"/>
    <s v="rjacquemardcc@acquirethisname.com"/>
    <x v="1"/>
    <x v="1"/>
    <x v="0"/>
    <x v="3"/>
    <n v="4.125"/>
    <n v="24.75"/>
    <x v="1"/>
    <x v="0"/>
    <x v="1"/>
  </r>
  <r>
    <s v="IXU-20263-532"/>
    <x v="364"/>
    <s v="68044-89277-ML"/>
    <s v="L-M-2.5"/>
    <n v="2"/>
    <x v="415"/>
    <s v="kwarmancd@printfriendly.com"/>
    <x v="1"/>
    <x v="3"/>
    <x v="0"/>
    <x v="2"/>
    <n v="33.464999999999996"/>
    <n v="66.929999999999993"/>
    <x v="3"/>
    <x v="0"/>
    <x v="0"/>
  </r>
  <r>
    <s v="CBT-15092-420"/>
    <x v="85"/>
    <s v="71364-35210-HS"/>
    <s v="L-M-0.5"/>
    <n v="1"/>
    <x v="416"/>
    <s v="wcholomince@about.com"/>
    <x v="2"/>
    <x v="3"/>
    <x v="0"/>
    <x v="1"/>
    <n v="8.73"/>
    <n v="8.73"/>
    <x v="3"/>
    <x v="0"/>
    <x v="0"/>
  </r>
  <r>
    <s v="PKQ-46841-696"/>
    <x v="365"/>
    <s v="37177-68797-ON"/>
    <s v="R-M-0.5"/>
    <n v="3"/>
    <x v="417"/>
    <s v="abraidmancf@census.gov"/>
    <x v="0"/>
    <x v="0"/>
    <x v="0"/>
    <x v="1"/>
    <n v="5.97"/>
    <n v="17.91"/>
    <x v="0"/>
    <x v="0"/>
    <x v="1"/>
  </r>
  <r>
    <s v="XDU-05471-219"/>
    <x v="366"/>
    <s v="60308-06944-GS"/>
    <s v="R-L-0.5"/>
    <n v="1"/>
    <x v="418"/>
    <s v="pdurbancg@symantec.com"/>
    <x v="1"/>
    <x v="0"/>
    <x v="1"/>
    <x v="1"/>
    <n v="7.169999999999999"/>
    <n v="7.169999999999999"/>
    <x v="0"/>
    <x v="1"/>
    <x v="1"/>
  </r>
  <r>
    <s v="NID-20149-329"/>
    <x v="367"/>
    <s v="49888-39458-PF"/>
    <s v="R-D-0.2"/>
    <n v="2"/>
    <x v="419"/>
    <s v="aharroldch@miibeian.gov.cn"/>
    <x v="0"/>
    <x v="0"/>
    <x v="2"/>
    <x v="3"/>
    <n v="2.6849999999999996"/>
    <n v="5.3699999999999992"/>
    <x v="0"/>
    <x v="2"/>
    <x v="1"/>
  </r>
  <r>
    <s v="SVU-27222-213"/>
    <x v="142"/>
    <s v="60748-46813-DZ"/>
    <s v="L-L-0.2"/>
    <n v="5"/>
    <x v="420"/>
    <s v="spamphilonci@mlb.com"/>
    <x v="1"/>
    <x v="3"/>
    <x v="1"/>
    <x v="3"/>
    <n v="4.7549999999999999"/>
    <n v="23.774999999999999"/>
    <x v="3"/>
    <x v="1"/>
    <x v="1"/>
  </r>
  <r>
    <s v="RWI-84131-848"/>
    <x v="368"/>
    <s v="16385-11286-NX"/>
    <s v="R-D-2.5"/>
    <n v="2"/>
    <x v="421"/>
    <s v="mspurdencj@exblog.jp"/>
    <x v="0"/>
    <x v="0"/>
    <x v="2"/>
    <x v="2"/>
    <n v="20.584999999999997"/>
    <n v="41.169999999999995"/>
    <x v="0"/>
    <x v="2"/>
    <x v="0"/>
  </r>
  <r>
    <s v="GUU-40666-525"/>
    <x v="31"/>
    <s v="68555-89840-GZ"/>
    <s v="A-L-0.2"/>
    <n v="3"/>
    <x v="408"/>
    <s v="msesonck@census.gov"/>
    <x v="0"/>
    <x v="2"/>
    <x v="1"/>
    <x v="3"/>
    <n v="3.8849999999999998"/>
    <n v="11.654999999999999"/>
    <x v="2"/>
    <x v="1"/>
    <x v="1"/>
  </r>
  <r>
    <s v="SCN-51395-066"/>
    <x v="369"/>
    <s v="72164-90254-EJ"/>
    <s v="L-L-0.5"/>
    <n v="4"/>
    <x v="422"/>
    <s v="npirronecl@weibo.com"/>
    <x v="0"/>
    <x v="3"/>
    <x v="1"/>
    <x v="1"/>
    <n v="9.51"/>
    <n v="38.04"/>
    <x v="3"/>
    <x v="1"/>
    <x v="1"/>
  </r>
  <r>
    <s v="ULA-24644-321"/>
    <x v="370"/>
    <s v="67010-92988-CT"/>
    <s v="R-D-2.5"/>
    <n v="4"/>
    <x v="423"/>
    <s v="rcawleycm@yellowbook.com"/>
    <x v="1"/>
    <x v="0"/>
    <x v="2"/>
    <x v="2"/>
    <n v="20.584999999999997"/>
    <n v="82.339999999999989"/>
    <x v="0"/>
    <x v="2"/>
    <x v="0"/>
  </r>
  <r>
    <s v="EOL-92666-762"/>
    <x v="371"/>
    <s v="15776-91507-GT"/>
    <s v="L-L-0.2"/>
    <n v="2"/>
    <x v="424"/>
    <s v="sbarribalcn@microsoft.com"/>
    <x v="1"/>
    <x v="3"/>
    <x v="1"/>
    <x v="3"/>
    <n v="4.7549999999999999"/>
    <n v="9.51"/>
    <x v="3"/>
    <x v="1"/>
    <x v="0"/>
  </r>
  <r>
    <s v="AJV-18231-334"/>
    <x v="372"/>
    <s v="23473-41001-CD"/>
    <s v="R-D-2.5"/>
    <n v="2"/>
    <x v="425"/>
    <s v="aadamidesco@bizjournals.com"/>
    <x v="2"/>
    <x v="0"/>
    <x v="2"/>
    <x v="2"/>
    <n v="20.584999999999997"/>
    <n v="41.169999999999995"/>
    <x v="0"/>
    <x v="2"/>
    <x v="1"/>
  </r>
  <r>
    <s v="ZQI-47236-301"/>
    <x v="373"/>
    <s v="23446-47798-ID"/>
    <s v="L-L-0.5"/>
    <n v="5"/>
    <x v="426"/>
    <s v="cthowescp@craigslist.org"/>
    <x v="0"/>
    <x v="3"/>
    <x v="1"/>
    <x v="1"/>
    <n v="9.51"/>
    <n v="47.55"/>
    <x v="3"/>
    <x v="1"/>
    <x v="1"/>
  </r>
  <r>
    <s v="ZCR-15721-658"/>
    <x v="374"/>
    <s v="28327-84469-ND"/>
    <s v="A-M-1"/>
    <n v="4"/>
    <x v="427"/>
    <s v="rwillowaycq@admin.ch"/>
    <x v="0"/>
    <x v="2"/>
    <x v="0"/>
    <x v="0"/>
    <n v="11.25"/>
    <n v="45"/>
    <x v="2"/>
    <x v="0"/>
    <x v="1"/>
  </r>
  <r>
    <s v="QEW-47945-682"/>
    <x v="319"/>
    <s v="42466-87067-DT"/>
    <s v="L-L-0.2"/>
    <n v="5"/>
    <x v="428"/>
    <s v="aelwincr@privacy.gov.au"/>
    <x v="0"/>
    <x v="3"/>
    <x v="1"/>
    <x v="3"/>
    <n v="4.7549999999999999"/>
    <n v="23.774999999999999"/>
    <x v="3"/>
    <x v="1"/>
    <x v="1"/>
  </r>
  <r>
    <s v="PSY-45485-542"/>
    <x v="375"/>
    <s v="62246-99443-HF"/>
    <s v="R-D-0.5"/>
    <n v="3"/>
    <x v="429"/>
    <s v="abilbrookcs@booking.com"/>
    <x v="1"/>
    <x v="0"/>
    <x v="2"/>
    <x v="1"/>
    <n v="5.3699999999999992"/>
    <n v="16.11"/>
    <x v="0"/>
    <x v="2"/>
    <x v="0"/>
  </r>
  <r>
    <s v="BAQ-74241-156"/>
    <x v="376"/>
    <s v="99869-55718-UU"/>
    <s v="R-D-0.2"/>
    <n v="4"/>
    <x v="430"/>
    <s v="rmckallct@sakura.ne.jp"/>
    <x v="2"/>
    <x v="0"/>
    <x v="2"/>
    <x v="3"/>
    <n v="2.6849999999999996"/>
    <n v="10.739999999999998"/>
    <x v="0"/>
    <x v="2"/>
    <x v="0"/>
  </r>
  <r>
    <s v="BVU-77367-451"/>
    <x v="377"/>
    <s v="77421-46059-RY"/>
    <s v="A-D-1"/>
    <n v="5"/>
    <x v="431"/>
    <s v="bdailecu@vistaprint.com"/>
    <x v="0"/>
    <x v="2"/>
    <x v="2"/>
    <x v="0"/>
    <n v="9.9499999999999993"/>
    <n v="49.75"/>
    <x v="2"/>
    <x v="2"/>
    <x v="0"/>
  </r>
  <r>
    <s v="TJE-91516-344"/>
    <x v="378"/>
    <s v="49894-06550-OQ"/>
    <s v="E-M-1"/>
    <n v="2"/>
    <x v="432"/>
    <s v="atrehernecv@state.tx.us"/>
    <x v="1"/>
    <x v="1"/>
    <x v="0"/>
    <x v="0"/>
    <n v="13.75"/>
    <n v="27.5"/>
    <x v="1"/>
    <x v="0"/>
    <x v="1"/>
  </r>
  <r>
    <s v="LIS-96202-702"/>
    <x v="277"/>
    <s v="72028-63343-SU"/>
    <s v="L-D-2.5"/>
    <n v="4"/>
    <x v="433"/>
    <s v="abrentnallcw@biglobe.ne.jp"/>
    <x v="2"/>
    <x v="3"/>
    <x v="2"/>
    <x v="2"/>
    <n v="29.784999999999997"/>
    <n v="119.13999999999999"/>
    <x v="3"/>
    <x v="2"/>
    <x v="1"/>
  </r>
  <r>
    <s v="VIO-27668-766"/>
    <x v="379"/>
    <s v="10074-20104-NN"/>
    <s v="R-D-2.5"/>
    <n v="1"/>
    <x v="434"/>
    <s v="ddrinkallcx@psu.edu"/>
    <x v="0"/>
    <x v="0"/>
    <x v="2"/>
    <x v="2"/>
    <n v="20.584999999999997"/>
    <n v="20.584999999999997"/>
    <x v="0"/>
    <x v="2"/>
    <x v="0"/>
  </r>
  <r>
    <s v="ZVG-20473-043"/>
    <x v="86"/>
    <s v="71769-10219-IM"/>
    <s v="A-D-0.2"/>
    <n v="3"/>
    <x v="435"/>
    <s v="dkornelcy@cyberchimps.com"/>
    <x v="0"/>
    <x v="2"/>
    <x v="2"/>
    <x v="3"/>
    <n v="2.9849999999999999"/>
    <n v="8.9550000000000001"/>
    <x v="2"/>
    <x v="2"/>
    <x v="0"/>
  </r>
  <r>
    <s v="KGZ-56395-231"/>
    <x v="380"/>
    <s v="22221-71106-JD"/>
    <s v="A-D-0.5"/>
    <n v="1"/>
    <x v="436"/>
    <s v="rlequeuxcz@newyorker.com"/>
    <x v="0"/>
    <x v="2"/>
    <x v="2"/>
    <x v="1"/>
    <n v="5.97"/>
    <n v="5.97"/>
    <x v="2"/>
    <x v="2"/>
    <x v="1"/>
  </r>
  <r>
    <s v="CUU-92244-729"/>
    <x v="381"/>
    <s v="99735-44927-OL"/>
    <s v="E-M-1"/>
    <n v="3"/>
    <x v="437"/>
    <s v="jmccaulld0@parallels.com"/>
    <x v="0"/>
    <x v="1"/>
    <x v="0"/>
    <x v="0"/>
    <n v="13.75"/>
    <n v="41.25"/>
    <x v="1"/>
    <x v="0"/>
    <x v="0"/>
  </r>
  <r>
    <s v="EHE-94714-312"/>
    <x v="382"/>
    <s v="27132-68907-RC"/>
    <s v="E-L-0.2"/>
    <n v="5"/>
    <x v="438"/>
    <s v="abrashda@plala.or.jp"/>
    <x v="0"/>
    <x v="1"/>
    <x v="1"/>
    <x v="3"/>
    <n v="4.4550000000000001"/>
    <n v="22.274999999999999"/>
    <x v="1"/>
    <x v="1"/>
    <x v="0"/>
  </r>
  <r>
    <s v="RTL-16205-161"/>
    <x v="11"/>
    <s v="90440-62727-HI"/>
    <s v="A-M-0.5"/>
    <n v="1"/>
    <x v="439"/>
    <s v="ahutchinsond2@imgur.com"/>
    <x v="0"/>
    <x v="2"/>
    <x v="0"/>
    <x v="1"/>
    <n v="6.75"/>
    <n v="6.75"/>
    <x v="2"/>
    <x v="0"/>
    <x v="0"/>
  </r>
  <r>
    <s v="GTS-22482-014"/>
    <x v="167"/>
    <s v="36769-16558-SX"/>
    <s v="L-M-2.5"/>
    <n v="4"/>
    <x v="440"/>
    <s v=""/>
    <x v="0"/>
    <x v="3"/>
    <x v="0"/>
    <x v="2"/>
    <n v="33.464999999999996"/>
    <n v="133.85999999999999"/>
    <x v="3"/>
    <x v="0"/>
    <x v="0"/>
  </r>
  <r>
    <s v="DYG-25473-881"/>
    <x v="383"/>
    <s v="10138-31681-SD"/>
    <s v="A-D-0.2"/>
    <n v="2"/>
    <x v="441"/>
    <s v="rdriversd4@hexun.com"/>
    <x v="0"/>
    <x v="2"/>
    <x v="2"/>
    <x v="3"/>
    <n v="2.9849999999999999"/>
    <n v="5.97"/>
    <x v="2"/>
    <x v="2"/>
    <x v="1"/>
  </r>
  <r>
    <s v="HTR-21838-286"/>
    <x v="18"/>
    <s v="24669-76297-SF"/>
    <s v="A-L-1"/>
    <n v="2"/>
    <x v="442"/>
    <s v="hzeald5@google.de"/>
    <x v="0"/>
    <x v="2"/>
    <x v="1"/>
    <x v="0"/>
    <n v="12.95"/>
    <n v="25.9"/>
    <x v="2"/>
    <x v="1"/>
    <x v="1"/>
  </r>
  <r>
    <s v="KYG-28296-920"/>
    <x v="84"/>
    <s v="78050-20355-DI"/>
    <s v="E-M-2.5"/>
    <n v="1"/>
    <x v="443"/>
    <s v="gsmallcombed6@ucla.edu"/>
    <x v="1"/>
    <x v="1"/>
    <x v="0"/>
    <x v="2"/>
    <n v="31.624999999999996"/>
    <n v="31.624999999999996"/>
    <x v="1"/>
    <x v="0"/>
    <x v="0"/>
  </r>
  <r>
    <s v="NNB-20459-430"/>
    <x v="384"/>
    <s v="79825-17822-UH"/>
    <s v="L-M-0.2"/>
    <n v="2"/>
    <x v="444"/>
    <s v="ddibleyd7@feedburner.com"/>
    <x v="0"/>
    <x v="3"/>
    <x v="0"/>
    <x v="3"/>
    <n v="4.3650000000000002"/>
    <n v="8.73"/>
    <x v="3"/>
    <x v="0"/>
    <x v="1"/>
  </r>
  <r>
    <s v="FEK-14025-351"/>
    <x v="385"/>
    <s v="03990-21586-MQ"/>
    <s v="E-L-0.2"/>
    <n v="6"/>
    <x v="445"/>
    <s v="gdimitrioud8@chronoengine.com"/>
    <x v="0"/>
    <x v="1"/>
    <x v="1"/>
    <x v="3"/>
    <n v="4.4550000000000001"/>
    <n v="26.73"/>
    <x v="1"/>
    <x v="1"/>
    <x v="0"/>
  </r>
  <r>
    <s v="AWH-16980-469"/>
    <x v="386"/>
    <s v="27493-46921-TZ"/>
    <s v="L-M-0.2"/>
    <n v="6"/>
    <x v="446"/>
    <s v="fflanagand9@woothemes.com"/>
    <x v="0"/>
    <x v="3"/>
    <x v="0"/>
    <x v="3"/>
    <n v="4.3650000000000002"/>
    <n v="26.19"/>
    <x v="3"/>
    <x v="0"/>
    <x v="1"/>
  </r>
  <r>
    <s v="ZPW-31329-741"/>
    <x v="387"/>
    <s v="27132-68907-RC"/>
    <s v="R-D-1"/>
    <n v="6"/>
    <x v="438"/>
    <s v="abrashda@plala.or.jp"/>
    <x v="0"/>
    <x v="0"/>
    <x v="2"/>
    <x v="0"/>
    <n v="8.9499999999999993"/>
    <n v="53.699999999999996"/>
    <x v="0"/>
    <x v="2"/>
    <x v="0"/>
  </r>
  <r>
    <s v="ZPW-31329-741"/>
    <x v="387"/>
    <s v="27132-68907-RC"/>
    <s v="E-M-2.5"/>
    <n v="4"/>
    <x v="438"/>
    <s v="abrashda@plala.or.jp"/>
    <x v="0"/>
    <x v="1"/>
    <x v="0"/>
    <x v="2"/>
    <n v="31.624999999999996"/>
    <n v="126.49999999999999"/>
    <x v="1"/>
    <x v="0"/>
    <x v="0"/>
  </r>
  <r>
    <s v="ZPW-31329-741"/>
    <x v="387"/>
    <s v="27132-68907-RC"/>
    <s v="E-M-0.2"/>
    <n v="1"/>
    <x v="438"/>
    <s v="abrashda@plala.or.jp"/>
    <x v="0"/>
    <x v="1"/>
    <x v="0"/>
    <x v="3"/>
    <n v="4.125"/>
    <n v="4.125"/>
    <x v="1"/>
    <x v="0"/>
    <x v="0"/>
  </r>
  <r>
    <s v="UBI-83843-396"/>
    <x v="388"/>
    <s v="58816-74064-TF"/>
    <s v="R-L-1"/>
    <n v="2"/>
    <x v="447"/>
    <s v="nizhakovdd@aol.com"/>
    <x v="2"/>
    <x v="0"/>
    <x v="1"/>
    <x v="0"/>
    <n v="11.95"/>
    <n v="23.9"/>
    <x v="0"/>
    <x v="1"/>
    <x v="1"/>
  </r>
  <r>
    <s v="VID-40587-569"/>
    <x v="389"/>
    <s v="09818-59895-EH"/>
    <s v="E-D-2.5"/>
    <n v="5"/>
    <x v="448"/>
    <s v="skeetsde@answers.com"/>
    <x v="0"/>
    <x v="1"/>
    <x v="2"/>
    <x v="2"/>
    <n v="27.945"/>
    <n v="139.72499999999999"/>
    <x v="1"/>
    <x v="2"/>
    <x v="0"/>
  </r>
  <r>
    <s v="KBB-52530-416"/>
    <x v="229"/>
    <s v="06488-46303-IZ"/>
    <s v="L-D-2.5"/>
    <n v="2"/>
    <x v="449"/>
    <s v=""/>
    <x v="0"/>
    <x v="3"/>
    <x v="2"/>
    <x v="2"/>
    <n v="29.784999999999997"/>
    <n v="59.569999999999993"/>
    <x v="3"/>
    <x v="2"/>
    <x v="0"/>
  </r>
  <r>
    <s v="ISJ-48676-420"/>
    <x v="390"/>
    <s v="93046-67561-AY"/>
    <s v="L-L-0.5"/>
    <n v="6"/>
    <x v="450"/>
    <s v="kcakedg@huffingtonpost.com"/>
    <x v="0"/>
    <x v="3"/>
    <x v="1"/>
    <x v="1"/>
    <n v="9.51"/>
    <n v="57.06"/>
    <x v="3"/>
    <x v="1"/>
    <x v="1"/>
  </r>
  <r>
    <s v="MIF-17920-768"/>
    <x v="391"/>
    <s v="68946-40750-LK"/>
    <s v="R-L-0.2"/>
    <n v="6"/>
    <x v="451"/>
    <s v="mhanseddh@instagram.com"/>
    <x v="1"/>
    <x v="0"/>
    <x v="1"/>
    <x v="3"/>
    <n v="3.5849999999999995"/>
    <n v="21.509999999999998"/>
    <x v="0"/>
    <x v="1"/>
    <x v="0"/>
  </r>
  <r>
    <s v="CPX-19312-088"/>
    <x v="117"/>
    <s v="38387-64959-WW"/>
    <s v="L-M-0.5"/>
    <n v="6"/>
    <x v="452"/>
    <s v="fkienleindi@trellian.com"/>
    <x v="1"/>
    <x v="3"/>
    <x v="0"/>
    <x v="1"/>
    <n v="8.73"/>
    <n v="52.38"/>
    <x v="3"/>
    <x v="0"/>
    <x v="0"/>
  </r>
  <r>
    <s v="RXI-67978-260"/>
    <x v="392"/>
    <s v="48418-60841-CC"/>
    <s v="E-D-1"/>
    <n v="6"/>
    <x v="453"/>
    <s v="kegglestonedj@sphinn.com"/>
    <x v="1"/>
    <x v="1"/>
    <x v="2"/>
    <x v="0"/>
    <n v="12.15"/>
    <n v="72.900000000000006"/>
    <x v="1"/>
    <x v="2"/>
    <x v="1"/>
  </r>
  <r>
    <s v="LKE-14821-285"/>
    <x v="393"/>
    <s v="13736-92418-JS"/>
    <s v="R-M-0.2"/>
    <n v="5"/>
    <x v="454"/>
    <s v="bsemkinsdk@unc.edu"/>
    <x v="1"/>
    <x v="0"/>
    <x v="0"/>
    <x v="3"/>
    <n v="2.9849999999999999"/>
    <n v="14.924999999999999"/>
    <x v="0"/>
    <x v="0"/>
    <x v="0"/>
  </r>
  <r>
    <s v="LRK-97117-150"/>
    <x v="394"/>
    <s v="33000-22405-LO"/>
    <s v="L-L-1"/>
    <n v="6"/>
    <x v="455"/>
    <s v="slorenzettidl@is.gd"/>
    <x v="0"/>
    <x v="3"/>
    <x v="1"/>
    <x v="0"/>
    <n v="15.85"/>
    <n v="95.1"/>
    <x v="3"/>
    <x v="1"/>
    <x v="1"/>
  </r>
  <r>
    <s v="IGK-51227-573"/>
    <x v="137"/>
    <s v="46959-60474-LT"/>
    <s v="L-D-0.5"/>
    <n v="2"/>
    <x v="456"/>
    <s v="bgiannazzidm@apple.com"/>
    <x v="0"/>
    <x v="3"/>
    <x v="2"/>
    <x v="1"/>
    <n v="7.77"/>
    <n v="15.54"/>
    <x v="3"/>
    <x v="2"/>
    <x v="1"/>
  </r>
  <r>
    <s v="ZAY-43009-775"/>
    <x v="395"/>
    <s v="73431-39823-UP"/>
    <s v="L-D-0.2"/>
    <n v="6"/>
    <x v="457"/>
    <s v=""/>
    <x v="0"/>
    <x v="3"/>
    <x v="2"/>
    <x v="3"/>
    <n v="3.8849999999999998"/>
    <n v="23.31"/>
    <x v="3"/>
    <x v="2"/>
    <x v="1"/>
  </r>
  <r>
    <s v="EMA-63190-618"/>
    <x v="396"/>
    <s v="90993-98984-JK"/>
    <s v="E-M-0.2"/>
    <n v="1"/>
    <x v="458"/>
    <s v="ulethbrigdo@hc360.com"/>
    <x v="0"/>
    <x v="1"/>
    <x v="0"/>
    <x v="3"/>
    <n v="4.125"/>
    <n v="4.125"/>
    <x v="1"/>
    <x v="0"/>
    <x v="0"/>
  </r>
  <r>
    <s v="FBI-35855-418"/>
    <x v="189"/>
    <s v="06552-04430-AG"/>
    <s v="R-M-0.5"/>
    <n v="6"/>
    <x v="459"/>
    <s v="sfarnishdp@dmoz.org"/>
    <x v="2"/>
    <x v="0"/>
    <x v="0"/>
    <x v="1"/>
    <n v="5.97"/>
    <n v="35.82"/>
    <x v="0"/>
    <x v="0"/>
    <x v="1"/>
  </r>
  <r>
    <s v="TXB-80533-417"/>
    <x v="8"/>
    <s v="54597-57004-QM"/>
    <s v="L-L-1"/>
    <n v="2"/>
    <x v="460"/>
    <s v="fjecockdq@unicef.org"/>
    <x v="0"/>
    <x v="3"/>
    <x v="1"/>
    <x v="0"/>
    <n v="15.85"/>
    <n v="31.7"/>
    <x v="3"/>
    <x v="1"/>
    <x v="1"/>
  </r>
  <r>
    <s v="MBM-00112-248"/>
    <x v="397"/>
    <s v="50238-24377-ZS"/>
    <s v="L-L-1"/>
    <n v="5"/>
    <x v="461"/>
    <s v=""/>
    <x v="0"/>
    <x v="3"/>
    <x v="1"/>
    <x v="0"/>
    <n v="15.85"/>
    <n v="79.25"/>
    <x v="3"/>
    <x v="1"/>
    <x v="0"/>
  </r>
  <r>
    <s v="EUO-69145-988"/>
    <x v="398"/>
    <s v="60370-41934-IF"/>
    <s v="E-D-0.2"/>
    <n v="3"/>
    <x v="462"/>
    <s v="hpallisterds@ning.com"/>
    <x v="0"/>
    <x v="1"/>
    <x v="2"/>
    <x v="3"/>
    <n v="3.645"/>
    <n v="10.935"/>
    <x v="1"/>
    <x v="2"/>
    <x v="1"/>
  </r>
  <r>
    <s v="GYA-80327-368"/>
    <x v="399"/>
    <s v="06899-54551-EH"/>
    <s v="A-D-1"/>
    <n v="4"/>
    <x v="463"/>
    <s v="cmershdt@drupal.org"/>
    <x v="1"/>
    <x v="2"/>
    <x v="2"/>
    <x v="0"/>
    <n v="9.9499999999999993"/>
    <n v="39.799999999999997"/>
    <x v="2"/>
    <x v="2"/>
    <x v="1"/>
  </r>
  <r>
    <s v="TNW-41601-420"/>
    <x v="400"/>
    <s v="66458-91190-YC"/>
    <s v="R-M-1"/>
    <n v="5"/>
    <x v="464"/>
    <s v="murione5@alexa.com"/>
    <x v="1"/>
    <x v="0"/>
    <x v="0"/>
    <x v="0"/>
    <n v="9.9499999999999993"/>
    <n v="49.75"/>
    <x v="0"/>
    <x v="0"/>
    <x v="0"/>
  </r>
  <r>
    <s v="ALR-62963-723"/>
    <x v="401"/>
    <s v="80463-43913-WZ"/>
    <s v="R-D-0.2"/>
    <n v="3"/>
    <x v="465"/>
    <s v=""/>
    <x v="1"/>
    <x v="0"/>
    <x v="2"/>
    <x v="3"/>
    <n v="2.6849999999999996"/>
    <n v="8.0549999999999997"/>
    <x v="0"/>
    <x v="2"/>
    <x v="0"/>
  </r>
  <r>
    <s v="JIG-27636-870"/>
    <x v="402"/>
    <s v="67204-04870-LG"/>
    <s v="R-L-1"/>
    <n v="4"/>
    <x v="466"/>
    <s v=""/>
    <x v="0"/>
    <x v="0"/>
    <x v="1"/>
    <x v="0"/>
    <n v="11.95"/>
    <n v="47.8"/>
    <x v="0"/>
    <x v="1"/>
    <x v="1"/>
  </r>
  <r>
    <s v="CTE-31437-326"/>
    <x v="6"/>
    <s v="22721-63196-UJ"/>
    <s v="R-M-0.2"/>
    <n v="4"/>
    <x v="467"/>
    <s v="gduckerdx@patch.com"/>
    <x v="2"/>
    <x v="0"/>
    <x v="0"/>
    <x v="3"/>
    <n v="2.9849999999999999"/>
    <n v="11.94"/>
    <x v="0"/>
    <x v="0"/>
    <x v="1"/>
  </r>
  <r>
    <s v="CTE-31437-326"/>
    <x v="6"/>
    <s v="22721-63196-UJ"/>
    <s v="E-M-0.2"/>
    <n v="4"/>
    <x v="467"/>
    <s v="gduckerdx@patch.com"/>
    <x v="2"/>
    <x v="1"/>
    <x v="0"/>
    <x v="3"/>
    <n v="4.125"/>
    <n v="16.5"/>
    <x v="1"/>
    <x v="0"/>
    <x v="1"/>
  </r>
  <r>
    <s v="CTE-31437-326"/>
    <x v="6"/>
    <s v="22721-63196-UJ"/>
    <s v="L-D-1"/>
    <n v="4"/>
    <x v="467"/>
    <s v="gduckerdx@patch.com"/>
    <x v="2"/>
    <x v="3"/>
    <x v="2"/>
    <x v="0"/>
    <n v="12.95"/>
    <n v="51.8"/>
    <x v="3"/>
    <x v="2"/>
    <x v="1"/>
  </r>
  <r>
    <s v="CTE-31437-326"/>
    <x v="6"/>
    <s v="22721-63196-UJ"/>
    <s v="L-L-0.2"/>
    <n v="3"/>
    <x v="467"/>
    <s v="gduckerdx@patch.com"/>
    <x v="2"/>
    <x v="3"/>
    <x v="1"/>
    <x v="3"/>
    <n v="4.7549999999999999"/>
    <n v="14.265000000000001"/>
    <x v="3"/>
    <x v="1"/>
    <x v="1"/>
  </r>
  <r>
    <s v="SLD-63003-334"/>
    <x v="403"/>
    <s v="55515-37571-RS"/>
    <s v="L-M-0.2"/>
    <n v="6"/>
    <x v="468"/>
    <s v="wstearleye1@census.gov"/>
    <x v="0"/>
    <x v="3"/>
    <x v="0"/>
    <x v="3"/>
    <n v="4.3650000000000002"/>
    <n v="26.19"/>
    <x v="3"/>
    <x v="0"/>
    <x v="1"/>
  </r>
  <r>
    <s v="BXN-64230-789"/>
    <x v="404"/>
    <s v="25598-77476-CB"/>
    <s v="A-L-1"/>
    <n v="2"/>
    <x v="469"/>
    <s v="dwincere2@marriott.com"/>
    <x v="0"/>
    <x v="2"/>
    <x v="1"/>
    <x v="0"/>
    <n v="12.95"/>
    <n v="25.9"/>
    <x v="2"/>
    <x v="1"/>
    <x v="0"/>
  </r>
  <r>
    <s v="XEE-37895-169"/>
    <x v="21"/>
    <s v="14888-85625-TM"/>
    <s v="A-L-2.5"/>
    <n v="3"/>
    <x v="470"/>
    <s v="plyfielde3@baidu.com"/>
    <x v="0"/>
    <x v="2"/>
    <x v="1"/>
    <x v="2"/>
    <n v="29.784999999999997"/>
    <n v="89.35499999999999"/>
    <x v="2"/>
    <x v="1"/>
    <x v="0"/>
  </r>
  <r>
    <s v="ZTX-80764-911"/>
    <x v="239"/>
    <s v="92793-68332-NR"/>
    <s v="L-D-0.5"/>
    <n v="6"/>
    <x v="471"/>
    <s v="hperrise4@studiopress.com"/>
    <x v="1"/>
    <x v="3"/>
    <x v="2"/>
    <x v="1"/>
    <n v="7.77"/>
    <n v="46.62"/>
    <x v="3"/>
    <x v="2"/>
    <x v="1"/>
  </r>
  <r>
    <s v="WVT-88135-549"/>
    <x v="405"/>
    <s v="66458-91190-YC"/>
    <s v="A-D-1"/>
    <n v="3"/>
    <x v="464"/>
    <s v="murione5@alexa.com"/>
    <x v="1"/>
    <x v="2"/>
    <x v="2"/>
    <x v="0"/>
    <n v="9.9499999999999993"/>
    <n v="29.849999999999998"/>
    <x v="2"/>
    <x v="2"/>
    <x v="0"/>
  </r>
  <r>
    <s v="IPA-94170-889"/>
    <x v="292"/>
    <s v="64439-27325-LG"/>
    <s v="R-L-0.2"/>
    <n v="3"/>
    <x v="472"/>
    <s v="ckide6@narod.ru"/>
    <x v="1"/>
    <x v="0"/>
    <x v="1"/>
    <x v="3"/>
    <n v="3.5849999999999995"/>
    <n v="10.754999999999999"/>
    <x v="0"/>
    <x v="1"/>
    <x v="0"/>
  </r>
  <r>
    <s v="YQL-63755-365"/>
    <x v="117"/>
    <s v="78570-76770-LB"/>
    <s v="A-M-0.2"/>
    <n v="4"/>
    <x v="473"/>
    <s v="cbeinee7@xinhuanet.com"/>
    <x v="0"/>
    <x v="2"/>
    <x v="0"/>
    <x v="3"/>
    <n v="3.375"/>
    <n v="13.5"/>
    <x v="2"/>
    <x v="0"/>
    <x v="0"/>
  </r>
  <r>
    <s v="RKW-81145-984"/>
    <x v="406"/>
    <s v="98661-69719-VI"/>
    <s v="L-L-1"/>
    <n v="3"/>
    <x v="474"/>
    <s v="cbakeupe8@globo.com"/>
    <x v="0"/>
    <x v="3"/>
    <x v="1"/>
    <x v="0"/>
    <n v="15.85"/>
    <n v="47.55"/>
    <x v="3"/>
    <x v="1"/>
    <x v="1"/>
  </r>
  <r>
    <s v="MBT-23379-866"/>
    <x v="407"/>
    <s v="82990-92703-IX"/>
    <s v="L-L-1"/>
    <n v="5"/>
    <x v="475"/>
    <s v="nhelkine9@example.com"/>
    <x v="0"/>
    <x v="3"/>
    <x v="1"/>
    <x v="0"/>
    <n v="15.85"/>
    <n v="79.25"/>
    <x v="3"/>
    <x v="1"/>
    <x v="1"/>
  </r>
  <r>
    <s v="GEJ-39834-935"/>
    <x v="408"/>
    <s v="49412-86877-VY"/>
    <s v="L-M-0.2"/>
    <n v="6"/>
    <x v="476"/>
    <s v="pwitheringtonea@networkadvertising.org"/>
    <x v="0"/>
    <x v="3"/>
    <x v="0"/>
    <x v="3"/>
    <n v="4.3650000000000002"/>
    <n v="26.19"/>
    <x v="3"/>
    <x v="0"/>
    <x v="0"/>
  </r>
  <r>
    <s v="KRW-91640-596"/>
    <x v="409"/>
    <s v="70879-00984-FJ"/>
    <s v="R-L-0.5"/>
    <n v="3"/>
    <x v="477"/>
    <s v="ttilzeyeb@hostgator.com"/>
    <x v="0"/>
    <x v="0"/>
    <x v="1"/>
    <x v="1"/>
    <n v="7.169999999999999"/>
    <n v="21.509999999999998"/>
    <x v="0"/>
    <x v="1"/>
    <x v="1"/>
  </r>
  <r>
    <s v="AOT-70449-651"/>
    <x v="410"/>
    <s v="53414-73391-CR"/>
    <s v="R-D-2.5"/>
    <n v="5"/>
    <x v="478"/>
    <s v=""/>
    <x v="0"/>
    <x v="0"/>
    <x v="2"/>
    <x v="2"/>
    <n v="20.584999999999997"/>
    <n v="102.92499999999998"/>
    <x v="0"/>
    <x v="2"/>
    <x v="0"/>
  </r>
  <r>
    <s v="DGC-21813-731"/>
    <x v="127"/>
    <s v="43606-83072-OA"/>
    <s v="L-D-0.2"/>
    <n v="2"/>
    <x v="479"/>
    <s v=""/>
    <x v="0"/>
    <x v="3"/>
    <x v="2"/>
    <x v="3"/>
    <n v="3.8849999999999998"/>
    <n v="7.77"/>
    <x v="3"/>
    <x v="2"/>
    <x v="1"/>
  </r>
  <r>
    <s v="JBE-92943-643"/>
    <x v="411"/>
    <s v="84466-22864-CE"/>
    <s v="E-D-2.5"/>
    <n v="5"/>
    <x v="480"/>
    <s v="kimortsee@alexa.com"/>
    <x v="0"/>
    <x v="1"/>
    <x v="2"/>
    <x v="2"/>
    <n v="27.945"/>
    <n v="139.72499999999999"/>
    <x v="1"/>
    <x v="2"/>
    <x v="1"/>
  </r>
  <r>
    <s v="ZIL-34948-499"/>
    <x v="112"/>
    <s v="66458-91190-YC"/>
    <s v="A-D-0.5"/>
    <n v="2"/>
    <x v="464"/>
    <s v="murione5@alexa.com"/>
    <x v="1"/>
    <x v="2"/>
    <x v="2"/>
    <x v="1"/>
    <n v="5.97"/>
    <n v="11.94"/>
    <x v="2"/>
    <x v="2"/>
    <x v="0"/>
  </r>
  <r>
    <s v="JSU-23781-256"/>
    <x v="412"/>
    <s v="76499-89100-JQ"/>
    <s v="L-D-0.2"/>
    <n v="1"/>
    <x v="481"/>
    <s v="marmisteadeg@blogtalkradio.com"/>
    <x v="0"/>
    <x v="3"/>
    <x v="2"/>
    <x v="3"/>
    <n v="3.8849999999999998"/>
    <n v="3.8849999999999998"/>
    <x v="3"/>
    <x v="2"/>
    <x v="1"/>
  </r>
  <r>
    <s v="JSU-23781-256"/>
    <x v="412"/>
    <s v="76499-89100-JQ"/>
    <s v="R-M-1"/>
    <n v="4"/>
    <x v="481"/>
    <s v="marmisteadeg@blogtalkradio.com"/>
    <x v="0"/>
    <x v="0"/>
    <x v="0"/>
    <x v="0"/>
    <n v="9.9499999999999993"/>
    <n v="39.799999999999997"/>
    <x v="0"/>
    <x v="0"/>
    <x v="1"/>
  </r>
  <r>
    <s v="VPX-44956-367"/>
    <x v="413"/>
    <s v="39582-35773-ZJ"/>
    <s v="R-M-0.5"/>
    <n v="5"/>
    <x v="482"/>
    <s v="vupstoneei@google.pl"/>
    <x v="0"/>
    <x v="0"/>
    <x v="0"/>
    <x v="1"/>
    <n v="5.97"/>
    <n v="29.849999999999998"/>
    <x v="0"/>
    <x v="0"/>
    <x v="1"/>
  </r>
  <r>
    <s v="VTB-46451-959"/>
    <x v="414"/>
    <s v="66240-46962-IO"/>
    <s v="L-D-2.5"/>
    <n v="1"/>
    <x v="483"/>
    <s v="bbeelbyej@rediff.com"/>
    <x v="1"/>
    <x v="3"/>
    <x v="2"/>
    <x v="2"/>
    <n v="29.784999999999997"/>
    <n v="29.784999999999997"/>
    <x v="3"/>
    <x v="2"/>
    <x v="1"/>
  </r>
  <r>
    <s v="DNZ-11665-950"/>
    <x v="415"/>
    <s v="10637-45522-ID"/>
    <s v="L-L-2.5"/>
    <n v="2"/>
    <x v="484"/>
    <s v=""/>
    <x v="0"/>
    <x v="3"/>
    <x v="1"/>
    <x v="2"/>
    <n v="36.454999999999998"/>
    <n v="72.91"/>
    <x v="3"/>
    <x v="1"/>
    <x v="1"/>
  </r>
  <r>
    <s v="ITR-54735-364"/>
    <x v="416"/>
    <s v="92599-58687-CS"/>
    <s v="R-D-0.2"/>
    <n v="5"/>
    <x v="485"/>
    <s v=""/>
    <x v="0"/>
    <x v="0"/>
    <x v="2"/>
    <x v="3"/>
    <n v="2.6849999999999996"/>
    <n v="13.424999999999997"/>
    <x v="0"/>
    <x v="2"/>
    <x v="0"/>
  </r>
  <r>
    <s v="YDS-02797-307"/>
    <x v="417"/>
    <s v="06058-48844-PI"/>
    <s v="E-M-2.5"/>
    <n v="4"/>
    <x v="486"/>
    <s v="wspeechlyem@amazon.com"/>
    <x v="0"/>
    <x v="1"/>
    <x v="0"/>
    <x v="2"/>
    <n v="31.624999999999996"/>
    <n v="126.49999999999999"/>
    <x v="1"/>
    <x v="0"/>
    <x v="0"/>
  </r>
  <r>
    <s v="BPG-68988-842"/>
    <x v="418"/>
    <s v="53631-24432-SY"/>
    <s v="E-M-0.5"/>
    <n v="5"/>
    <x v="487"/>
    <s v="iphillpoten@buzzfeed.com"/>
    <x v="2"/>
    <x v="1"/>
    <x v="0"/>
    <x v="1"/>
    <n v="8.25"/>
    <n v="41.25"/>
    <x v="1"/>
    <x v="0"/>
    <x v="1"/>
  </r>
  <r>
    <s v="XZG-51938-658"/>
    <x v="419"/>
    <s v="18275-73980-KL"/>
    <s v="E-L-0.5"/>
    <n v="6"/>
    <x v="488"/>
    <s v="lpennaccieo@statcounter.com"/>
    <x v="0"/>
    <x v="1"/>
    <x v="1"/>
    <x v="1"/>
    <n v="8.91"/>
    <n v="53.46"/>
    <x v="1"/>
    <x v="1"/>
    <x v="1"/>
  </r>
  <r>
    <s v="KAR-24978-271"/>
    <x v="420"/>
    <s v="23187-65750-HZ"/>
    <s v="R-M-1"/>
    <n v="6"/>
    <x v="489"/>
    <s v="sarpinep@moonfruit.com"/>
    <x v="0"/>
    <x v="0"/>
    <x v="0"/>
    <x v="0"/>
    <n v="9.9499999999999993"/>
    <n v="59.699999999999996"/>
    <x v="0"/>
    <x v="0"/>
    <x v="1"/>
  </r>
  <r>
    <s v="FQK-28730-361"/>
    <x v="421"/>
    <s v="22725-79522-GP"/>
    <s v="R-M-1"/>
    <n v="6"/>
    <x v="490"/>
    <s v="dfrieseq@cargocollective.com"/>
    <x v="0"/>
    <x v="0"/>
    <x v="0"/>
    <x v="0"/>
    <n v="9.9499999999999993"/>
    <n v="59.699999999999996"/>
    <x v="0"/>
    <x v="0"/>
    <x v="1"/>
  </r>
  <r>
    <s v="BGB-67996-089"/>
    <x v="422"/>
    <s v="06279-72603-JE"/>
    <s v="R-D-1"/>
    <n v="5"/>
    <x v="491"/>
    <s v="rsharerer@flavors.me"/>
    <x v="0"/>
    <x v="0"/>
    <x v="2"/>
    <x v="0"/>
    <n v="8.9499999999999993"/>
    <n v="44.75"/>
    <x v="0"/>
    <x v="2"/>
    <x v="1"/>
  </r>
  <r>
    <s v="XMC-20620-809"/>
    <x v="423"/>
    <s v="83543-79246-ON"/>
    <s v="E-M-0.5"/>
    <n v="2"/>
    <x v="492"/>
    <s v="nnasebyes@umich.edu"/>
    <x v="0"/>
    <x v="1"/>
    <x v="0"/>
    <x v="1"/>
    <n v="8.25"/>
    <n v="16.5"/>
    <x v="1"/>
    <x v="0"/>
    <x v="0"/>
  </r>
  <r>
    <s v="ZSO-58292-191"/>
    <x v="109"/>
    <s v="66794-66795-VW"/>
    <s v="R-D-0.5"/>
    <n v="4"/>
    <x v="493"/>
    <s v=""/>
    <x v="0"/>
    <x v="0"/>
    <x v="2"/>
    <x v="1"/>
    <n v="5.3699999999999992"/>
    <n v="21.479999999999997"/>
    <x v="0"/>
    <x v="2"/>
    <x v="1"/>
  </r>
  <r>
    <s v="LWJ-06793-303"/>
    <x v="204"/>
    <s v="95424-67020-AP"/>
    <s v="R-M-2.5"/>
    <n v="2"/>
    <x v="494"/>
    <s v="koculleneu@ca.gov"/>
    <x v="1"/>
    <x v="0"/>
    <x v="0"/>
    <x v="2"/>
    <n v="22.884999999999998"/>
    <n v="45.769999999999996"/>
    <x v="0"/>
    <x v="0"/>
    <x v="0"/>
  </r>
  <r>
    <s v="FLM-82229-989"/>
    <x v="424"/>
    <s v="73017-69644-MS"/>
    <s v="L-L-0.2"/>
    <n v="2"/>
    <x v="495"/>
    <s v=""/>
    <x v="1"/>
    <x v="3"/>
    <x v="1"/>
    <x v="3"/>
    <n v="4.7549999999999999"/>
    <n v="9.51"/>
    <x v="3"/>
    <x v="1"/>
    <x v="1"/>
  </r>
  <r>
    <s v="CPV-90280-133"/>
    <x v="13"/>
    <s v="66458-91190-YC"/>
    <s v="R-D-0.2"/>
    <n v="3"/>
    <x v="464"/>
    <s v="murione5@alexa.com"/>
    <x v="1"/>
    <x v="0"/>
    <x v="2"/>
    <x v="3"/>
    <n v="2.6849999999999996"/>
    <n v="8.0549999999999997"/>
    <x v="0"/>
    <x v="2"/>
    <x v="0"/>
  </r>
  <r>
    <s v="OGW-60685-912"/>
    <x v="224"/>
    <s v="67423-10113-LM"/>
    <s v="E-D-2.5"/>
    <n v="4"/>
    <x v="496"/>
    <s v="hbranganex@woothemes.com"/>
    <x v="0"/>
    <x v="1"/>
    <x v="2"/>
    <x v="2"/>
    <n v="27.945"/>
    <n v="111.78"/>
    <x v="1"/>
    <x v="2"/>
    <x v="0"/>
  </r>
  <r>
    <s v="DEC-11160-362"/>
    <x v="220"/>
    <s v="48582-05061-RY"/>
    <s v="R-D-0.2"/>
    <n v="4"/>
    <x v="497"/>
    <s v="agallyoney@engadget.com"/>
    <x v="0"/>
    <x v="0"/>
    <x v="2"/>
    <x v="3"/>
    <n v="2.6849999999999996"/>
    <n v="10.739999999999998"/>
    <x v="0"/>
    <x v="2"/>
    <x v="0"/>
  </r>
  <r>
    <s v="WCT-07869-499"/>
    <x v="91"/>
    <s v="32031-49093-KE"/>
    <s v="R-D-0.5"/>
    <n v="5"/>
    <x v="498"/>
    <s v="bdomangeez@yahoo.co.jp"/>
    <x v="0"/>
    <x v="0"/>
    <x v="2"/>
    <x v="1"/>
    <n v="5.3699999999999992"/>
    <n v="26.849999999999994"/>
    <x v="0"/>
    <x v="2"/>
    <x v="1"/>
  </r>
  <r>
    <s v="FHD-89872-325"/>
    <x v="425"/>
    <s v="31715-98714-OO"/>
    <s v="L-L-1"/>
    <n v="4"/>
    <x v="499"/>
    <s v="koslerf0@gmpg.org"/>
    <x v="0"/>
    <x v="3"/>
    <x v="1"/>
    <x v="0"/>
    <n v="15.85"/>
    <n v="63.4"/>
    <x v="3"/>
    <x v="1"/>
    <x v="0"/>
  </r>
  <r>
    <s v="AZF-45991-584"/>
    <x v="426"/>
    <s v="73759-17258-KA"/>
    <s v="A-D-2.5"/>
    <n v="1"/>
    <x v="500"/>
    <s v=""/>
    <x v="1"/>
    <x v="2"/>
    <x v="2"/>
    <x v="2"/>
    <n v="22.884999999999998"/>
    <n v="22.884999999999998"/>
    <x v="2"/>
    <x v="2"/>
    <x v="0"/>
  </r>
  <r>
    <s v="MDG-14481-513"/>
    <x v="427"/>
    <s v="64897-79178-MH"/>
    <s v="A-M-2.5"/>
    <n v="4"/>
    <x v="501"/>
    <s v="zpellettf2@dailymotion.com"/>
    <x v="0"/>
    <x v="2"/>
    <x v="0"/>
    <x v="2"/>
    <n v="25.874999999999996"/>
    <n v="103.49999999999999"/>
    <x v="2"/>
    <x v="0"/>
    <x v="1"/>
  </r>
  <r>
    <s v="OFN-49424-848"/>
    <x v="428"/>
    <s v="73346-85564-JB"/>
    <s v="R-L-2.5"/>
    <n v="2"/>
    <x v="502"/>
    <s v="isprakesf3@spiegel.de"/>
    <x v="0"/>
    <x v="0"/>
    <x v="1"/>
    <x v="2"/>
    <n v="27.484999999999996"/>
    <n v="54.969999999999992"/>
    <x v="0"/>
    <x v="1"/>
    <x v="1"/>
  </r>
  <r>
    <s v="NFA-03411-746"/>
    <x v="383"/>
    <s v="07476-13102-NJ"/>
    <s v="A-L-0.5"/>
    <n v="2"/>
    <x v="503"/>
    <s v="hfromantf4@ucsd.edu"/>
    <x v="0"/>
    <x v="2"/>
    <x v="1"/>
    <x v="1"/>
    <n v="7.77"/>
    <n v="15.54"/>
    <x v="2"/>
    <x v="1"/>
    <x v="1"/>
  </r>
  <r>
    <s v="CYM-74988-450"/>
    <x v="156"/>
    <s v="87223-37422-SK"/>
    <s v="L-D-0.2"/>
    <n v="4"/>
    <x v="504"/>
    <s v="rflearf5@artisteer.com"/>
    <x v="2"/>
    <x v="3"/>
    <x v="2"/>
    <x v="3"/>
    <n v="3.8849999999999998"/>
    <n v="15.54"/>
    <x v="3"/>
    <x v="2"/>
    <x v="1"/>
  </r>
  <r>
    <s v="WTV-24996-658"/>
    <x v="429"/>
    <s v="57837-15577-YK"/>
    <s v="E-D-2.5"/>
    <n v="3"/>
    <x v="505"/>
    <s v=""/>
    <x v="1"/>
    <x v="1"/>
    <x v="2"/>
    <x v="2"/>
    <n v="27.945"/>
    <n v="83.835000000000008"/>
    <x v="1"/>
    <x v="2"/>
    <x v="1"/>
  </r>
  <r>
    <s v="DSL-69915-544"/>
    <x v="103"/>
    <s v="10142-55267-YO"/>
    <s v="R-L-0.2"/>
    <n v="3"/>
    <x v="506"/>
    <s v="wlightollersf9@baidu.com"/>
    <x v="0"/>
    <x v="0"/>
    <x v="1"/>
    <x v="3"/>
    <n v="3.5849999999999995"/>
    <n v="10.754999999999999"/>
    <x v="0"/>
    <x v="1"/>
    <x v="0"/>
  </r>
  <r>
    <s v="NBT-35757-542"/>
    <x v="361"/>
    <s v="73647-66148-VM"/>
    <s v="E-L-0.2"/>
    <n v="3"/>
    <x v="507"/>
    <s v="bmundenf8@elpais.com"/>
    <x v="0"/>
    <x v="1"/>
    <x v="1"/>
    <x v="3"/>
    <n v="4.4550000000000001"/>
    <n v="13.365"/>
    <x v="1"/>
    <x v="1"/>
    <x v="0"/>
  </r>
  <r>
    <s v="OYU-25085-528"/>
    <x v="120"/>
    <s v="10142-55267-YO"/>
    <s v="E-L-0.2"/>
    <n v="4"/>
    <x v="506"/>
    <s v="wlightollersf9@baidu.com"/>
    <x v="0"/>
    <x v="1"/>
    <x v="1"/>
    <x v="3"/>
    <n v="4.4550000000000001"/>
    <n v="17.82"/>
    <x v="1"/>
    <x v="1"/>
    <x v="0"/>
  </r>
  <r>
    <s v="XCG-07109-195"/>
    <x v="430"/>
    <s v="92976-19453-DT"/>
    <s v="L-D-0.2"/>
    <n v="6"/>
    <x v="508"/>
    <s v="nbrakespearfa@rediff.com"/>
    <x v="0"/>
    <x v="3"/>
    <x v="2"/>
    <x v="3"/>
    <n v="3.8849999999999998"/>
    <n v="23.31"/>
    <x v="3"/>
    <x v="2"/>
    <x v="0"/>
  </r>
  <r>
    <s v="YZA-25234-630"/>
    <x v="125"/>
    <s v="89757-51438-HX"/>
    <s v="E-D-0.2"/>
    <n v="2"/>
    <x v="509"/>
    <s v="mglawsopfb@reverbnation.com"/>
    <x v="0"/>
    <x v="1"/>
    <x v="2"/>
    <x v="3"/>
    <n v="3.645"/>
    <n v="7.29"/>
    <x v="1"/>
    <x v="2"/>
    <x v="1"/>
  </r>
  <r>
    <s v="OKU-29966-417"/>
    <x v="431"/>
    <s v="76192-13390-HZ"/>
    <s v="E-L-0.2"/>
    <n v="4"/>
    <x v="510"/>
    <s v="galbertsfc@etsy.com"/>
    <x v="2"/>
    <x v="1"/>
    <x v="1"/>
    <x v="3"/>
    <n v="4.4550000000000001"/>
    <n v="17.82"/>
    <x v="1"/>
    <x v="1"/>
    <x v="0"/>
  </r>
  <r>
    <s v="MEX-29350-659"/>
    <x v="40"/>
    <s v="02009-87294-SY"/>
    <s v="E-M-1"/>
    <n v="5"/>
    <x v="511"/>
    <s v="vpolglasefd@about.me"/>
    <x v="0"/>
    <x v="1"/>
    <x v="0"/>
    <x v="0"/>
    <n v="13.75"/>
    <n v="68.75"/>
    <x v="1"/>
    <x v="0"/>
    <x v="1"/>
  </r>
  <r>
    <s v="NOY-99738-977"/>
    <x v="432"/>
    <s v="82872-34456-LJ"/>
    <s v="R-L-2.5"/>
    <n v="2"/>
    <x v="512"/>
    <s v=""/>
    <x v="2"/>
    <x v="0"/>
    <x v="1"/>
    <x v="2"/>
    <n v="27.484999999999996"/>
    <n v="54.969999999999992"/>
    <x v="0"/>
    <x v="1"/>
    <x v="0"/>
  </r>
  <r>
    <s v="TCR-01064-030"/>
    <x v="254"/>
    <s v="13181-04387-LI"/>
    <s v="E-M-1"/>
    <n v="6"/>
    <x v="513"/>
    <s v="sbuschff@so-net.ne.jp"/>
    <x v="1"/>
    <x v="1"/>
    <x v="0"/>
    <x v="0"/>
    <n v="13.75"/>
    <n v="82.5"/>
    <x v="1"/>
    <x v="0"/>
    <x v="1"/>
  </r>
  <r>
    <s v="YUL-42750-776"/>
    <x v="219"/>
    <s v="24845-36117-TI"/>
    <s v="L-M-0.2"/>
    <n v="2"/>
    <x v="514"/>
    <s v="craisbeckfg@webnode.com"/>
    <x v="0"/>
    <x v="3"/>
    <x v="0"/>
    <x v="3"/>
    <n v="4.3650000000000002"/>
    <n v="8.73"/>
    <x v="3"/>
    <x v="0"/>
    <x v="0"/>
  </r>
  <r>
    <s v="XQJ-86887-506"/>
    <x v="433"/>
    <s v="66458-91190-YC"/>
    <s v="E-L-1"/>
    <n v="4"/>
    <x v="464"/>
    <s v="murione5@alexa.com"/>
    <x v="1"/>
    <x v="1"/>
    <x v="1"/>
    <x v="0"/>
    <n v="14.85"/>
    <n v="59.4"/>
    <x v="1"/>
    <x v="1"/>
    <x v="0"/>
  </r>
  <r>
    <s v="CUN-90044-279"/>
    <x v="434"/>
    <s v="86646-65810-TD"/>
    <s v="L-D-0.2"/>
    <n v="4"/>
    <x v="515"/>
    <s v=""/>
    <x v="0"/>
    <x v="3"/>
    <x v="2"/>
    <x v="3"/>
    <n v="3.8849999999999998"/>
    <n v="15.54"/>
    <x v="3"/>
    <x v="2"/>
    <x v="0"/>
  </r>
  <r>
    <s v="ICC-73030-502"/>
    <x v="435"/>
    <s v="59480-02795-IU"/>
    <s v="A-L-1"/>
    <n v="3"/>
    <x v="516"/>
    <s v="raynoldfj@ustream.tv"/>
    <x v="0"/>
    <x v="2"/>
    <x v="1"/>
    <x v="0"/>
    <n v="12.95"/>
    <n v="38.849999999999994"/>
    <x v="2"/>
    <x v="1"/>
    <x v="0"/>
  </r>
  <r>
    <s v="ADP-04506-084"/>
    <x v="436"/>
    <s v="61809-87758-LJ"/>
    <s v="E-M-2.5"/>
    <n v="6"/>
    <x v="517"/>
    <s v=""/>
    <x v="0"/>
    <x v="1"/>
    <x v="0"/>
    <x v="2"/>
    <n v="31.624999999999996"/>
    <n v="189.74999999999997"/>
    <x v="1"/>
    <x v="0"/>
    <x v="0"/>
  </r>
  <r>
    <s v="PNU-22150-408"/>
    <x v="437"/>
    <s v="77408-43873-RS"/>
    <s v="A-D-0.2"/>
    <n v="6"/>
    <x v="518"/>
    <s v=""/>
    <x v="1"/>
    <x v="2"/>
    <x v="2"/>
    <x v="3"/>
    <n v="2.9849999999999999"/>
    <n v="17.91"/>
    <x v="2"/>
    <x v="2"/>
    <x v="0"/>
  </r>
  <r>
    <s v="VSQ-07182-513"/>
    <x v="438"/>
    <s v="18366-65239-WF"/>
    <s v="L-L-0.2"/>
    <n v="6"/>
    <x v="519"/>
    <s v="bgrecefm@naver.com"/>
    <x v="2"/>
    <x v="3"/>
    <x v="1"/>
    <x v="3"/>
    <n v="4.7549999999999999"/>
    <n v="28.53"/>
    <x v="3"/>
    <x v="1"/>
    <x v="1"/>
  </r>
  <r>
    <s v="SPF-31673-217"/>
    <x v="439"/>
    <s v="19485-98072-PS"/>
    <s v="E-M-1"/>
    <n v="6"/>
    <x v="520"/>
    <s v="dflintiffg1@e-recht24.de"/>
    <x v="2"/>
    <x v="1"/>
    <x v="0"/>
    <x v="0"/>
    <n v="13.75"/>
    <n v="82.5"/>
    <x v="1"/>
    <x v="0"/>
    <x v="1"/>
  </r>
  <r>
    <s v="NEX-63825-598"/>
    <x v="175"/>
    <s v="72072-33025-SD"/>
    <s v="R-L-0.5"/>
    <n v="2"/>
    <x v="521"/>
    <s v="athysfo@cdc.gov"/>
    <x v="0"/>
    <x v="0"/>
    <x v="1"/>
    <x v="1"/>
    <n v="7.169999999999999"/>
    <n v="14.339999999999998"/>
    <x v="0"/>
    <x v="1"/>
    <x v="1"/>
  </r>
  <r>
    <s v="XPG-66112-335"/>
    <x v="440"/>
    <s v="58118-22461-GC"/>
    <s v="R-D-2.5"/>
    <n v="4"/>
    <x v="522"/>
    <s v="jchuggfp@about.me"/>
    <x v="0"/>
    <x v="0"/>
    <x v="2"/>
    <x v="2"/>
    <n v="20.584999999999997"/>
    <n v="82.339999999999989"/>
    <x v="0"/>
    <x v="2"/>
    <x v="1"/>
  </r>
  <r>
    <s v="NSQ-72210-345"/>
    <x v="441"/>
    <s v="90940-63327-DJ"/>
    <s v="A-M-0.2"/>
    <n v="6"/>
    <x v="523"/>
    <s v="akelstonfq@sakura.ne.jp"/>
    <x v="0"/>
    <x v="2"/>
    <x v="0"/>
    <x v="3"/>
    <n v="3.375"/>
    <n v="20.25"/>
    <x v="2"/>
    <x v="0"/>
    <x v="0"/>
  </r>
  <r>
    <s v="XRR-28376-277"/>
    <x v="442"/>
    <s v="64481-42546-II"/>
    <s v="R-L-2.5"/>
    <n v="6"/>
    <x v="524"/>
    <s v=""/>
    <x v="1"/>
    <x v="0"/>
    <x v="1"/>
    <x v="2"/>
    <n v="27.484999999999996"/>
    <n v="164.90999999999997"/>
    <x v="0"/>
    <x v="1"/>
    <x v="1"/>
  </r>
  <r>
    <s v="WHQ-25197-475"/>
    <x v="443"/>
    <s v="27536-28463-NJ"/>
    <s v="L-L-0.2"/>
    <n v="4"/>
    <x v="525"/>
    <s v="cmottramfs@harvard.edu"/>
    <x v="0"/>
    <x v="3"/>
    <x v="1"/>
    <x v="3"/>
    <n v="4.7549999999999999"/>
    <n v="19.02"/>
    <x v="3"/>
    <x v="1"/>
    <x v="0"/>
  </r>
  <r>
    <s v="HMB-30634-745"/>
    <x v="216"/>
    <s v="19485-98072-PS"/>
    <s v="A-D-2.5"/>
    <n v="6"/>
    <x v="520"/>
    <s v="dflintiffg1@e-recht24.de"/>
    <x v="2"/>
    <x v="2"/>
    <x v="2"/>
    <x v="2"/>
    <n v="22.884999999999998"/>
    <n v="137.31"/>
    <x v="2"/>
    <x v="2"/>
    <x v="1"/>
  </r>
  <r>
    <s v="XTL-68000-371"/>
    <x v="444"/>
    <s v="70140-82812-KD"/>
    <s v="A-M-0.5"/>
    <n v="4"/>
    <x v="526"/>
    <s v="dsangwinfu@weebly.com"/>
    <x v="0"/>
    <x v="2"/>
    <x v="0"/>
    <x v="1"/>
    <n v="6.75"/>
    <n v="27"/>
    <x v="2"/>
    <x v="0"/>
    <x v="1"/>
  </r>
  <r>
    <s v="YES-51109-625"/>
    <x v="37"/>
    <s v="91895-55605-LS"/>
    <s v="E-L-0.5"/>
    <n v="4"/>
    <x v="527"/>
    <s v="eaizikowitzfv@virginia.edu"/>
    <x v="2"/>
    <x v="1"/>
    <x v="1"/>
    <x v="1"/>
    <n v="8.91"/>
    <n v="35.64"/>
    <x v="1"/>
    <x v="1"/>
    <x v="1"/>
  </r>
  <r>
    <s v="EAY-89850-211"/>
    <x v="445"/>
    <s v="43155-71724-XP"/>
    <s v="A-D-0.2"/>
    <n v="2"/>
    <x v="528"/>
    <s v=""/>
    <x v="0"/>
    <x v="2"/>
    <x v="2"/>
    <x v="3"/>
    <n v="2.9849999999999999"/>
    <n v="5.97"/>
    <x v="2"/>
    <x v="2"/>
    <x v="0"/>
  </r>
  <r>
    <s v="IOQ-84840-827"/>
    <x v="446"/>
    <s v="32038-81174-JF"/>
    <s v="A-M-1"/>
    <n v="6"/>
    <x v="529"/>
    <s v="cvenourfx@ask.com"/>
    <x v="0"/>
    <x v="2"/>
    <x v="0"/>
    <x v="0"/>
    <n v="11.25"/>
    <n v="67.5"/>
    <x v="2"/>
    <x v="0"/>
    <x v="1"/>
  </r>
  <r>
    <s v="FBD-56220-430"/>
    <x v="245"/>
    <s v="59205-20324-NB"/>
    <s v="R-L-0.2"/>
    <n v="6"/>
    <x v="530"/>
    <s v="mharbyfy@163.com"/>
    <x v="0"/>
    <x v="0"/>
    <x v="1"/>
    <x v="3"/>
    <n v="3.5849999999999995"/>
    <n v="21.509999999999998"/>
    <x v="0"/>
    <x v="1"/>
    <x v="0"/>
  </r>
  <r>
    <s v="COV-52659-202"/>
    <x v="447"/>
    <s v="99899-54612-NX"/>
    <s v="L-M-2.5"/>
    <n v="2"/>
    <x v="531"/>
    <s v="rthickpennyfz@cafepress.com"/>
    <x v="0"/>
    <x v="3"/>
    <x v="0"/>
    <x v="2"/>
    <n v="33.464999999999996"/>
    <n v="66.929999999999993"/>
    <x v="3"/>
    <x v="0"/>
    <x v="1"/>
  </r>
  <r>
    <s v="YUO-76652-814"/>
    <x v="448"/>
    <s v="26248-84194-FI"/>
    <s v="A-D-0.2"/>
    <n v="6"/>
    <x v="532"/>
    <s v="pormerodg0@redcross.org"/>
    <x v="0"/>
    <x v="2"/>
    <x v="2"/>
    <x v="3"/>
    <n v="2.9849999999999999"/>
    <n v="17.91"/>
    <x v="2"/>
    <x v="2"/>
    <x v="1"/>
  </r>
  <r>
    <s v="PBT-36926-102"/>
    <x v="344"/>
    <s v="19485-98072-PS"/>
    <s v="L-M-1"/>
    <n v="4"/>
    <x v="520"/>
    <s v="dflintiffg1@e-recht24.de"/>
    <x v="2"/>
    <x v="3"/>
    <x v="0"/>
    <x v="0"/>
    <n v="14.55"/>
    <n v="58.2"/>
    <x v="3"/>
    <x v="0"/>
    <x v="1"/>
  </r>
  <r>
    <s v="BLV-60087-454"/>
    <x v="152"/>
    <s v="84493-71314-WX"/>
    <s v="E-L-0.2"/>
    <n v="3"/>
    <x v="533"/>
    <s v="tzanettig2@gravatar.com"/>
    <x v="1"/>
    <x v="1"/>
    <x v="1"/>
    <x v="3"/>
    <n v="4.4550000000000001"/>
    <n v="13.365"/>
    <x v="1"/>
    <x v="1"/>
    <x v="1"/>
  </r>
  <r>
    <s v="BLV-60087-454"/>
    <x v="152"/>
    <s v="84493-71314-WX"/>
    <s v="A-M-0.5"/>
    <n v="5"/>
    <x v="533"/>
    <s v="tzanettig2@gravatar.com"/>
    <x v="1"/>
    <x v="2"/>
    <x v="0"/>
    <x v="1"/>
    <n v="6.75"/>
    <n v="33.75"/>
    <x v="2"/>
    <x v="0"/>
    <x v="1"/>
  </r>
  <r>
    <s v="QYC-63914-195"/>
    <x v="449"/>
    <s v="39789-43945-IV"/>
    <s v="E-L-1"/>
    <n v="3"/>
    <x v="534"/>
    <s v="rkirtleyg4@hatena.ne.jp"/>
    <x v="0"/>
    <x v="1"/>
    <x v="1"/>
    <x v="0"/>
    <n v="14.85"/>
    <n v="44.55"/>
    <x v="1"/>
    <x v="1"/>
    <x v="0"/>
  </r>
  <r>
    <s v="OIB-77163-890"/>
    <x v="450"/>
    <s v="38972-89678-ZM"/>
    <s v="E-L-0.5"/>
    <n v="5"/>
    <x v="535"/>
    <s v="cclemencetg5@weather.com"/>
    <x v="2"/>
    <x v="1"/>
    <x v="1"/>
    <x v="1"/>
    <n v="8.91"/>
    <n v="44.55"/>
    <x v="1"/>
    <x v="1"/>
    <x v="0"/>
  </r>
  <r>
    <s v="SGS-87525-238"/>
    <x v="451"/>
    <s v="91465-84526-IJ"/>
    <s v="E-D-1"/>
    <n v="5"/>
    <x v="536"/>
    <s v="rdonetg6@oakley.com"/>
    <x v="0"/>
    <x v="1"/>
    <x v="2"/>
    <x v="0"/>
    <n v="12.15"/>
    <n v="60.75"/>
    <x v="1"/>
    <x v="2"/>
    <x v="1"/>
  </r>
  <r>
    <s v="GQR-12490-152"/>
    <x v="83"/>
    <s v="22832-98538-RB"/>
    <s v="R-L-0.2"/>
    <n v="1"/>
    <x v="537"/>
    <s v="sgaweng7@creativecommons.org"/>
    <x v="0"/>
    <x v="0"/>
    <x v="1"/>
    <x v="3"/>
    <n v="3.5849999999999995"/>
    <n v="3.5849999999999995"/>
    <x v="0"/>
    <x v="1"/>
    <x v="0"/>
  </r>
  <r>
    <s v="UOJ-28238-299"/>
    <x v="452"/>
    <s v="30844-91890-ZA"/>
    <s v="R-L-0.2"/>
    <n v="6"/>
    <x v="538"/>
    <s v="rreadieg8@guardian.co.uk"/>
    <x v="0"/>
    <x v="0"/>
    <x v="1"/>
    <x v="3"/>
    <n v="3.5849999999999995"/>
    <n v="21.509999999999998"/>
    <x v="0"/>
    <x v="1"/>
    <x v="1"/>
  </r>
  <r>
    <s v="ETD-58130-674"/>
    <x v="453"/>
    <s v="05325-97750-WP"/>
    <s v="E-M-0.5"/>
    <n v="2"/>
    <x v="539"/>
    <s v="cverissimogh@theglobeandmail.com"/>
    <x v="2"/>
    <x v="1"/>
    <x v="0"/>
    <x v="1"/>
    <n v="8.25"/>
    <n v="16.5"/>
    <x v="1"/>
    <x v="0"/>
    <x v="0"/>
  </r>
  <r>
    <s v="UPF-60123-025"/>
    <x v="454"/>
    <s v="88992-49081-AT"/>
    <s v="R-L-2.5"/>
    <n v="3"/>
    <x v="540"/>
    <s v=""/>
    <x v="0"/>
    <x v="0"/>
    <x v="1"/>
    <x v="2"/>
    <n v="27.484999999999996"/>
    <n v="82.454999999999984"/>
    <x v="0"/>
    <x v="1"/>
    <x v="1"/>
  </r>
  <r>
    <s v="NQS-01613-687"/>
    <x v="455"/>
    <s v="10204-31464-SA"/>
    <s v="L-D-0.5"/>
    <n v="1"/>
    <x v="541"/>
    <s v="bogb@elpais.com"/>
    <x v="0"/>
    <x v="3"/>
    <x v="2"/>
    <x v="1"/>
    <n v="7.77"/>
    <n v="7.77"/>
    <x v="3"/>
    <x v="2"/>
    <x v="0"/>
  </r>
  <r>
    <s v="MGH-36050-573"/>
    <x v="456"/>
    <s v="75156-80911-YT"/>
    <s v="R-M-0.5"/>
    <n v="2"/>
    <x v="542"/>
    <s v="vstansburygc@unblog.fr"/>
    <x v="0"/>
    <x v="0"/>
    <x v="0"/>
    <x v="1"/>
    <n v="5.97"/>
    <n v="11.94"/>
    <x v="0"/>
    <x v="0"/>
    <x v="0"/>
  </r>
  <r>
    <s v="UVF-59322-459"/>
    <x v="373"/>
    <s v="53971-49906-PZ"/>
    <s v="E-L-2.5"/>
    <n v="6"/>
    <x v="543"/>
    <s v="dheinonengd@printfriendly.com"/>
    <x v="0"/>
    <x v="1"/>
    <x v="1"/>
    <x v="2"/>
    <n v="34.154999999999994"/>
    <n v="204.92999999999995"/>
    <x v="1"/>
    <x v="1"/>
    <x v="1"/>
  </r>
  <r>
    <s v="VET-41158-896"/>
    <x v="457"/>
    <s v="10728-17633-ST"/>
    <s v="E-M-2.5"/>
    <n v="2"/>
    <x v="544"/>
    <s v="jshentonge@google.com.hk"/>
    <x v="0"/>
    <x v="1"/>
    <x v="0"/>
    <x v="2"/>
    <n v="31.624999999999996"/>
    <n v="63.249999999999993"/>
    <x v="1"/>
    <x v="0"/>
    <x v="0"/>
  </r>
  <r>
    <s v="XYL-52196-459"/>
    <x v="458"/>
    <s v="13549-65017-VE"/>
    <s v="R-D-0.2"/>
    <n v="3"/>
    <x v="545"/>
    <s v="jwilkissongf@nba.com"/>
    <x v="0"/>
    <x v="0"/>
    <x v="2"/>
    <x v="3"/>
    <n v="2.6849999999999996"/>
    <n v="8.0549999999999997"/>
    <x v="0"/>
    <x v="2"/>
    <x v="0"/>
  </r>
  <r>
    <s v="BPZ-51283-916"/>
    <x v="264"/>
    <s v="87688-42420-TO"/>
    <s v="A-M-2.5"/>
    <n v="2"/>
    <x v="546"/>
    <s v=""/>
    <x v="0"/>
    <x v="2"/>
    <x v="0"/>
    <x v="2"/>
    <n v="25.874999999999996"/>
    <n v="51.749999999999993"/>
    <x v="2"/>
    <x v="0"/>
    <x v="1"/>
  </r>
  <r>
    <s v="VQW-91903-926"/>
    <x v="459"/>
    <s v="05325-97750-WP"/>
    <s v="E-D-2.5"/>
    <n v="1"/>
    <x v="539"/>
    <s v="cverissimogh@theglobeandmail.com"/>
    <x v="2"/>
    <x v="1"/>
    <x v="2"/>
    <x v="2"/>
    <n v="27.945"/>
    <n v="27.945"/>
    <x v="1"/>
    <x v="2"/>
    <x v="0"/>
  </r>
  <r>
    <s v="OLF-77983-457"/>
    <x v="460"/>
    <s v="51901-35210-UI"/>
    <s v="A-L-2.5"/>
    <n v="2"/>
    <x v="547"/>
    <s v="gstarcksgi@abc.net.au"/>
    <x v="0"/>
    <x v="2"/>
    <x v="1"/>
    <x v="2"/>
    <n v="29.784999999999997"/>
    <n v="59.569999999999993"/>
    <x v="2"/>
    <x v="1"/>
    <x v="1"/>
  </r>
  <r>
    <s v="MVI-04946-827"/>
    <x v="461"/>
    <s v="62483-50867-OM"/>
    <s v="E-L-1"/>
    <n v="1"/>
    <x v="548"/>
    <s v=""/>
    <x v="2"/>
    <x v="1"/>
    <x v="1"/>
    <x v="0"/>
    <n v="14.85"/>
    <n v="14.85"/>
    <x v="1"/>
    <x v="1"/>
    <x v="1"/>
  </r>
  <r>
    <s v="UOG-94188-104"/>
    <x v="219"/>
    <s v="92753-50029-SD"/>
    <s v="A-M-0.5"/>
    <n v="5"/>
    <x v="549"/>
    <s v="kscholardgk@sbwire.com"/>
    <x v="0"/>
    <x v="2"/>
    <x v="0"/>
    <x v="1"/>
    <n v="6.75"/>
    <n v="33.75"/>
    <x v="2"/>
    <x v="0"/>
    <x v="1"/>
  </r>
  <r>
    <s v="DSN-15872-519"/>
    <x v="462"/>
    <s v="53809-98498-SN"/>
    <s v="L-L-2.5"/>
    <n v="4"/>
    <x v="550"/>
    <s v="bkindleygl@wikimedia.org"/>
    <x v="0"/>
    <x v="3"/>
    <x v="1"/>
    <x v="2"/>
    <n v="36.454999999999998"/>
    <n v="145.82"/>
    <x v="3"/>
    <x v="1"/>
    <x v="0"/>
  </r>
  <r>
    <s v="OUQ-73954-002"/>
    <x v="463"/>
    <s v="66308-13503-KD"/>
    <s v="R-M-0.2"/>
    <n v="4"/>
    <x v="551"/>
    <s v="khammettgm@dmoz.org"/>
    <x v="0"/>
    <x v="0"/>
    <x v="0"/>
    <x v="3"/>
    <n v="2.9849999999999999"/>
    <n v="11.94"/>
    <x v="0"/>
    <x v="0"/>
    <x v="0"/>
  </r>
  <r>
    <s v="LGL-16843-667"/>
    <x v="464"/>
    <s v="82458-87830-JE"/>
    <s v="A-D-0.2"/>
    <n v="4"/>
    <x v="552"/>
    <s v="ahulburtgn@fda.gov"/>
    <x v="0"/>
    <x v="2"/>
    <x v="2"/>
    <x v="3"/>
    <n v="2.9849999999999999"/>
    <n v="11.94"/>
    <x v="2"/>
    <x v="2"/>
    <x v="0"/>
  </r>
  <r>
    <s v="TCC-89722-031"/>
    <x v="465"/>
    <s v="41611-34336-WT"/>
    <s v="L-D-0.5"/>
    <n v="1"/>
    <x v="553"/>
    <s v="plauritzengo@photobucket.com"/>
    <x v="0"/>
    <x v="3"/>
    <x v="2"/>
    <x v="1"/>
    <n v="7.77"/>
    <n v="7.77"/>
    <x v="3"/>
    <x v="2"/>
    <x v="1"/>
  </r>
  <r>
    <s v="TRA-79507-007"/>
    <x v="466"/>
    <s v="70089-27418-UJ"/>
    <s v="R-L-2.5"/>
    <n v="4"/>
    <x v="554"/>
    <s v="aburgwingp@redcross.org"/>
    <x v="0"/>
    <x v="0"/>
    <x v="1"/>
    <x v="2"/>
    <n v="27.484999999999996"/>
    <n v="109.93999999999998"/>
    <x v="0"/>
    <x v="1"/>
    <x v="0"/>
  </r>
  <r>
    <s v="MZJ-77284-941"/>
    <x v="467"/>
    <s v="99978-56910-BN"/>
    <s v="E-L-0.2"/>
    <n v="5"/>
    <x v="555"/>
    <s v="erolingq@google.fr"/>
    <x v="0"/>
    <x v="1"/>
    <x v="1"/>
    <x v="3"/>
    <n v="4.4550000000000001"/>
    <n v="22.274999999999999"/>
    <x v="1"/>
    <x v="1"/>
    <x v="0"/>
  </r>
  <r>
    <s v="AXN-57779-891"/>
    <x v="468"/>
    <s v="09668-23340-IC"/>
    <s v="R-M-0.2"/>
    <n v="3"/>
    <x v="556"/>
    <s v="dfowlegr@epa.gov"/>
    <x v="0"/>
    <x v="0"/>
    <x v="0"/>
    <x v="3"/>
    <n v="2.9849999999999999"/>
    <n v="8.9550000000000001"/>
    <x v="0"/>
    <x v="0"/>
    <x v="1"/>
  </r>
  <r>
    <s v="PJB-15659-994"/>
    <x v="469"/>
    <s v="39457-62611-YK"/>
    <s v="L-D-2.5"/>
    <n v="4"/>
    <x v="557"/>
    <s v=""/>
    <x v="1"/>
    <x v="3"/>
    <x v="2"/>
    <x v="2"/>
    <n v="29.784999999999997"/>
    <n v="119.13999999999999"/>
    <x v="3"/>
    <x v="2"/>
    <x v="1"/>
  </r>
  <r>
    <s v="LTS-03470-353"/>
    <x v="470"/>
    <s v="90985-89807-RW"/>
    <s v="A-L-2.5"/>
    <n v="5"/>
    <x v="558"/>
    <s v="wpowleslandgt@soundcloud.com"/>
    <x v="0"/>
    <x v="2"/>
    <x v="1"/>
    <x v="2"/>
    <n v="29.784999999999997"/>
    <n v="148.92499999999998"/>
    <x v="2"/>
    <x v="1"/>
    <x v="0"/>
  </r>
  <r>
    <s v="UMM-28497-689"/>
    <x v="471"/>
    <s v="05325-97750-WP"/>
    <s v="L-L-2.5"/>
    <n v="3"/>
    <x v="539"/>
    <s v="cverissimogh@theglobeandmail.com"/>
    <x v="2"/>
    <x v="3"/>
    <x v="1"/>
    <x v="2"/>
    <n v="36.454999999999998"/>
    <n v="109.36499999999999"/>
    <x v="3"/>
    <x v="1"/>
    <x v="0"/>
  </r>
  <r>
    <s v="MJZ-93232-402"/>
    <x v="472"/>
    <s v="17816-67941-ZS"/>
    <s v="E-D-0.2"/>
    <n v="1"/>
    <x v="559"/>
    <s v="lellinghamgv@sciencedaily.com"/>
    <x v="0"/>
    <x v="1"/>
    <x v="2"/>
    <x v="3"/>
    <n v="3.645"/>
    <n v="3.645"/>
    <x v="1"/>
    <x v="2"/>
    <x v="0"/>
  </r>
  <r>
    <s v="UHW-74617-126"/>
    <x v="173"/>
    <s v="90816-65619-LM"/>
    <s v="E-D-2.5"/>
    <n v="2"/>
    <x v="560"/>
    <s v=""/>
    <x v="0"/>
    <x v="1"/>
    <x v="2"/>
    <x v="2"/>
    <n v="27.945"/>
    <n v="55.89"/>
    <x v="1"/>
    <x v="2"/>
    <x v="1"/>
  </r>
  <r>
    <s v="RIK-61730-794"/>
    <x v="473"/>
    <s v="69761-61146-KD"/>
    <s v="L-M-0.2"/>
    <n v="6"/>
    <x v="561"/>
    <s v="afendtgx@forbes.com"/>
    <x v="0"/>
    <x v="3"/>
    <x v="0"/>
    <x v="3"/>
    <n v="4.3650000000000002"/>
    <n v="26.19"/>
    <x v="3"/>
    <x v="0"/>
    <x v="0"/>
  </r>
  <r>
    <s v="IDJ-55379-750"/>
    <x v="474"/>
    <s v="24040-20817-QB"/>
    <s v="R-M-1"/>
    <n v="4"/>
    <x v="562"/>
    <s v="acleyburngy@lycos.com"/>
    <x v="0"/>
    <x v="0"/>
    <x v="0"/>
    <x v="0"/>
    <n v="9.9499999999999993"/>
    <n v="39.799999999999997"/>
    <x v="0"/>
    <x v="0"/>
    <x v="1"/>
  </r>
  <r>
    <s v="OHX-11953-965"/>
    <x v="475"/>
    <s v="19524-21432-XP"/>
    <s v="E-L-2.5"/>
    <n v="2"/>
    <x v="563"/>
    <s v="tcastiglionegz@xing.com"/>
    <x v="0"/>
    <x v="1"/>
    <x v="1"/>
    <x v="2"/>
    <n v="34.154999999999994"/>
    <n v="68.309999999999988"/>
    <x v="1"/>
    <x v="1"/>
    <x v="1"/>
  </r>
  <r>
    <s v="TVV-42245-088"/>
    <x v="476"/>
    <s v="14398-43114-RV"/>
    <s v="A-M-0.2"/>
    <n v="4"/>
    <x v="564"/>
    <s v=""/>
    <x v="1"/>
    <x v="2"/>
    <x v="0"/>
    <x v="3"/>
    <n v="3.375"/>
    <n v="13.5"/>
    <x v="2"/>
    <x v="0"/>
    <x v="1"/>
  </r>
  <r>
    <s v="DYP-74337-787"/>
    <x v="431"/>
    <s v="41486-52502-QQ"/>
    <s v="R-M-0.5"/>
    <n v="1"/>
    <x v="565"/>
    <s v=""/>
    <x v="0"/>
    <x v="0"/>
    <x v="0"/>
    <x v="1"/>
    <n v="5.97"/>
    <n v="5.97"/>
    <x v="0"/>
    <x v="0"/>
    <x v="1"/>
  </r>
  <r>
    <s v="OKA-93124-100"/>
    <x v="477"/>
    <s v="05325-97750-WP"/>
    <s v="R-M-0.5"/>
    <n v="5"/>
    <x v="539"/>
    <s v="cverissimogh@theglobeandmail.com"/>
    <x v="2"/>
    <x v="0"/>
    <x v="0"/>
    <x v="1"/>
    <n v="5.97"/>
    <n v="29.849999999999998"/>
    <x v="0"/>
    <x v="0"/>
    <x v="0"/>
  </r>
  <r>
    <s v="IXW-20780-268"/>
    <x v="478"/>
    <s v="20236-64364-QL"/>
    <s v="L-L-2.5"/>
    <n v="2"/>
    <x v="566"/>
    <s v="scouronneh3@mozilla.org"/>
    <x v="0"/>
    <x v="3"/>
    <x v="1"/>
    <x v="2"/>
    <n v="36.454999999999998"/>
    <n v="72.91"/>
    <x v="3"/>
    <x v="1"/>
    <x v="0"/>
  </r>
  <r>
    <s v="NGG-24006-937"/>
    <x v="45"/>
    <s v="29102-40100-TZ"/>
    <s v="E-M-2.5"/>
    <n v="4"/>
    <x v="567"/>
    <s v="lflippellih4@github.io"/>
    <x v="2"/>
    <x v="1"/>
    <x v="0"/>
    <x v="2"/>
    <n v="31.624999999999996"/>
    <n v="126.49999999999999"/>
    <x v="1"/>
    <x v="0"/>
    <x v="1"/>
  </r>
  <r>
    <s v="JZC-31180-557"/>
    <x v="444"/>
    <s v="09171-42203-EB"/>
    <s v="L-M-2.5"/>
    <n v="1"/>
    <x v="568"/>
    <s v="relizabethh5@live.com"/>
    <x v="0"/>
    <x v="3"/>
    <x v="0"/>
    <x v="2"/>
    <n v="33.464999999999996"/>
    <n v="33.464999999999996"/>
    <x v="3"/>
    <x v="0"/>
    <x v="1"/>
  </r>
  <r>
    <s v="ZMU-63715-204"/>
    <x v="479"/>
    <s v="29060-75856-UI"/>
    <s v="E-D-1"/>
    <n v="6"/>
    <x v="569"/>
    <s v="irenhardh6@i2i.jp"/>
    <x v="0"/>
    <x v="1"/>
    <x v="2"/>
    <x v="0"/>
    <n v="12.15"/>
    <n v="72.900000000000006"/>
    <x v="1"/>
    <x v="2"/>
    <x v="0"/>
  </r>
  <r>
    <s v="GND-08192-056"/>
    <x v="480"/>
    <s v="17088-16989-PL"/>
    <s v="L-D-0.5"/>
    <n v="2"/>
    <x v="570"/>
    <s v="wrocheh7@xinhuanet.com"/>
    <x v="0"/>
    <x v="3"/>
    <x v="2"/>
    <x v="1"/>
    <n v="7.77"/>
    <n v="15.54"/>
    <x v="3"/>
    <x v="2"/>
    <x v="0"/>
  </r>
  <r>
    <s v="RYY-38961-093"/>
    <x v="481"/>
    <s v="14756-18321-CL"/>
    <s v="A-M-0.2"/>
    <n v="6"/>
    <x v="571"/>
    <s v="lalawayhh@weather.com"/>
    <x v="0"/>
    <x v="2"/>
    <x v="0"/>
    <x v="3"/>
    <n v="3.375"/>
    <n v="20.25"/>
    <x v="2"/>
    <x v="0"/>
    <x v="1"/>
  </r>
  <r>
    <s v="CVA-64996-969"/>
    <x v="478"/>
    <s v="13324-78688-MI"/>
    <s v="A-L-1"/>
    <n v="6"/>
    <x v="572"/>
    <s v="codgaardh9@nsw.gov.au"/>
    <x v="0"/>
    <x v="2"/>
    <x v="1"/>
    <x v="0"/>
    <n v="12.95"/>
    <n v="77.699999999999989"/>
    <x v="2"/>
    <x v="1"/>
    <x v="1"/>
  </r>
  <r>
    <s v="XTH-67276-442"/>
    <x v="482"/>
    <s v="73799-04749-BM"/>
    <s v="L-M-2.5"/>
    <n v="4"/>
    <x v="573"/>
    <s v="bbyrdha@4shared.com"/>
    <x v="0"/>
    <x v="3"/>
    <x v="0"/>
    <x v="2"/>
    <n v="33.464999999999996"/>
    <n v="133.85999999999999"/>
    <x v="3"/>
    <x v="0"/>
    <x v="1"/>
  </r>
  <r>
    <s v="PVU-02950-470"/>
    <x v="353"/>
    <s v="01927-46702-YT"/>
    <s v="E-D-1"/>
    <n v="1"/>
    <x v="574"/>
    <s v=""/>
    <x v="2"/>
    <x v="1"/>
    <x v="2"/>
    <x v="0"/>
    <n v="12.15"/>
    <n v="12.15"/>
    <x v="1"/>
    <x v="2"/>
    <x v="1"/>
  </r>
  <r>
    <s v="XSN-26809-910"/>
    <x v="199"/>
    <s v="80467-17137-TO"/>
    <s v="E-M-2.5"/>
    <n v="2"/>
    <x v="575"/>
    <s v="dchardinhc@nhs.uk"/>
    <x v="1"/>
    <x v="1"/>
    <x v="0"/>
    <x v="2"/>
    <n v="31.624999999999996"/>
    <n v="63.249999999999993"/>
    <x v="1"/>
    <x v="0"/>
    <x v="0"/>
  </r>
  <r>
    <s v="UDN-88321-005"/>
    <x v="372"/>
    <s v="14640-87215-BK"/>
    <s v="R-L-0.5"/>
    <n v="5"/>
    <x v="576"/>
    <s v="hradbonehd@newsvine.com"/>
    <x v="0"/>
    <x v="0"/>
    <x v="1"/>
    <x v="1"/>
    <n v="7.169999999999999"/>
    <n v="35.849999999999994"/>
    <x v="0"/>
    <x v="1"/>
    <x v="1"/>
  </r>
  <r>
    <s v="EXP-21628-670"/>
    <x v="267"/>
    <s v="94447-35885-HK"/>
    <s v="A-M-2.5"/>
    <n v="3"/>
    <x v="577"/>
    <s v="wbernthhe@miitbeian.gov.cn"/>
    <x v="0"/>
    <x v="2"/>
    <x v="0"/>
    <x v="2"/>
    <n v="25.874999999999996"/>
    <n v="77.624999999999986"/>
    <x v="2"/>
    <x v="0"/>
    <x v="1"/>
  </r>
  <r>
    <s v="VGM-24161-361"/>
    <x v="480"/>
    <s v="71034-49694-CS"/>
    <s v="E-M-2.5"/>
    <n v="2"/>
    <x v="578"/>
    <s v="bacarsonhf@cnn.com"/>
    <x v="0"/>
    <x v="1"/>
    <x v="0"/>
    <x v="2"/>
    <n v="31.624999999999996"/>
    <n v="63.249999999999993"/>
    <x v="1"/>
    <x v="0"/>
    <x v="0"/>
  </r>
  <r>
    <s v="PKN-19556-918"/>
    <x v="483"/>
    <s v="00445-42781-KX"/>
    <s v="E-L-0.2"/>
    <n v="6"/>
    <x v="579"/>
    <s v="fbrighamhg@blog.com"/>
    <x v="1"/>
    <x v="1"/>
    <x v="1"/>
    <x v="3"/>
    <n v="4.4550000000000001"/>
    <n v="26.73"/>
    <x v="1"/>
    <x v="1"/>
    <x v="0"/>
  </r>
  <r>
    <s v="PKN-19556-918"/>
    <x v="483"/>
    <s v="00445-42781-KX"/>
    <s v="L-D-0.5"/>
    <n v="4"/>
    <x v="579"/>
    <s v="fbrighamhg@blog.com"/>
    <x v="1"/>
    <x v="3"/>
    <x v="2"/>
    <x v="1"/>
    <n v="7.77"/>
    <n v="31.08"/>
    <x v="3"/>
    <x v="2"/>
    <x v="0"/>
  </r>
  <r>
    <s v="PKN-19556-918"/>
    <x v="483"/>
    <s v="00445-42781-KX"/>
    <s v="A-D-0.2"/>
    <n v="1"/>
    <x v="579"/>
    <s v="fbrighamhg@blog.com"/>
    <x v="1"/>
    <x v="2"/>
    <x v="2"/>
    <x v="3"/>
    <n v="2.9849999999999999"/>
    <n v="2.9849999999999999"/>
    <x v="2"/>
    <x v="2"/>
    <x v="0"/>
  </r>
  <r>
    <s v="PKN-19556-918"/>
    <x v="483"/>
    <s v="00445-42781-KX"/>
    <s v="R-D-2.5"/>
    <n v="5"/>
    <x v="579"/>
    <s v="fbrighamhg@blog.com"/>
    <x v="1"/>
    <x v="0"/>
    <x v="2"/>
    <x v="2"/>
    <n v="20.584999999999997"/>
    <n v="102.92499999999998"/>
    <x v="0"/>
    <x v="2"/>
    <x v="0"/>
  </r>
  <r>
    <s v="DXQ-44537-297"/>
    <x v="484"/>
    <s v="96116-24737-LV"/>
    <s v="E-L-0.5"/>
    <n v="4"/>
    <x v="580"/>
    <s v="myoxenhk@google.com"/>
    <x v="0"/>
    <x v="1"/>
    <x v="1"/>
    <x v="1"/>
    <n v="8.91"/>
    <n v="35.64"/>
    <x v="1"/>
    <x v="1"/>
    <x v="1"/>
  </r>
  <r>
    <s v="BPC-54727-307"/>
    <x v="485"/>
    <s v="18684-73088-YL"/>
    <s v="R-L-1"/>
    <n v="4"/>
    <x v="581"/>
    <s v="gmcgavinhl@histats.com"/>
    <x v="0"/>
    <x v="0"/>
    <x v="1"/>
    <x v="0"/>
    <n v="11.95"/>
    <n v="47.8"/>
    <x v="0"/>
    <x v="1"/>
    <x v="1"/>
  </r>
  <r>
    <s v="KSH-47717-456"/>
    <x v="486"/>
    <s v="74671-55639-TU"/>
    <s v="L-M-1"/>
    <n v="3"/>
    <x v="582"/>
    <s v="luttermarehm@engadget.com"/>
    <x v="0"/>
    <x v="3"/>
    <x v="0"/>
    <x v="0"/>
    <n v="14.55"/>
    <n v="43.650000000000006"/>
    <x v="3"/>
    <x v="0"/>
    <x v="1"/>
  </r>
  <r>
    <s v="ANK-59436-446"/>
    <x v="487"/>
    <s v="17488-65879-XL"/>
    <s v="E-L-0.5"/>
    <n v="4"/>
    <x v="583"/>
    <s v="edambrogiohn@techcrunch.com"/>
    <x v="0"/>
    <x v="1"/>
    <x v="1"/>
    <x v="1"/>
    <n v="8.91"/>
    <n v="35.64"/>
    <x v="1"/>
    <x v="1"/>
    <x v="0"/>
  </r>
  <r>
    <s v="AYY-83051-752"/>
    <x v="488"/>
    <s v="46431-09298-OU"/>
    <s v="L-L-1"/>
    <n v="6"/>
    <x v="584"/>
    <s v="cwinchcombeho@jiathis.com"/>
    <x v="0"/>
    <x v="3"/>
    <x v="1"/>
    <x v="0"/>
    <n v="15.85"/>
    <n v="95.1"/>
    <x v="3"/>
    <x v="1"/>
    <x v="0"/>
  </r>
  <r>
    <s v="CSW-59644-267"/>
    <x v="489"/>
    <s v="60378-26473-FE"/>
    <s v="E-M-2.5"/>
    <n v="1"/>
    <x v="585"/>
    <s v="bpaumierhp@umn.edu"/>
    <x v="1"/>
    <x v="1"/>
    <x v="0"/>
    <x v="2"/>
    <n v="31.624999999999996"/>
    <n v="31.624999999999996"/>
    <x v="1"/>
    <x v="0"/>
    <x v="0"/>
  </r>
  <r>
    <s v="ITY-92466-909"/>
    <x v="162"/>
    <s v="34927-68586-ZV"/>
    <s v="A-M-2.5"/>
    <n v="3"/>
    <x v="586"/>
    <s v=""/>
    <x v="1"/>
    <x v="2"/>
    <x v="0"/>
    <x v="2"/>
    <n v="25.874999999999996"/>
    <n v="77.624999999999986"/>
    <x v="2"/>
    <x v="0"/>
    <x v="0"/>
  </r>
  <r>
    <s v="IGW-04801-466"/>
    <x v="490"/>
    <s v="29051-27555-GD"/>
    <s v="L-D-0.2"/>
    <n v="1"/>
    <x v="587"/>
    <s v="jcapeyhr@bravesites.com"/>
    <x v="0"/>
    <x v="3"/>
    <x v="2"/>
    <x v="3"/>
    <n v="3.8849999999999998"/>
    <n v="3.8849999999999998"/>
    <x v="3"/>
    <x v="2"/>
    <x v="0"/>
  </r>
  <r>
    <s v="LJN-34281-921"/>
    <x v="491"/>
    <s v="52143-35672-JF"/>
    <s v="R-L-2.5"/>
    <n v="5"/>
    <x v="588"/>
    <s v="tmathonneti0@google.co.jp"/>
    <x v="0"/>
    <x v="0"/>
    <x v="1"/>
    <x v="2"/>
    <n v="27.484999999999996"/>
    <n v="137.42499999999998"/>
    <x v="0"/>
    <x v="1"/>
    <x v="1"/>
  </r>
  <r>
    <s v="BWZ-46364-547"/>
    <x v="301"/>
    <s v="64918-67725-MN"/>
    <s v="R-L-1"/>
    <n v="3"/>
    <x v="589"/>
    <s v="ybasillht@theguardian.com"/>
    <x v="0"/>
    <x v="0"/>
    <x v="1"/>
    <x v="0"/>
    <n v="11.95"/>
    <n v="35.849999999999994"/>
    <x v="0"/>
    <x v="1"/>
    <x v="0"/>
  </r>
  <r>
    <s v="SBC-95710-706"/>
    <x v="194"/>
    <s v="85634-61759-ND"/>
    <s v="E-M-0.2"/>
    <n v="2"/>
    <x v="590"/>
    <s v="mbaistowhu@i2i.jp"/>
    <x v="2"/>
    <x v="1"/>
    <x v="0"/>
    <x v="3"/>
    <n v="4.125"/>
    <n v="8.25"/>
    <x v="1"/>
    <x v="0"/>
    <x v="0"/>
  </r>
  <r>
    <s v="WRN-55114-031"/>
    <x v="26"/>
    <s v="40180-22940-QB"/>
    <s v="E-L-2.5"/>
    <n v="3"/>
    <x v="591"/>
    <s v="cpallanthv@typepad.com"/>
    <x v="0"/>
    <x v="1"/>
    <x v="1"/>
    <x v="2"/>
    <n v="34.154999999999994"/>
    <n v="102.46499999999997"/>
    <x v="1"/>
    <x v="1"/>
    <x v="0"/>
  </r>
  <r>
    <s v="TZU-64255-831"/>
    <x v="125"/>
    <s v="34666-76738-SQ"/>
    <s v="R-D-2.5"/>
    <n v="2"/>
    <x v="592"/>
    <s v=""/>
    <x v="0"/>
    <x v="0"/>
    <x v="2"/>
    <x v="2"/>
    <n v="20.584999999999997"/>
    <n v="41.169999999999995"/>
    <x v="0"/>
    <x v="2"/>
    <x v="1"/>
  </r>
  <r>
    <s v="JVF-91003-729"/>
    <x v="492"/>
    <s v="98536-88616-FF"/>
    <s v="A-D-2.5"/>
    <n v="3"/>
    <x v="593"/>
    <s v="dohx@redcross.org"/>
    <x v="0"/>
    <x v="2"/>
    <x v="2"/>
    <x v="2"/>
    <n v="22.884999999999998"/>
    <n v="68.655000000000001"/>
    <x v="2"/>
    <x v="2"/>
    <x v="0"/>
  </r>
  <r>
    <s v="MVB-22135-665"/>
    <x v="462"/>
    <s v="55621-06130-SA"/>
    <s v="A-D-1"/>
    <n v="1"/>
    <x v="594"/>
    <s v="drallinhy@howstuffworks.com"/>
    <x v="0"/>
    <x v="2"/>
    <x v="2"/>
    <x v="0"/>
    <n v="9.9499999999999993"/>
    <n v="9.9499999999999993"/>
    <x v="2"/>
    <x v="2"/>
    <x v="0"/>
  </r>
  <r>
    <s v="CKS-47815-571"/>
    <x v="493"/>
    <s v="45666-86771-EH"/>
    <s v="L-L-0.5"/>
    <n v="3"/>
    <x v="595"/>
    <s v="achillhz@epa.gov"/>
    <x v="2"/>
    <x v="3"/>
    <x v="1"/>
    <x v="1"/>
    <n v="9.51"/>
    <n v="28.53"/>
    <x v="3"/>
    <x v="1"/>
    <x v="0"/>
  </r>
  <r>
    <s v="OAW-17338-101"/>
    <x v="494"/>
    <s v="52143-35672-JF"/>
    <s v="R-D-0.2"/>
    <n v="6"/>
    <x v="588"/>
    <s v="tmathonneti0@google.co.jp"/>
    <x v="0"/>
    <x v="0"/>
    <x v="2"/>
    <x v="3"/>
    <n v="2.6849999999999996"/>
    <n v="16.11"/>
    <x v="0"/>
    <x v="2"/>
    <x v="1"/>
  </r>
  <r>
    <s v="ALP-37623-536"/>
    <x v="495"/>
    <s v="24689-69376-XX"/>
    <s v="L-L-1"/>
    <n v="6"/>
    <x v="596"/>
    <s v="cdenysi1@is.gd"/>
    <x v="2"/>
    <x v="3"/>
    <x v="1"/>
    <x v="0"/>
    <n v="15.85"/>
    <n v="95.1"/>
    <x v="3"/>
    <x v="1"/>
    <x v="1"/>
  </r>
  <r>
    <s v="WMU-87639-108"/>
    <x v="496"/>
    <s v="71891-51101-VQ"/>
    <s v="R-D-0.5"/>
    <n v="1"/>
    <x v="597"/>
    <s v="cstebbingsi2@drupal.org"/>
    <x v="0"/>
    <x v="0"/>
    <x v="2"/>
    <x v="1"/>
    <n v="5.3699999999999992"/>
    <n v="5.3699999999999992"/>
    <x v="0"/>
    <x v="2"/>
    <x v="0"/>
  </r>
  <r>
    <s v="USN-44968-231"/>
    <x v="497"/>
    <s v="71749-05400-CN"/>
    <s v="R-L-1"/>
    <n v="4"/>
    <x v="598"/>
    <s v=""/>
    <x v="0"/>
    <x v="0"/>
    <x v="1"/>
    <x v="0"/>
    <n v="11.95"/>
    <n v="47.8"/>
    <x v="0"/>
    <x v="1"/>
    <x v="1"/>
  </r>
  <r>
    <s v="YZG-20575-451"/>
    <x v="498"/>
    <s v="64845-00270-NO"/>
    <s v="L-L-1"/>
    <n v="4"/>
    <x v="599"/>
    <s v="rzywickii4@ifeng.com"/>
    <x v="1"/>
    <x v="3"/>
    <x v="1"/>
    <x v="0"/>
    <n v="15.85"/>
    <n v="63.4"/>
    <x v="3"/>
    <x v="1"/>
    <x v="1"/>
  </r>
  <r>
    <s v="HTH-52867-812"/>
    <x v="382"/>
    <s v="29851-36402-UX"/>
    <s v="A-M-2.5"/>
    <n v="4"/>
    <x v="600"/>
    <s v="aburgetti5@moonfruit.com"/>
    <x v="0"/>
    <x v="2"/>
    <x v="0"/>
    <x v="2"/>
    <n v="25.874999999999996"/>
    <n v="103.49999999999999"/>
    <x v="2"/>
    <x v="0"/>
    <x v="1"/>
  </r>
  <r>
    <s v="FWU-44971-444"/>
    <x v="499"/>
    <s v="12190-25421-WM"/>
    <s v="A-D-2.5"/>
    <n v="3"/>
    <x v="601"/>
    <s v="mmalloyi6@seattletimes.com"/>
    <x v="0"/>
    <x v="2"/>
    <x v="2"/>
    <x v="2"/>
    <n v="22.884999999999998"/>
    <n v="68.655000000000001"/>
    <x v="2"/>
    <x v="2"/>
    <x v="1"/>
  </r>
  <r>
    <s v="EQI-82205-066"/>
    <x v="500"/>
    <s v="52316-30571-GD"/>
    <s v="R-M-2.5"/>
    <n v="2"/>
    <x v="602"/>
    <s v="mmcparlandi7@w3.org"/>
    <x v="0"/>
    <x v="0"/>
    <x v="0"/>
    <x v="2"/>
    <n v="22.884999999999998"/>
    <n v="45.769999999999996"/>
    <x v="0"/>
    <x v="0"/>
    <x v="0"/>
  </r>
  <r>
    <s v="NAR-00747-074"/>
    <x v="501"/>
    <s v="23243-92649-RY"/>
    <s v="L-D-1"/>
    <n v="4"/>
    <x v="603"/>
    <s v="sjennaroyi8@purevolume.com"/>
    <x v="0"/>
    <x v="3"/>
    <x v="2"/>
    <x v="0"/>
    <n v="12.95"/>
    <n v="51.8"/>
    <x v="3"/>
    <x v="2"/>
    <x v="1"/>
  </r>
  <r>
    <s v="JYR-22052-185"/>
    <x v="502"/>
    <s v="39528-19971-OR"/>
    <s v="A-M-0.5"/>
    <n v="2"/>
    <x v="604"/>
    <s v="wplacei9@wsj.com"/>
    <x v="0"/>
    <x v="2"/>
    <x v="0"/>
    <x v="1"/>
    <n v="6.75"/>
    <n v="13.5"/>
    <x v="2"/>
    <x v="0"/>
    <x v="0"/>
  </r>
  <r>
    <s v="XKO-54097-932"/>
    <x v="503"/>
    <s v="32743-78448-KT"/>
    <s v="E-M-0.5"/>
    <n v="3"/>
    <x v="605"/>
    <s v="jmillettik@addtoany.com"/>
    <x v="0"/>
    <x v="1"/>
    <x v="0"/>
    <x v="1"/>
    <n v="8.25"/>
    <n v="24.75"/>
    <x v="1"/>
    <x v="0"/>
    <x v="0"/>
  </r>
  <r>
    <s v="HXA-72415-025"/>
    <x v="504"/>
    <s v="93417-12322-YB"/>
    <s v="A-D-2.5"/>
    <n v="2"/>
    <x v="606"/>
    <s v="dgadsdenib@google.com.hk"/>
    <x v="1"/>
    <x v="2"/>
    <x v="2"/>
    <x v="2"/>
    <n v="22.884999999999998"/>
    <n v="45.769999999999996"/>
    <x v="2"/>
    <x v="2"/>
    <x v="0"/>
  </r>
  <r>
    <s v="MJF-20065-335"/>
    <x v="497"/>
    <s v="56891-86662-UY"/>
    <s v="E-L-0.5"/>
    <n v="6"/>
    <x v="607"/>
    <s v="vwakelinic@unesco.org"/>
    <x v="0"/>
    <x v="1"/>
    <x v="1"/>
    <x v="1"/>
    <n v="8.91"/>
    <n v="53.46"/>
    <x v="1"/>
    <x v="1"/>
    <x v="1"/>
  </r>
  <r>
    <s v="GFI-83300-059"/>
    <x v="501"/>
    <s v="40414-26467-VE"/>
    <s v="A-M-0.2"/>
    <n v="6"/>
    <x v="608"/>
    <s v="acampsallid@zimbio.com"/>
    <x v="0"/>
    <x v="2"/>
    <x v="0"/>
    <x v="3"/>
    <n v="3.375"/>
    <n v="20.25"/>
    <x v="2"/>
    <x v="0"/>
    <x v="0"/>
  </r>
  <r>
    <s v="WJR-51493-682"/>
    <x v="1"/>
    <s v="87858-83734-RK"/>
    <s v="L-D-2.5"/>
    <n v="5"/>
    <x v="609"/>
    <s v="smosebyie@stanford.edu"/>
    <x v="0"/>
    <x v="3"/>
    <x v="2"/>
    <x v="2"/>
    <n v="29.784999999999997"/>
    <n v="148.92499999999998"/>
    <x v="3"/>
    <x v="2"/>
    <x v="1"/>
  </r>
  <r>
    <s v="SHP-55648-472"/>
    <x v="505"/>
    <s v="46818-20198-GB"/>
    <s v="A-M-1"/>
    <n v="6"/>
    <x v="610"/>
    <s v="cwassif@prweb.com"/>
    <x v="0"/>
    <x v="2"/>
    <x v="0"/>
    <x v="0"/>
    <n v="11.25"/>
    <n v="67.5"/>
    <x v="2"/>
    <x v="0"/>
    <x v="1"/>
  </r>
  <r>
    <s v="HYR-03455-684"/>
    <x v="506"/>
    <s v="29808-89098-XD"/>
    <s v="E-D-1"/>
    <n v="6"/>
    <x v="611"/>
    <s v="isjostromig@pbs.org"/>
    <x v="0"/>
    <x v="1"/>
    <x v="2"/>
    <x v="0"/>
    <n v="12.15"/>
    <n v="72.900000000000006"/>
    <x v="1"/>
    <x v="2"/>
    <x v="1"/>
  </r>
  <r>
    <s v="HYR-03455-684"/>
    <x v="506"/>
    <s v="29808-89098-XD"/>
    <s v="L-D-0.2"/>
    <n v="2"/>
    <x v="611"/>
    <s v="isjostromig@pbs.org"/>
    <x v="0"/>
    <x v="3"/>
    <x v="2"/>
    <x v="3"/>
    <n v="3.8849999999999998"/>
    <n v="7.77"/>
    <x v="3"/>
    <x v="2"/>
    <x v="1"/>
  </r>
  <r>
    <s v="HUG-52766-375"/>
    <x v="507"/>
    <s v="78786-77449-RQ"/>
    <s v="A-D-2.5"/>
    <n v="4"/>
    <x v="612"/>
    <s v="jbranchettii@bravesites.com"/>
    <x v="0"/>
    <x v="2"/>
    <x v="2"/>
    <x v="2"/>
    <n v="22.884999999999998"/>
    <n v="91.539999999999992"/>
    <x v="2"/>
    <x v="2"/>
    <x v="1"/>
  </r>
  <r>
    <s v="DAH-46595-917"/>
    <x v="508"/>
    <s v="27878-42224-QF"/>
    <s v="A-D-1"/>
    <n v="6"/>
    <x v="613"/>
    <s v="nrudlandij@blogs.com"/>
    <x v="1"/>
    <x v="2"/>
    <x v="2"/>
    <x v="0"/>
    <n v="9.9499999999999993"/>
    <n v="59.699999999999996"/>
    <x v="2"/>
    <x v="2"/>
    <x v="1"/>
  </r>
  <r>
    <s v="VEM-79839-466"/>
    <x v="509"/>
    <s v="32743-78448-KT"/>
    <s v="R-L-2.5"/>
    <n v="5"/>
    <x v="605"/>
    <s v="jmillettik@addtoany.com"/>
    <x v="0"/>
    <x v="0"/>
    <x v="1"/>
    <x v="2"/>
    <n v="27.484999999999996"/>
    <n v="137.42499999999998"/>
    <x v="0"/>
    <x v="1"/>
    <x v="0"/>
  </r>
  <r>
    <s v="OWH-11126-533"/>
    <x v="131"/>
    <s v="25331-13794-SB"/>
    <s v="L-M-2.5"/>
    <n v="2"/>
    <x v="614"/>
    <s v="ftourryil@google.de"/>
    <x v="0"/>
    <x v="3"/>
    <x v="0"/>
    <x v="2"/>
    <n v="33.464999999999996"/>
    <n v="66.929999999999993"/>
    <x v="3"/>
    <x v="0"/>
    <x v="1"/>
  </r>
  <r>
    <s v="UMT-26130-151"/>
    <x v="510"/>
    <s v="55864-37682-GQ"/>
    <s v="L-M-0.2"/>
    <n v="3"/>
    <x v="615"/>
    <s v="cweatherallim@toplist.cz"/>
    <x v="0"/>
    <x v="3"/>
    <x v="0"/>
    <x v="3"/>
    <n v="4.3650000000000002"/>
    <n v="13.095000000000001"/>
    <x v="3"/>
    <x v="0"/>
    <x v="0"/>
  </r>
  <r>
    <s v="JKA-27899-806"/>
    <x v="511"/>
    <s v="97005-25609-CQ"/>
    <s v="R-L-1"/>
    <n v="5"/>
    <x v="616"/>
    <s v="gheindrickin@usda.gov"/>
    <x v="0"/>
    <x v="0"/>
    <x v="1"/>
    <x v="0"/>
    <n v="11.95"/>
    <n v="59.75"/>
    <x v="0"/>
    <x v="1"/>
    <x v="1"/>
  </r>
  <r>
    <s v="ULU-07744-724"/>
    <x v="512"/>
    <s v="94058-95794-IJ"/>
    <s v="L-M-0.5"/>
    <n v="5"/>
    <x v="617"/>
    <s v="limasonio@discuz.net"/>
    <x v="0"/>
    <x v="3"/>
    <x v="0"/>
    <x v="1"/>
    <n v="8.73"/>
    <n v="43.650000000000006"/>
    <x v="3"/>
    <x v="0"/>
    <x v="0"/>
  </r>
  <r>
    <s v="NOM-56457-507"/>
    <x v="513"/>
    <s v="40214-03678-GU"/>
    <s v="E-M-1"/>
    <n v="6"/>
    <x v="618"/>
    <s v="hsaillip@odnoklassniki.ru"/>
    <x v="0"/>
    <x v="1"/>
    <x v="0"/>
    <x v="0"/>
    <n v="13.75"/>
    <n v="82.5"/>
    <x v="1"/>
    <x v="0"/>
    <x v="0"/>
  </r>
  <r>
    <s v="NZN-71683-705"/>
    <x v="514"/>
    <s v="04921-85445-SL"/>
    <s v="A-L-2.5"/>
    <n v="6"/>
    <x v="619"/>
    <s v="hlarvoriq@last.fm"/>
    <x v="0"/>
    <x v="2"/>
    <x v="1"/>
    <x v="2"/>
    <n v="29.784999999999997"/>
    <n v="178.70999999999998"/>
    <x v="2"/>
    <x v="1"/>
    <x v="0"/>
  </r>
  <r>
    <s v="WMA-34232-850"/>
    <x v="7"/>
    <s v="53386-94266-LJ"/>
    <s v="L-D-2.5"/>
    <n v="4"/>
    <x v="620"/>
    <s v=""/>
    <x v="0"/>
    <x v="3"/>
    <x v="2"/>
    <x v="2"/>
    <n v="29.784999999999997"/>
    <n v="119.13999999999999"/>
    <x v="3"/>
    <x v="2"/>
    <x v="0"/>
  </r>
  <r>
    <s v="EZL-27919-704"/>
    <x v="481"/>
    <s v="49480-85909-DG"/>
    <s v="L-L-0.5"/>
    <n v="5"/>
    <x v="621"/>
    <s v=""/>
    <x v="0"/>
    <x v="3"/>
    <x v="1"/>
    <x v="1"/>
    <n v="9.51"/>
    <n v="47.55"/>
    <x v="3"/>
    <x v="1"/>
    <x v="1"/>
  </r>
  <r>
    <s v="ZYU-11345-774"/>
    <x v="515"/>
    <s v="18293-78136-MN"/>
    <s v="L-M-0.5"/>
    <n v="5"/>
    <x v="622"/>
    <s v="cpenwardenit@mlb.com"/>
    <x v="1"/>
    <x v="3"/>
    <x v="0"/>
    <x v="1"/>
    <n v="8.73"/>
    <n v="43.650000000000006"/>
    <x v="3"/>
    <x v="0"/>
    <x v="1"/>
  </r>
  <r>
    <s v="CPW-34587-459"/>
    <x v="516"/>
    <s v="84641-67384-TD"/>
    <s v="A-L-2.5"/>
    <n v="6"/>
    <x v="623"/>
    <s v="mmiddisiu@dmoz.org"/>
    <x v="0"/>
    <x v="2"/>
    <x v="1"/>
    <x v="2"/>
    <n v="29.784999999999997"/>
    <n v="178.70999999999998"/>
    <x v="2"/>
    <x v="1"/>
    <x v="0"/>
  </r>
  <r>
    <s v="NQZ-82067-394"/>
    <x v="517"/>
    <s v="72320-29738-EB"/>
    <s v="R-L-2.5"/>
    <n v="1"/>
    <x v="624"/>
    <s v="avairowiv@studiopress.com"/>
    <x v="2"/>
    <x v="0"/>
    <x v="1"/>
    <x v="2"/>
    <n v="27.484999999999996"/>
    <n v="27.484999999999996"/>
    <x v="0"/>
    <x v="1"/>
    <x v="1"/>
  </r>
  <r>
    <s v="JBW-95055-851"/>
    <x v="518"/>
    <s v="47355-97488-XS"/>
    <s v="A-M-1"/>
    <n v="5"/>
    <x v="625"/>
    <s v="agoldieiw@goo.gl"/>
    <x v="0"/>
    <x v="2"/>
    <x v="0"/>
    <x v="0"/>
    <n v="11.25"/>
    <n v="56.25"/>
    <x v="2"/>
    <x v="0"/>
    <x v="1"/>
  </r>
  <r>
    <s v="AHY-20324-088"/>
    <x v="519"/>
    <s v="63499-24884-PP"/>
    <s v="L-L-0.2"/>
    <n v="2"/>
    <x v="626"/>
    <s v="nayrisix@t-online.de"/>
    <x v="2"/>
    <x v="3"/>
    <x v="1"/>
    <x v="3"/>
    <n v="4.7549999999999999"/>
    <n v="9.51"/>
    <x v="3"/>
    <x v="1"/>
    <x v="0"/>
  </r>
  <r>
    <s v="ZSL-66684-103"/>
    <x v="520"/>
    <s v="39193-51770-FM"/>
    <s v="E-M-0.2"/>
    <n v="2"/>
    <x v="627"/>
    <s v="lbenediktovichiy@wunderground.com"/>
    <x v="0"/>
    <x v="1"/>
    <x v="0"/>
    <x v="3"/>
    <n v="4.125"/>
    <n v="8.25"/>
    <x v="1"/>
    <x v="0"/>
    <x v="0"/>
  </r>
  <r>
    <s v="WNE-73911-475"/>
    <x v="521"/>
    <s v="61323-91967-GG"/>
    <s v="L-D-0.5"/>
    <n v="6"/>
    <x v="628"/>
    <s v="tjacobovitziz@cbc.ca"/>
    <x v="0"/>
    <x v="3"/>
    <x v="2"/>
    <x v="1"/>
    <n v="7.77"/>
    <n v="46.62"/>
    <x v="3"/>
    <x v="2"/>
    <x v="1"/>
  </r>
  <r>
    <s v="EZB-68383-559"/>
    <x v="418"/>
    <s v="90123-01967-KS"/>
    <s v="R-L-1"/>
    <n v="6"/>
    <x v="629"/>
    <s v=""/>
    <x v="0"/>
    <x v="0"/>
    <x v="1"/>
    <x v="0"/>
    <n v="11.95"/>
    <n v="71.699999999999989"/>
    <x v="0"/>
    <x v="1"/>
    <x v="1"/>
  </r>
  <r>
    <s v="OVO-01283-090"/>
    <x v="122"/>
    <s v="15958-25089-OS"/>
    <s v="L-L-2.5"/>
    <n v="2"/>
    <x v="630"/>
    <s v="jdruittj1@feedburner.com"/>
    <x v="0"/>
    <x v="3"/>
    <x v="1"/>
    <x v="2"/>
    <n v="36.454999999999998"/>
    <n v="72.91"/>
    <x v="3"/>
    <x v="1"/>
    <x v="0"/>
  </r>
  <r>
    <s v="TXH-78646-919"/>
    <x v="423"/>
    <s v="98430-37820-UV"/>
    <s v="R-D-0.2"/>
    <n v="3"/>
    <x v="631"/>
    <s v="dshortallj2@wikipedia.org"/>
    <x v="0"/>
    <x v="0"/>
    <x v="2"/>
    <x v="3"/>
    <n v="2.6849999999999996"/>
    <n v="8.0549999999999997"/>
    <x v="0"/>
    <x v="2"/>
    <x v="0"/>
  </r>
  <r>
    <s v="CYZ-37122-164"/>
    <x v="463"/>
    <s v="21798-04171-XC"/>
    <s v="E-M-0.5"/>
    <n v="2"/>
    <x v="632"/>
    <s v="wcottierj3@cafepress.com"/>
    <x v="0"/>
    <x v="1"/>
    <x v="0"/>
    <x v="1"/>
    <n v="8.25"/>
    <n v="16.5"/>
    <x v="1"/>
    <x v="0"/>
    <x v="1"/>
  </r>
  <r>
    <s v="AGQ-06534-750"/>
    <x v="273"/>
    <s v="52798-46508-HP"/>
    <s v="A-L-1"/>
    <n v="5"/>
    <x v="633"/>
    <s v="kgrinstedj4@google.com.br"/>
    <x v="1"/>
    <x v="2"/>
    <x v="1"/>
    <x v="0"/>
    <n v="12.95"/>
    <n v="64.75"/>
    <x v="2"/>
    <x v="1"/>
    <x v="1"/>
  </r>
  <r>
    <s v="QVL-32245-818"/>
    <x v="522"/>
    <s v="46478-42970-EM"/>
    <s v="A-M-0.5"/>
    <n v="5"/>
    <x v="634"/>
    <s v="dskynerj5@hubpages.com"/>
    <x v="0"/>
    <x v="2"/>
    <x v="0"/>
    <x v="1"/>
    <n v="6.75"/>
    <n v="33.75"/>
    <x v="2"/>
    <x v="0"/>
    <x v="1"/>
  </r>
  <r>
    <s v="LTD-96842-834"/>
    <x v="523"/>
    <s v="00246-15080-LE"/>
    <s v="L-D-2.5"/>
    <n v="6"/>
    <x v="635"/>
    <s v=""/>
    <x v="0"/>
    <x v="3"/>
    <x v="2"/>
    <x v="2"/>
    <n v="29.784999999999997"/>
    <n v="178.70999999999998"/>
    <x v="3"/>
    <x v="2"/>
    <x v="1"/>
  </r>
  <r>
    <s v="SEC-91807-425"/>
    <x v="260"/>
    <s v="94091-86957-HX"/>
    <s v="A-M-1"/>
    <n v="2"/>
    <x v="636"/>
    <s v="jdymokeje@prnewswire.com"/>
    <x v="1"/>
    <x v="2"/>
    <x v="0"/>
    <x v="0"/>
    <n v="11.25"/>
    <n v="22.5"/>
    <x v="2"/>
    <x v="0"/>
    <x v="1"/>
  </r>
  <r>
    <s v="MHM-44857-599"/>
    <x v="331"/>
    <s v="26295-44907-DK"/>
    <s v="L-D-1"/>
    <n v="1"/>
    <x v="637"/>
    <s v="aweinmannj8@shinystat.com"/>
    <x v="0"/>
    <x v="3"/>
    <x v="2"/>
    <x v="0"/>
    <n v="12.95"/>
    <n v="12.95"/>
    <x v="3"/>
    <x v="2"/>
    <x v="1"/>
  </r>
  <r>
    <s v="KGC-95046-911"/>
    <x v="524"/>
    <s v="95351-96177-QV"/>
    <s v="A-M-2.5"/>
    <n v="2"/>
    <x v="638"/>
    <s v="eandriessenj9@europa.eu"/>
    <x v="0"/>
    <x v="2"/>
    <x v="0"/>
    <x v="2"/>
    <n v="25.874999999999996"/>
    <n v="51.749999999999993"/>
    <x v="2"/>
    <x v="0"/>
    <x v="0"/>
  </r>
  <r>
    <s v="RZC-75150-413"/>
    <x v="525"/>
    <s v="92204-96636-BS"/>
    <s v="E-D-0.5"/>
    <n v="5"/>
    <x v="639"/>
    <s v="rdeaconsonja@archive.org"/>
    <x v="0"/>
    <x v="1"/>
    <x v="2"/>
    <x v="1"/>
    <n v="7.29"/>
    <n v="36.450000000000003"/>
    <x v="1"/>
    <x v="2"/>
    <x v="1"/>
  </r>
  <r>
    <s v="EYH-88288-452"/>
    <x v="526"/>
    <s v="03010-30348-UA"/>
    <s v="L-L-2.5"/>
    <n v="5"/>
    <x v="640"/>
    <s v="dcarojb@twitter.com"/>
    <x v="0"/>
    <x v="3"/>
    <x v="1"/>
    <x v="2"/>
    <n v="36.454999999999998"/>
    <n v="182.27499999999998"/>
    <x v="3"/>
    <x v="1"/>
    <x v="0"/>
  </r>
  <r>
    <s v="NYQ-24237-772"/>
    <x v="104"/>
    <s v="13441-34686-SW"/>
    <s v="L-D-0.5"/>
    <n v="4"/>
    <x v="641"/>
    <s v="jbluckjc@imageshack.us"/>
    <x v="0"/>
    <x v="3"/>
    <x v="2"/>
    <x v="1"/>
    <n v="7.77"/>
    <n v="31.08"/>
    <x v="3"/>
    <x v="2"/>
    <x v="1"/>
  </r>
  <r>
    <s v="WKB-21680-566"/>
    <x v="491"/>
    <s v="96612-41722-VJ"/>
    <s v="A-M-0.5"/>
    <n v="3"/>
    <x v="642"/>
    <s v=""/>
    <x v="1"/>
    <x v="2"/>
    <x v="0"/>
    <x v="1"/>
    <n v="6.75"/>
    <n v="20.25"/>
    <x v="2"/>
    <x v="0"/>
    <x v="1"/>
  </r>
  <r>
    <s v="THE-61147-027"/>
    <x v="157"/>
    <s v="94091-86957-HX"/>
    <s v="L-D-1"/>
    <n v="2"/>
    <x v="636"/>
    <s v="jdymokeje@prnewswire.com"/>
    <x v="1"/>
    <x v="3"/>
    <x v="2"/>
    <x v="0"/>
    <n v="12.95"/>
    <n v="25.9"/>
    <x v="3"/>
    <x v="2"/>
    <x v="1"/>
  </r>
  <r>
    <s v="PTY-86420-119"/>
    <x v="527"/>
    <s v="25504-41681-WA"/>
    <s v="A-D-0.5"/>
    <n v="4"/>
    <x v="643"/>
    <s v="otadmanjf@ft.com"/>
    <x v="0"/>
    <x v="2"/>
    <x v="2"/>
    <x v="1"/>
    <n v="5.97"/>
    <n v="23.88"/>
    <x v="2"/>
    <x v="2"/>
    <x v="0"/>
  </r>
  <r>
    <s v="QHL-27188-431"/>
    <x v="528"/>
    <s v="75443-07820-DZ"/>
    <s v="L-L-0.5"/>
    <n v="2"/>
    <x v="644"/>
    <s v="bguddejg@dailymotion.com"/>
    <x v="0"/>
    <x v="3"/>
    <x v="1"/>
    <x v="1"/>
    <n v="9.51"/>
    <n v="19.02"/>
    <x v="3"/>
    <x v="1"/>
    <x v="1"/>
  </r>
  <r>
    <s v="MIS-54381-047"/>
    <x v="99"/>
    <s v="39276-95489-XV"/>
    <s v="A-D-0.5"/>
    <n v="5"/>
    <x v="645"/>
    <s v="nsictornesjh@buzzfeed.com"/>
    <x v="1"/>
    <x v="2"/>
    <x v="2"/>
    <x v="1"/>
    <n v="5.97"/>
    <n v="29.849999999999998"/>
    <x v="2"/>
    <x v="2"/>
    <x v="0"/>
  </r>
  <r>
    <s v="TBB-29780-459"/>
    <x v="529"/>
    <s v="61437-83623-PZ"/>
    <s v="A-L-0.5"/>
    <n v="1"/>
    <x v="646"/>
    <s v="vdunningji@independent.co.uk"/>
    <x v="0"/>
    <x v="2"/>
    <x v="1"/>
    <x v="1"/>
    <n v="7.77"/>
    <n v="7.77"/>
    <x v="2"/>
    <x v="1"/>
    <x v="0"/>
  </r>
  <r>
    <s v="QLC-52637-305"/>
    <x v="530"/>
    <s v="34317-87258-HQ"/>
    <s v="L-D-2.5"/>
    <n v="4"/>
    <x v="647"/>
    <s v=""/>
    <x v="1"/>
    <x v="3"/>
    <x v="2"/>
    <x v="2"/>
    <n v="29.784999999999997"/>
    <n v="119.13999999999999"/>
    <x v="3"/>
    <x v="2"/>
    <x v="0"/>
  </r>
  <r>
    <s v="CWT-27056-328"/>
    <x v="531"/>
    <s v="18570-80998-ZS"/>
    <s v="E-D-0.2"/>
    <n v="6"/>
    <x v="648"/>
    <s v=""/>
    <x v="0"/>
    <x v="1"/>
    <x v="2"/>
    <x v="3"/>
    <n v="3.645"/>
    <n v="21.87"/>
    <x v="1"/>
    <x v="2"/>
    <x v="0"/>
  </r>
  <r>
    <s v="ASS-05878-128"/>
    <x v="210"/>
    <s v="66580-33745-OQ"/>
    <s v="E-L-0.5"/>
    <n v="2"/>
    <x v="649"/>
    <s v="sgehringjl@gnu.org"/>
    <x v="0"/>
    <x v="1"/>
    <x v="1"/>
    <x v="1"/>
    <n v="8.91"/>
    <n v="17.82"/>
    <x v="1"/>
    <x v="1"/>
    <x v="1"/>
  </r>
  <r>
    <s v="EGK-03027-418"/>
    <x v="532"/>
    <s v="19820-29285-FD"/>
    <s v="E-M-0.2"/>
    <n v="3"/>
    <x v="650"/>
    <s v="bfallowesjm@purevolume.com"/>
    <x v="0"/>
    <x v="1"/>
    <x v="0"/>
    <x v="3"/>
    <n v="4.125"/>
    <n v="12.375"/>
    <x v="1"/>
    <x v="0"/>
    <x v="1"/>
  </r>
  <r>
    <s v="KCY-61732-849"/>
    <x v="533"/>
    <s v="11349-55147-SN"/>
    <s v="L-D-1"/>
    <n v="2"/>
    <x v="651"/>
    <s v=""/>
    <x v="1"/>
    <x v="3"/>
    <x v="2"/>
    <x v="0"/>
    <n v="12.95"/>
    <n v="25.9"/>
    <x v="3"/>
    <x v="2"/>
    <x v="1"/>
  </r>
  <r>
    <s v="BLI-21697-702"/>
    <x v="534"/>
    <s v="21141-12455-VB"/>
    <s v="A-M-0.5"/>
    <n v="2"/>
    <x v="652"/>
    <s v="sdejo@newsvine.com"/>
    <x v="0"/>
    <x v="2"/>
    <x v="0"/>
    <x v="1"/>
    <n v="6.75"/>
    <n v="13.5"/>
    <x v="2"/>
    <x v="0"/>
    <x v="0"/>
  </r>
  <r>
    <s v="KFJ-46568-890"/>
    <x v="535"/>
    <s v="71003-85639-HB"/>
    <s v="E-L-0.5"/>
    <n v="2"/>
    <x v="653"/>
    <s v=""/>
    <x v="0"/>
    <x v="1"/>
    <x v="1"/>
    <x v="1"/>
    <n v="8.91"/>
    <n v="17.82"/>
    <x v="1"/>
    <x v="1"/>
    <x v="0"/>
  </r>
  <r>
    <s v="SOK-43535-680"/>
    <x v="536"/>
    <s v="58443-95866-YO"/>
    <s v="E-M-0.5"/>
    <n v="3"/>
    <x v="654"/>
    <s v="scountjq@nba.com"/>
    <x v="0"/>
    <x v="1"/>
    <x v="0"/>
    <x v="1"/>
    <n v="8.25"/>
    <n v="24.75"/>
    <x v="1"/>
    <x v="0"/>
    <x v="1"/>
  </r>
  <r>
    <s v="XUE-87260-201"/>
    <x v="537"/>
    <s v="89646-21249-OH"/>
    <s v="R-M-0.2"/>
    <n v="6"/>
    <x v="655"/>
    <s v="sraglesjr@blogtalkradio.com"/>
    <x v="0"/>
    <x v="0"/>
    <x v="0"/>
    <x v="3"/>
    <n v="2.9849999999999999"/>
    <n v="17.91"/>
    <x v="0"/>
    <x v="0"/>
    <x v="1"/>
  </r>
  <r>
    <s v="CZF-40873-691"/>
    <x v="61"/>
    <s v="64988-20636-XQ"/>
    <s v="E-M-0.5"/>
    <n v="2"/>
    <x v="656"/>
    <s v=""/>
    <x v="2"/>
    <x v="1"/>
    <x v="0"/>
    <x v="1"/>
    <n v="8.25"/>
    <n v="16.5"/>
    <x v="1"/>
    <x v="0"/>
    <x v="1"/>
  </r>
  <r>
    <s v="AIA-98989-755"/>
    <x v="242"/>
    <s v="34704-83143-KS"/>
    <s v="R-M-0.2"/>
    <n v="1"/>
    <x v="657"/>
    <s v="sbruunjt@blogtalkradio.com"/>
    <x v="0"/>
    <x v="0"/>
    <x v="0"/>
    <x v="3"/>
    <n v="2.9849999999999999"/>
    <n v="2.9849999999999999"/>
    <x v="0"/>
    <x v="0"/>
    <x v="1"/>
  </r>
  <r>
    <s v="ITZ-21793-986"/>
    <x v="299"/>
    <s v="67388-17544-XX"/>
    <s v="E-D-0.2"/>
    <n v="4"/>
    <x v="658"/>
    <s v="aplluju@dagondesign.com"/>
    <x v="1"/>
    <x v="1"/>
    <x v="2"/>
    <x v="3"/>
    <n v="3.645"/>
    <n v="14.58"/>
    <x v="1"/>
    <x v="2"/>
    <x v="0"/>
  </r>
  <r>
    <s v="YOK-93322-608"/>
    <x v="343"/>
    <s v="69411-48470-ID"/>
    <s v="E-L-1"/>
    <n v="6"/>
    <x v="659"/>
    <s v="gcornierjv@techcrunch.com"/>
    <x v="0"/>
    <x v="1"/>
    <x v="1"/>
    <x v="0"/>
    <n v="14.85"/>
    <n v="89.1"/>
    <x v="1"/>
    <x v="1"/>
    <x v="1"/>
  </r>
  <r>
    <s v="LXK-00634-611"/>
    <x v="538"/>
    <s v="94091-86957-HX"/>
    <s v="R-L-1"/>
    <n v="3"/>
    <x v="636"/>
    <s v="jdymokeje@prnewswire.com"/>
    <x v="1"/>
    <x v="0"/>
    <x v="1"/>
    <x v="0"/>
    <n v="11.95"/>
    <n v="35.849999999999994"/>
    <x v="0"/>
    <x v="1"/>
    <x v="1"/>
  </r>
  <r>
    <s v="CQW-37388-302"/>
    <x v="539"/>
    <s v="97741-98924-KT"/>
    <s v="A-D-2.5"/>
    <n v="3"/>
    <x v="660"/>
    <s v="wharvisonjx@gizmodo.com"/>
    <x v="0"/>
    <x v="2"/>
    <x v="2"/>
    <x v="2"/>
    <n v="22.884999999999998"/>
    <n v="68.655000000000001"/>
    <x v="2"/>
    <x v="2"/>
    <x v="1"/>
  </r>
  <r>
    <s v="SPA-79365-334"/>
    <x v="27"/>
    <s v="79857-78167-KO"/>
    <s v="L-D-1"/>
    <n v="3"/>
    <x v="661"/>
    <s v="dheafordjy@twitpic.com"/>
    <x v="0"/>
    <x v="3"/>
    <x v="2"/>
    <x v="0"/>
    <n v="12.95"/>
    <n v="38.849999999999994"/>
    <x v="3"/>
    <x v="2"/>
    <x v="1"/>
  </r>
  <r>
    <s v="VPX-08817-517"/>
    <x v="540"/>
    <s v="46963-10322-ZA"/>
    <s v="L-L-1"/>
    <n v="5"/>
    <x v="662"/>
    <s v="gfanthamjz@hexun.com"/>
    <x v="0"/>
    <x v="3"/>
    <x v="1"/>
    <x v="0"/>
    <n v="15.85"/>
    <n v="79.25"/>
    <x v="3"/>
    <x v="1"/>
    <x v="0"/>
  </r>
  <r>
    <s v="PBP-87115-410"/>
    <x v="541"/>
    <s v="93812-74772-MV"/>
    <s v="E-D-0.5"/>
    <n v="5"/>
    <x v="663"/>
    <s v="rcrookshanksk0@unc.edu"/>
    <x v="0"/>
    <x v="1"/>
    <x v="2"/>
    <x v="1"/>
    <n v="7.29"/>
    <n v="36.450000000000003"/>
    <x v="1"/>
    <x v="2"/>
    <x v="0"/>
  </r>
  <r>
    <s v="SFB-93752-440"/>
    <x v="390"/>
    <s v="48203-23480-UB"/>
    <s v="R-M-0.2"/>
    <n v="3"/>
    <x v="664"/>
    <s v="nleakek1@cmu.edu"/>
    <x v="0"/>
    <x v="0"/>
    <x v="0"/>
    <x v="3"/>
    <n v="2.9849999999999999"/>
    <n v="8.9550000000000001"/>
    <x v="0"/>
    <x v="0"/>
    <x v="0"/>
  </r>
  <r>
    <s v="TBU-65158-068"/>
    <x v="396"/>
    <s v="60357-65386-RD"/>
    <s v="E-D-1"/>
    <n v="2"/>
    <x v="665"/>
    <s v=""/>
    <x v="0"/>
    <x v="1"/>
    <x v="2"/>
    <x v="0"/>
    <n v="12.15"/>
    <n v="24.3"/>
    <x v="1"/>
    <x v="2"/>
    <x v="1"/>
  </r>
  <r>
    <s v="TEH-08414-216"/>
    <x v="185"/>
    <s v="35099-13971-JI"/>
    <s v="E-M-2.5"/>
    <n v="2"/>
    <x v="666"/>
    <s v="geilhersenk3@networksolutions.com"/>
    <x v="0"/>
    <x v="1"/>
    <x v="0"/>
    <x v="2"/>
    <n v="31.624999999999996"/>
    <n v="63.249999999999993"/>
    <x v="1"/>
    <x v="0"/>
    <x v="1"/>
  </r>
  <r>
    <s v="MAY-77231-536"/>
    <x v="542"/>
    <s v="01304-59807-OB"/>
    <s v="A-M-0.2"/>
    <n v="2"/>
    <x v="667"/>
    <s v=""/>
    <x v="0"/>
    <x v="2"/>
    <x v="0"/>
    <x v="3"/>
    <n v="3.375"/>
    <n v="6.75"/>
    <x v="2"/>
    <x v="0"/>
    <x v="0"/>
  </r>
  <r>
    <s v="ATY-28980-884"/>
    <x v="117"/>
    <s v="50705-17295-NK"/>
    <s v="A-L-0.2"/>
    <n v="6"/>
    <x v="668"/>
    <s v="caleixok5@globo.com"/>
    <x v="0"/>
    <x v="2"/>
    <x v="1"/>
    <x v="3"/>
    <n v="3.8849999999999998"/>
    <n v="23.31"/>
    <x v="2"/>
    <x v="1"/>
    <x v="1"/>
  </r>
  <r>
    <s v="SWP-88281-918"/>
    <x v="543"/>
    <s v="77657-61366-FY"/>
    <s v="L-L-2.5"/>
    <n v="4"/>
    <x v="669"/>
    <s v=""/>
    <x v="0"/>
    <x v="3"/>
    <x v="1"/>
    <x v="2"/>
    <n v="36.454999999999998"/>
    <n v="145.82"/>
    <x v="3"/>
    <x v="1"/>
    <x v="1"/>
  </r>
  <r>
    <s v="VCE-56531-986"/>
    <x v="544"/>
    <s v="57192-13428-PL"/>
    <s v="R-M-0.5"/>
    <n v="5"/>
    <x v="670"/>
    <s v="rtomkowiczk7@bravesites.com"/>
    <x v="1"/>
    <x v="0"/>
    <x v="0"/>
    <x v="1"/>
    <n v="5.97"/>
    <n v="29.849999999999998"/>
    <x v="0"/>
    <x v="0"/>
    <x v="0"/>
  </r>
  <r>
    <s v="FVV-75700-005"/>
    <x v="545"/>
    <s v="24891-77957-LU"/>
    <s v="E-D-0.5"/>
    <n v="3"/>
    <x v="671"/>
    <s v="rhuscroftk8@jimdo.com"/>
    <x v="0"/>
    <x v="1"/>
    <x v="2"/>
    <x v="1"/>
    <n v="7.29"/>
    <n v="21.87"/>
    <x v="1"/>
    <x v="2"/>
    <x v="0"/>
  </r>
  <r>
    <s v="CFZ-53492-600"/>
    <x v="546"/>
    <s v="64896-18468-BT"/>
    <s v="L-M-0.2"/>
    <n v="1"/>
    <x v="672"/>
    <s v="sscurrerk9@flavors.me"/>
    <x v="2"/>
    <x v="3"/>
    <x v="0"/>
    <x v="3"/>
    <n v="4.3650000000000002"/>
    <n v="4.3650000000000002"/>
    <x v="3"/>
    <x v="0"/>
    <x v="1"/>
  </r>
  <r>
    <s v="LDK-71031-121"/>
    <x v="420"/>
    <s v="84761-40784-SV"/>
    <s v="L-L-2.5"/>
    <n v="1"/>
    <x v="673"/>
    <s v="arudramka@prnewswire.com"/>
    <x v="0"/>
    <x v="3"/>
    <x v="1"/>
    <x v="2"/>
    <n v="36.454999999999998"/>
    <n v="36.454999999999998"/>
    <x v="3"/>
    <x v="1"/>
    <x v="1"/>
  </r>
  <r>
    <s v="EBA-82404-343"/>
    <x v="547"/>
    <s v="20236-42322-CM"/>
    <s v="L-D-0.2"/>
    <n v="4"/>
    <x v="674"/>
    <s v=""/>
    <x v="0"/>
    <x v="3"/>
    <x v="2"/>
    <x v="3"/>
    <n v="3.8849999999999998"/>
    <n v="15.54"/>
    <x v="3"/>
    <x v="2"/>
    <x v="0"/>
  </r>
  <r>
    <s v="USA-42811-560"/>
    <x v="548"/>
    <s v="49671-11547-WG"/>
    <s v="E-L-0.2"/>
    <n v="2"/>
    <x v="675"/>
    <s v="jmahakc@cyberchimps.com"/>
    <x v="0"/>
    <x v="1"/>
    <x v="1"/>
    <x v="3"/>
    <n v="4.4550000000000001"/>
    <n v="8.91"/>
    <x v="1"/>
    <x v="1"/>
    <x v="1"/>
  </r>
  <r>
    <s v="SNL-83703-516"/>
    <x v="549"/>
    <s v="57976-33535-WK"/>
    <s v="L-M-2.5"/>
    <n v="3"/>
    <x v="676"/>
    <s v="gclemonkd@networksolutions.com"/>
    <x v="0"/>
    <x v="3"/>
    <x v="0"/>
    <x v="2"/>
    <n v="33.464999999999996"/>
    <n v="100.39499999999998"/>
    <x v="3"/>
    <x v="0"/>
    <x v="0"/>
  </r>
  <r>
    <s v="SUZ-83036-175"/>
    <x v="550"/>
    <s v="55915-19477-MK"/>
    <s v="R-D-0.2"/>
    <n v="5"/>
    <x v="677"/>
    <s v=""/>
    <x v="0"/>
    <x v="0"/>
    <x v="2"/>
    <x v="3"/>
    <n v="2.6849999999999996"/>
    <n v="13.424999999999997"/>
    <x v="0"/>
    <x v="2"/>
    <x v="1"/>
  </r>
  <r>
    <s v="RGM-01187-513"/>
    <x v="551"/>
    <s v="28121-11641-UA"/>
    <s v="E-D-0.2"/>
    <n v="6"/>
    <x v="678"/>
    <s v="bpollinskf@shinystat.com"/>
    <x v="0"/>
    <x v="1"/>
    <x v="2"/>
    <x v="3"/>
    <n v="3.645"/>
    <n v="21.87"/>
    <x v="1"/>
    <x v="2"/>
    <x v="1"/>
  </r>
  <r>
    <s v="CZG-01299-952"/>
    <x v="552"/>
    <s v="09540-70637-EV"/>
    <s v="L-D-1"/>
    <n v="2"/>
    <x v="679"/>
    <s v="jtoyekg@pinterest.com"/>
    <x v="1"/>
    <x v="3"/>
    <x v="2"/>
    <x v="0"/>
    <n v="12.95"/>
    <n v="25.9"/>
    <x v="3"/>
    <x v="2"/>
    <x v="0"/>
  </r>
  <r>
    <s v="KLD-88731-484"/>
    <x v="553"/>
    <s v="17775-77072-PP"/>
    <s v="A-M-1"/>
    <n v="5"/>
    <x v="680"/>
    <s v="clinskillkh@sphinn.com"/>
    <x v="0"/>
    <x v="2"/>
    <x v="0"/>
    <x v="0"/>
    <n v="11.25"/>
    <n v="56.25"/>
    <x v="2"/>
    <x v="0"/>
    <x v="1"/>
  </r>
  <r>
    <s v="BQK-38412-229"/>
    <x v="554"/>
    <s v="90392-73338-BC"/>
    <s v="R-L-0.2"/>
    <n v="3"/>
    <x v="681"/>
    <s v="nvigrasski@ezinearticles.com"/>
    <x v="2"/>
    <x v="0"/>
    <x v="1"/>
    <x v="3"/>
    <n v="3.5849999999999995"/>
    <n v="10.754999999999999"/>
    <x v="0"/>
    <x v="1"/>
    <x v="1"/>
  </r>
  <r>
    <s v="TCX-76953-071"/>
    <x v="555"/>
    <s v="94091-86957-HX"/>
    <s v="E-D-0.2"/>
    <n v="5"/>
    <x v="636"/>
    <s v="jdymokeje@prnewswire.com"/>
    <x v="1"/>
    <x v="1"/>
    <x v="2"/>
    <x v="3"/>
    <n v="3.645"/>
    <n v="18.225000000000001"/>
    <x v="1"/>
    <x v="2"/>
    <x v="1"/>
  </r>
  <r>
    <s v="LIN-88046-551"/>
    <x v="150"/>
    <s v="10725-45724-CO"/>
    <s v="R-L-0.5"/>
    <n v="4"/>
    <x v="682"/>
    <s v="kcragellkk@google.com"/>
    <x v="1"/>
    <x v="0"/>
    <x v="1"/>
    <x v="1"/>
    <n v="7.169999999999999"/>
    <n v="28.679999999999996"/>
    <x v="0"/>
    <x v="1"/>
    <x v="1"/>
  </r>
  <r>
    <s v="PMV-54491-220"/>
    <x v="556"/>
    <s v="87242-18006-IR"/>
    <s v="L-M-0.2"/>
    <n v="2"/>
    <x v="683"/>
    <s v="libertkl@huffingtonpost.com"/>
    <x v="0"/>
    <x v="3"/>
    <x v="0"/>
    <x v="3"/>
    <n v="4.3650000000000002"/>
    <n v="8.73"/>
    <x v="3"/>
    <x v="0"/>
    <x v="1"/>
  </r>
  <r>
    <s v="SKA-73676-005"/>
    <x v="327"/>
    <s v="36572-91896-PP"/>
    <s v="L-M-1"/>
    <n v="4"/>
    <x v="684"/>
    <s v="rlidgeykm@vimeo.com"/>
    <x v="0"/>
    <x v="3"/>
    <x v="0"/>
    <x v="0"/>
    <n v="14.55"/>
    <n v="58.2"/>
    <x v="3"/>
    <x v="0"/>
    <x v="1"/>
  </r>
  <r>
    <s v="TKH-62197-239"/>
    <x v="557"/>
    <s v="25181-97933-UX"/>
    <s v="A-D-0.5"/>
    <n v="3"/>
    <x v="685"/>
    <s v="tcastagnekn@wikia.com"/>
    <x v="0"/>
    <x v="2"/>
    <x v="2"/>
    <x v="1"/>
    <n v="5.97"/>
    <n v="17.91"/>
    <x v="2"/>
    <x v="2"/>
    <x v="1"/>
  </r>
  <r>
    <s v="YXF-57218-272"/>
    <x v="333"/>
    <s v="55374-03175-IA"/>
    <s v="R-M-0.2"/>
    <n v="6"/>
    <x v="686"/>
    <s v=""/>
    <x v="0"/>
    <x v="0"/>
    <x v="0"/>
    <x v="3"/>
    <n v="2.9849999999999999"/>
    <n v="17.91"/>
    <x v="0"/>
    <x v="0"/>
    <x v="0"/>
  </r>
  <r>
    <s v="PKJ-30083-501"/>
    <x v="558"/>
    <s v="76948-43532-JS"/>
    <s v="E-D-0.5"/>
    <n v="2"/>
    <x v="687"/>
    <s v="jhaldenkp@comcast.net"/>
    <x v="1"/>
    <x v="1"/>
    <x v="2"/>
    <x v="1"/>
    <n v="7.29"/>
    <n v="14.58"/>
    <x v="1"/>
    <x v="2"/>
    <x v="1"/>
  </r>
  <r>
    <s v="WTT-91832-645"/>
    <x v="559"/>
    <s v="24344-88599-PP"/>
    <s v="A-M-1"/>
    <n v="3"/>
    <x v="688"/>
    <s v="holliffkq@sciencedirect.com"/>
    <x v="1"/>
    <x v="2"/>
    <x v="0"/>
    <x v="0"/>
    <n v="11.25"/>
    <n v="33.75"/>
    <x v="2"/>
    <x v="0"/>
    <x v="1"/>
  </r>
  <r>
    <s v="TRZ-94735-865"/>
    <x v="310"/>
    <s v="54462-58311-YF"/>
    <s v="L-M-0.5"/>
    <n v="4"/>
    <x v="689"/>
    <s v="tquadrikr@opensource.org"/>
    <x v="1"/>
    <x v="3"/>
    <x v="0"/>
    <x v="1"/>
    <n v="8.73"/>
    <n v="34.92"/>
    <x v="3"/>
    <x v="0"/>
    <x v="0"/>
  </r>
  <r>
    <s v="UDB-09651-780"/>
    <x v="560"/>
    <s v="90767-92589-LV"/>
    <s v="E-D-0.5"/>
    <n v="2"/>
    <x v="690"/>
    <s v="feshmadeks@umn.edu"/>
    <x v="0"/>
    <x v="1"/>
    <x v="2"/>
    <x v="1"/>
    <n v="7.29"/>
    <n v="14.58"/>
    <x v="1"/>
    <x v="2"/>
    <x v="1"/>
  </r>
  <r>
    <s v="EHJ-82097-549"/>
    <x v="561"/>
    <s v="27517-43747-YD"/>
    <s v="R-D-0.2"/>
    <n v="2"/>
    <x v="691"/>
    <s v="moilierkt@paginegialle.it"/>
    <x v="1"/>
    <x v="0"/>
    <x v="2"/>
    <x v="3"/>
    <n v="2.6849999999999996"/>
    <n v="5.3699999999999992"/>
    <x v="0"/>
    <x v="2"/>
    <x v="0"/>
  </r>
  <r>
    <s v="ZFR-79447-696"/>
    <x v="562"/>
    <s v="77828-66867-KH"/>
    <s v="R-M-0.5"/>
    <n v="1"/>
    <x v="692"/>
    <s v=""/>
    <x v="0"/>
    <x v="0"/>
    <x v="0"/>
    <x v="1"/>
    <n v="5.97"/>
    <n v="5.97"/>
    <x v="0"/>
    <x v="0"/>
    <x v="0"/>
  </r>
  <r>
    <s v="NUU-03893-975"/>
    <x v="563"/>
    <s v="41054-59693-XE"/>
    <s v="L-L-0.5"/>
    <n v="2"/>
    <x v="693"/>
    <s v="vshoebothamkv@redcross.org"/>
    <x v="0"/>
    <x v="3"/>
    <x v="1"/>
    <x v="1"/>
    <n v="9.51"/>
    <n v="19.02"/>
    <x v="3"/>
    <x v="1"/>
    <x v="1"/>
  </r>
  <r>
    <s v="GVG-59542-307"/>
    <x v="564"/>
    <s v="26314-66792-VP"/>
    <s v="E-M-1"/>
    <n v="2"/>
    <x v="694"/>
    <s v="bsterkekw@biblegateway.com"/>
    <x v="0"/>
    <x v="1"/>
    <x v="0"/>
    <x v="0"/>
    <n v="13.75"/>
    <n v="27.5"/>
    <x v="1"/>
    <x v="0"/>
    <x v="0"/>
  </r>
  <r>
    <s v="YLY-35287-172"/>
    <x v="565"/>
    <s v="69410-04668-MA"/>
    <s v="A-D-0.5"/>
    <n v="5"/>
    <x v="695"/>
    <s v="scaponkx@craigslist.org"/>
    <x v="0"/>
    <x v="2"/>
    <x v="2"/>
    <x v="1"/>
    <n v="5.97"/>
    <n v="29.849999999999998"/>
    <x v="2"/>
    <x v="2"/>
    <x v="1"/>
  </r>
  <r>
    <s v="DCI-96254-548"/>
    <x v="566"/>
    <s v="94091-86957-HX"/>
    <s v="A-D-0.2"/>
    <n v="6"/>
    <x v="636"/>
    <s v="jdymokeje@prnewswire.com"/>
    <x v="1"/>
    <x v="2"/>
    <x v="2"/>
    <x v="3"/>
    <n v="2.9849999999999999"/>
    <n v="17.91"/>
    <x v="2"/>
    <x v="2"/>
    <x v="1"/>
  </r>
  <r>
    <s v="KHZ-26264-253"/>
    <x v="160"/>
    <s v="24972-55878-KX"/>
    <s v="L-L-0.2"/>
    <n v="6"/>
    <x v="696"/>
    <s v="fconstancekz@ifeng.com"/>
    <x v="0"/>
    <x v="3"/>
    <x v="1"/>
    <x v="3"/>
    <n v="4.7549999999999999"/>
    <n v="28.53"/>
    <x v="3"/>
    <x v="1"/>
    <x v="1"/>
  </r>
  <r>
    <s v="AAQ-13644-699"/>
    <x v="567"/>
    <s v="46296-42617-OQ"/>
    <s v="R-D-1"/>
    <n v="4"/>
    <x v="697"/>
    <s v="fsulmanl0@washington.edu"/>
    <x v="0"/>
    <x v="0"/>
    <x v="2"/>
    <x v="0"/>
    <n v="8.9499999999999993"/>
    <n v="35.799999999999997"/>
    <x v="0"/>
    <x v="2"/>
    <x v="0"/>
  </r>
  <r>
    <s v="LWL-68108-794"/>
    <x v="568"/>
    <s v="44494-89923-UW"/>
    <s v="A-D-0.5"/>
    <n v="3"/>
    <x v="698"/>
    <s v="dhollymanl1@ibm.com"/>
    <x v="0"/>
    <x v="2"/>
    <x v="2"/>
    <x v="1"/>
    <n v="5.97"/>
    <n v="17.91"/>
    <x v="2"/>
    <x v="2"/>
    <x v="0"/>
  </r>
  <r>
    <s v="JQT-14347-517"/>
    <x v="569"/>
    <s v="11621-09964-ID"/>
    <s v="R-D-1"/>
    <n v="1"/>
    <x v="699"/>
    <s v="lnardonil2@hao123.com"/>
    <x v="0"/>
    <x v="0"/>
    <x v="2"/>
    <x v="0"/>
    <n v="8.9499999999999993"/>
    <n v="8.9499999999999993"/>
    <x v="0"/>
    <x v="2"/>
    <x v="1"/>
  </r>
  <r>
    <s v="BMM-86471-923"/>
    <x v="570"/>
    <s v="76319-80715-II"/>
    <s v="L-D-2.5"/>
    <n v="1"/>
    <x v="700"/>
    <s v="dyarhaml3@moonfruit.com"/>
    <x v="0"/>
    <x v="3"/>
    <x v="2"/>
    <x v="2"/>
    <n v="29.784999999999997"/>
    <n v="29.784999999999997"/>
    <x v="3"/>
    <x v="2"/>
    <x v="0"/>
  </r>
  <r>
    <s v="IXU-67272-326"/>
    <x v="571"/>
    <s v="91654-79216-IC"/>
    <s v="E-L-0.5"/>
    <n v="5"/>
    <x v="701"/>
    <s v="aferreal4@wikia.com"/>
    <x v="0"/>
    <x v="1"/>
    <x v="1"/>
    <x v="1"/>
    <n v="8.91"/>
    <n v="44.55"/>
    <x v="1"/>
    <x v="1"/>
    <x v="1"/>
  </r>
  <r>
    <s v="ITE-28312-615"/>
    <x v="139"/>
    <s v="56450-21890-HK"/>
    <s v="E-L-1"/>
    <n v="6"/>
    <x v="702"/>
    <s v="ckendrickl5@webnode.com"/>
    <x v="0"/>
    <x v="1"/>
    <x v="1"/>
    <x v="0"/>
    <n v="14.85"/>
    <n v="89.1"/>
    <x v="1"/>
    <x v="1"/>
    <x v="0"/>
  </r>
  <r>
    <s v="ZHQ-30471-635"/>
    <x v="303"/>
    <s v="40600-58915-WZ"/>
    <s v="L-M-0.5"/>
    <n v="5"/>
    <x v="703"/>
    <s v="sdanilchikl6@mit.edu"/>
    <x v="2"/>
    <x v="3"/>
    <x v="0"/>
    <x v="1"/>
    <n v="8.73"/>
    <n v="43.650000000000006"/>
    <x v="3"/>
    <x v="0"/>
    <x v="1"/>
  </r>
  <r>
    <s v="LTP-31133-134"/>
    <x v="572"/>
    <s v="66527-94478-PB"/>
    <s v="A-L-0.5"/>
    <n v="3"/>
    <x v="704"/>
    <s v=""/>
    <x v="0"/>
    <x v="2"/>
    <x v="1"/>
    <x v="1"/>
    <n v="7.77"/>
    <n v="23.31"/>
    <x v="2"/>
    <x v="1"/>
    <x v="1"/>
  </r>
  <r>
    <s v="ZVQ-26122-859"/>
    <x v="573"/>
    <s v="77154-45038-IH"/>
    <s v="A-L-2.5"/>
    <n v="6"/>
    <x v="705"/>
    <s v="bfolomkinl8@yolasite.com"/>
    <x v="0"/>
    <x v="2"/>
    <x v="1"/>
    <x v="2"/>
    <n v="29.784999999999997"/>
    <n v="178.70999999999998"/>
    <x v="2"/>
    <x v="1"/>
    <x v="0"/>
  </r>
  <r>
    <s v="MIU-01481-194"/>
    <x v="574"/>
    <s v="08439-55669-AI"/>
    <s v="R-M-1"/>
    <n v="6"/>
    <x v="706"/>
    <s v="rpursglovel9@biblegateway.com"/>
    <x v="0"/>
    <x v="0"/>
    <x v="0"/>
    <x v="0"/>
    <n v="9.9499999999999993"/>
    <n v="59.699999999999996"/>
    <x v="0"/>
    <x v="0"/>
    <x v="0"/>
  </r>
  <r>
    <s v="MIU-01481-194"/>
    <x v="574"/>
    <s v="08439-55669-AI"/>
    <s v="A-L-0.5"/>
    <n v="2"/>
    <x v="706"/>
    <s v="rpursglovel9@biblegateway.com"/>
    <x v="0"/>
    <x v="2"/>
    <x v="1"/>
    <x v="1"/>
    <n v="7.77"/>
    <n v="15.54"/>
    <x v="2"/>
    <x v="1"/>
    <x v="0"/>
  </r>
  <r>
    <s v="UEA-72681-629"/>
    <x v="455"/>
    <s v="24972-55878-KX"/>
    <s v="A-L-2.5"/>
    <n v="3"/>
    <x v="696"/>
    <s v="fconstancekz@ifeng.com"/>
    <x v="0"/>
    <x v="2"/>
    <x v="1"/>
    <x v="2"/>
    <n v="29.784999999999997"/>
    <n v="89.35499999999999"/>
    <x v="2"/>
    <x v="1"/>
    <x v="1"/>
  </r>
  <r>
    <s v="CVE-15042-481"/>
    <x v="575"/>
    <s v="24972-55878-KX"/>
    <s v="R-L-1"/>
    <n v="2"/>
    <x v="696"/>
    <s v="fconstancekz@ifeng.com"/>
    <x v="0"/>
    <x v="0"/>
    <x v="1"/>
    <x v="0"/>
    <n v="11.95"/>
    <n v="23.9"/>
    <x v="0"/>
    <x v="1"/>
    <x v="1"/>
  </r>
  <r>
    <s v="EJA-79176-833"/>
    <x v="576"/>
    <s v="91509-62250-GN"/>
    <s v="R-M-2.5"/>
    <n v="6"/>
    <x v="707"/>
    <s v="deburahld@google.co.jp"/>
    <x v="2"/>
    <x v="0"/>
    <x v="0"/>
    <x v="2"/>
    <n v="22.884999999999998"/>
    <n v="137.31"/>
    <x v="0"/>
    <x v="0"/>
    <x v="1"/>
  </r>
  <r>
    <s v="AHQ-40440-522"/>
    <x v="577"/>
    <s v="83833-46106-ZC"/>
    <s v="A-D-1"/>
    <n v="1"/>
    <x v="708"/>
    <s v="mbrimilcombele@cnn.com"/>
    <x v="0"/>
    <x v="2"/>
    <x v="2"/>
    <x v="0"/>
    <n v="9.9499999999999993"/>
    <n v="9.9499999999999993"/>
    <x v="2"/>
    <x v="2"/>
    <x v="1"/>
  </r>
  <r>
    <s v="TID-21626-411"/>
    <x v="578"/>
    <s v="19383-33606-PW"/>
    <s v="R-L-0.5"/>
    <n v="3"/>
    <x v="709"/>
    <s v="sbollamlf@list-manage.com"/>
    <x v="0"/>
    <x v="0"/>
    <x v="1"/>
    <x v="1"/>
    <n v="7.169999999999999"/>
    <n v="21.509999999999998"/>
    <x v="0"/>
    <x v="1"/>
    <x v="1"/>
  </r>
  <r>
    <s v="RSR-96390-187"/>
    <x v="579"/>
    <s v="67052-76184-CB"/>
    <s v="E-M-1"/>
    <n v="6"/>
    <x v="710"/>
    <s v=""/>
    <x v="0"/>
    <x v="1"/>
    <x v="0"/>
    <x v="0"/>
    <n v="13.75"/>
    <n v="82.5"/>
    <x v="1"/>
    <x v="0"/>
    <x v="1"/>
  </r>
  <r>
    <s v="BZE-96093-118"/>
    <x v="91"/>
    <s v="43452-18035-DH"/>
    <s v="L-M-0.2"/>
    <n v="2"/>
    <x v="711"/>
    <s v="afilipczaklh@ning.com"/>
    <x v="1"/>
    <x v="3"/>
    <x v="0"/>
    <x v="3"/>
    <n v="4.3650000000000002"/>
    <n v="8.73"/>
    <x v="3"/>
    <x v="0"/>
    <x v="1"/>
  </r>
  <r>
    <s v="LOU-41819-242"/>
    <x v="272"/>
    <s v="88060-50676-MV"/>
    <s v="R-M-1"/>
    <n v="2"/>
    <x v="712"/>
    <s v=""/>
    <x v="0"/>
    <x v="0"/>
    <x v="0"/>
    <x v="0"/>
    <n v="9.9499999999999993"/>
    <n v="19.899999999999999"/>
    <x v="0"/>
    <x v="0"/>
    <x v="0"/>
  </r>
  <r>
    <s v="FND-99527-640"/>
    <x v="65"/>
    <s v="89574-96203-EP"/>
    <s v="E-L-0.5"/>
    <n v="2"/>
    <x v="713"/>
    <s v="relnaughlj@comsenz.com"/>
    <x v="0"/>
    <x v="1"/>
    <x v="1"/>
    <x v="1"/>
    <n v="8.91"/>
    <n v="17.82"/>
    <x v="1"/>
    <x v="1"/>
    <x v="0"/>
  </r>
  <r>
    <s v="ASG-27179-958"/>
    <x v="580"/>
    <s v="12607-75113-UV"/>
    <s v="A-M-0.5"/>
    <n v="3"/>
    <x v="714"/>
    <s v="jdeehanlk@about.me"/>
    <x v="0"/>
    <x v="2"/>
    <x v="0"/>
    <x v="1"/>
    <n v="6.75"/>
    <n v="20.25"/>
    <x v="2"/>
    <x v="0"/>
    <x v="1"/>
  </r>
  <r>
    <s v="YKX-23510-272"/>
    <x v="581"/>
    <s v="56991-05510-PR"/>
    <s v="A-L-2.5"/>
    <n v="2"/>
    <x v="715"/>
    <s v="jedenll@e-recht24.de"/>
    <x v="0"/>
    <x v="2"/>
    <x v="1"/>
    <x v="2"/>
    <n v="29.784999999999997"/>
    <n v="59.569999999999993"/>
    <x v="2"/>
    <x v="1"/>
    <x v="1"/>
  </r>
  <r>
    <s v="FSA-98650-921"/>
    <x v="489"/>
    <s v="01841-48191-NL"/>
    <s v="L-L-0.5"/>
    <n v="2"/>
    <x v="716"/>
    <s v="cjewsterlu@moonfruit.com"/>
    <x v="0"/>
    <x v="3"/>
    <x v="1"/>
    <x v="1"/>
    <n v="9.51"/>
    <n v="19.02"/>
    <x v="3"/>
    <x v="1"/>
    <x v="0"/>
  </r>
  <r>
    <s v="ZUR-55774-294"/>
    <x v="234"/>
    <s v="33269-10023-CO"/>
    <s v="L-D-1"/>
    <n v="6"/>
    <x v="717"/>
    <s v="usoutherdenln@hao123.com"/>
    <x v="0"/>
    <x v="3"/>
    <x v="2"/>
    <x v="0"/>
    <n v="12.95"/>
    <n v="77.699999999999989"/>
    <x v="3"/>
    <x v="2"/>
    <x v="0"/>
  </r>
  <r>
    <s v="FUO-99821-974"/>
    <x v="175"/>
    <s v="31245-81098-PJ"/>
    <s v="E-M-1"/>
    <n v="3"/>
    <x v="718"/>
    <s v=""/>
    <x v="0"/>
    <x v="1"/>
    <x v="0"/>
    <x v="0"/>
    <n v="13.75"/>
    <n v="41.25"/>
    <x v="1"/>
    <x v="0"/>
    <x v="1"/>
  </r>
  <r>
    <s v="YVH-19865-819"/>
    <x v="582"/>
    <s v="08946-56610-IH"/>
    <s v="L-L-2.5"/>
    <n v="4"/>
    <x v="719"/>
    <s v="lburtenshawlp@shinystat.com"/>
    <x v="0"/>
    <x v="3"/>
    <x v="1"/>
    <x v="2"/>
    <n v="36.454999999999998"/>
    <n v="145.82"/>
    <x v="3"/>
    <x v="1"/>
    <x v="1"/>
  </r>
  <r>
    <s v="NNF-47422-501"/>
    <x v="583"/>
    <s v="20260-32948-EB"/>
    <s v="E-L-0.2"/>
    <n v="6"/>
    <x v="720"/>
    <s v="agregorattilq@vistaprint.com"/>
    <x v="1"/>
    <x v="1"/>
    <x v="1"/>
    <x v="3"/>
    <n v="4.4550000000000001"/>
    <n v="26.73"/>
    <x v="1"/>
    <x v="1"/>
    <x v="1"/>
  </r>
  <r>
    <s v="RJI-71409-490"/>
    <x v="548"/>
    <s v="31613-41626-KX"/>
    <s v="L-M-0.5"/>
    <n v="5"/>
    <x v="721"/>
    <s v="ccrosterlr@gov.uk"/>
    <x v="0"/>
    <x v="3"/>
    <x v="0"/>
    <x v="1"/>
    <n v="8.73"/>
    <n v="43.650000000000006"/>
    <x v="3"/>
    <x v="0"/>
    <x v="0"/>
  </r>
  <r>
    <s v="UZL-46108-213"/>
    <x v="584"/>
    <s v="75961-20170-RD"/>
    <s v="L-L-1"/>
    <n v="2"/>
    <x v="722"/>
    <s v="gwhiteheadls@hp.com"/>
    <x v="0"/>
    <x v="3"/>
    <x v="1"/>
    <x v="0"/>
    <n v="15.85"/>
    <n v="31.7"/>
    <x v="3"/>
    <x v="1"/>
    <x v="1"/>
  </r>
  <r>
    <s v="AOX-44467-109"/>
    <x v="64"/>
    <s v="72524-06410-KD"/>
    <s v="A-D-2.5"/>
    <n v="1"/>
    <x v="723"/>
    <s v="hjodrellelt@samsung.com"/>
    <x v="0"/>
    <x v="2"/>
    <x v="2"/>
    <x v="2"/>
    <n v="22.884999999999998"/>
    <n v="22.884999999999998"/>
    <x v="2"/>
    <x v="2"/>
    <x v="1"/>
  </r>
  <r>
    <s v="TZD-67261-174"/>
    <x v="585"/>
    <s v="01841-48191-NL"/>
    <s v="E-D-2.5"/>
    <n v="1"/>
    <x v="716"/>
    <s v="cjewsterlu@moonfruit.com"/>
    <x v="0"/>
    <x v="1"/>
    <x v="2"/>
    <x v="2"/>
    <n v="27.945"/>
    <n v="27.945"/>
    <x v="1"/>
    <x v="2"/>
    <x v="0"/>
  </r>
  <r>
    <s v="TBU-64277-625"/>
    <x v="32"/>
    <s v="98918-34330-GY"/>
    <s v="E-M-1"/>
    <n v="6"/>
    <x v="724"/>
    <s v=""/>
    <x v="0"/>
    <x v="1"/>
    <x v="0"/>
    <x v="0"/>
    <n v="13.75"/>
    <n v="82.5"/>
    <x v="1"/>
    <x v="0"/>
    <x v="0"/>
  </r>
  <r>
    <s v="TYP-85767-944"/>
    <x v="586"/>
    <s v="51497-50894-WU"/>
    <s v="R-M-2.5"/>
    <n v="2"/>
    <x v="725"/>
    <s v="knottramlw@odnoklassniki.ru"/>
    <x v="1"/>
    <x v="0"/>
    <x v="0"/>
    <x v="2"/>
    <n v="22.884999999999998"/>
    <n v="45.769999999999996"/>
    <x v="0"/>
    <x v="0"/>
    <x v="0"/>
  </r>
  <r>
    <s v="GTT-73214-334"/>
    <x v="535"/>
    <s v="98636-90072-YE"/>
    <s v="A-L-1"/>
    <n v="6"/>
    <x v="726"/>
    <s v="nbuneylx@jugem.jp"/>
    <x v="0"/>
    <x v="2"/>
    <x v="1"/>
    <x v="0"/>
    <n v="12.95"/>
    <n v="77.699999999999989"/>
    <x v="2"/>
    <x v="1"/>
    <x v="1"/>
  </r>
  <r>
    <s v="WAI-89905-069"/>
    <x v="587"/>
    <s v="47011-57815-HJ"/>
    <s v="A-L-0.5"/>
    <n v="3"/>
    <x v="727"/>
    <s v="smcshealy@photobucket.com"/>
    <x v="0"/>
    <x v="2"/>
    <x v="1"/>
    <x v="1"/>
    <n v="7.77"/>
    <n v="23.31"/>
    <x v="2"/>
    <x v="1"/>
    <x v="1"/>
  </r>
  <r>
    <s v="OJL-96844-459"/>
    <x v="393"/>
    <s v="61253-98356-VD"/>
    <s v="L-L-0.2"/>
    <n v="5"/>
    <x v="728"/>
    <s v="khuddartlz@about.com"/>
    <x v="0"/>
    <x v="3"/>
    <x v="1"/>
    <x v="3"/>
    <n v="4.7549999999999999"/>
    <n v="23.774999999999999"/>
    <x v="3"/>
    <x v="1"/>
    <x v="0"/>
  </r>
  <r>
    <s v="VGI-33205-360"/>
    <x v="588"/>
    <s v="96762-10814-DA"/>
    <s v="L-M-0.5"/>
    <n v="6"/>
    <x v="729"/>
    <s v="jgippesm0@cloudflare.com"/>
    <x v="2"/>
    <x v="3"/>
    <x v="0"/>
    <x v="1"/>
    <n v="8.73"/>
    <n v="52.38"/>
    <x v="3"/>
    <x v="0"/>
    <x v="0"/>
  </r>
  <r>
    <s v="PCA-14081-576"/>
    <x v="15"/>
    <s v="63112-10870-LC"/>
    <s v="R-L-0.2"/>
    <n v="5"/>
    <x v="730"/>
    <s v="lwhittleseem1@e-recht24.de"/>
    <x v="0"/>
    <x v="0"/>
    <x v="1"/>
    <x v="3"/>
    <n v="3.5849999999999995"/>
    <n v="17.924999999999997"/>
    <x v="0"/>
    <x v="1"/>
    <x v="1"/>
  </r>
  <r>
    <s v="SCS-67069-962"/>
    <x v="507"/>
    <s v="21403-49423-PD"/>
    <s v="A-L-2.5"/>
    <n v="5"/>
    <x v="731"/>
    <s v="gtrengrovem2@elpais.com"/>
    <x v="0"/>
    <x v="2"/>
    <x v="1"/>
    <x v="2"/>
    <n v="29.784999999999997"/>
    <n v="148.92499999999998"/>
    <x v="2"/>
    <x v="1"/>
    <x v="1"/>
  </r>
  <r>
    <s v="BDM-03174-485"/>
    <x v="533"/>
    <s v="29581-13303-VB"/>
    <s v="R-L-0.5"/>
    <n v="4"/>
    <x v="732"/>
    <s v="wcalderom3@stumbleupon.com"/>
    <x v="0"/>
    <x v="0"/>
    <x v="1"/>
    <x v="1"/>
    <n v="7.169999999999999"/>
    <n v="28.679999999999996"/>
    <x v="0"/>
    <x v="1"/>
    <x v="1"/>
  </r>
  <r>
    <s v="UJV-32333-364"/>
    <x v="589"/>
    <s v="86110-83695-YS"/>
    <s v="L-L-0.5"/>
    <n v="1"/>
    <x v="733"/>
    <s v=""/>
    <x v="0"/>
    <x v="3"/>
    <x v="1"/>
    <x v="1"/>
    <n v="9.51"/>
    <n v="9.51"/>
    <x v="3"/>
    <x v="1"/>
    <x v="1"/>
  </r>
  <r>
    <s v="FLI-11493-954"/>
    <x v="590"/>
    <s v="80454-42225-FT"/>
    <s v="A-L-0.5"/>
    <n v="4"/>
    <x v="734"/>
    <s v="jkennicottm5@yahoo.co.jp"/>
    <x v="0"/>
    <x v="2"/>
    <x v="1"/>
    <x v="1"/>
    <n v="7.77"/>
    <n v="31.08"/>
    <x v="2"/>
    <x v="1"/>
    <x v="1"/>
  </r>
  <r>
    <s v="IWL-13117-537"/>
    <x v="457"/>
    <s v="29129-60664-KO"/>
    <s v="R-D-0.2"/>
    <n v="3"/>
    <x v="735"/>
    <s v="gruggenm6@nymag.com"/>
    <x v="0"/>
    <x v="0"/>
    <x v="2"/>
    <x v="3"/>
    <n v="2.6849999999999996"/>
    <n v="8.0549999999999997"/>
    <x v="0"/>
    <x v="2"/>
    <x v="0"/>
  </r>
  <r>
    <s v="OAM-76916-748"/>
    <x v="591"/>
    <s v="63025-62939-AN"/>
    <s v="E-D-1"/>
    <n v="3"/>
    <x v="736"/>
    <s v=""/>
    <x v="0"/>
    <x v="1"/>
    <x v="2"/>
    <x v="0"/>
    <n v="12.15"/>
    <n v="36.450000000000003"/>
    <x v="1"/>
    <x v="2"/>
    <x v="0"/>
  </r>
  <r>
    <s v="UMB-11223-710"/>
    <x v="592"/>
    <s v="49012-12987-QT"/>
    <s v="R-D-0.2"/>
    <n v="6"/>
    <x v="737"/>
    <s v="mfrightm8@harvard.edu"/>
    <x v="1"/>
    <x v="0"/>
    <x v="2"/>
    <x v="3"/>
    <n v="2.6849999999999996"/>
    <n v="16.11"/>
    <x v="0"/>
    <x v="2"/>
    <x v="1"/>
  </r>
  <r>
    <s v="LXR-09892-726"/>
    <x v="402"/>
    <s v="50924-94200-SQ"/>
    <s v="R-D-2.5"/>
    <n v="2"/>
    <x v="738"/>
    <s v="btartem9@aol.com"/>
    <x v="0"/>
    <x v="0"/>
    <x v="2"/>
    <x v="2"/>
    <n v="20.584999999999997"/>
    <n v="41.169999999999995"/>
    <x v="0"/>
    <x v="2"/>
    <x v="0"/>
  </r>
  <r>
    <s v="QXX-89943-393"/>
    <x v="593"/>
    <s v="15673-18812-IU"/>
    <s v="R-D-0.2"/>
    <n v="4"/>
    <x v="739"/>
    <s v="ckrzysztofiakma@skyrock.com"/>
    <x v="0"/>
    <x v="0"/>
    <x v="2"/>
    <x v="3"/>
    <n v="2.6849999999999996"/>
    <n v="10.739999999999998"/>
    <x v="0"/>
    <x v="2"/>
    <x v="1"/>
  </r>
  <r>
    <s v="WVS-57822-366"/>
    <x v="594"/>
    <s v="52151-75971-YY"/>
    <s v="E-M-2.5"/>
    <n v="4"/>
    <x v="740"/>
    <s v="dpenquetmb@diigo.com"/>
    <x v="0"/>
    <x v="1"/>
    <x v="0"/>
    <x v="2"/>
    <n v="31.624999999999996"/>
    <n v="126.49999999999999"/>
    <x v="1"/>
    <x v="0"/>
    <x v="1"/>
  </r>
  <r>
    <s v="CLJ-23403-689"/>
    <x v="77"/>
    <s v="19413-02045-CG"/>
    <s v="R-L-1"/>
    <n v="2"/>
    <x v="741"/>
    <s v=""/>
    <x v="2"/>
    <x v="0"/>
    <x v="1"/>
    <x v="0"/>
    <n v="11.95"/>
    <n v="23.9"/>
    <x v="0"/>
    <x v="1"/>
    <x v="1"/>
  </r>
  <r>
    <s v="XNU-83276-288"/>
    <x v="595"/>
    <s v="98185-92775-KT"/>
    <s v="R-M-0.5"/>
    <n v="1"/>
    <x v="742"/>
    <s v=""/>
    <x v="0"/>
    <x v="0"/>
    <x v="0"/>
    <x v="1"/>
    <n v="5.97"/>
    <n v="5.97"/>
    <x v="0"/>
    <x v="0"/>
    <x v="1"/>
  </r>
  <r>
    <s v="YOG-94666-679"/>
    <x v="596"/>
    <s v="86991-53901-AT"/>
    <s v="L-D-0.2"/>
    <n v="2"/>
    <x v="743"/>
    <s v=""/>
    <x v="2"/>
    <x v="3"/>
    <x v="2"/>
    <x v="3"/>
    <n v="3.8849999999999998"/>
    <n v="7.77"/>
    <x v="3"/>
    <x v="2"/>
    <x v="0"/>
  </r>
  <r>
    <s v="KHG-33953-115"/>
    <x v="514"/>
    <s v="78226-97287-JI"/>
    <s v="L-D-0.5"/>
    <n v="3"/>
    <x v="744"/>
    <s v="kferrettimf@huffingtonpost.com"/>
    <x v="1"/>
    <x v="3"/>
    <x v="2"/>
    <x v="1"/>
    <n v="7.77"/>
    <n v="23.31"/>
    <x v="3"/>
    <x v="2"/>
    <x v="1"/>
  </r>
  <r>
    <s v="MHD-95615-696"/>
    <x v="54"/>
    <s v="27930-59250-JT"/>
    <s v="R-L-2.5"/>
    <n v="5"/>
    <x v="745"/>
    <s v=""/>
    <x v="0"/>
    <x v="0"/>
    <x v="1"/>
    <x v="2"/>
    <n v="27.484999999999996"/>
    <n v="137.42499999999998"/>
    <x v="0"/>
    <x v="1"/>
    <x v="1"/>
  </r>
  <r>
    <s v="HBH-64794-080"/>
    <x v="597"/>
    <s v="40560-18556-YE"/>
    <s v="R-D-0.2"/>
    <n v="3"/>
    <x v="746"/>
    <s v=""/>
    <x v="0"/>
    <x v="0"/>
    <x v="2"/>
    <x v="3"/>
    <n v="2.6849999999999996"/>
    <n v="8.0549999999999997"/>
    <x v="0"/>
    <x v="2"/>
    <x v="0"/>
  </r>
  <r>
    <s v="CNJ-56058-223"/>
    <x v="105"/>
    <s v="40780-22081-LX"/>
    <s v="L-L-0.5"/>
    <n v="3"/>
    <x v="747"/>
    <s v="abalsdonemi@toplist.cz"/>
    <x v="0"/>
    <x v="3"/>
    <x v="1"/>
    <x v="1"/>
    <n v="9.51"/>
    <n v="28.53"/>
    <x v="3"/>
    <x v="1"/>
    <x v="1"/>
  </r>
  <r>
    <s v="KHO-27106-786"/>
    <x v="210"/>
    <s v="01603-43789-TN"/>
    <s v="A-M-1"/>
    <n v="6"/>
    <x v="748"/>
    <s v="bromeramj@list-manage.com"/>
    <x v="1"/>
    <x v="2"/>
    <x v="0"/>
    <x v="0"/>
    <n v="11.25"/>
    <n v="67.5"/>
    <x v="2"/>
    <x v="0"/>
    <x v="0"/>
  </r>
  <r>
    <s v="KHO-27106-786"/>
    <x v="210"/>
    <s v="01603-43789-TN"/>
    <s v="L-D-2.5"/>
    <n v="6"/>
    <x v="748"/>
    <s v="bromeramj@list-manage.com"/>
    <x v="1"/>
    <x v="3"/>
    <x v="2"/>
    <x v="2"/>
    <n v="29.784999999999997"/>
    <n v="178.70999999999998"/>
    <x v="3"/>
    <x v="2"/>
    <x v="0"/>
  </r>
  <r>
    <s v="YAC-50329-982"/>
    <x v="598"/>
    <s v="75419-92838-TI"/>
    <s v="E-M-2.5"/>
    <n v="1"/>
    <x v="749"/>
    <s v="cbrydeml@tuttocitta.it"/>
    <x v="0"/>
    <x v="1"/>
    <x v="0"/>
    <x v="2"/>
    <n v="31.624999999999996"/>
    <n v="31.624999999999996"/>
    <x v="1"/>
    <x v="0"/>
    <x v="0"/>
  </r>
  <r>
    <s v="VVL-95291-039"/>
    <x v="360"/>
    <s v="96516-97464-MF"/>
    <s v="E-L-0.2"/>
    <n v="2"/>
    <x v="750"/>
    <s v="senefermm@blog.com"/>
    <x v="0"/>
    <x v="1"/>
    <x v="1"/>
    <x v="3"/>
    <n v="4.4550000000000001"/>
    <n v="8.91"/>
    <x v="1"/>
    <x v="1"/>
    <x v="1"/>
  </r>
  <r>
    <s v="VUT-20974-364"/>
    <x v="62"/>
    <s v="90285-56295-PO"/>
    <s v="R-M-0.5"/>
    <n v="6"/>
    <x v="751"/>
    <s v="lhaggerstonemn@independent.co.uk"/>
    <x v="0"/>
    <x v="0"/>
    <x v="0"/>
    <x v="1"/>
    <n v="5.97"/>
    <n v="35.82"/>
    <x v="0"/>
    <x v="0"/>
    <x v="1"/>
  </r>
  <r>
    <s v="SFC-34054-213"/>
    <x v="599"/>
    <s v="08100-71102-HQ"/>
    <s v="L-L-0.5"/>
    <n v="4"/>
    <x v="752"/>
    <s v="mgundrymo@omniture.com"/>
    <x v="1"/>
    <x v="3"/>
    <x v="1"/>
    <x v="1"/>
    <n v="9.51"/>
    <n v="38.04"/>
    <x v="3"/>
    <x v="1"/>
    <x v="1"/>
  </r>
  <r>
    <s v="UDS-04807-593"/>
    <x v="600"/>
    <s v="84074-28110-OV"/>
    <s v="L-D-0.5"/>
    <n v="2"/>
    <x v="753"/>
    <s v="bwellanmp@cafepress.com"/>
    <x v="0"/>
    <x v="3"/>
    <x v="2"/>
    <x v="1"/>
    <n v="7.77"/>
    <n v="15.54"/>
    <x v="3"/>
    <x v="2"/>
    <x v="1"/>
  </r>
  <r>
    <s v="FWE-98471-488"/>
    <x v="601"/>
    <s v="27930-59250-JT"/>
    <s v="L-L-1"/>
    <n v="5"/>
    <x v="745"/>
    <s v=""/>
    <x v="0"/>
    <x v="3"/>
    <x v="1"/>
    <x v="0"/>
    <n v="15.85"/>
    <n v="79.25"/>
    <x v="3"/>
    <x v="1"/>
    <x v="1"/>
  </r>
  <r>
    <s v="RAU-17060-674"/>
    <x v="602"/>
    <s v="12747-63766-EU"/>
    <s v="L-L-0.2"/>
    <n v="1"/>
    <x v="754"/>
    <s v="catchesonmr@xinhuanet.com"/>
    <x v="0"/>
    <x v="3"/>
    <x v="1"/>
    <x v="3"/>
    <n v="4.7549999999999999"/>
    <n v="4.7549999999999999"/>
    <x v="3"/>
    <x v="1"/>
    <x v="0"/>
  </r>
  <r>
    <s v="AOL-13866-711"/>
    <x v="603"/>
    <s v="83490-88357-LJ"/>
    <s v="E-M-1"/>
    <n v="4"/>
    <x v="755"/>
    <s v="estentonms@google.it"/>
    <x v="0"/>
    <x v="1"/>
    <x v="0"/>
    <x v="0"/>
    <n v="13.75"/>
    <n v="55"/>
    <x v="1"/>
    <x v="0"/>
    <x v="0"/>
  </r>
  <r>
    <s v="NOA-79645-377"/>
    <x v="604"/>
    <s v="53729-30320-XZ"/>
    <s v="R-D-0.5"/>
    <n v="5"/>
    <x v="756"/>
    <s v="etrippmt@wp.com"/>
    <x v="0"/>
    <x v="0"/>
    <x v="2"/>
    <x v="1"/>
    <n v="5.3699999999999992"/>
    <n v="26.849999999999994"/>
    <x v="0"/>
    <x v="2"/>
    <x v="1"/>
  </r>
  <r>
    <s v="KMS-49214-806"/>
    <x v="605"/>
    <s v="50384-52703-LA"/>
    <s v="E-L-2.5"/>
    <n v="4"/>
    <x v="757"/>
    <s v="lmacmanusmu@imdb.com"/>
    <x v="0"/>
    <x v="1"/>
    <x v="1"/>
    <x v="2"/>
    <n v="34.154999999999994"/>
    <n v="136.61999999999998"/>
    <x v="1"/>
    <x v="1"/>
    <x v="1"/>
  </r>
  <r>
    <s v="ABK-08091-531"/>
    <x v="606"/>
    <s v="53864-36201-FG"/>
    <s v="L-L-1"/>
    <n v="3"/>
    <x v="758"/>
    <s v="tbenediktovichmv@ebay.com"/>
    <x v="0"/>
    <x v="3"/>
    <x v="1"/>
    <x v="0"/>
    <n v="15.85"/>
    <n v="47.55"/>
    <x v="3"/>
    <x v="1"/>
    <x v="0"/>
  </r>
  <r>
    <s v="GPT-67705-953"/>
    <x v="446"/>
    <s v="70631-33225-MZ"/>
    <s v="A-M-0.2"/>
    <n v="5"/>
    <x v="759"/>
    <s v="cbournermw@chronoengine.com"/>
    <x v="0"/>
    <x v="2"/>
    <x v="0"/>
    <x v="3"/>
    <n v="3.375"/>
    <n v="16.875"/>
    <x v="2"/>
    <x v="0"/>
    <x v="0"/>
  </r>
  <r>
    <s v="JNA-21450-177"/>
    <x v="18"/>
    <s v="54798-14109-HC"/>
    <s v="A-D-1"/>
    <n v="3"/>
    <x v="760"/>
    <s v="oskermen3@hatena.ne.jp"/>
    <x v="0"/>
    <x v="2"/>
    <x v="2"/>
    <x v="0"/>
    <n v="9.9499999999999993"/>
    <n v="29.849999999999998"/>
    <x v="2"/>
    <x v="2"/>
    <x v="0"/>
  </r>
  <r>
    <s v="MPQ-23421-608"/>
    <x v="180"/>
    <s v="08023-52962-ET"/>
    <s v="E-M-0.5"/>
    <n v="5"/>
    <x v="761"/>
    <s v="kheddanmy@icq.com"/>
    <x v="0"/>
    <x v="1"/>
    <x v="0"/>
    <x v="1"/>
    <n v="8.25"/>
    <n v="41.25"/>
    <x v="1"/>
    <x v="0"/>
    <x v="0"/>
  </r>
  <r>
    <s v="NLI-63891-565"/>
    <x v="580"/>
    <s v="41899-00283-VK"/>
    <s v="E-M-0.2"/>
    <n v="5"/>
    <x v="762"/>
    <s v="ichartersmz@abc.net.au"/>
    <x v="0"/>
    <x v="1"/>
    <x v="0"/>
    <x v="3"/>
    <n v="4.125"/>
    <n v="20.625"/>
    <x v="1"/>
    <x v="0"/>
    <x v="1"/>
  </r>
  <r>
    <s v="HHF-36647-854"/>
    <x v="453"/>
    <s v="39011-18412-GR"/>
    <s v="A-D-2.5"/>
    <n v="6"/>
    <x v="763"/>
    <s v="aroubertn0@tmall.com"/>
    <x v="0"/>
    <x v="2"/>
    <x v="2"/>
    <x v="2"/>
    <n v="22.884999999999998"/>
    <n v="137.31"/>
    <x v="2"/>
    <x v="2"/>
    <x v="0"/>
  </r>
  <r>
    <s v="SBN-16537-046"/>
    <x v="259"/>
    <s v="60255-12579-PZ"/>
    <s v="A-D-0.2"/>
    <n v="1"/>
    <x v="764"/>
    <s v="hmairsn1@so-net.ne.jp"/>
    <x v="0"/>
    <x v="2"/>
    <x v="2"/>
    <x v="3"/>
    <n v="2.9849999999999999"/>
    <n v="2.9849999999999999"/>
    <x v="2"/>
    <x v="2"/>
    <x v="1"/>
  </r>
  <r>
    <s v="XZD-44484-632"/>
    <x v="607"/>
    <s v="80541-38332-BP"/>
    <s v="E-M-1"/>
    <n v="2"/>
    <x v="765"/>
    <s v="hrainforthn2@blog.com"/>
    <x v="0"/>
    <x v="1"/>
    <x v="0"/>
    <x v="0"/>
    <n v="13.75"/>
    <n v="27.5"/>
    <x v="1"/>
    <x v="0"/>
    <x v="1"/>
  </r>
  <r>
    <s v="XZD-44484-632"/>
    <x v="607"/>
    <s v="80541-38332-BP"/>
    <s v="A-D-0.2"/>
    <n v="2"/>
    <x v="765"/>
    <s v="hrainforthn2@blog.com"/>
    <x v="0"/>
    <x v="2"/>
    <x v="2"/>
    <x v="3"/>
    <n v="2.9849999999999999"/>
    <n v="5.97"/>
    <x v="2"/>
    <x v="2"/>
    <x v="1"/>
  </r>
  <r>
    <s v="IKQ-39946-768"/>
    <x v="385"/>
    <s v="72778-50968-UQ"/>
    <s v="R-M-1"/>
    <n v="6"/>
    <x v="766"/>
    <s v="ijespern4@theglobeandmail.com"/>
    <x v="0"/>
    <x v="0"/>
    <x v="0"/>
    <x v="0"/>
    <n v="9.9499999999999993"/>
    <n v="59.699999999999996"/>
    <x v="0"/>
    <x v="0"/>
    <x v="1"/>
  </r>
  <r>
    <s v="KMB-95211-174"/>
    <x v="608"/>
    <s v="23941-30203-MO"/>
    <s v="R-D-2.5"/>
    <n v="4"/>
    <x v="767"/>
    <s v="ldwerryhousen5@gravatar.com"/>
    <x v="0"/>
    <x v="0"/>
    <x v="2"/>
    <x v="2"/>
    <n v="20.584999999999997"/>
    <n v="82.339999999999989"/>
    <x v="0"/>
    <x v="2"/>
    <x v="0"/>
  </r>
  <r>
    <s v="QWY-99467-368"/>
    <x v="609"/>
    <s v="96434-50068-DZ"/>
    <s v="A-D-2.5"/>
    <n v="1"/>
    <x v="768"/>
    <s v="nbroomern6@examiner.com"/>
    <x v="0"/>
    <x v="2"/>
    <x v="2"/>
    <x v="2"/>
    <n v="22.884999999999998"/>
    <n v="22.884999999999998"/>
    <x v="2"/>
    <x v="2"/>
    <x v="1"/>
  </r>
  <r>
    <s v="SRG-76791-614"/>
    <x v="147"/>
    <s v="11729-74102-XB"/>
    <s v="E-L-0.5"/>
    <n v="1"/>
    <x v="769"/>
    <s v="kthoumassonn7@bloglovin.com"/>
    <x v="0"/>
    <x v="1"/>
    <x v="1"/>
    <x v="1"/>
    <n v="8.91"/>
    <n v="8.91"/>
    <x v="1"/>
    <x v="1"/>
    <x v="0"/>
  </r>
  <r>
    <s v="VSN-94485-621"/>
    <x v="172"/>
    <s v="88116-12604-TE"/>
    <s v="A-D-0.2"/>
    <n v="4"/>
    <x v="770"/>
    <s v="fhabberghamn8@discovery.com"/>
    <x v="0"/>
    <x v="2"/>
    <x v="2"/>
    <x v="3"/>
    <n v="2.9849999999999999"/>
    <n v="11.94"/>
    <x v="2"/>
    <x v="2"/>
    <x v="1"/>
  </r>
  <r>
    <s v="UFZ-24348-219"/>
    <x v="610"/>
    <s v="27930-59250-JT"/>
    <s v="L-M-2.5"/>
    <n v="3"/>
    <x v="745"/>
    <s v=""/>
    <x v="0"/>
    <x v="3"/>
    <x v="0"/>
    <x v="2"/>
    <n v="33.464999999999996"/>
    <n v="100.39499999999998"/>
    <x v="3"/>
    <x v="0"/>
    <x v="1"/>
  </r>
  <r>
    <s v="UKS-93055-397"/>
    <x v="611"/>
    <s v="13082-41034-PD"/>
    <s v="A-D-2.5"/>
    <n v="5"/>
    <x v="771"/>
    <s v="ravrashinna@tamu.edu"/>
    <x v="0"/>
    <x v="2"/>
    <x v="2"/>
    <x v="2"/>
    <n v="22.884999999999998"/>
    <n v="114.42499999999998"/>
    <x v="2"/>
    <x v="2"/>
    <x v="1"/>
  </r>
  <r>
    <s v="AVH-56062-335"/>
    <x v="612"/>
    <s v="18082-74419-QH"/>
    <s v="E-M-0.5"/>
    <n v="5"/>
    <x v="772"/>
    <s v="mdoidgenb@etsy.com"/>
    <x v="0"/>
    <x v="1"/>
    <x v="0"/>
    <x v="1"/>
    <n v="8.25"/>
    <n v="41.25"/>
    <x v="1"/>
    <x v="0"/>
    <x v="1"/>
  </r>
  <r>
    <s v="HGE-19842-613"/>
    <x v="613"/>
    <s v="49401-45041-ZU"/>
    <s v="R-L-0.5"/>
    <n v="4"/>
    <x v="773"/>
    <s v="jedinboronc@reverbnation.com"/>
    <x v="0"/>
    <x v="0"/>
    <x v="1"/>
    <x v="1"/>
    <n v="7.169999999999999"/>
    <n v="28.679999999999996"/>
    <x v="0"/>
    <x v="1"/>
    <x v="0"/>
  </r>
  <r>
    <s v="WBA-85905-175"/>
    <x v="611"/>
    <s v="41252-45992-VS"/>
    <s v="L-M-0.2"/>
    <n v="1"/>
    <x v="774"/>
    <s v="ttewelsonnd@cdbaby.com"/>
    <x v="0"/>
    <x v="3"/>
    <x v="0"/>
    <x v="3"/>
    <n v="4.3650000000000002"/>
    <n v="4.3650000000000002"/>
    <x v="3"/>
    <x v="0"/>
    <x v="1"/>
  </r>
  <r>
    <s v="DZI-35365-596"/>
    <x v="493"/>
    <s v="54798-14109-HC"/>
    <s v="E-M-0.2"/>
    <n v="2"/>
    <x v="760"/>
    <s v="oskermen3@hatena.ne.jp"/>
    <x v="0"/>
    <x v="1"/>
    <x v="0"/>
    <x v="3"/>
    <n v="4.125"/>
    <n v="8.25"/>
    <x v="1"/>
    <x v="0"/>
    <x v="0"/>
  </r>
  <r>
    <s v="XIR-88982-743"/>
    <x v="614"/>
    <s v="00852-54571-WP"/>
    <s v="E-M-0.2"/>
    <n v="2"/>
    <x v="775"/>
    <s v="ddrewittnf@mapquest.com"/>
    <x v="0"/>
    <x v="1"/>
    <x v="0"/>
    <x v="3"/>
    <n v="4.125"/>
    <n v="8.25"/>
    <x v="1"/>
    <x v="0"/>
    <x v="0"/>
  </r>
  <r>
    <s v="VUC-72395-865"/>
    <x v="151"/>
    <s v="13321-57602-GK"/>
    <s v="A-D-0.5"/>
    <n v="6"/>
    <x v="776"/>
    <s v="agladhillng@stanford.edu"/>
    <x v="0"/>
    <x v="2"/>
    <x v="2"/>
    <x v="1"/>
    <n v="5.97"/>
    <n v="35.82"/>
    <x v="2"/>
    <x v="2"/>
    <x v="0"/>
  </r>
  <r>
    <s v="BQJ-44755-910"/>
    <x v="489"/>
    <s v="75006-89922-VW"/>
    <s v="E-D-2.5"/>
    <n v="6"/>
    <x v="777"/>
    <s v="mlorineznh@whitehouse.gov"/>
    <x v="0"/>
    <x v="1"/>
    <x v="2"/>
    <x v="2"/>
    <n v="27.945"/>
    <n v="167.67000000000002"/>
    <x v="1"/>
    <x v="2"/>
    <x v="1"/>
  </r>
  <r>
    <s v="JKC-64636-831"/>
    <x v="615"/>
    <s v="52098-80103-FD"/>
    <s v="A-M-2.5"/>
    <n v="2"/>
    <x v="778"/>
    <s v=""/>
    <x v="0"/>
    <x v="2"/>
    <x v="0"/>
    <x v="2"/>
    <n v="25.874999999999996"/>
    <n v="51.749999999999993"/>
    <x v="2"/>
    <x v="0"/>
    <x v="0"/>
  </r>
  <r>
    <s v="ZKI-78561-066"/>
    <x v="616"/>
    <s v="60121-12432-VU"/>
    <s v="A-D-0.2"/>
    <n v="3"/>
    <x v="779"/>
    <s v="mvannj@wikipedia.org"/>
    <x v="0"/>
    <x v="2"/>
    <x v="2"/>
    <x v="3"/>
    <n v="2.9849999999999999"/>
    <n v="8.9550000000000001"/>
    <x v="2"/>
    <x v="2"/>
    <x v="0"/>
  </r>
  <r>
    <s v="IMP-12563-728"/>
    <x v="578"/>
    <s v="68346-14810-UA"/>
    <s v="E-L-0.5"/>
    <n v="6"/>
    <x v="780"/>
    <s v=""/>
    <x v="0"/>
    <x v="1"/>
    <x v="1"/>
    <x v="1"/>
    <n v="8.91"/>
    <n v="53.46"/>
    <x v="1"/>
    <x v="1"/>
    <x v="1"/>
  </r>
  <r>
    <s v="MZL-81126-390"/>
    <x v="617"/>
    <s v="48464-99723-HK"/>
    <s v="A-L-0.2"/>
    <n v="6"/>
    <x v="781"/>
    <s v="jethelstonnl@creativecommons.org"/>
    <x v="0"/>
    <x v="2"/>
    <x v="1"/>
    <x v="3"/>
    <n v="3.8849999999999998"/>
    <n v="23.31"/>
    <x v="2"/>
    <x v="1"/>
    <x v="0"/>
  </r>
  <r>
    <s v="MZL-81126-390"/>
    <x v="617"/>
    <s v="48464-99723-HK"/>
    <s v="A-M-0.2"/>
    <n v="2"/>
    <x v="781"/>
    <s v="jethelstonnl@creativecommons.org"/>
    <x v="0"/>
    <x v="2"/>
    <x v="0"/>
    <x v="3"/>
    <n v="3.375"/>
    <n v="6.75"/>
    <x v="2"/>
    <x v="0"/>
    <x v="0"/>
  </r>
  <r>
    <s v="TVF-57766-608"/>
    <x v="155"/>
    <s v="88420-46464-XE"/>
    <s v="L-D-0.5"/>
    <n v="1"/>
    <x v="782"/>
    <s v="peberznn@woothemes.com"/>
    <x v="0"/>
    <x v="3"/>
    <x v="2"/>
    <x v="1"/>
    <n v="7.77"/>
    <n v="7.77"/>
    <x v="3"/>
    <x v="2"/>
    <x v="0"/>
  </r>
  <r>
    <s v="RUX-37995-892"/>
    <x v="461"/>
    <s v="37762-09530-MP"/>
    <s v="L-D-2.5"/>
    <n v="4"/>
    <x v="783"/>
    <s v="bgaishno@altervista.org"/>
    <x v="0"/>
    <x v="3"/>
    <x v="2"/>
    <x v="2"/>
    <n v="29.784999999999997"/>
    <n v="119.13999999999999"/>
    <x v="3"/>
    <x v="2"/>
    <x v="0"/>
  </r>
  <r>
    <s v="AVK-76526-953"/>
    <x v="87"/>
    <s v="47268-50127-XY"/>
    <s v="A-D-1"/>
    <n v="2"/>
    <x v="784"/>
    <s v="ldantonnp@miitbeian.gov.cn"/>
    <x v="0"/>
    <x v="2"/>
    <x v="2"/>
    <x v="0"/>
    <n v="9.9499999999999993"/>
    <n v="19.899999999999999"/>
    <x v="2"/>
    <x v="2"/>
    <x v="1"/>
  </r>
  <r>
    <s v="RIU-02231-623"/>
    <x v="618"/>
    <s v="25544-84179-QC"/>
    <s v="R-L-0.5"/>
    <n v="5"/>
    <x v="785"/>
    <s v="smorrallnq@answers.com"/>
    <x v="0"/>
    <x v="0"/>
    <x v="1"/>
    <x v="1"/>
    <n v="7.169999999999999"/>
    <n v="35.849999999999994"/>
    <x v="0"/>
    <x v="1"/>
    <x v="0"/>
  </r>
  <r>
    <s v="WFK-99317-827"/>
    <x v="619"/>
    <s v="32058-76765-ZL"/>
    <s v="L-D-2.5"/>
    <n v="3"/>
    <x v="786"/>
    <s v="dcrownshawnr@photobucket.com"/>
    <x v="0"/>
    <x v="3"/>
    <x v="2"/>
    <x v="2"/>
    <n v="29.784999999999997"/>
    <n v="89.35499999999999"/>
    <x v="3"/>
    <x v="2"/>
    <x v="1"/>
  </r>
  <r>
    <s v="SFD-00372-284"/>
    <x v="440"/>
    <s v="54798-14109-HC"/>
    <s v="L-M-0.2"/>
    <n v="2"/>
    <x v="760"/>
    <s v="oskermen3@hatena.ne.jp"/>
    <x v="0"/>
    <x v="3"/>
    <x v="0"/>
    <x v="3"/>
    <n v="4.3650000000000002"/>
    <n v="8.73"/>
    <x v="3"/>
    <x v="0"/>
    <x v="0"/>
  </r>
  <r>
    <s v="SXC-62166-515"/>
    <x v="489"/>
    <s v="69171-65646-UC"/>
    <s v="R-L-2.5"/>
    <n v="5"/>
    <x v="787"/>
    <s v="jreddochnt@sun.com"/>
    <x v="0"/>
    <x v="0"/>
    <x v="1"/>
    <x v="2"/>
    <n v="27.484999999999996"/>
    <n v="137.42499999999998"/>
    <x v="0"/>
    <x v="1"/>
    <x v="1"/>
  </r>
  <r>
    <s v="YIE-87008-621"/>
    <x v="620"/>
    <s v="22503-52799-MI"/>
    <s v="L-M-0.5"/>
    <n v="4"/>
    <x v="788"/>
    <s v="stitleynu@whitehouse.gov"/>
    <x v="0"/>
    <x v="3"/>
    <x v="0"/>
    <x v="1"/>
    <n v="8.73"/>
    <n v="34.92"/>
    <x v="3"/>
    <x v="0"/>
    <x v="1"/>
  </r>
  <r>
    <s v="HRM-94548-288"/>
    <x v="621"/>
    <s v="08934-65581-ZI"/>
    <s v="A-L-2.5"/>
    <n v="6"/>
    <x v="789"/>
    <s v="rsimaonv@simplemachines.org"/>
    <x v="0"/>
    <x v="2"/>
    <x v="1"/>
    <x v="2"/>
    <n v="29.784999999999997"/>
    <n v="178.70999999999998"/>
    <x v="2"/>
    <x v="1"/>
    <x v="1"/>
  </r>
  <r>
    <s v="UJG-34731-295"/>
    <x v="374"/>
    <s v="15764-22559-ZT"/>
    <s v="A-M-2.5"/>
    <n v="1"/>
    <x v="790"/>
    <s v=""/>
    <x v="0"/>
    <x v="2"/>
    <x v="0"/>
    <x v="2"/>
    <n v="25.874999999999996"/>
    <n v="25.874999999999996"/>
    <x v="2"/>
    <x v="0"/>
    <x v="1"/>
  </r>
  <r>
    <s v="TWD-70988-853"/>
    <x v="345"/>
    <s v="87519-68847-ZG"/>
    <s v="L-D-1"/>
    <n v="6"/>
    <x v="791"/>
    <s v="nchisholmnx@example.com"/>
    <x v="0"/>
    <x v="3"/>
    <x v="2"/>
    <x v="0"/>
    <n v="12.95"/>
    <n v="77.699999999999989"/>
    <x v="3"/>
    <x v="2"/>
    <x v="0"/>
  </r>
  <r>
    <s v="CIX-22904-641"/>
    <x v="622"/>
    <s v="78012-56878-UB"/>
    <s v="R-M-1"/>
    <n v="1"/>
    <x v="792"/>
    <s v="goatsny@live.com"/>
    <x v="0"/>
    <x v="0"/>
    <x v="0"/>
    <x v="0"/>
    <n v="9.9499999999999993"/>
    <n v="9.9499999999999993"/>
    <x v="0"/>
    <x v="0"/>
    <x v="0"/>
  </r>
  <r>
    <s v="DLV-65840-759"/>
    <x v="623"/>
    <s v="77192-72145-RG"/>
    <s v="L-M-1"/>
    <n v="2"/>
    <x v="793"/>
    <s v="mbirkinnz@java.com"/>
    <x v="0"/>
    <x v="3"/>
    <x v="0"/>
    <x v="0"/>
    <n v="14.55"/>
    <n v="29.1"/>
    <x v="3"/>
    <x v="0"/>
    <x v="0"/>
  </r>
  <r>
    <s v="RXN-55491-201"/>
    <x v="354"/>
    <s v="86071-79238-CX"/>
    <s v="R-L-0.2"/>
    <n v="6"/>
    <x v="794"/>
    <s v="rpysono0@constantcontact.com"/>
    <x v="1"/>
    <x v="0"/>
    <x v="1"/>
    <x v="3"/>
    <n v="3.5849999999999995"/>
    <n v="21.509999999999998"/>
    <x v="0"/>
    <x v="1"/>
    <x v="1"/>
  </r>
  <r>
    <s v="UHK-63283-868"/>
    <x v="624"/>
    <s v="16809-16936-WF"/>
    <s v="A-M-0.5"/>
    <n v="1"/>
    <x v="795"/>
    <s v="mmacconnechieo9@reuters.com"/>
    <x v="0"/>
    <x v="2"/>
    <x v="0"/>
    <x v="1"/>
    <n v="6.75"/>
    <n v="6.75"/>
    <x v="2"/>
    <x v="0"/>
    <x v="0"/>
  </r>
  <r>
    <s v="PJC-31401-893"/>
    <x v="561"/>
    <s v="11212-69985-ZJ"/>
    <s v="A-D-0.5"/>
    <n v="3"/>
    <x v="796"/>
    <s v="rtreachero2@usa.gov"/>
    <x v="1"/>
    <x v="2"/>
    <x v="2"/>
    <x v="1"/>
    <n v="5.97"/>
    <n v="17.91"/>
    <x v="2"/>
    <x v="2"/>
    <x v="1"/>
  </r>
  <r>
    <s v="HHO-79903-185"/>
    <x v="42"/>
    <s v="53893-01719-CL"/>
    <s v="A-L-2.5"/>
    <n v="1"/>
    <x v="797"/>
    <s v="bfattorinio3@quantcast.com"/>
    <x v="1"/>
    <x v="2"/>
    <x v="1"/>
    <x v="2"/>
    <n v="29.784999999999997"/>
    <n v="29.784999999999997"/>
    <x v="2"/>
    <x v="1"/>
    <x v="0"/>
  </r>
  <r>
    <s v="YWM-07310-594"/>
    <x v="267"/>
    <s v="66028-99867-WJ"/>
    <s v="E-M-0.5"/>
    <n v="5"/>
    <x v="798"/>
    <s v="mpalleskeo4@nyu.edu"/>
    <x v="0"/>
    <x v="1"/>
    <x v="0"/>
    <x v="1"/>
    <n v="8.25"/>
    <n v="41.25"/>
    <x v="1"/>
    <x v="0"/>
    <x v="0"/>
  </r>
  <r>
    <s v="FHD-94983-982"/>
    <x v="625"/>
    <s v="62839-56723-CH"/>
    <s v="R-M-0.5"/>
    <n v="3"/>
    <x v="799"/>
    <s v=""/>
    <x v="0"/>
    <x v="0"/>
    <x v="0"/>
    <x v="1"/>
    <n v="5.97"/>
    <n v="17.91"/>
    <x v="0"/>
    <x v="0"/>
    <x v="0"/>
  </r>
  <r>
    <s v="WQK-10857-119"/>
    <x v="616"/>
    <s v="96849-52854-CR"/>
    <s v="E-D-0.5"/>
    <n v="1"/>
    <x v="800"/>
    <s v="fantcliffeo6@amazon.co.jp"/>
    <x v="1"/>
    <x v="1"/>
    <x v="2"/>
    <x v="1"/>
    <n v="7.29"/>
    <n v="7.29"/>
    <x v="1"/>
    <x v="2"/>
    <x v="0"/>
  </r>
  <r>
    <s v="DXA-50313-073"/>
    <x v="626"/>
    <s v="19755-55847-VW"/>
    <s v="E-L-1"/>
    <n v="2"/>
    <x v="801"/>
    <s v="pmatignono7@harvard.edu"/>
    <x v="2"/>
    <x v="1"/>
    <x v="1"/>
    <x v="0"/>
    <n v="14.85"/>
    <n v="29.7"/>
    <x v="1"/>
    <x v="1"/>
    <x v="0"/>
  </r>
  <r>
    <s v="ONW-00560-570"/>
    <x v="52"/>
    <s v="32900-82606-BO"/>
    <s v="A-M-1"/>
    <n v="2"/>
    <x v="802"/>
    <s v="cweondo8@theglobeandmail.com"/>
    <x v="0"/>
    <x v="2"/>
    <x v="0"/>
    <x v="0"/>
    <n v="11.25"/>
    <n v="22.5"/>
    <x v="2"/>
    <x v="0"/>
    <x v="1"/>
  </r>
  <r>
    <s v="BRJ-19414-277"/>
    <x v="622"/>
    <s v="16809-16936-WF"/>
    <s v="R-M-0.2"/>
    <n v="4"/>
    <x v="795"/>
    <s v="mmacconnechieo9@reuters.com"/>
    <x v="0"/>
    <x v="0"/>
    <x v="0"/>
    <x v="3"/>
    <n v="2.9849999999999999"/>
    <n v="11.94"/>
    <x v="0"/>
    <x v="0"/>
    <x v="0"/>
  </r>
  <r>
    <s v="MIQ-16322-908"/>
    <x v="627"/>
    <s v="20118-28138-QD"/>
    <s v="A-L-1"/>
    <n v="2"/>
    <x v="803"/>
    <s v="jskentelberyoa@paypal.com"/>
    <x v="0"/>
    <x v="2"/>
    <x v="1"/>
    <x v="0"/>
    <n v="12.95"/>
    <n v="25.9"/>
    <x v="2"/>
    <x v="1"/>
    <x v="1"/>
  </r>
  <r>
    <s v="MVO-39328-830"/>
    <x v="628"/>
    <s v="84057-45461-AH"/>
    <s v="L-M-0.5"/>
    <n v="5"/>
    <x v="804"/>
    <s v="ocomberob@goo.gl"/>
    <x v="1"/>
    <x v="3"/>
    <x v="0"/>
    <x v="1"/>
    <n v="8.73"/>
    <n v="43.650000000000006"/>
    <x v="3"/>
    <x v="0"/>
    <x v="1"/>
  </r>
  <r>
    <s v="MVO-39328-830"/>
    <x v="628"/>
    <s v="84057-45461-AH"/>
    <s v="A-L-0.5"/>
    <n v="6"/>
    <x v="804"/>
    <s v="ocomberob@goo.gl"/>
    <x v="1"/>
    <x v="2"/>
    <x v="1"/>
    <x v="1"/>
    <n v="7.77"/>
    <n v="46.62"/>
    <x v="2"/>
    <x v="1"/>
    <x v="1"/>
  </r>
  <r>
    <s v="NTJ-88319-746"/>
    <x v="629"/>
    <s v="90882-88130-KQ"/>
    <s v="L-L-0.5"/>
    <n v="3"/>
    <x v="805"/>
    <s v="ztramelod@netlog.com"/>
    <x v="0"/>
    <x v="3"/>
    <x v="1"/>
    <x v="1"/>
    <n v="9.51"/>
    <n v="28.53"/>
    <x v="3"/>
    <x v="1"/>
    <x v="1"/>
  </r>
  <r>
    <s v="LCY-24377-948"/>
    <x v="630"/>
    <s v="21617-79890-DD"/>
    <s v="R-L-2.5"/>
    <n v="1"/>
    <x v="806"/>
    <s v=""/>
    <x v="0"/>
    <x v="0"/>
    <x v="1"/>
    <x v="2"/>
    <n v="27.484999999999996"/>
    <n v="27.484999999999996"/>
    <x v="0"/>
    <x v="1"/>
    <x v="0"/>
  </r>
  <r>
    <s v="FWD-85967-769"/>
    <x v="631"/>
    <s v="20256-54689-LO"/>
    <s v="E-D-0.2"/>
    <n v="3"/>
    <x v="807"/>
    <s v=""/>
    <x v="0"/>
    <x v="1"/>
    <x v="2"/>
    <x v="3"/>
    <n v="3.645"/>
    <n v="10.935"/>
    <x v="1"/>
    <x v="2"/>
    <x v="1"/>
  </r>
  <r>
    <s v="KTO-53793-109"/>
    <x v="229"/>
    <s v="17572-27091-AA"/>
    <s v="R-L-0.2"/>
    <n v="2"/>
    <x v="808"/>
    <s v="chatfullog@ebay.com"/>
    <x v="0"/>
    <x v="0"/>
    <x v="1"/>
    <x v="3"/>
    <n v="3.5849999999999995"/>
    <n v="7.169999999999999"/>
    <x v="0"/>
    <x v="1"/>
    <x v="1"/>
  </r>
  <r>
    <s v="OCK-89033-348"/>
    <x v="632"/>
    <s v="82300-88786-UE"/>
    <s v="A-L-0.2"/>
    <n v="6"/>
    <x v="809"/>
    <s v=""/>
    <x v="0"/>
    <x v="2"/>
    <x v="1"/>
    <x v="3"/>
    <n v="3.8849999999999998"/>
    <n v="23.31"/>
    <x v="2"/>
    <x v="1"/>
    <x v="0"/>
  </r>
  <r>
    <s v="GPZ-36017-366"/>
    <x v="633"/>
    <s v="65732-22589-OW"/>
    <s v="A-D-2.5"/>
    <n v="5"/>
    <x v="810"/>
    <s v="kmarrisonoq@dropbox.com"/>
    <x v="0"/>
    <x v="2"/>
    <x v="2"/>
    <x v="2"/>
    <n v="22.884999999999998"/>
    <n v="114.42499999999998"/>
    <x v="2"/>
    <x v="2"/>
    <x v="0"/>
  </r>
  <r>
    <s v="BZP-33213-637"/>
    <x v="95"/>
    <s v="77175-09826-SF"/>
    <s v="A-M-2.5"/>
    <n v="3"/>
    <x v="811"/>
    <s v="lagnolooj@pinterest.com"/>
    <x v="0"/>
    <x v="2"/>
    <x v="0"/>
    <x v="2"/>
    <n v="25.874999999999996"/>
    <n v="77.624999999999986"/>
    <x v="2"/>
    <x v="0"/>
    <x v="0"/>
  </r>
  <r>
    <s v="WFH-21507-708"/>
    <x v="521"/>
    <s v="07237-32539-NB"/>
    <s v="R-D-0.5"/>
    <n v="1"/>
    <x v="812"/>
    <s v="dkiddyok@fda.gov"/>
    <x v="0"/>
    <x v="0"/>
    <x v="2"/>
    <x v="1"/>
    <n v="5.3699999999999992"/>
    <n v="5.3699999999999992"/>
    <x v="0"/>
    <x v="2"/>
    <x v="0"/>
  </r>
  <r>
    <s v="HST-96923-073"/>
    <x v="76"/>
    <s v="54722-76431-EX"/>
    <s v="R-D-2.5"/>
    <n v="6"/>
    <x v="813"/>
    <s v="hpetroulisol@state.tx.us"/>
    <x v="1"/>
    <x v="0"/>
    <x v="2"/>
    <x v="2"/>
    <n v="20.584999999999997"/>
    <n v="123.50999999999999"/>
    <x v="0"/>
    <x v="2"/>
    <x v="1"/>
  </r>
  <r>
    <s v="ENN-79947-323"/>
    <x v="634"/>
    <s v="67847-82662-TE"/>
    <s v="L-M-0.5"/>
    <n v="2"/>
    <x v="814"/>
    <s v="mschollom@taobao.com"/>
    <x v="0"/>
    <x v="3"/>
    <x v="0"/>
    <x v="1"/>
    <n v="8.73"/>
    <n v="17.46"/>
    <x v="3"/>
    <x v="0"/>
    <x v="1"/>
  </r>
  <r>
    <s v="BHA-47429-889"/>
    <x v="635"/>
    <s v="51114-51191-EW"/>
    <s v="E-L-0.2"/>
    <n v="3"/>
    <x v="815"/>
    <s v="kfersonon@g.co"/>
    <x v="0"/>
    <x v="1"/>
    <x v="1"/>
    <x v="3"/>
    <n v="4.4550000000000001"/>
    <n v="13.365"/>
    <x v="1"/>
    <x v="1"/>
    <x v="1"/>
  </r>
  <r>
    <s v="SZY-63017-318"/>
    <x v="636"/>
    <s v="91809-58808-TV"/>
    <s v="A-L-0.2"/>
    <n v="2"/>
    <x v="816"/>
    <s v="bkellowayoo@omniture.com"/>
    <x v="0"/>
    <x v="2"/>
    <x v="1"/>
    <x v="3"/>
    <n v="3.8849999999999998"/>
    <n v="7.77"/>
    <x v="2"/>
    <x v="1"/>
    <x v="0"/>
  </r>
  <r>
    <s v="LCU-93317-340"/>
    <x v="637"/>
    <s v="84996-26826-DK"/>
    <s v="R-D-0.2"/>
    <n v="1"/>
    <x v="817"/>
    <s v="soliffeop@yellowbook.com"/>
    <x v="0"/>
    <x v="0"/>
    <x v="2"/>
    <x v="3"/>
    <n v="2.6849999999999996"/>
    <n v="2.6849999999999996"/>
    <x v="0"/>
    <x v="2"/>
    <x v="0"/>
  </r>
  <r>
    <s v="UOM-71431-481"/>
    <x v="182"/>
    <s v="65732-22589-OW"/>
    <s v="R-D-2.5"/>
    <n v="1"/>
    <x v="810"/>
    <s v="kmarrisonoq@dropbox.com"/>
    <x v="0"/>
    <x v="0"/>
    <x v="2"/>
    <x v="2"/>
    <n v="20.584999999999997"/>
    <n v="20.584999999999997"/>
    <x v="0"/>
    <x v="2"/>
    <x v="0"/>
  </r>
  <r>
    <s v="PJH-42618-877"/>
    <x v="479"/>
    <s v="93676-95250-XJ"/>
    <s v="A-D-2.5"/>
    <n v="5"/>
    <x v="818"/>
    <s v="cdolohuntyor@dailymail.co.uk"/>
    <x v="0"/>
    <x v="2"/>
    <x v="2"/>
    <x v="2"/>
    <n v="22.884999999999998"/>
    <n v="114.42499999999998"/>
    <x v="2"/>
    <x v="2"/>
    <x v="0"/>
  </r>
  <r>
    <s v="XED-90333-402"/>
    <x v="638"/>
    <s v="28300-14355-GF"/>
    <s v="E-M-0.2"/>
    <n v="5"/>
    <x v="819"/>
    <s v="pvasilenkoos@addtoany.com"/>
    <x v="2"/>
    <x v="1"/>
    <x v="0"/>
    <x v="3"/>
    <n v="4.125"/>
    <n v="20.625"/>
    <x v="1"/>
    <x v="0"/>
    <x v="1"/>
  </r>
  <r>
    <s v="IKK-62234-199"/>
    <x v="639"/>
    <s v="91190-84826-IQ"/>
    <s v="L-L-0.5"/>
    <n v="6"/>
    <x v="820"/>
    <s v="rschankelborgot@ameblo.jp"/>
    <x v="0"/>
    <x v="3"/>
    <x v="1"/>
    <x v="1"/>
    <n v="9.51"/>
    <n v="57.06"/>
    <x v="3"/>
    <x v="1"/>
    <x v="0"/>
  </r>
  <r>
    <s v="KAW-95195-329"/>
    <x v="640"/>
    <s v="34570-99384-AF"/>
    <s v="R-D-2.5"/>
    <n v="4"/>
    <x v="821"/>
    <s v=""/>
    <x v="1"/>
    <x v="0"/>
    <x v="2"/>
    <x v="2"/>
    <n v="20.584999999999997"/>
    <n v="82.339999999999989"/>
    <x v="0"/>
    <x v="2"/>
    <x v="0"/>
  </r>
  <r>
    <s v="QDO-57268-842"/>
    <x v="612"/>
    <s v="57808-90533-UE"/>
    <s v="E-M-2.5"/>
    <n v="5"/>
    <x v="822"/>
    <s v=""/>
    <x v="0"/>
    <x v="1"/>
    <x v="0"/>
    <x v="2"/>
    <n v="31.624999999999996"/>
    <n v="158.12499999999997"/>
    <x v="1"/>
    <x v="0"/>
    <x v="1"/>
  </r>
  <r>
    <s v="IIZ-24416-212"/>
    <x v="641"/>
    <s v="76060-30540-LB"/>
    <s v="R-D-0.5"/>
    <n v="6"/>
    <x v="823"/>
    <s v="bcargenow@geocities.jp"/>
    <x v="0"/>
    <x v="0"/>
    <x v="2"/>
    <x v="1"/>
    <n v="5.3699999999999992"/>
    <n v="32.22"/>
    <x v="0"/>
    <x v="2"/>
    <x v="0"/>
  </r>
  <r>
    <s v="AWP-11469-510"/>
    <x v="36"/>
    <s v="76730-63769-ND"/>
    <s v="E-D-1"/>
    <n v="2"/>
    <x v="824"/>
    <s v="rsticklerox@printfriendly.com"/>
    <x v="2"/>
    <x v="1"/>
    <x v="2"/>
    <x v="0"/>
    <n v="12.15"/>
    <n v="24.3"/>
    <x v="1"/>
    <x v="2"/>
    <x v="1"/>
  </r>
  <r>
    <s v="KXA-27983-918"/>
    <x v="642"/>
    <s v="96042-27290-EQ"/>
    <s v="R-L-0.5"/>
    <n v="5"/>
    <x v="825"/>
    <s v=""/>
    <x v="0"/>
    <x v="0"/>
    <x v="1"/>
    <x v="1"/>
    <n v="7.169999999999999"/>
    <n v="35.849999999999994"/>
    <x v="0"/>
    <x v="1"/>
    <x v="1"/>
  </r>
  <r>
    <s v="VKQ-39009-292"/>
    <x v="219"/>
    <s v="57808-90533-UE"/>
    <s v="L-M-1"/>
    <n v="5"/>
    <x v="822"/>
    <s v=""/>
    <x v="0"/>
    <x v="3"/>
    <x v="0"/>
    <x v="0"/>
    <n v="14.55"/>
    <n v="72.75"/>
    <x v="3"/>
    <x v="0"/>
    <x v="1"/>
  </r>
  <r>
    <s v="PDB-98743-282"/>
    <x v="643"/>
    <s v="51940-02669-OR"/>
    <s v="L-L-1"/>
    <n v="3"/>
    <x v="826"/>
    <s v=""/>
    <x v="1"/>
    <x v="3"/>
    <x v="1"/>
    <x v="0"/>
    <n v="15.85"/>
    <n v="47.55"/>
    <x v="3"/>
    <x v="1"/>
    <x v="1"/>
  </r>
  <r>
    <s v="SXW-34014-556"/>
    <x v="644"/>
    <s v="99144-98314-GN"/>
    <s v="R-L-0.2"/>
    <n v="1"/>
    <x v="827"/>
    <s v="djevonp1@ibm.com"/>
    <x v="0"/>
    <x v="0"/>
    <x v="1"/>
    <x v="3"/>
    <n v="3.5849999999999995"/>
    <n v="3.5849999999999995"/>
    <x v="0"/>
    <x v="1"/>
    <x v="0"/>
  </r>
  <r>
    <s v="QOJ-38788-727"/>
    <x v="136"/>
    <s v="16358-63919-CE"/>
    <s v="E-M-2.5"/>
    <n v="5"/>
    <x v="828"/>
    <s v="hrannerp2@omniture.com"/>
    <x v="0"/>
    <x v="1"/>
    <x v="0"/>
    <x v="2"/>
    <n v="31.624999999999996"/>
    <n v="158.12499999999997"/>
    <x v="1"/>
    <x v="0"/>
    <x v="1"/>
  </r>
  <r>
    <s v="TGF-38649-658"/>
    <x v="645"/>
    <s v="67743-54817-UT"/>
    <s v="L-M-0.5"/>
    <n v="2"/>
    <x v="829"/>
    <s v="bimriep3@addtoany.com"/>
    <x v="0"/>
    <x v="3"/>
    <x v="0"/>
    <x v="1"/>
    <n v="8.73"/>
    <n v="17.46"/>
    <x v="3"/>
    <x v="0"/>
    <x v="1"/>
  </r>
  <r>
    <s v="EAI-25194-209"/>
    <x v="646"/>
    <s v="44601-51441-BH"/>
    <s v="A-L-2.5"/>
    <n v="5"/>
    <x v="830"/>
    <s v="dsopperp4@eventbrite.com"/>
    <x v="0"/>
    <x v="2"/>
    <x v="1"/>
    <x v="2"/>
    <n v="29.784999999999997"/>
    <n v="148.92499999999998"/>
    <x v="2"/>
    <x v="1"/>
    <x v="1"/>
  </r>
  <r>
    <s v="IJK-34441-720"/>
    <x v="647"/>
    <s v="97201-58870-WB"/>
    <s v="A-M-0.5"/>
    <n v="6"/>
    <x v="831"/>
    <s v=""/>
    <x v="0"/>
    <x v="2"/>
    <x v="0"/>
    <x v="1"/>
    <n v="6.75"/>
    <n v="40.5"/>
    <x v="2"/>
    <x v="0"/>
    <x v="0"/>
  </r>
  <r>
    <s v="ZMC-00336-619"/>
    <x v="591"/>
    <s v="19849-12926-QF"/>
    <s v="A-M-0.5"/>
    <n v="4"/>
    <x v="832"/>
    <s v="lledgleyp6@de.vu"/>
    <x v="0"/>
    <x v="2"/>
    <x v="0"/>
    <x v="1"/>
    <n v="6.75"/>
    <n v="27"/>
    <x v="2"/>
    <x v="0"/>
    <x v="0"/>
  </r>
  <r>
    <s v="UPX-54529-618"/>
    <x v="648"/>
    <s v="40535-56770-UM"/>
    <s v="L-D-1"/>
    <n v="3"/>
    <x v="833"/>
    <s v="tmenaryp7@phoca.cz"/>
    <x v="0"/>
    <x v="3"/>
    <x v="2"/>
    <x v="0"/>
    <n v="12.95"/>
    <n v="38.849999999999994"/>
    <x v="3"/>
    <x v="2"/>
    <x v="1"/>
  </r>
  <r>
    <s v="DLX-01059-899"/>
    <x v="191"/>
    <s v="74940-09646-MU"/>
    <s v="R-L-1"/>
    <n v="5"/>
    <x v="834"/>
    <s v="gciccottip8@so-net.ne.jp"/>
    <x v="0"/>
    <x v="0"/>
    <x v="1"/>
    <x v="0"/>
    <n v="11.95"/>
    <n v="59.75"/>
    <x v="0"/>
    <x v="1"/>
    <x v="1"/>
  </r>
  <r>
    <s v="MEK-85120-243"/>
    <x v="649"/>
    <s v="06623-54610-HC"/>
    <s v="R-L-0.2"/>
    <n v="3"/>
    <x v="835"/>
    <s v=""/>
    <x v="0"/>
    <x v="0"/>
    <x v="1"/>
    <x v="3"/>
    <n v="3.5849999999999995"/>
    <n v="10.754999999999999"/>
    <x v="0"/>
    <x v="1"/>
    <x v="1"/>
  </r>
  <r>
    <s v="NFI-37188-246"/>
    <x v="553"/>
    <s v="89490-75361-AF"/>
    <s v="A-D-2.5"/>
    <n v="4"/>
    <x v="836"/>
    <s v="wjallinpa@pcworld.com"/>
    <x v="0"/>
    <x v="2"/>
    <x v="2"/>
    <x v="2"/>
    <n v="22.884999999999998"/>
    <n v="91.539999999999992"/>
    <x v="2"/>
    <x v="2"/>
    <x v="1"/>
  </r>
  <r>
    <s v="BXH-62195-013"/>
    <x v="584"/>
    <s v="94526-79230-GZ"/>
    <s v="A-M-1"/>
    <n v="4"/>
    <x v="837"/>
    <s v="mbogeypb@thetimes.co.uk"/>
    <x v="0"/>
    <x v="2"/>
    <x v="0"/>
    <x v="0"/>
    <n v="11.25"/>
    <n v="45"/>
    <x v="2"/>
    <x v="0"/>
    <x v="0"/>
  </r>
  <r>
    <s v="YLK-78851-470"/>
    <x v="650"/>
    <s v="58559-08254-UY"/>
    <s v="R-M-2.5"/>
    <n v="6"/>
    <x v="838"/>
    <s v=""/>
    <x v="0"/>
    <x v="0"/>
    <x v="0"/>
    <x v="2"/>
    <n v="22.884999999999998"/>
    <n v="137.31"/>
    <x v="0"/>
    <x v="0"/>
    <x v="0"/>
  </r>
  <r>
    <s v="DXY-76225-633"/>
    <x v="121"/>
    <s v="88574-37083-WX"/>
    <s v="A-M-0.5"/>
    <n v="1"/>
    <x v="839"/>
    <s v="mcobbledickpd@ucsd.edu"/>
    <x v="0"/>
    <x v="2"/>
    <x v="0"/>
    <x v="1"/>
    <n v="6.75"/>
    <n v="6.75"/>
    <x v="2"/>
    <x v="0"/>
    <x v="1"/>
  </r>
  <r>
    <s v="UHP-24614-199"/>
    <x v="472"/>
    <s v="67953-79896-AC"/>
    <s v="A-M-1"/>
    <n v="4"/>
    <x v="840"/>
    <s v="alewrype@whitehouse.gov"/>
    <x v="0"/>
    <x v="2"/>
    <x v="0"/>
    <x v="0"/>
    <n v="11.25"/>
    <n v="45"/>
    <x v="2"/>
    <x v="0"/>
    <x v="1"/>
  </r>
  <r>
    <s v="HBY-35655-049"/>
    <x v="594"/>
    <s v="69207-93422-CQ"/>
    <s v="E-D-2.5"/>
    <n v="3"/>
    <x v="841"/>
    <s v="ihesselpf@ox.ac.uk"/>
    <x v="0"/>
    <x v="1"/>
    <x v="2"/>
    <x v="2"/>
    <n v="27.945"/>
    <n v="83.835000000000008"/>
    <x v="1"/>
    <x v="2"/>
    <x v="0"/>
  </r>
  <r>
    <s v="DCE-22886-861"/>
    <x v="89"/>
    <s v="56060-17602-RG"/>
    <s v="E-D-0.2"/>
    <n v="1"/>
    <x v="842"/>
    <s v=""/>
    <x v="1"/>
    <x v="1"/>
    <x v="2"/>
    <x v="3"/>
    <n v="3.645"/>
    <n v="3.645"/>
    <x v="1"/>
    <x v="2"/>
    <x v="0"/>
  </r>
  <r>
    <s v="QTG-93823-843"/>
    <x v="651"/>
    <s v="46859-14212-FI"/>
    <s v="A-M-0.5"/>
    <n v="1"/>
    <x v="843"/>
    <s v="csorrellph@amazon.com"/>
    <x v="2"/>
    <x v="2"/>
    <x v="0"/>
    <x v="1"/>
    <n v="6.75"/>
    <n v="6.75"/>
    <x v="2"/>
    <x v="0"/>
    <x v="1"/>
  </r>
  <r>
    <s v="QTG-93823-843"/>
    <x v="651"/>
    <s v="46859-14212-FI"/>
    <s v="E-D-0.5"/>
    <n v="3"/>
    <x v="843"/>
    <s v="csorrellph@amazon.com"/>
    <x v="2"/>
    <x v="1"/>
    <x v="2"/>
    <x v="1"/>
    <n v="7.29"/>
    <n v="21.87"/>
    <x v="1"/>
    <x v="2"/>
    <x v="1"/>
  </r>
  <r>
    <s v="WFT-16178-396"/>
    <x v="249"/>
    <s v="33555-01585-RP"/>
    <s v="R-D-0.2"/>
    <n v="5"/>
    <x v="844"/>
    <s v="qheavysidepj@unc.edu"/>
    <x v="0"/>
    <x v="0"/>
    <x v="2"/>
    <x v="3"/>
    <n v="2.6849999999999996"/>
    <n v="13.424999999999997"/>
    <x v="0"/>
    <x v="2"/>
    <x v="0"/>
  </r>
  <r>
    <s v="ERC-54560-934"/>
    <x v="652"/>
    <s v="11932-85629-CU"/>
    <s v="R-D-2.5"/>
    <n v="6"/>
    <x v="845"/>
    <s v="hreuvenpk@whitehouse.gov"/>
    <x v="0"/>
    <x v="0"/>
    <x v="2"/>
    <x v="2"/>
    <n v="20.584999999999997"/>
    <n v="123.50999999999999"/>
    <x v="0"/>
    <x v="2"/>
    <x v="1"/>
  </r>
  <r>
    <s v="RUK-78200-416"/>
    <x v="653"/>
    <s v="36192-07175-XC"/>
    <s v="L-D-0.2"/>
    <n v="2"/>
    <x v="846"/>
    <s v="mattwoolpl@nba.com"/>
    <x v="0"/>
    <x v="3"/>
    <x v="2"/>
    <x v="3"/>
    <n v="3.8849999999999998"/>
    <n v="7.77"/>
    <x v="3"/>
    <x v="2"/>
    <x v="1"/>
  </r>
  <r>
    <s v="KHK-13105-388"/>
    <x v="177"/>
    <s v="46242-54946-ZW"/>
    <s v="A-M-1"/>
    <n v="6"/>
    <x v="847"/>
    <s v=""/>
    <x v="0"/>
    <x v="2"/>
    <x v="0"/>
    <x v="0"/>
    <n v="11.25"/>
    <n v="67.5"/>
    <x v="2"/>
    <x v="0"/>
    <x v="0"/>
  </r>
  <r>
    <s v="NJR-03699-189"/>
    <x v="22"/>
    <s v="95152-82155-VQ"/>
    <s v="E-D-2.5"/>
    <n v="1"/>
    <x v="848"/>
    <s v="gwynespn@dagondesign.com"/>
    <x v="0"/>
    <x v="1"/>
    <x v="2"/>
    <x v="2"/>
    <n v="27.945"/>
    <n v="27.945"/>
    <x v="1"/>
    <x v="2"/>
    <x v="1"/>
  </r>
  <r>
    <s v="PJV-20427-019"/>
    <x v="508"/>
    <s v="13404-39127-WQ"/>
    <s v="A-L-2.5"/>
    <n v="3"/>
    <x v="849"/>
    <s v="cmaccourtpo@amazon.com"/>
    <x v="0"/>
    <x v="2"/>
    <x v="1"/>
    <x v="2"/>
    <n v="29.784999999999997"/>
    <n v="89.35499999999999"/>
    <x v="2"/>
    <x v="1"/>
    <x v="1"/>
  </r>
  <r>
    <s v="UGK-07613-982"/>
    <x v="654"/>
    <s v="57808-90533-UE"/>
    <s v="A-M-0.5"/>
    <n v="3"/>
    <x v="822"/>
    <s v=""/>
    <x v="0"/>
    <x v="2"/>
    <x v="0"/>
    <x v="1"/>
    <n v="6.75"/>
    <n v="20.25"/>
    <x v="2"/>
    <x v="0"/>
    <x v="1"/>
  </r>
  <r>
    <s v="OLA-68289-577"/>
    <x v="524"/>
    <s v="40226-52317-IO"/>
    <s v="A-M-0.5"/>
    <n v="5"/>
    <x v="850"/>
    <s v="ewilsonepq@eepurl.com"/>
    <x v="0"/>
    <x v="2"/>
    <x v="0"/>
    <x v="1"/>
    <n v="6.75"/>
    <n v="33.75"/>
    <x v="2"/>
    <x v="0"/>
    <x v="0"/>
  </r>
  <r>
    <s v="TNR-84447-052"/>
    <x v="655"/>
    <s v="34419-18068-AG"/>
    <s v="E-D-2.5"/>
    <n v="4"/>
    <x v="851"/>
    <s v="dduffiepr@time.com"/>
    <x v="0"/>
    <x v="1"/>
    <x v="2"/>
    <x v="2"/>
    <n v="27.945"/>
    <n v="111.78"/>
    <x v="1"/>
    <x v="2"/>
    <x v="1"/>
  </r>
  <r>
    <s v="FBZ-64200-586"/>
    <x v="523"/>
    <s v="51738-61457-RS"/>
    <s v="E-M-2.5"/>
    <n v="2"/>
    <x v="852"/>
    <s v="mmatiasekps@ucoz.ru"/>
    <x v="0"/>
    <x v="1"/>
    <x v="0"/>
    <x v="2"/>
    <n v="31.624999999999996"/>
    <n v="63.249999999999993"/>
    <x v="1"/>
    <x v="0"/>
    <x v="0"/>
  </r>
  <r>
    <s v="OBN-66334-505"/>
    <x v="656"/>
    <s v="86757-52367-ON"/>
    <s v="E-L-0.2"/>
    <n v="2"/>
    <x v="853"/>
    <s v="jcamillopt@shinystat.com"/>
    <x v="0"/>
    <x v="1"/>
    <x v="1"/>
    <x v="3"/>
    <n v="4.4550000000000001"/>
    <n v="8.91"/>
    <x v="1"/>
    <x v="1"/>
    <x v="0"/>
  </r>
  <r>
    <s v="NXM-89323-646"/>
    <x v="657"/>
    <s v="28158-93383-CK"/>
    <s v="E-D-1"/>
    <n v="1"/>
    <x v="854"/>
    <s v="kphilbrickpu@cdc.gov"/>
    <x v="0"/>
    <x v="1"/>
    <x v="2"/>
    <x v="0"/>
    <n v="12.15"/>
    <n v="12.15"/>
    <x v="1"/>
    <x v="2"/>
    <x v="0"/>
  </r>
  <r>
    <s v="NHI-23264-055"/>
    <x v="658"/>
    <s v="44799-09711-XW"/>
    <s v="A-D-0.5"/>
    <n v="4"/>
    <x v="855"/>
    <s v=""/>
    <x v="0"/>
    <x v="2"/>
    <x v="2"/>
    <x v="1"/>
    <n v="5.97"/>
    <n v="23.88"/>
    <x v="2"/>
    <x v="2"/>
    <x v="0"/>
  </r>
  <r>
    <s v="EQH-53569-934"/>
    <x v="659"/>
    <s v="53667-91553-LT"/>
    <s v="E-M-1"/>
    <n v="4"/>
    <x v="856"/>
    <s v="bsillispw@istockphoto.com"/>
    <x v="0"/>
    <x v="1"/>
    <x v="0"/>
    <x v="0"/>
    <n v="13.75"/>
    <n v="55"/>
    <x v="1"/>
    <x v="0"/>
    <x v="1"/>
  </r>
  <r>
    <s v="XKK-06692-189"/>
    <x v="558"/>
    <s v="86579-92122-OC"/>
    <s v="R-D-1"/>
    <n v="3"/>
    <x v="857"/>
    <s v=""/>
    <x v="0"/>
    <x v="0"/>
    <x v="2"/>
    <x v="0"/>
    <n v="8.9499999999999993"/>
    <n v="26.849999999999998"/>
    <x v="0"/>
    <x v="2"/>
    <x v="0"/>
  </r>
  <r>
    <s v="BYP-16005-016"/>
    <x v="660"/>
    <s v="01474-63436-TP"/>
    <s v="R-M-2.5"/>
    <n v="5"/>
    <x v="858"/>
    <s v="rcuttspy@techcrunch.com"/>
    <x v="0"/>
    <x v="0"/>
    <x v="0"/>
    <x v="2"/>
    <n v="22.884999999999998"/>
    <n v="114.42499999999998"/>
    <x v="0"/>
    <x v="0"/>
    <x v="1"/>
  </r>
  <r>
    <s v="LWS-13938-905"/>
    <x v="661"/>
    <s v="90533-82440-EE"/>
    <s v="A-M-2.5"/>
    <n v="6"/>
    <x v="859"/>
    <s v="mdelvespz@nature.com"/>
    <x v="0"/>
    <x v="2"/>
    <x v="0"/>
    <x v="2"/>
    <n v="25.874999999999996"/>
    <n v="155.24999999999997"/>
    <x v="2"/>
    <x v="0"/>
    <x v="0"/>
  </r>
  <r>
    <s v="OLH-95722-362"/>
    <x v="662"/>
    <s v="48553-69225-VX"/>
    <s v="L-D-0.5"/>
    <n v="3"/>
    <x v="860"/>
    <s v="dgrittonq0@nydailynews.com"/>
    <x v="0"/>
    <x v="3"/>
    <x v="2"/>
    <x v="1"/>
    <n v="7.77"/>
    <n v="23.31"/>
    <x v="3"/>
    <x v="2"/>
    <x v="0"/>
  </r>
  <r>
    <s v="OLH-95722-362"/>
    <x v="662"/>
    <s v="48553-69225-VX"/>
    <s v="R-M-2.5"/>
    <n v="4"/>
    <x v="860"/>
    <s v="dgrittonq0@nydailynews.com"/>
    <x v="0"/>
    <x v="0"/>
    <x v="0"/>
    <x v="2"/>
    <n v="22.884999999999998"/>
    <n v="91.539999999999992"/>
    <x v="0"/>
    <x v="0"/>
    <x v="0"/>
  </r>
  <r>
    <s v="KCW-50949-318"/>
    <x v="184"/>
    <s v="52374-27313-IV"/>
    <s v="E-L-1"/>
    <n v="5"/>
    <x v="861"/>
    <s v="dgutq2@umich.edu"/>
    <x v="0"/>
    <x v="1"/>
    <x v="1"/>
    <x v="0"/>
    <n v="14.85"/>
    <n v="74.25"/>
    <x v="1"/>
    <x v="1"/>
    <x v="0"/>
  </r>
  <r>
    <s v="JGZ-16947-591"/>
    <x v="663"/>
    <s v="14264-41252-SL"/>
    <s v="L-L-0.2"/>
    <n v="6"/>
    <x v="862"/>
    <s v="wpummeryq3@topsy.com"/>
    <x v="0"/>
    <x v="3"/>
    <x v="1"/>
    <x v="3"/>
    <n v="4.7549999999999999"/>
    <n v="28.53"/>
    <x v="3"/>
    <x v="1"/>
    <x v="1"/>
  </r>
  <r>
    <s v="LXS-63326-144"/>
    <x v="334"/>
    <s v="35367-50483-AR"/>
    <s v="R-L-0.5"/>
    <n v="2"/>
    <x v="863"/>
    <s v="gsiudaq4@nytimes.com"/>
    <x v="0"/>
    <x v="0"/>
    <x v="1"/>
    <x v="1"/>
    <n v="7.169999999999999"/>
    <n v="14.339999999999998"/>
    <x v="0"/>
    <x v="1"/>
    <x v="0"/>
  </r>
  <r>
    <s v="CZG-86544-655"/>
    <x v="664"/>
    <s v="69443-77665-QW"/>
    <s v="A-L-0.5"/>
    <n v="2"/>
    <x v="864"/>
    <s v="hcrowneq5@wufoo.com"/>
    <x v="1"/>
    <x v="2"/>
    <x v="1"/>
    <x v="1"/>
    <n v="7.77"/>
    <n v="15.54"/>
    <x v="2"/>
    <x v="1"/>
    <x v="0"/>
  </r>
  <r>
    <s v="WFV-88138-247"/>
    <x v="24"/>
    <s v="63411-51758-QC"/>
    <s v="R-L-1"/>
    <n v="3"/>
    <x v="865"/>
    <s v="vpawseyq6@tiny.cc"/>
    <x v="0"/>
    <x v="0"/>
    <x v="1"/>
    <x v="0"/>
    <n v="11.95"/>
    <n v="35.849999999999994"/>
    <x v="0"/>
    <x v="1"/>
    <x v="1"/>
  </r>
  <r>
    <s v="RFG-28227-288"/>
    <x v="12"/>
    <s v="68605-21835-UF"/>
    <s v="A-L-0.5"/>
    <n v="6"/>
    <x v="866"/>
    <s v="awaterhouseq7@istockphoto.com"/>
    <x v="0"/>
    <x v="2"/>
    <x v="1"/>
    <x v="1"/>
    <n v="7.77"/>
    <n v="46.62"/>
    <x v="2"/>
    <x v="1"/>
    <x v="1"/>
  </r>
  <r>
    <s v="QAK-77286-758"/>
    <x v="105"/>
    <s v="34786-30419-XY"/>
    <s v="R-L-0.5"/>
    <n v="5"/>
    <x v="867"/>
    <s v="fhaughianq8@1688.com"/>
    <x v="0"/>
    <x v="0"/>
    <x v="1"/>
    <x v="1"/>
    <n v="7.169999999999999"/>
    <n v="35.849999999999994"/>
    <x v="0"/>
    <x v="1"/>
    <x v="1"/>
  </r>
  <r>
    <s v="CZD-56716-840"/>
    <x v="665"/>
    <s v="15456-29250-RU"/>
    <s v="L-D-2.5"/>
    <n v="4"/>
    <x v="868"/>
    <s v=""/>
    <x v="0"/>
    <x v="3"/>
    <x v="2"/>
    <x v="2"/>
    <n v="29.784999999999997"/>
    <n v="119.13999999999999"/>
    <x v="3"/>
    <x v="2"/>
    <x v="1"/>
  </r>
  <r>
    <s v="UBI-59229-277"/>
    <x v="44"/>
    <s v="00886-35803-FG"/>
    <s v="L-D-0.5"/>
    <n v="3"/>
    <x v="869"/>
    <s v=""/>
    <x v="0"/>
    <x v="3"/>
    <x v="2"/>
    <x v="1"/>
    <n v="7.77"/>
    <n v="23.31"/>
    <x v="3"/>
    <x v="2"/>
    <x v="1"/>
  </r>
  <r>
    <s v="WJJ-37489-898"/>
    <x v="171"/>
    <s v="31599-82152-AD"/>
    <s v="A-M-1"/>
    <n v="1"/>
    <x v="870"/>
    <s v="rfaltinqb@topsy.com"/>
    <x v="1"/>
    <x v="2"/>
    <x v="0"/>
    <x v="0"/>
    <n v="11.25"/>
    <n v="11.25"/>
    <x v="2"/>
    <x v="0"/>
    <x v="1"/>
  </r>
  <r>
    <s v="ORX-57454-917"/>
    <x v="328"/>
    <s v="76209-39601-ZR"/>
    <s v="E-D-2.5"/>
    <n v="3"/>
    <x v="871"/>
    <s v="gcheekeqc@sitemeter.com"/>
    <x v="2"/>
    <x v="1"/>
    <x v="2"/>
    <x v="2"/>
    <n v="27.945"/>
    <n v="83.835000000000008"/>
    <x v="1"/>
    <x v="2"/>
    <x v="0"/>
  </r>
  <r>
    <s v="GRB-68838-629"/>
    <x v="648"/>
    <s v="15064-65241-HB"/>
    <s v="R-L-2.5"/>
    <n v="4"/>
    <x v="872"/>
    <s v="grattqd@phpbb.com"/>
    <x v="1"/>
    <x v="0"/>
    <x v="1"/>
    <x v="2"/>
    <n v="27.484999999999996"/>
    <n v="109.93999999999998"/>
    <x v="0"/>
    <x v="1"/>
    <x v="1"/>
  </r>
  <r>
    <s v="SHT-04865-419"/>
    <x v="666"/>
    <s v="69215-90789-DL"/>
    <s v="R-L-0.2"/>
    <n v="4"/>
    <x v="873"/>
    <s v=""/>
    <x v="0"/>
    <x v="0"/>
    <x v="1"/>
    <x v="3"/>
    <n v="3.5849999999999995"/>
    <n v="14.339999999999998"/>
    <x v="0"/>
    <x v="1"/>
    <x v="0"/>
  </r>
  <r>
    <s v="UQI-28177-865"/>
    <x v="577"/>
    <s v="04317-46176-TB"/>
    <s v="R-L-0.2"/>
    <n v="6"/>
    <x v="874"/>
    <s v="ieberleinqf@hc360.com"/>
    <x v="0"/>
    <x v="0"/>
    <x v="1"/>
    <x v="3"/>
    <n v="3.5849999999999995"/>
    <n v="21.509999999999998"/>
    <x v="0"/>
    <x v="1"/>
    <x v="1"/>
  </r>
  <r>
    <s v="OIB-13664-879"/>
    <x v="114"/>
    <s v="04713-57765-KR"/>
    <s v="A-M-1"/>
    <n v="2"/>
    <x v="875"/>
    <s v="jdrengqg@uiuc.edu"/>
    <x v="1"/>
    <x v="2"/>
    <x v="0"/>
    <x v="0"/>
    <n v="11.25"/>
    <n v="22.5"/>
    <x v="2"/>
    <x v="0"/>
    <x v="0"/>
  </r>
  <r>
    <s v="PJS-30996-485"/>
    <x v="4"/>
    <s v="86579-92122-OC"/>
    <s v="A-L-0.2"/>
    <n v="1"/>
    <x v="857"/>
    <s v=""/>
    <x v="0"/>
    <x v="2"/>
    <x v="1"/>
    <x v="3"/>
    <n v="3.8849999999999998"/>
    <n v="3.8849999999999998"/>
    <x v="2"/>
    <x v="1"/>
    <x v="0"/>
  </r>
  <r>
    <s v="HEL-86709-449"/>
    <x v="667"/>
    <s v="86579-92122-OC"/>
    <s v="E-D-2.5"/>
    <n v="1"/>
    <x v="857"/>
    <s v=""/>
    <x v="0"/>
    <x v="1"/>
    <x v="2"/>
    <x v="2"/>
    <n v="27.945"/>
    <n v="27.945"/>
    <x v="1"/>
    <x v="2"/>
    <x v="0"/>
  </r>
  <r>
    <s v="NCH-55389-562"/>
    <x v="110"/>
    <s v="86579-92122-OC"/>
    <s v="E-L-2.5"/>
    <n v="5"/>
    <x v="857"/>
    <s v=""/>
    <x v="0"/>
    <x v="1"/>
    <x v="1"/>
    <x v="2"/>
    <n v="34.154999999999994"/>
    <n v="170.77499999999998"/>
    <x v="1"/>
    <x v="1"/>
    <x v="0"/>
  </r>
  <r>
    <s v="NCH-55389-562"/>
    <x v="110"/>
    <s v="86579-92122-OC"/>
    <s v="R-L-2.5"/>
    <n v="2"/>
    <x v="857"/>
    <s v=""/>
    <x v="0"/>
    <x v="0"/>
    <x v="1"/>
    <x v="2"/>
    <n v="27.484999999999996"/>
    <n v="54.969999999999992"/>
    <x v="0"/>
    <x v="1"/>
    <x v="0"/>
  </r>
  <r>
    <s v="NCH-55389-562"/>
    <x v="110"/>
    <s v="86579-92122-OC"/>
    <s v="E-L-1"/>
    <n v="1"/>
    <x v="857"/>
    <s v=""/>
    <x v="0"/>
    <x v="1"/>
    <x v="1"/>
    <x v="0"/>
    <n v="14.85"/>
    <n v="14.85"/>
    <x v="1"/>
    <x v="1"/>
    <x v="0"/>
  </r>
  <r>
    <s v="NCH-55389-562"/>
    <x v="110"/>
    <s v="86579-92122-OC"/>
    <s v="A-L-0.2"/>
    <n v="2"/>
    <x v="857"/>
    <s v=""/>
    <x v="0"/>
    <x v="2"/>
    <x v="1"/>
    <x v="3"/>
    <n v="3.8849999999999998"/>
    <n v="7.77"/>
    <x v="2"/>
    <x v="1"/>
    <x v="0"/>
  </r>
  <r>
    <s v="GUG-45603-775"/>
    <x v="668"/>
    <s v="40959-32642-DN"/>
    <s v="L-L-0.2"/>
    <n v="5"/>
    <x v="876"/>
    <s v="rstrathernqn@devhub.com"/>
    <x v="0"/>
    <x v="3"/>
    <x v="1"/>
    <x v="3"/>
    <n v="4.7549999999999999"/>
    <n v="23.774999999999999"/>
    <x v="3"/>
    <x v="1"/>
    <x v="0"/>
  </r>
  <r>
    <s v="KJB-98240-098"/>
    <x v="422"/>
    <s v="77746-08153-PM"/>
    <s v="L-L-1"/>
    <n v="5"/>
    <x v="877"/>
    <s v="cmiguelqo@exblog.jp"/>
    <x v="0"/>
    <x v="3"/>
    <x v="1"/>
    <x v="0"/>
    <n v="15.85"/>
    <n v="79.25"/>
    <x v="3"/>
    <x v="1"/>
    <x v="0"/>
  </r>
  <r>
    <s v="JMS-48374-462"/>
    <x v="669"/>
    <s v="49667-96708-JL"/>
    <s v="A-D-2.5"/>
    <n v="2"/>
    <x v="878"/>
    <s v=""/>
    <x v="0"/>
    <x v="2"/>
    <x v="2"/>
    <x v="2"/>
    <n v="22.884999999999998"/>
    <n v="45.769999999999996"/>
    <x v="2"/>
    <x v="2"/>
    <x v="0"/>
  </r>
  <r>
    <s v="YIT-15877-117"/>
    <x v="670"/>
    <s v="24155-79322-EQ"/>
    <s v="R-D-1"/>
    <n v="1"/>
    <x v="879"/>
    <s v="mrocksqq@exblog.jp"/>
    <x v="1"/>
    <x v="0"/>
    <x v="2"/>
    <x v="0"/>
    <n v="8.9499999999999993"/>
    <n v="8.9499999999999993"/>
    <x v="0"/>
    <x v="2"/>
    <x v="0"/>
  </r>
  <r>
    <s v="YVK-82679-655"/>
    <x v="341"/>
    <s v="95342-88311-SF"/>
    <s v="R-M-0.5"/>
    <n v="4"/>
    <x v="880"/>
    <s v="yburrellsqr@vinaora.com"/>
    <x v="0"/>
    <x v="0"/>
    <x v="0"/>
    <x v="1"/>
    <n v="5.97"/>
    <n v="23.88"/>
    <x v="0"/>
    <x v="0"/>
    <x v="0"/>
  </r>
  <r>
    <s v="TYH-81940-054"/>
    <x v="671"/>
    <s v="69374-08133-RI"/>
    <s v="E-L-0.2"/>
    <n v="5"/>
    <x v="881"/>
    <s v="cgoodrumqs@goodreads.com"/>
    <x v="0"/>
    <x v="1"/>
    <x v="1"/>
    <x v="3"/>
    <n v="4.4550000000000001"/>
    <n v="22.274999999999999"/>
    <x v="1"/>
    <x v="1"/>
    <x v="1"/>
  </r>
  <r>
    <s v="HTY-30660-254"/>
    <x v="672"/>
    <s v="83844-95908-RX"/>
    <s v="R-M-1"/>
    <n v="3"/>
    <x v="882"/>
    <s v="jjefferysqt@blog.com"/>
    <x v="0"/>
    <x v="0"/>
    <x v="0"/>
    <x v="0"/>
    <n v="9.9499999999999993"/>
    <n v="29.849999999999998"/>
    <x v="0"/>
    <x v="0"/>
    <x v="0"/>
  </r>
  <r>
    <s v="GPW-43956-761"/>
    <x v="673"/>
    <s v="09667-09231-YM"/>
    <s v="E-L-0.5"/>
    <n v="6"/>
    <x v="883"/>
    <s v="bwardellqu@adobe.com"/>
    <x v="0"/>
    <x v="1"/>
    <x v="1"/>
    <x v="1"/>
    <n v="8.91"/>
    <n v="53.46"/>
    <x v="1"/>
    <x v="1"/>
    <x v="0"/>
  </r>
  <r>
    <s v="DWY-56352-412"/>
    <x v="674"/>
    <s v="55427-08059-DF"/>
    <s v="R-D-0.2"/>
    <n v="1"/>
    <x v="884"/>
    <s v="zwalisiakqv@ucsd.edu"/>
    <x v="1"/>
    <x v="0"/>
    <x v="2"/>
    <x v="3"/>
    <n v="2.6849999999999996"/>
    <n v="2.6849999999999996"/>
    <x v="0"/>
    <x v="2"/>
    <x v="0"/>
  </r>
  <r>
    <s v="PUH-55647-976"/>
    <x v="675"/>
    <s v="06624-54037-BQ"/>
    <s v="R-M-0.2"/>
    <n v="2"/>
    <x v="885"/>
    <s v="wleopoldqw@blogspot.com"/>
    <x v="0"/>
    <x v="0"/>
    <x v="0"/>
    <x v="3"/>
    <n v="2.9849999999999999"/>
    <n v="5.97"/>
    <x v="0"/>
    <x v="0"/>
    <x v="1"/>
  </r>
  <r>
    <s v="DTB-71371-705"/>
    <x v="539"/>
    <s v="48544-90737-AZ"/>
    <s v="L-D-1"/>
    <n v="1"/>
    <x v="886"/>
    <s v="cshaldersqx@cisco.com"/>
    <x v="0"/>
    <x v="3"/>
    <x v="2"/>
    <x v="0"/>
    <n v="12.95"/>
    <n v="12.95"/>
    <x v="3"/>
    <x v="2"/>
    <x v="0"/>
  </r>
  <r>
    <s v="ZDC-64769-740"/>
    <x v="676"/>
    <s v="79463-01597-FQ"/>
    <s v="E-M-0.5"/>
    <n v="1"/>
    <x v="887"/>
    <s v=""/>
    <x v="0"/>
    <x v="1"/>
    <x v="0"/>
    <x v="1"/>
    <n v="8.25"/>
    <n v="8.25"/>
    <x v="1"/>
    <x v="0"/>
    <x v="1"/>
  </r>
  <r>
    <s v="TED-81959-419"/>
    <x v="677"/>
    <s v="27702-50024-XC"/>
    <s v="A-L-2.5"/>
    <n v="5"/>
    <x v="888"/>
    <s v="nfurberqz@jugem.jp"/>
    <x v="0"/>
    <x v="2"/>
    <x v="1"/>
    <x v="2"/>
    <n v="29.784999999999997"/>
    <n v="148.92499999999998"/>
    <x v="2"/>
    <x v="1"/>
    <x v="1"/>
  </r>
  <r>
    <s v="FDO-25756-141"/>
    <x v="629"/>
    <s v="57360-46846-NS"/>
    <s v="A-L-2.5"/>
    <n v="3"/>
    <x v="889"/>
    <s v=""/>
    <x v="1"/>
    <x v="2"/>
    <x v="1"/>
    <x v="2"/>
    <n v="29.784999999999997"/>
    <n v="89.35499999999999"/>
    <x v="2"/>
    <x v="1"/>
    <x v="0"/>
  </r>
  <r>
    <s v="HKN-31467-517"/>
    <x v="662"/>
    <s v="84045-66771-SL"/>
    <s v="L-M-1"/>
    <n v="6"/>
    <x v="890"/>
    <s v="ckeaver1@ucoz.com"/>
    <x v="0"/>
    <x v="3"/>
    <x v="0"/>
    <x v="0"/>
    <n v="14.55"/>
    <n v="87.300000000000011"/>
    <x v="3"/>
    <x v="0"/>
    <x v="1"/>
  </r>
  <r>
    <s v="POF-29666-012"/>
    <x v="102"/>
    <s v="46885-00260-TL"/>
    <s v="R-D-0.5"/>
    <n v="1"/>
    <x v="891"/>
    <s v="sroseboroughr2@virginia.edu"/>
    <x v="0"/>
    <x v="0"/>
    <x v="2"/>
    <x v="1"/>
    <n v="5.3699999999999992"/>
    <n v="5.3699999999999992"/>
    <x v="0"/>
    <x v="2"/>
    <x v="0"/>
  </r>
  <r>
    <s v="IRX-59256-644"/>
    <x v="678"/>
    <s v="96446-62142-EN"/>
    <s v="A-D-0.2"/>
    <n v="3"/>
    <x v="892"/>
    <s v="ckingwellr3@squarespace.com"/>
    <x v="1"/>
    <x v="2"/>
    <x v="2"/>
    <x v="3"/>
    <n v="2.9849999999999999"/>
    <n v="8.9550000000000001"/>
    <x v="2"/>
    <x v="2"/>
    <x v="0"/>
  </r>
  <r>
    <s v="LTN-89139-350"/>
    <x v="679"/>
    <s v="07756-71018-GU"/>
    <s v="R-L-2.5"/>
    <n v="5"/>
    <x v="893"/>
    <s v="kcantor4@gmpg.org"/>
    <x v="0"/>
    <x v="0"/>
    <x v="1"/>
    <x v="2"/>
    <n v="27.484999999999996"/>
    <n v="137.42499999999998"/>
    <x v="0"/>
    <x v="1"/>
    <x v="0"/>
  </r>
  <r>
    <s v="TXF-79780-017"/>
    <x v="112"/>
    <s v="92048-47813-QB"/>
    <s v="R-L-1"/>
    <n v="5"/>
    <x v="894"/>
    <s v="mblakemorer5@nsw.gov.au"/>
    <x v="0"/>
    <x v="0"/>
    <x v="1"/>
    <x v="0"/>
    <n v="11.95"/>
    <n v="59.75"/>
    <x v="0"/>
    <x v="1"/>
    <x v="1"/>
  </r>
  <r>
    <s v="ALM-80762-974"/>
    <x v="55"/>
    <s v="84045-66771-SL"/>
    <s v="A-L-0.5"/>
    <n v="3"/>
    <x v="890"/>
    <s v="ckeaver1@ucoz.com"/>
    <x v="0"/>
    <x v="2"/>
    <x v="1"/>
    <x v="1"/>
    <n v="7.77"/>
    <n v="23.31"/>
    <x v="2"/>
    <x v="1"/>
    <x v="1"/>
  </r>
  <r>
    <s v="NXF-15738-707"/>
    <x v="680"/>
    <s v="28699-16256-XV"/>
    <s v="R-D-0.5"/>
    <n v="2"/>
    <x v="895"/>
    <s v=""/>
    <x v="0"/>
    <x v="0"/>
    <x v="2"/>
    <x v="1"/>
    <n v="5.3699999999999992"/>
    <n v="10.739999999999998"/>
    <x v="0"/>
    <x v="2"/>
    <x v="1"/>
  </r>
  <r>
    <s v="MVV-19034-198"/>
    <x v="94"/>
    <s v="98476-63654-CG"/>
    <s v="E-D-2.5"/>
    <n v="6"/>
    <x v="896"/>
    <s v=""/>
    <x v="0"/>
    <x v="1"/>
    <x v="2"/>
    <x v="2"/>
    <n v="27.945"/>
    <n v="167.67000000000002"/>
    <x v="1"/>
    <x v="2"/>
    <x v="0"/>
  </r>
  <r>
    <s v="KUX-19632-830"/>
    <x v="160"/>
    <s v="55409-07759-YG"/>
    <s v="E-D-0.2"/>
    <n v="6"/>
    <x v="897"/>
    <s v="cbernardotr9@wix.com"/>
    <x v="0"/>
    <x v="1"/>
    <x v="2"/>
    <x v="3"/>
    <n v="3.645"/>
    <n v="21.87"/>
    <x v="1"/>
    <x v="2"/>
    <x v="0"/>
  </r>
  <r>
    <s v="SNZ-44595-152"/>
    <x v="681"/>
    <s v="06136-65250-PG"/>
    <s v="R-L-1"/>
    <n v="2"/>
    <x v="898"/>
    <s v="kkemeryra@t.co"/>
    <x v="0"/>
    <x v="0"/>
    <x v="1"/>
    <x v="0"/>
    <n v="11.95"/>
    <n v="23.9"/>
    <x v="0"/>
    <x v="1"/>
    <x v="0"/>
  </r>
  <r>
    <s v="GQA-37241-629"/>
    <x v="502"/>
    <s v="08405-33165-BS"/>
    <s v="A-M-0.2"/>
    <n v="2"/>
    <x v="899"/>
    <s v="fparlotrb@forbes.com"/>
    <x v="0"/>
    <x v="2"/>
    <x v="0"/>
    <x v="3"/>
    <n v="3.375"/>
    <n v="6.75"/>
    <x v="2"/>
    <x v="0"/>
    <x v="0"/>
  </r>
  <r>
    <s v="WVV-79948-067"/>
    <x v="682"/>
    <s v="66070-30559-WI"/>
    <s v="E-M-2.5"/>
    <n v="1"/>
    <x v="900"/>
    <s v="rcheakrc@tripadvisor.com"/>
    <x v="1"/>
    <x v="1"/>
    <x v="0"/>
    <x v="2"/>
    <n v="31.624999999999996"/>
    <n v="31.624999999999996"/>
    <x v="1"/>
    <x v="0"/>
    <x v="0"/>
  </r>
  <r>
    <s v="LHX-81117-166"/>
    <x v="683"/>
    <s v="01282-28364-RZ"/>
    <s v="R-L-1"/>
    <n v="4"/>
    <x v="901"/>
    <s v="kogeneayrd@utexas.edu"/>
    <x v="0"/>
    <x v="0"/>
    <x v="1"/>
    <x v="0"/>
    <n v="11.95"/>
    <n v="47.8"/>
    <x v="0"/>
    <x v="1"/>
    <x v="1"/>
  </r>
  <r>
    <s v="GCD-75444-320"/>
    <x v="594"/>
    <s v="51277-93873-RP"/>
    <s v="L-M-2.5"/>
    <n v="1"/>
    <x v="902"/>
    <s v="cayrere@symantec.com"/>
    <x v="0"/>
    <x v="3"/>
    <x v="0"/>
    <x v="2"/>
    <n v="33.464999999999996"/>
    <n v="33.464999999999996"/>
    <x v="3"/>
    <x v="0"/>
    <x v="1"/>
  </r>
  <r>
    <s v="SGA-30059-217"/>
    <x v="389"/>
    <s v="84405-83364-DG"/>
    <s v="A-D-0.5"/>
    <n v="5"/>
    <x v="903"/>
    <s v="lkynetonrf@macromedia.com"/>
    <x v="2"/>
    <x v="2"/>
    <x v="2"/>
    <x v="1"/>
    <n v="5.97"/>
    <n v="29.849999999999998"/>
    <x v="2"/>
    <x v="2"/>
    <x v="0"/>
  </r>
  <r>
    <s v="GNL-98714-885"/>
    <x v="583"/>
    <s v="83731-53280-YC"/>
    <s v="R-M-1"/>
    <n v="3"/>
    <x v="904"/>
    <s v=""/>
    <x v="2"/>
    <x v="0"/>
    <x v="0"/>
    <x v="0"/>
    <n v="9.9499999999999993"/>
    <n v="29.849999999999998"/>
    <x v="0"/>
    <x v="0"/>
    <x v="0"/>
  </r>
  <r>
    <s v="OQA-93249-841"/>
    <x v="647"/>
    <s v="03917-13632-KC"/>
    <s v="A-M-2.5"/>
    <n v="6"/>
    <x v="905"/>
    <s v=""/>
    <x v="0"/>
    <x v="2"/>
    <x v="0"/>
    <x v="2"/>
    <n v="25.874999999999996"/>
    <n v="155.24999999999997"/>
    <x v="2"/>
    <x v="0"/>
    <x v="0"/>
  </r>
  <r>
    <s v="DUV-12075-132"/>
    <x v="366"/>
    <s v="62494-09113-RP"/>
    <s v="E-D-0.2"/>
    <n v="5"/>
    <x v="906"/>
    <s v=""/>
    <x v="0"/>
    <x v="1"/>
    <x v="2"/>
    <x v="3"/>
    <n v="3.645"/>
    <n v="18.225000000000001"/>
    <x v="1"/>
    <x v="2"/>
    <x v="1"/>
  </r>
  <r>
    <s v="DUV-12075-132"/>
    <x v="366"/>
    <s v="62494-09113-RP"/>
    <s v="L-D-0.5"/>
    <n v="2"/>
    <x v="906"/>
    <s v=""/>
    <x v="0"/>
    <x v="3"/>
    <x v="2"/>
    <x v="1"/>
    <n v="7.77"/>
    <n v="15.54"/>
    <x v="3"/>
    <x v="2"/>
    <x v="1"/>
  </r>
  <r>
    <s v="KPO-24942-184"/>
    <x v="684"/>
    <s v="70567-65133-CN"/>
    <s v="L-L-2.5"/>
    <n v="3"/>
    <x v="907"/>
    <s v=""/>
    <x v="1"/>
    <x v="3"/>
    <x v="1"/>
    <x v="2"/>
    <n v="36.454999999999998"/>
    <n v="109.36499999999999"/>
    <x v="3"/>
    <x v="1"/>
    <x v="1"/>
  </r>
  <r>
    <s v="SRJ-79353-838"/>
    <x v="506"/>
    <s v="77869-81373-AY"/>
    <s v="A-L-1"/>
    <n v="6"/>
    <x v="908"/>
    <s v=""/>
    <x v="0"/>
    <x v="2"/>
    <x v="1"/>
    <x v="0"/>
    <n v="12.95"/>
    <n v="77.699999999999989"/>
    <x v="2"/>
    <x v="1"/>
    <x v="1"/>
  </r>
  <r>
    <s v="XBV-40336-071"/>
    <x v="685"/>
    <s v="38536-98293-JZ"/>
    <s v="A-D-0.2"/>
    <n v="3"/>
    <x v="909"/>
    <s v=""/>
    <x v="1"/>
    <x v="2"/>
    <x v="2"/>
    <x v="3"/>
    <n v="2.9849999999999999"/>
    <n v="8.9550000000000001"/>
    <x v="2"/>
    <x v="2"/>
    <x v="1"/>
  </r>
  <r>
    <s v="RLM-96511-467"/>
    <x v="191"/>
    <s v="43014-53743-XK"/>
    <s v="R-L-2.5"/>
    <n v="1"/>
    <x v="910"/>
    <s v="jtewelsonrn@samsung.com"/>
    <x v="0"/>
    <x v="0"/>
    <x v="1"/>
    <x v="2"/>
    <n v="27.484999999999996"/>
    <n v="27.484999999999996"/>
    <x v="0"/>
    <x v="1"/>
    <x v="1"/>
  </r>
  <r>
    <s v="AEZ-13242-456"/>
    <x v="686"/>
    <s v="62494-09113-RP"/>
    <s v="R-M-0.5"/>
    <n v="5"/>
    <x v="906"/>
    <s v=""/>
    <x v="0"/>
    <x v="0"/>
    <x v="0"/>
    <x v="1"/>
    <n v="5.97"/>
    <n v="29.849999999999998"/>
    <x v="0"/>
    <x v="0"/>
    <x v="1"/>
  </r>
  <r>
    <s v="UME-75640-698"/>
    <x v="687"/>
    <s v="62494-09113-RP"/>
    <s v="A-M-0.5"/>
    <n v="4"/>
    <x v="906"/>
    <s v=""/>
    <x v="0"/>
    <x v="2"/>
    <x v="0"/>
    <x v="1"/>
    <n v="6.75"/>
    <n v="27"/>
    <x v="2"/>
    <x v="0"/>
    <x v="1"/>
  </r>
  <r>
    <s v="GJC-66474-557"/>
    <x v="629"/>
    <s v="64965-78386-MY"/>
    <s v="A-D-1"/>
    <n v="1"/>
    <x v="911"/>
    <s v="njennyrq@bigcartel.com"/>
    <x v="0"/>
    <x v="2"/>
    <x v="2"/>
    <x v="0"/>
    <n v="9.9499999999999993"/>
    <n v="9.9499999999999993"/>
    <x v="2"/>
    <x v="2"/>
    <x v="1"/>
  </r>
  <r>
    <s v="IRV-20769-219"/>
    <x v="688"/>
    <s v="77131-58092-GE"/>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B83700-AE82-44A4-88D3-58089EBE355A}"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3">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2" numFmtId="3"/>
  </dataFields>
  <chartFormats count="5">
    <chartFormat chart="23" format="11" series="1">
      <pivotArea type="data" outline="0" fieldPosition="0">
        <references count="2">
          <reference field="4294967294" count="1" selected="0">
            <x v="0"/>
          </reference>
          <reference field="8" count="1" selected="0">
            <x v="0"/>
          </reference>
        </references>
      </pivotArea>
    </chartFormat>
    <chartFormat chart="23" format="12" series="1">
      <pivotArea type="data" outline="0" fieldPosition="0">
        <references count="2">
          <reference field="4294967294" count="1" selected="0">
            <x v="0"/>
          </reference>
          <reference field="8" count="1" selected="0">
            <x v="1"/>
          </reference>
        </references>
      </pivotArea>
    </chartFormat>
    <chartFormat chart="23" format="13" series="1">
      <pivotArea type="data" outline="0" fieldPosition="0">
        <references count="2">
          <reference field="4294967294" count="1" selected="0">
            <x v="0"/>
          </reference>
          <reference field="8" count="1" selected="0">
            <x v="2"/>
          </reference>
        </references>
      </pivotArea>
    </chartFormat>
    <chartFormat chart="23" format="14" series="1">
      <pivotArea type="data" outline="0" fieldPosition="0">
        <references count="2">
          <reference field="4294967294" count="1" selected="0">
            <x v="0"/>
          </reference>
          <reference field="8" count="1" selected="0">
            <x v="3"/>
          </reference>
        </references>
      </pivotArea>
    </chartFormat>
    <chartFormat chart="23" format="1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D160A1-31D9-4077-B51D-A274C25AC379}"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formats count="2">
    <format dxfId="2">
      <pivotArea outline="0" collapsedLevelsAreSubtotals="1" fieldPosition="0"/>
    </format>
    <format dxfId="3">
      <pivotArea outline="0" fieldPosition="0">
        <references count="1">
          <reference field="4294967294" count="1">
            <x v="0"/>
          </reference>
        </references>
      </pivotArea>
    </format>
  </formats>
  <chartFormats count="1">
    <chartFormat chart="31"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4561CB-28B0-4B93-AA92-DEB2D95C1829}"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formats count="2">
    <format dxfId="0">
      <pivotArea outline="0" collapsedLevelsAreSubtotals="1" fieldPosition="0"/>
    </format>
    <format dxfId="1">
      <pivotArea outline="0" fieldPosition="0">
        <references count="1">
          <reference field="4294967294" count="1">
            <x v="0"/>
          </reference>
        </references>
      </pivotArea>
    </format>
  </formats>
  <chartFormats count="3">
    <chartFormat chart="21" format="1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2"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6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1CA7C81-1D27-455D-B0D7-DA5FB0C62808}" sourceName="Loyalty Card">
  <pivotTables>
    <pivotTable tabId="18" name="PivotTable1"/>
    <pivotTable tabId="21" name="PivotTable1"/>
    <pivotTable tabId="22" name="PivotTable1"/>
  </pivotTables>
  <data>
    <tabular pivotCacheId="33797644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A88517B-D820-49BD-9D46-86486B9182DD}" sourceName="Size">
  <pivotTables>
    <pivotTable tabId="18" name="PivotTable1"/>
    <pivotTable tabId="21" name="PivotTable1"/>
    <pivotTable tabId="22" name="PivotTable1"/>
  </pivotTables>
  <data>
    <tabular pivotCacheId="33797644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8297D77-035B-4D7A-AA9B-EC950588D919}" sourceName="Roast Type Name">
  <pivotTables>
    <pivotTable tabId="18" name="PivotTable1"/>
    <pivotTable tabId="21" name="PivotTable1"/>
    <pivotTable tabId="22" name="PivotTable1"/>
  </pivotTables>
  <data>
    <tabular pivotCacheId="33797644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C6E0AFBC-9639-4245-82AF-2EEB9639B47F}" sourceName="Coffee Type Name">
  <pivotTables>
    <pivotTable tabId="18" name="PivotTable1"/>
    <pivotTable tabId="21" name="PivotTable1"/>
    <pivotTable tabId="22" name="PivotTable1"/>
  </pivotTables>
  <data>
    <tabular pivotCacheId="33797644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927926B8-D0BB-4052-B146-C26400093325}" cache="Slicer_Loyalty_Card" caption="Loyalty Card" rowHeight="241300"/>
  <slicer name="Size 1" xr10:uid="{F407725B-D936-4F00-BC4A-746E3D3742E4}" cache="Slicer_Size" caption="Size" columnCount="2" rowHeight="241300"/>
  <slicer name="Roast Type Name 2" xr10:uid="{2E702B1E-CD81-41C1-8736-A554B21DBB70}" cache="Slicer_Roast_Type_Name" caption="Roast Type" columnCount="3" rowHeight="241300"/>
  <slicer name="Coffee Type Name" xr10:uid="{486CCDBD-B262-48C5-8785-6136BA49B033}" cache="Slicer_Coffee_Type_Name" caption="Coffee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1CAE26-135A-406E-BC7E-755754A3F3FE}" name="Orders" displayName="Orders" ref="A1:P1001" totalsRowShown="0" headerRowDxfId="26">
  <autoFilter ref="A1:P1001" xr:uid="{671CAE26-135A-406E-BC7E-755754A3F3FE}"/>
  <tableColumns count="16">
    <tableColumn id="1" xr3:uid="{4BB963F9-6216-444B-8AAA-86A8972AB0B7}" name="Order ID" dataDxfId="25"/>
    <tableColumn id="2" xr3:uid="{7E19B4A6-5168-48A9-B8E0-D35AA7D72744}" name="Order Date" dataDxfId="24"/>
    <tableColumn id="3" xr3:uid="{8D302AEB-B213-486E-A67F-D4AB48E2C0F2}" name="Customer ID" dataDxfId="23"/>
    <tableColumn id="4" xr3:uid="{BDAA4A01-4AAC-4F33-8323-4D0667089FE1}" name="Product ID"/>
    <tableColumn id="5" xr3:uid="{E0128532-6CCC-42F8-978A-1B076EFB197F}" name="Quantity" dataDxfId="22"/>
    <tableColumn id="6" xr3:uid="{1C1994CD-395F-444F-ACAB-6728C2D7BA24}" name="Customer Name" dataDxfId="21">
      <calculatedColumnFormula>_xlfn.XLOOKUP(orders!C2,customers!$A$1:$A$1001,customers!$B$1:$B$1001,,0)</calculatedColumnFormula>
    </tableColumn>
    <tableColumn id="7" xr3:uid="{C9D1F647-362F-4F67-8EED-B334C5B3D55F}" name="Email" dataDxfId="20">
      <calculatedColumnFormula>IF(_xlfn.XLOOKUP(orders!C2,customers!$A$1:$A$1001,customers!$C$1:$C$1001,,0)= 0,"",_xlfn.XLOOKUP(orders!C2,customers!$A$1:$A$1001,customers!$C$1:$C$1001,,0))</calculatedColumnFormula>
    </tableColumn>
    <tableColumn id="8" xr3:uid="{91A208FB-81FE-4AF4-82FD-15994154B51E}" name="Country" dataDxfId="19">
      <calculatedColumnFormula>_xlfn.XLOOKUP(orders!C2,customers!$A$1:$A$1001,customers!$G$1:$G$1001,,0)</calculatedColumnFormula>
    </tableColumn>
    <tableColumn id="9" xr3:uid="{E281C003-C31A-4E41-9283-DE3037EAF74F}" name="Coffee Type">
      <calculatedColumnFormula>INDEX(products!$A$1:$G$49,MATCH(orders!$D2,products!$A$1:$A$49,0),MATCH(orders!I$1,products!$A$1:$G$1,0))</calculatedColumnFormula>
    </tableColumn>
    <tableColumn id="10" xr3:uid="{D73373FF-9057-445F-BC2E-464F33E9B157}" name="Roast Type">
      <calculatedColumnFormula>INDEX(products!$A$1:$G$49,MATCH(orders!$D2,products!$A$1:$A$49,0),MATCH(orders!J$1,products!$A$1:$G$1,0))</calculatedColumnFormula>
    </tableColumn>
    <tableColumn id="11" xr3:uid="{6FD64963-3CD3-45C8-B4C3-6D2092800F22}" name="Size" dataDxfId="18">
      <calculatedColumnFormula>INDEX(products!$A$1:$G$49,MATCH(orders!$D2,products!$A$1:$A$49,0),MATCH(orders!K$1,products!$A$1:$G$1,0))</calculatedColumnFormula>
    </tableColumn>
    <tableColumn id="12" xr3:uid="{969D361E-BC77-4756-9097-B768268BDCD9}" name="Unit Price" dataDxfId="17">
      <calculatedColumnFormula>INDEX(products!$A$1:$G$49,MATCH(orders!$D2,products!$A$1:$A$49,0),MATCH(orders!L$1,products!$A$1:$G$1,0))</calculatedColumnFormula>
    </tableColumn>
    <tableColumn id="13" xr3:uid="{28803968-ADB4-4965-8A36-E826682CF18B}" name="Sales" dataDxfId="16">
      <calculatedColumnFormula>L2*E2</calculatedColumnFormula>
    </tableColumn>
    <tableColumn id="14" xr3:uid="{9E3B9BC5-430D-4421-BCA1-90192B03F263}" name="Coffee Type Name">
      <calculatedColumnFormula array="1">_xlfn.IFS(I2="Rob","Robusta",I2="Exc","Excelsa",I2="Ara","Arabica",I2="Lib","Liberica")</calculatedColumnFormula>
    </tableColumn>
    <tableColumn id="15" xr3:uid="{732367BC-450B-4B8E-80C8-2484C0F42A20}" name="Roast Type Name">
      <calculatedColumnFormula array="1">_xlfn.IFS(J2="M","Medium", J2="L","Light",J2="D","Dark")</calculatedColumnFormula>
    </tableColumn>
    <tableColumn id="16" xr3:uid="{E7EBF902-F548-464F-9A76-99B6FB9335DD}" name="Loyalty Card" dataDxfId="15">
      <calculatedColumnFormula>_xlfn.XLOOKUP(Orders[[#This Row],[Customer ID]],customers!$A$1:$A$1001,customers!$I$1:$I$1001,,0)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0F3136-D8A5-4C2A-9254-DC25AF5F8D00}" name="Table1" displayName="Table1" ref="A1:I1001" totalsRowShown="0" headerRowDxfId="14" dataDxfId="13">
  <autoFilter ref="A1:I1001" xr:uid="{390F3136-D8A5-4C2A-9254-DC25AF5F8D00}"/>
  <tableColumns count="9">
    <tableColumn id="1" xr3:uid="{0CAFBDCC-544C-4A9E-902A-9DA31120767B}" name="Customer ID" dataDxfId="12"/>
    <tableColumn id="2" xr3:uid="{8C211339-310D-4B73-80C5-FBB8326948BD}" name="Customer Name" dataDxfId="11"/>
    <tableColumn id="3" xr3:uid="{5416D0CB-F6CE-4B5C-AAB5-C3D30BFE6775}" name="Email" dataDxfId="10"/>
    <tableColumn id="4" xr3:uid="{331F4184-4494-40FB-B8DE-9D4B15E46846}" name="Phone Number" dataDxfId="9"/>
    <tableColumn id="5" xr3:uid="{16DB1163-AFCB-4B51-9BC5-5F511D6C6ABE}" name="Address Line 1" dataDxfId="8"/>
    <tableColumn id="6" xr3:uid="{DE9B3318-A018-4748-918C-7722AB5B6D96}" name="City" dataDxfId="7"/>
    <tableColumn id="7" xr3:uid="{61E36DE1-23E0-4E11-812D-0C879A7F4FE6}" name="Country" dataDxfId="6"/>
    <tableColumn id="8" xr3:uid="{2E581E13-78B3-4762-A390-D24E5A785235}" name="Postcode" dataDxfId="5"/>
    <tableColumn id="9" xr3:uid="{052A4AE5-2A93-4AD0-9EA2-AC0EE186C01B}"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349DF2-58B6-436F-9EB1-099E13B68F1D}" name="Table3" displayName="Table3" ref="A1:G49" totalsRowShown="0">
  <autoFilter ref="A1:G49" xr:uid="{2B349DF2-58B6-436F-9EB1-099E13B68F1D}"/>
  <tableColumns count="7">
    <tableColumn id="1" xr3:uid="{BF959020-57DB-443B-BF08-84D55B33A985}" name="Product ID"/>
    <tableColumn id="2" xr3:uid="{1B6B2012-8A38-4737-AE2A-E9C8407F77A4}" name="Coffee Type"/>
    <tableColumn id="3" xr3:uid="{3D33D11C-0656-49D5-852D-98FDC8A528C1}" name="Roast Type"/>
    <tableColumn id="4" xr3:uid="{8D4F5DE3-1227-4C7A-B1B6-9B5E23364AAE}" name="Size" dataDxfId="4"/>
    <tableColumn id="5" xr3:uid="{773BBB8D-76A4-45E8-AF3C-91BADD0EE48D}" name="Unit Price"/>
    <tableColumn id="6" xr3:uid="{4D2CB723-A3C6-4C6D-B145-061E7A4BA3ED}" name="Price per 100g"/>
    <tableColumn id="7" xr3:uid="{88153DB6-259C-41AD-BADF-45F22F0F57C4}"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offee">
      <a:dk1>
        <a:srgbClr val="4A2E0F"/>
      </a:dk1>
      <a:lt1>
        <a:srgbClr val="FFFFFF"/>
      </a:lt1>
      <a:dk2>
        <a:srgbClr val="2B2118"/>
      </a:dk2>
      <a:lt2>
        <a:srgbClr val="F2E9DB"/>
      </a:lt2>
      <a:accent1>
        <a:srgbClr val="0077CC"/>
      </a:accent1>
      <a:accent2>
        <a:srgbClr val="00CC66"/>
      </a:accent2>
      <a:accent3>
        <a:srgbClr val="996633"/>
      </a:accent3>
      <a:accent4>
        <a:srgbClr val="CC0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E9C86C6-23B4-4D76-886B-1E9C9DC4934B}" sourceName="Order Date">
  <pivotTables>
    <pivotTable tabId="18" name="PivotTable1"/>
    <pivotTable tabId="21" name="PivotTable1"/>
    <pivotTable tabId="22" name="PivotTable1"/>
  </pivotTables>
  <state minimalRefreshVersion="6" lastRefreshVersion="6" pivotCacheId="33797644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3921BAF-FBEA-4502-93D2-A454AB58EA9A}"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848EF-C28B-4B6A-B402-E5EB50B92FBF}">
  <dimension ref="A1:AA23"/>
  <sheetViews>
    <sheetView tabSelected="1" topLeftCell="F1" zoomScale="70" zoomScaleNormal="70" workbookViewId="0">
      <selection activeCell="AC13" sqref="AC13"/>
    </sheetView>
  </sheetViews>
  <sheetFormatPr defaultRowHeight="15" x14ac:dyDescent="0.25"/>
  <sheetData>
    <row r="1" spans="1:26" x14ac:dyDescent="0.25">
      <c r="A1" s="9" t="s">
        <v>6215</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25">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0"/>
      <c r="B5" s="10"/>
      <c r="C5" s="10"/>
      <c r="D5" s="10"/>
      <c r="E5" s="10"/>
      <c r="F5" s="10"/>
      <c r="G5" s="10"/>
      <c r="H5" s="10"/>
      <c r="I5" s="10"/>
      <c r="J5" s="10"/>
      <c r="K5" s="10"/>
      <c r="L5" s="10"/>
      <c r="M5" s="10"/>
      <c r="N5" s="10"/>
      <c r="O5" s="10"/>
      <c r="P5" s="10"/>
      <c r="Q5" s="10"/>
      <c r="R5" s="10"/>
      <c r="S5" s="10"/>
      <c r="T5" s="10"/>
      <c r="U5" s="10"/>
      <c r="V5" s="10"/>
      <c r="W5" s="10"/>
      <c r="X5" s="10"/>
      <c r="Y5" s="10"/>
      <c r="Z5" s="10"/>
    </row>
    <row r="23" spans="27:27" x14ac:dyDescent="0.25">
      <c r="AA23" t="s">
        <v>6218</v>
      </c>
    </row>
  </sheetData>
  <mergeCells count="1">
    <mergeCell ref="A1:Z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G2" sqref="G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17" customWidth="1"/>
    <col min="7" max="7" width="39.42578125" bestFit="1" customWidth="1"/>
    <col min="8" max="8" width="12.85546875" bestFit="1" customWidth="1"/>
    <col min="9" max="9" width="13.140625" customWidth="1"/>
    <col min="10" max="10" width="12.42578125" customWidth="1"/>
    <col min="11" max="11" width="6.28515625" bestFit="1" customWidth="1"/>
    <col min="12" max="12" width="11.28515625" customWidth="1"/>
    <col min="13" max="13" width="9.5703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_xlfn.XLOOKUP(orders!C2,customers!$A$1:$A$1001,customers!$B$1:$B$1001,,0)</f>
        <v>Aloisia Allner</v>
      </c>
      <c r="G2" s="2" t="str">
        <f>IF(_xlfn.XLOOKUP(orders!C2,customers!$A$1:$A$1001,customers!$C$1:$C$1001,,0)= 0,"",_xlfn.XLOOKUP(orders!C2,customers!$A$1:$A$1001,customers!$C$1:$C$1001,,0))</f>
        <v>aallner0@lulu.com</v>
      </c>
      <c r="H2" s="2" t="str">
        <f>_xlfn.XLOOKUP(orders!C2,customers!$A$1:$A$1001,customers!$G$1:$G$1001,,0)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 J2="L","Light",J2="D","Dark")</f>
        <v>Medium</v>
      </c>
      <c r="P2" t="str">
        <f>_xlfn.XLOOKUP(Orders[[#This Row],[Customer ID]],customers!$A$1:$A$1001,customers!$I$1:$I$1001,,0)</f>
        <v>Yes</v>
      </c>
    </row>
    <row r="3" spans="1:16" x14ac:dyDescent="0.25">
      <c r="A3" s="2" t="s">
        <v>490</v>
      </c>
      <c r="B3" s="3">
        <v>43713</v>
      </c>
      <c r="C3" s="2" t="s">
        <v>491</v>
      </c>
      <c r="D3" t="s">
        <v>6139</v>
      </c>
      <c r="E3" s="2">
        <v>5</v>
      </c>
      <c r="F3" s="2" t="str">
        <f>_xlfn.XLOOKUP(orders!C3,customers!$A$1:$A$1001,customers!$B$1:$B$1001,,0)</f>
        <v>Aloisia Allner</v>
      </c>
      <c r="G3" s="2" t="str">
        <f>IF(_xlfn.XLOOKUP(orders!C3,customers!$A$1:$A$1001,customers!$C$1:$C$1001,,0)= 0,"",_xlfn.XLOOKUP(orders!C3,customers!$A$1:$A$1001,customers!$C$1:$C$1001,,0))</f>
        <v>aallner0@lulu.com</v>
      </c>
      <c r="H3" s="2" t="str">
        <f>_xlfn.XLOOKUP(orders!C3,customers!$A$1:$A$1001,customers!$G$1:$G$1001,,0)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 J3="L","Light",J3="D","Dark")</f>
        <v>Medium</v>
      </c>
      <c r="P3" t="str">
        <f>_xlfn.XLOOKUP(Orders[[#This Row],[Customer ID]],customers!$A$1:$A$1001,customers!$I$1:$I$1001,,0)</f>
        <v>Yes</v>
      </c>
    </row>
    <row r="4" spans="1:16" x14ac:dyDescent="0.25">
      <c r="A4" s="2" t="s">
        <v>501</v>
      </c>
      <c r="B4" s="3">
        <v>44364</v>
      </c>
      <c r="C4" s="2" t="s">
        <v>502</v>
      </c>
      <c r="D4" t="s">
        <v>6140</v>
      </c>
      <c r="E4" s="2">
        <v>1</v>
      </c>
      <c r="F4" s="2" t="str">
        <f>_xlfn.XLOOKUP(orders!C4,customers!$A$1:$A$1001,customers!$B$1:$B$1001,,0)</f>
        <v>Jami Redholes</v>
      </c>
      <c r="G4" s="2" t="str">
        <f>IF(_xlfn.XLOOKUP(orders!C4,customers!$A$1:$A$1001,customers!$C$1:$C$1001,,0)= 0,"",_xlfn.XLOOKUP(orders!C4,customers!$A$1:$A$1001,customers!$C$1:$C$1001,,0))</f>
        <v>jredholes2@tmall.com</v>
      </c>
      <c r="H4" s="2" t="str">
        <f>_xlfn.XLOOKUP(orders!C4,customers!$A$1:$A$1001,customers!$G$1:$G$1001,,0)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 J4="L","Light",J4="D","Dark")</f>
        <v>Light</v>
      </c>
      <c r="P4" t="str">
        <f>_xlfn.XLOOKUP(Orders[[#This Row],[Customer ID]],customers!$A$1:$A$1001,customers!$I$1:$I$1001,,0)</f>
        <v>Yes</v>
      </c>
    </row>
    <row r="5" spans="1:16" x14ac:dyDescent="0.25">
      <c r="A5" s="2" t="s">
        <v>512</v>
      </c>
      <c r="B5" s="3">
        <v>44392</v>
      </c>
      <c r="C5" s="2" t="s">
        <v>513</v>
      </c>
      <c r="D5" t="s">
        <v>6141</v>
      </c>
      <c r="E5" s="2">
        <v>2</v>
      </c>
      <c r="F5" s="2" t="str">
        <f>_xlfn.XLOOKUP(orders!C5,customers!$A$1:$A$1001,customers!$B$1:$B$1001,,0)</f>
        <v>Christoffer O' Shea</v>
      </c>
      <c r="G5" s="2" t="str">
        <f>IF(_xlfn.XLOOKUP(orders!C5,customers!$A$1:$A$1001,customers!$C$1:$C$1001,,0)= 0,"",_xlfn.XLOOKUP(orders!C5,customers!$A$1:$A$1001,customers!$C$1:$C$1001,,0))</f>
        <v/>
      </c>
      <c r="H5" s="2" t="str">
        <f>_xlfn.XLOOKUP(orders!C5,customers!$A$1:$A$1001,customers!$G$1:$G$1001,,0)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 J5="L","Light",J5="D","Dark")</f>
        <v>Medium</v>
      </c>
      <c r="P5" t="str">
        <f>_xlfn.XLOOKUP(Orders[[#This Row],[Customer ID]],customers!$A$1:$A$1001,customers!$I$1:$I$1001,,0)</f>
        <v>No</v>
      </c>
    </row>
    <row r="6" spans="1:16" x14ac:dyDescent="0.25">
      <c r="A6" s="2" t="s">
        <v>512</v>
      </c>
      <c r="B6" s="3">
        <v>44392</v>
      </c>
      <c r="C6" s="2" t="s">
        <v>513</v>
      </c>
      <c r="D6" t="s">
        <v>6142</v>
      </c>
      <c r="E6" s="2">
        <v>2</v>
      </c>
      <c r="F6" s="2" t="str">
        <f>_xlfn.XLOOKUP(orders!C6,customers!$A$1:$A$1001,customers!$B$1:$B$1001,,0)</f>
        <v>Christoffer O' Shea</v>
      </c>
      <c r="G6" s="2" t="str">
        <f>IF(_xlfn.XLOOKUP(orders!C6,customers!$A$1:$A$1001,customers!$C$1:$C$1001,,0)= 0,"",_xlfn.XLOOKUP(orders!C6,customers!$A$1:$A$1001,customers!$C$1:$C$1001,,0))</f>
        <v/>
      </c>
      <c r="H6" s="2" t="str">
        <f>_xlfn.XLOOKUP(orders!C6,customers!$A$1:$A$1001,customers!$G$1:$G$1001,,0)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 J6="L","Light",J6="D","Dark")</f>
        <v>Light</v>
      </c>
      <c r="P6" t="str">
        <f>_xlfn.XLOOKUP(Orders[[#This Row],[Customer ID]],customers!$A$1:$A$1001,customers!$I$1:$I$1001,,0)</f>
        <v>No</v>
      </c>
    </row>
    <row r="7" spans="1:16" x14ac:dyDescent="0.25">
      <c r="A7" s="2" t="s">
        <v>519</v>
      </c>
      <c r="B7" s="3">
        <v>44412</v>
      </c>
      <c r="C7" s="2" t="s">
        <v>520</v>
      </c>
      <c r="D7" t="s">
        <v>6143</v>
      </c>
      <c r="E7" s="2">
        <v>3</v>
      </c>
      <c r="F7" s="2" t="str">
        <f>_xlfn.XLOOKUP(orders!C7,customers!$A$1:$A$1001,customers!$B$1:$B$1001,,0)</f>
        <v>Beryle Cottier</v>
      </c>
      <c r="G7" s="2" t="str">
        <f>IF(_xlfn.XLOOKUP(orders!C7,customers!$A$1:$A$1001,customers!$C$1:$C$1001,,0)= 0,"",_xlfn.XLOOKUP(orders!C7,customers!$A$1:$A$1001,customers!$C$1:$C$1001,,0))</f>
        <v/>
      </c>
      <c r="H7" s="2" t="str">
        <f>_xlfn.XLOOKUP(orders!C7,customers!$A$1:$A$1001,customers!$G$1:$G$1001,,0)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 J7="L","Light",J7="D","Dark")</f>
        <v>Dark</v>
      </c>
      <c r="P7" t="str">
        <f>_xlfn.XLOOKUP(Orders[[#This Row],[Customer ID]],customers!$A$1:$A$1001,customers!$I$1:$I$1001,,0)</f>
        <v>No</v>
      </c>
    </row>
    <row r="8" spans="1:16" x14ac:dyDescent="0.25">
      <c r="A8" s="2" t="s">
        <v>524</v>
      </c>
      <c r="B8" s="3">
        <v>44582</v>
      </c>
      <c r="C8" s="2" t="s">
        <v>525</v>
      </c>
      <c r="D8" t="s">
        <v>6144</v>
      </c>
      <c r="E8" s="2">
        <v>3</v>
      </c>
      <c r="F8" s="2" t="str">
        <f>_xlfn.XLOOKUP(orders!C8,customers!$A$1:$A$1001,customers!$B$1:$B$1001,,0)</f>
        <v>Shaylynn Lobe</v>
      </c>
      <c r="G8" s="2" t="str">
        <f>IF(_xlfn.XLOOKUP(orders!C8,customers!$A$1:$A$1001,customers!$C$1:$C$1001,,0)= 0,"",_xlfn.XLOOKUP(orders!C8,customers!$A$1:$A$1001,customers!$C$1:$C$1001,,0))</f>
        <v>slobe6@nifty.com</v>
      </c>
      <c r="H8" s="2" t="str">
        <f>_xlfn.XLOOKUP(orders!C8,customers!$A$1:$A$1001,customers!$G$1:$G$1001,,0)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 J8="L","Light",J8="D","Dark")</f>
        <v>Dark</v>
      </c>
      <c r="P8" t="str">
        <f>_xlfn.XLOOKUP(Orders[[#This Row],[Customer ID]],customers!$A$1:$A$1001,customers!$I$1:$I$1001,,0)</f>
        <v>Yes</v>
      </c>
    </row>
    <row r="9" spans="1:16" x14ac:dyDescent="0.25">
      <c r="A9" s="2" t="s">
        <v>530</v>
      </c>
      <c r="B9" s="3">
        <v>44701</v>
      </c>
      <c r="C9" s="2" t="s">
        <v>531</v>
      </c>
      <c r="D9" t="s">
        <v>6145</v>
      </c>
      <c r="E9" s="2">
        <v>1</v>
      </c>
      <c r="F9" s="2" t="str">
        <f>_xlfn.XLOOKUP(orders!C9,customers!$A$1:$A$1001,customers!$B$1:$B$1001,,0)</f>
        <v>Melvin Wharfe</v>
      </c>
      <c r="G9" s="2" t="str">
        <f>IF(_xlfn.XLOOKUP(orders!C9,customers!$A$1:$A$1001,customers!$C$1:$C$1001,,0)= 0,"",_xlfn.XLOOKUP(orders!C9,customers!$A$1:$A$1001,customers!$C$1:$C$1001,,0))</f>
        <v/>
      </c>
      <c r="H9" s="2" t="str">
        <f>_xlfn.XLOOKUP(orders!C9,customers!$A$1:$A$1001,customers!$G$1:$G$1001,,0)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 J9="L","Light",J9="D","Dark")</f>
        <v>Light</v>
      </c>
      <c r="P9" t="str">
        <f>_xlfn.XLOOKUP(Orders[[#This Row],[Customer ID]],customers!$A$1:$A$1001,customers!$I$1:$I$1001,,0)</f>
        <v>Yes</v>
      </c>
    </row>
    <row r="10" spans="1:16" x14ac:dyDescent="0.25">
      <c r="A10" s="2" t="s">
        <v>535</v>
      </c>
      <c r="B10" s="3">
        <v>43467</v>
      </c>
      <c r="C10" s="2" t="s">
        <v>536</v>
      </c>
      <c r="D10" t="s">
        <v>6146</v>
      </c>
      <c r="E10" s="2">
        <v>3</v>
      </c>
      <c r="F10" s="2" t="str">
        <f>_xlfn.XLOOKUP(orders!C10,customers!$A$1:$A$1001,customers!$B$1:$B$1001,,0)</f>
        <v>Guthrey Petracci</v>
      </c>
      <c r="G10" s="2" t="str">
        <f>IF(_xlfn.XLOOKUP(orders!C10,customers!$A$1:$A$1001,customers!$C$1:$C$1001,,0)= 0,"",_xlfn.XLOOKUP(orders!C10,customers!$A$1:$A$1001,customers!$C$1:$C$1001,,0))</f>
        <v>gpetracci8@livejournal.com</v>
      </c>
      <c r="H10" s="2" t="str">
        <f>_xlfn.XLOOKUP(orders!C10,customers!$A$1:$A$1001,customers!$G$1:$G$1001,,0)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 J10="L","Light",J10="D","Dark")</f>
        <v>Medium</v>
      </c>
      <c r="P10" t="str">
        <f>_xlfn.XLOOKUP(Orders[[#This Row],[Customer ID]],customers!$A$1:$A$1001,customers!$I$1:$I$1001,,0)</f>
        <v>No</v>
      </c>
    </row>
    <row r="11" spans="1:16" x14ac:dyDescent="0.25">
      <c r="A11" s="2" t="s">
        <v>541</v>
      </c>
      <c r="B11" s="3">
        <v>43713</v>
      </c>
      <c r="C11" s="2" t="s">
        <v>542</v>
      </c>
      <c r="D11" t="s">
        <v>6146</v>
      </c>
      <c r="E11" s="2">
        <v>1</v>
      </c>
      <c r="F11" s="2" t="str">
        <f>_xlfn.XLOOKUP(orders!C11,customers!$A$1:$A$1001,customers!$B$1:$B$1001,,0)</f>
        <v>Rodger Raven</v>
      </c>
      <c r="G11" s="2" t="str">
        <f>IF(_xlfn.XLOOKUP(orders!C11,customers!$A$1:$A$1001,customers!$C$1:$C$1001,,0)= 0,"",_xlfn.XLOOKUP(orders!C11,customers!$A$1:$A$1001,customers!$C$1:$C$1001,,0))</f>
        <v>rraven9@ed.gov</v>
      </c>
      <c r="H11" s="2" t="str">
        <f>_xlfn.XLOOKUP(orders!C11,customers!$A$1:$A$1001,customers!$G$1:$G$1001,,0)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 J11="L","Light",J11="D","Dark")</f>
        <v>Medium</v>
      </c>
      <c r="P11" t="str">
        <f>_xlfn.XLOOKUP(Orders[[#This Row],[Customer ID]],customers!$A$1:$A$1001,customers!$I$1:$I$1001,,0)</f>
        <v>No</v>
      </c>
    </row>
    <row r="12" spans="1:16" x14ac:dyDescent="0.25">
      <c r="A12" s="2" t="s">
        <v>547</v>
      </c>
      <c r="B12" s="3">
        <v>44263</v>
      </c>
      <c r="C12" s="2" t="s">
        <v>548</v>
      </c>
      <c r="D12" t="s">
        <v>6147</v>
      </c>
      <c r="E12" s="2">
        <v>4</v>
      </c>
      <c r="F12" s="2" t="str">
        <f>_xlfn.XLOOKUP(orders!C12,customers!$A$1:$A$1001,customers!$B$1:$B$1001,,0)</f>
        <v>Ferrell Ferber</v>
      </c>
      <c r="G12" s="2" t="str">
        <f>IF(_xlfn.XLOOKUP(orders!C12,customers!$A$1:$A$1001,customers!$C$1:$C$1001,,0)= 0,"",_xlfn.XLOOKUP(orders!C12,customers!$A$1:$A$1001,customers!$C$1:$C$1001,,0))</f>
        <v>fferbera@businesswire.com</v>
      </c>
      <c r="H12" s="2" t="str">
        <f>_xlfn.XLOOKUP(orders!C12,customers!$A$1:$A$1001,customers!$G$1:$G$1001,,0)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 J12="L","Light",J12="D","Dark")</f>
        <v>Dark</v>
      </c>
      <c r="P12" t="str">
        <f>_xlfn.XLOOKUP(Orders[[#This Row],[Customer ID]],customers!$A$1:$A$1001,customers!$I$1:$I$1001,,0)</f>
        <v>No</v>
      </c>
    </row>
    <row r="13" spans="1:16" x14ac:dyDescent="0.25">
      <c r="A13" s="2" t="s">
        <v>553</v>
      </c>
      <c r="B13" s="3">
        <v>44132</v>
      </c>
      <c r="C13" s="2" t="s">
        <v>554</v>
      </c>
      <c r="D13" t="s">
        <v>6148</v>
      </c>
      <c r="E13" s="2">
        <v>5</v>
      </c>
      <c r="F13" s="2" t="str">
        <f>_xlfn.XLOOKUP(orders!C13,customers!$A$1:$A$1001,customers!$B$1:$B$1001,,0)</f>
        <v>Duky Phizackerly</v>
      </c>
      <c r="G13" s="2" t="str">
        <f>IF(_xlfn.XLOOKUP(orders!C13,customers!$A$1:$A$1001,customers!$C$1:$C$1001,,0)= 0,"",_xlfn.XLOOKUP(orders!C13,customers!$A$1:$A$1001,customers!$C$1:$C$1001,,0))</f>
        <v>dphizackerlyb@utexas.edu</v>
      </c>
      <c r="H13" s="2" t="str">
        <f>_xlfn.XLOOKUP(orders!C13,customers!$A$1:$A$1001,customers!$G$1:$G$1001,,0)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 J13="L","Light",J13="D","Dark")</f>
        <v>Light</v>
      </c>
      <c r="P13" t="str">
        <f>_xlfn.XLOOKUP(Orders[[#This Row],[Customer ID]],customers!$A$1:$A$1001,customers!$I$1:$I$1001,,0)</f>
        <v>Yes</v>
      </c>
    </row>
    <row r="14" spans="1:16" x14ac:dyDescent="0.25">
      <c r="A14" s="2" t="s">
        <v>559</v>
      </c>
      <c r="B14" s="3">
        <v>44744</v>
      </c>
      <c r="C14" s="2" t="s">
        <v>560</v>
      </c>
      <c r="D14" t="s">
        <v>6138</v>
      </c>
      <c r="E14" s="2">
        <v>5</v>
      </c>
      <c r="F14" s="2" t="str">
        <f>_xlfn.XLOOKUP(orders!C14,customers!$A$1:$A$1001,customers!$B$1:$B$1001,,0)</f>
        <v>Rosaleen Scholar</v>
      </c>
      <c r="G14" s="2" t="str">
        <f>IF(_xlfn.XLOOKUP(orders!C14,customers!$A$1:$A$1001,customers!$C$1:$C$1001,,0)= 0,"",_xlfn.XLOOKUP(orders!C14,customers!$A$1:$A$1001,customers!$C$1:$C$1001,,0))</f>
        <v>rscholarc@nyu.edu</v>
      </c>
      <c r="H14" s="2" t="str">
        <f>_xlfn.XLOOKUP(orders!C14,customers!$A$1:$A$1001,customers!$G$1:$G$1001,,0)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 J14="L","Light",J14="D","Dark")</f>
        <v>Medium</v>
      </c>
      <c r="P14" t="str">
        <f>_xlfn.XLOOKUP(Orders[[#This Row],[Customer ID]],customers!$A$1:$A$1001,customers!$I$1:$I$1001,,0)</f>
        <v>No</v>
      </c>
    </row>
    <row r="15" spans="1:16" x14ac:dyDescent="0.25">
      <c r="A15" s="2" t="s">
        <v>565</v>
      </c>
      <c r="B15" s="3">
        <v>43973</v>
      </c>
      <c r="C15" s="2" t="s">
        <v>566</v>
      </c>
      <c r="D15" t="s">
        <v>6149</v>
      </c>
      <c r="E15" s="2">
        <v>2</v>
      </c>
      <c r="F15" s="2" t="str">
        <f>_xlfn.XLOOKUP(orders!C15,customers!$A$1:$A$1001,customers!$B$1:$B$1001,,0)</f>
        <v>Terence Vanyutin</v>
      </c>
      <c r="G15" s="2" t="str">
        <f>IF(_xlfn.XLOOKUP(orders!C15,customers!$A$1:$A$1001,customers!$C$1:$C$1001,,0)= 0,"",_xlfn.XLOOKUP(orders!C15,customers!$A$1:$A$1001,customers!$C$1:$C$1001,,0))</f>
        <v>tvanyutind@wix.com</v>
      </c>
      <c r="H15" s="2" t="str">
        <f>_xlfn.XLOOKUP(orders!C15,customers!$A$1:$A$1001,customers!$G$1:$G$1001,,0)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 J15="L","Light",J15="D","Dark")</f>
        <v>Dark</v>
      </c>
      <c r="P15" t="str">
        <f>_xlfn.XLOOKUP(Orders[[#This Row],[Customer ID]],customers!$A$1:$A$1001,customers!$I$1:$I$1001,,0)</f>
        <v>No</v>
      </c>
    </row>
    <row r="16" spans="1:16" x14ac:dyDescent="0.25">
      <c r="A16" s="2" t="s">
        <v>570</v>
      </c>
      <c r="B16" s="3">
        <v>44656</v>
      </c>
      <c r="C16" s="2" t="s">
        <v>571</v>
      </c>
      <c r="D16" t="s">
        <v>6150</v>
      </c>
      <c r="E16" s="2">
        <v>3</v>
      </c>
      <c r="F16" s="2" t="str">
        <f>_xlfn.XLOOKUP(orders!C16,customers!$A$1:$A$1001,customers!$B$1:$B$1001,,0)</f>
        <v>Patrice Trobe</v>
      </c>
      <c r="G16" s="2" t="str">
        <f>IF(_xlfn.XLOOKUP(orders!C16,customers!$A$1:$A$1001,customers!$C$1:$C$1001,,0)= 0,"",_xlfn.XLOOKUP(orders!C16,customers!$A$1:$A$1001,customers!$C$1:$C$1001,,0))</f>
        <v>ptrobee@wunderground.com</v>
      </c>
      <c r="H16" s="2" t="str">
        <f>_xlfn.XLOOKUP(orders!C16,customers!$A$1:$A$1001,customers!$G$1:$G$1001,,0)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 J16="L","Light",J16="D","Dark")</f>
        <v>Dark</v>
      </c>
      <c r="P16" t="str">
        <f>_xlfn.XLOOKUP(Orders[[#This Row],[Customer ID]],customers!$A$1:$A$1001,customers!$I$1:$I$1001,,0)</f>
        <v>Yes</v>
      </c>
    </row>
    <row r="17" spans="1:16" x14ac:dyDescent="0.25">
      <c r="A17" s="2" t="s">
        <v>576</v>
      </c>
      <c r="B17" s="3">
        <v>44719</v>
      </c>
      <c r="C17" s="2" t="s">
        <v>577</v>
      </c>
      <c r="D17" t="s">
        <v>6151</v>
      </c>
      <c r="E17" s="2">
        <v>5</v>
      </c>
      <c r="F17" s="2" t="str">
        <f>_xlfn.XLOOKUP(orders!C17,customers!$A$1:$A$1001,customers!$B$1:$B$1001,,0)</f>
        <v>Llywellyn Oscroft</v>
      </c>
      <c r="G17" s="2" t="str">
        <f>IF(_xlfn.XLOOKUP(orders!C17,customers!$A$1:$A$1001,customers!$C$1:$C$1001,,0)= 0,"",_xlfn.XLOOKUP(orders!C17,customers!$A$1:$A$1001,customers!$C$1:$C$1001,,0))</f>
        <v>loscroftf@ebay.co.uk</v>
      </c>
      <c r="H17" s="2" t="str">
        <f>_xlfn.XLOOKUP(orders!C17,customers!$A$1:$A$1001,customers!$G$1:$G$1001,,0)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 J17="L","Light",J17="D","Dark")</f>
        <v>Medium</v>
      </c>
      <c r="P17" t="str">
        <f>_xlfn.XLOOKUP(Orders[[#This Row],[Customer ID]],customers!$A$1:$A$1001,customers!$I$1:$I$1001,,0)</f>
        <v>No</v>
      </c>
    </row>
    <row r="18" spans="1:16" x14ac:dyDescent="0.25">
      <c r="A18" s="2" t="s">
        <v>581</v>
      </c>
      <c r="B18" s="3">
        <v>43544</v>
      </c>
      <c r="C18" s="2" t="s">
        <v>582</v>
      </c>
      <c r="D18" t="s">
        <v>6152</v>
      </c>
      <c r="E18" s="2">
        <v>6</v>
      </c>
      <c r="F18" s="2" t="str">
        <f>_xlfn.XLOOKUP(orders!C18,customers!$A$1:$A$1001,customers!$B$1:$B$1001,,0)</f>
        <v>Minni Alabaster</v>
      </c>
      <c r="G18" s="2" t="str">
        <f>IF(_xlfn.XLOOKUP(orders!C18,customers!$A$1:$A$1001,customers!$C$1:$C$1001,,0)= 0,"",_xlfn.XLOOKUP(orders!C18,customers!$A$1:$A$1001,customers!$C$1:$C$1001,,0))</f>
        <v>malabasterg@hexun.com</v>
      </c>
      <c r="H18" s="2" t="str">
        <f>_xlfn.XLOOKUP(orders!C18,customers!$A$1:$A$1001,customers!$G$1:$G$1001,,0)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 J18="L","Light",J18="D","Dark")</f>
        <v>Medium</v>
      </c>
      <c r="P18" t="str">
        <f>_xlfn.XLOOKUP(Orders[[#This Row],[Customer ID]],customers!$A$1:$A$1001,customers!$I$1:$I$1001,,0)</f>
        <v>No</v>
      </c>
    </row>
    <row r="19" spans="1:16" x14ac:dyDescent="0.25">
      <c r="A19" s="2" t="s">
        <v>587</v>
      </c>
      <c r="B19" s="3">
        <v>43757</v>
      </c>
      <c r="C19" s="2" t="s">
        <v>588</v>
      </c>
      <c r="D19" t="s">
        <v>6140</v>
      </c>
      <c r="E19" s="2">
        <v>6</v>
      </c>
      <c r="F19" s="2" t="str">
        <f>_xlfn.XLOOKUP(orders!C19,customers!$A$1:$A$1001,customers!$B$1:$B$1001,,0)</f>
        <v>Rhianon Broxup</v>
      </c>
      <c r="G19" s="2" t="str">
        <f>IF(_xlfn.XLOOKUP(orders!C19,customers!$A$1:$A$1001,customers!$C$1:$C$1001,,0)= 0,"",_xlfn.XLOOKUP(orders!C19,customers!$A$1:$A$1001,customers!$C$1:$C$1001,,0))</f>
        <v>rbroxuph@jimdo.com</v>
      </c>
      <c r="H19" s="2" t="str">
        <f>_xlfn.XLOOKUP(orders!C19,customers!$A$1:$A$1001,customers!$G$1:$G$1001,,0)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 J19="L","Light",J19="D","Dark")</f>
        <v>Light</v>
      </c>
      <c r="P19" t="str">
        <f>_xlfn.XLOOKUP(Orders[[#This Row],[Customer ID]],customers!$A$1:$A$1001,customers!$I$1:$I$1001,,0)</f>
        <v>No</v>
      </c>
    </row>
    <row r="20" spans="1:16" x14ac:dyDescent="0.25">
      <c r="A20" s="2" t="s">
        <v>593</v>
      </c>
      <c r="B20" s="3">
        <v>43629</v>
      </c>
      <c r="C20" s="2" t="s">
        <v>594</v>
      </c>
      <c r="D20" t="s">
        <v>6149</v>
      </c>
      <c r="E20" s="2">
        <v>4</v>
      </c>
      <c r="F20" s="2" t="str">
        <f>_xlfn.XLOOKUP(orders!C20,customers!$A$1:$A$1001,customers!$B$1:$B$1001,,0)</f>
        <v>Pall Redford</v>
      </c>
      <c r="G20" s="2" t="str">
        <f>IF(_xlfn.XLOOKUP(orders!C20,customers!$A$1:$A$1001,customers!$C$1:$C$1001,,0)= 0,"",_xlfn.XLOOKUP(orders!C20,customers!$A$1:$A$1001,customers!$C$1:$C$1001,,0))</f>
        <v>predfordi@ow.ly</v>
      </c>
      <c r="H20" s="2" t="str">
        <f>_xlfn.XLOOKUP(orders!C20,customers!$A$1:$A$1001,customers!$G$1:$G$1001,,0)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 J20="L","Light",J20="D","Dark")</f>
        <v>Dark</v>
      </c>
      <c r="P20" t="str">
        <f>_xlfn.XLOOKUP(Orders[[#This Row],[Customer ID]],customers!$A$1:$A$1001,customers!$I$1:$I$1001,,0)</f>
        <v>Yes</v>
      </c>
    </row>
    <row r="21" spans="1:16" x14ac:dyDescent="0.25">
      <c r="A21" s="2" t="s">
        <v>598</v>
      </c>
      <c r="B21" s="3">
        <v>44169</v>
      </c>
      <c r="C21" s="2" t="s">
        <v>599</v>
      </c>
      <c r="D21" t="s">
        <v>6152</v>
      </c>
      <c r="E21" s="2">
        <v>5</v>
      </c>
      <c r="F21" s="2" t="str">
        <f>_xlfn.XLOOKUP(orders!C21,customers!$A$1:$A$1001,customers!$B$1:$B$1001,,0)</f>
        <v>Aurea Corradino</v>
      </c>
      <c r="G21" s="2" t="str">
        <f>IF(_xlfn.XLOOKUP(orders!C21,customers!$A$1:$A$1001,customers!$C$1:$C$1001,,0)= 0,"",_xlfn.XLOOKUP(orders!C21,customers!$A$1:$A$1001,customers!$C$1:$C$1001,,0))</f>
        <v>acorradinoj@harvard.edu</v>
      </c>
      <c r="H21" s="2" t="str">
        <f>_xlfn.XLOOKUP(orders!C21,customers!$A$1:$A$1001,customers!$G$1:$G$1001,,0)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 J21="L","Light",J21="D","Dark")</f>
        <v>Medium</v>
      </c>
      <c r="P21" t="str">
        <f>_xlfn.XLOOKUP(Orders[[#This Row],[Customer ID]],customers!$A$1:$A$1001,customers!$I$1:$I$1001,,0)</f>
        <v>Yes</v>
      </c>
    </row>
    <row r="22" spans="1:16" x14ac:dyDescent="0.25">
      <c r="A22" s="2" t="s">
        <v>598</v>
      </c>
      <c r="B22" s="3">
        <v>44169</v>
      </c>
      <c r="C22" s="2" t="s">
        <v>599</v>
      </c>
      <c r="D22" t="s">
        <v>6153</v>
      </c>
      <c r="E22" s="2">
        <v>4</v>
      </c>
      <c r="F22" s="2" t="str">
        <f>_xlfn.XLOOKUP(orders!C22,customers!$A$1:$A$1001,customers!$B$1:$B$1001,,0)</f>
        <v>Aurea Corradino</v>
      </c>
      <c r="G22" s="2" t="str">
        <f>IF(_xlfn.XLOOKUP(orders!C22,customers!$A$1:$A$1001,customers!$C$1:$C$1001,,0)= 0,"",_xlfn.XLOOKUP(orders!C22,customers!$A$1:$A$1001,customers!$C$1:$C$1001,,0))</f>
        <v>acorradinoj@harvard.edu</v>
      </c>
      <c r="H22" s="2" t="str">
        <f>_xlfn.XLOOKUP(orders!C22,customers!$A$1:$A$1001,customers!$G$1:$G$1001,,0)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 J22="L","Light",J22="D","Dark")</f>
        <v>Dark</v>
      </c>
      <c r="P22" t="str">
        <f>_xlfn.XLOOKUP(Orders[[#This Row],[Customer ID]],customers!$A$1:$A$1001,customers!$I$1:$I$1001,,0)</f>
        <v>Yes</v>
      </c>
    </row>
    <row r="23" spans="1:16" x14ac:dyDescent="0.25">
      <c r="A23" s="2" t="s">
        <v>608</v>
      </c>
      <c r="B23" s="3">
        <v>44169</v>
      </c>
      <c r="C23" s="2" t="s">
        <v>609</v>
      </c>
      <c r="D23" t="s">
        <v>6154</v>
      </c>
      <c r="E23" s="2">
        <v>6</v>
      </c>
      <c r="F23" s="2" t="str">
        <f>_xlfn.XLOOKUP(orders!C23,customers!$A$1:$A$1001,customers!$B$1:$B$1001,,0)</f>
        <v>Avrit Davidowsky</v>
      </c>
      <c r="G23" s="2" t="str">
        <f>IF(_xlfn.XLOOKUP(orders!C23,customers!$A$1:$A$1001,customers!$C$1:$C$1001,,0)= 0,"",_xlfn.XLOOKUP(orders!C23,customers!$A$1:$A$1001,customers!$C$1:$C$1001,,0))</f>
        <v>adavidowskyl@netvibes.com</v>
      </c>
      <c r="H23" s="2" t="str">
        <f>_xlfn.XLOOKUP(orders!C23,customers!$A$1:$A$1001,customers!$G$1:$G$1001,,0)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 J23="L","Light",J23="D","Dark")</f>
        <v>Dark</v>
      </c>
      <c r="P23" t="str">
        <f>_xlfn.XLOOKUP(Orders[[#This Row],[Customer ID]],customers!$A$1:$A$1001,customers!$I$1:$I$1001,,0)</f>
        <v>No</v>
      </c>
    </row>
    <row r="24" spans="1:16" x14ac:dyDescent="0.25">
      <c r="A24" s="2" t="s">
        <v>614</v>
      </c>
      <c r="B24" s="3">
        <v>44218</v>
      </c>
      <c r="C24" s="2" t="s">
        <v>615</v>
      </c>
      <c r="D24" t="s">
        <v>6151</v>
      </c>
      <c r="E24" s="2">
        <v>4</v>
      </c>
      <c r="F24" s="2" t="str">
        <f>_xlfn.XLOOKUP(orders!C24,customers!$A$1:$A$1001,customers!$B$1:$B$1001,,0)</f>
        <v>Annabel Antuk</v>
      </c>
      <c r="G24" s="2" t="str">
        <f>IF(_xlfn.XLOOKUP(orders!C24,customers!$A$1:$A$1001,customers!$C$1:$C$1001,,0)= 0,"",_xlfn.XLOOKUP(orders!C24,customers!$A$1:$A$1001,customers!$C$1:$C$1001,,0))</f>
        <v>aantukm@kickstarter.com</v>
      </c>
      <c r="H24" s="2" t="str">
        <f>_xlfn.XLOOKUP(orders!C24,customers!$A$1:$A$1001,customers!$G$1:$G$1001,,0)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 J24="L","Light",J24="D","Dark")</f>
        <v>Medium</v>
      </c>
      <c r="P24" t="str">
        <f>_xlfn.XLOOKUP(Orders[[#This Row],[Customer ID]],customers!$A$1:$A$1001,customers!$I$1:$I$1001,,0)</f>
        <v>Yes</v>
      </c>
    </row>
    <row r="25" spans="1:16" x14ac:dyDescent="0.25">
      <c r="A25" s="2" t="s">
        <v>620</v>
      </c>
      <c r="B25" s="3">
        <v>44603</v>
      </c>
      <c r="C25" s="2" t="s">
        <v>621</v>
      </c>
      <c r="D25" t="s">
        <v>6154</v>
      </c>
      <c r="E25" s="2">
        <v>4</v>
      </c>
      <c r="F25" s="2" t="str">
        <f>_xlfn.XLOOKUP(orders!C25,customers!$A$1:$A$1001,customers!$B$1:$B$1001,,0)</f>
        <v>Iorgo Kleinert</v>
      </c>
      <c r="G25" s="2" t="str">
        <f>IF(_xlfn.XLOOKUP(orders!C25,customers!$A$1:$A$1001,customers!$C$1:$C$1001,,0)= 0,"",_xlfn.XLOOKUP(orders!C25,customers!$A$1:$A$1001,customers!$C$1:$C$1001,,0))</f>
        <v>ikleinertn@timesonline.co.uk</v>
      </c>
      <c r="H25" s="2" t="str">
        <f>_xlfn.XLOOKUP(orders!C25,customers!$A$1:$A$1001,customers!$G$1:$G$1001,,0)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 J25="L","Light",J25="D","Dark")</f>
        <v>Dark</v>
      </c>
      <c r="P25" t="str">
        <f>_xlfn.XLOOKUP(Orders[[#This Row],[Customer ID]],customers!$A$1:$A$1001,customers!$I$1:$I$1001,,0)</f>
        <v>Yes</v>
      </c>
    </row>
    <row r="26" spans="1:16" x14ac:dyDescent="0.25">
      <c r="A26" s="2" t="s">
        <v>626</v>
      </c>
      <c r="B26" s="3">
        <v>44454</v>
      </c>
      <c r="C26" s="2" t="s">
        <v>627</v>
      </c>
      <c r="D26" t="s">
        <v>6155</v>
      </c>
      <c r="E26" s="2">
        <v>1</v>
      </c>
      <c r="F26" s="2" t="str">
        <f>_xlfn.XLOOKUP(orders!C26,customers!$A$1:$A$1001,customers!$B$1:$B$1001,,0)</f>
        <v>Chrisy Blofeld</v>
      </c>
      <c r="G26" s="2" t="str">
        <f>IF(_xlfn.XLOOKUP(orders!C26,customers!$A$1:$A$1001,customers!$C$1:$C$1001,,0)= 0,"",_xlfn.XLOOKUP(orders!C26,customers!$A$1:$A$1001,customers!$C$1:$C$1001,,0))</f>
        <v>cblofeldo@amazon.co.uk</v>
      </c>
      <c r="H26" s="2" t="str">
        <f>_xlfn.XLOOKUP(orders!C26,customers!$A$1:$A$1001,customers!$G$1:$G$1001,,0)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 J26="L","Light",J26="D","Dark")</f>
        <v>Medium</v>
      </c>
      <c r="P26" t="str">
        <f>_xlfn.XLOOKUP(Orders[[#This Row],[Customer ID]],customers!$A$1:$A$1001,customers!$I$1:$I$1001,,0)</f>
        <v>No</v>
      </c>
    </row>
    <row r="27" spans="1:16" x14ac:dyDescent="0.25">
      <c r="A27" s="2" t="s">
        <v>632</v>
      </c>
      <c r="B27" s="3">
        <v>44128</v>
      </c>
      <c r="C27" s="2" t="s">
        <v>633</v>
      </c>
      <c r="D27" t="s">
        <v>6156</v>
      </c>
      <c r="E27" s="2">
        <v>3</v>
      </c>
      <c r="F27" s="2" t="str">
        <f>_xlfn.XLOOKUP(orders!C27,customers!$A$1:$A$1001,customers!$B$1:$B$1001,,0)</f>
        <v>Culley Farris</v>
      </c>
      <c r="G27" s="2" t="str">
        <f>IF(_xlfn.XLOOKUP(orders!C27,customers!$A$1:$A$1001,customers!$C$1:$C$1001,,0)= 0,"",_xlfn.XLOOKUP(orders!C27,customers!$A$1:$A$1001,customers!$C$1:$C$1001,,0))</f>
        <v/>
      </c>
      <c r="H27" s="2" t="str">
        <f>_xlfn.XLOOKUP(orders!C27,customers!$A$1:$A$1001,customers!$G$1:$G$1001,,0)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 J27="L","Light",J27="D","Dark")</f>
        <v>Medium</v>
      </c>
      <c r="P27" t="str">
        <f>_xlfn.XLOOKUP(Orders[[#This Row],[Customer ID]],customers!$A$1:$A$1001,customers!$I$1:$I$1001,,0)</f>
        <v>Yes</v>
      </c>
    </row>
    <row r="28" spans="1:16" x14ac:dyDescent="0.25">
      <c r="A28" s="2" t="s">
        <v>637</v>
      </c>
      <c r="B28" s="3">
        <v>43516</v>
      </c>
      <c r="C28" s="2" t="s">
        <v>638</v>
      </c>
      <c r="D28" t="s">
        <v>6157</v>
      </c>
      <c r="E28" s="2">
        <v>4</v>
      </c>
      <c r="F28" s="2" t="str">
        <f>_xlfn.XLOOKUP(orders!C28,customers!$A$1:$A$1001,customers!$B$1:$B$1001,,0)</f>
        <v>Selene Shales</v>
      </c>
      <c r="G28" s="2" t="str">
        <f>IF(_xlfn.XLOOKUP(orders!C28,customers!$A$1:$A$1001,customers!$C$1:$C$1001,,0)= 0,"",_xlfn.XLOOKUP(orders!C28,customers!$A$1:$A$1001,customers!$C$1:$C$1001,,0))</f>
        <v>sshalesq@umich.edu</v>
      </c>
      <c r="H28" s="2" t="str">
        <f>_xlfn.XLOOKUP(orders!C28,customers!$A$1:$A$1001,customers!$G$1:$G$1001,,0)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 J28="L","Light",J28="D","Dark")</f>
        <v>Medium</v>
      </c>
      <c r="P28" t="str">
        <f>_xlfn.XLOOKUP(Orders[[#This Row],[Customer ID]],customers!$A$1:$A$1001,customers!$I$1:$I$1001,,0)</f>
        <v>Yes</v>
      </c>
    </row>
    <row r="29" spans="1:16" x14ac:dyDescent="0.25">
      <c r="A29" s="2" t="s">
        <v>643</v>
      </c>
      <c r="B29" s="3">
        <v>43746</v>
      </c>
      <c r="C29" s="2" t="s">
        <v>644</v>
      </c>
      <c r="D29" t="s">
        <v>6152</v>
      </c>
      <c r="E29" s="2">
        <v>5</v>
      </c>
      <c r="F29" s="2" t="str">
        <f>_xlfn.XLOOKUP(orders!C29,customers!$A$1:$A$1001,customers!$B$1:$B$1001,,0)</f>
        <v>Vivie Danneil</v>
      </c>
      <c r="G29" s="2" t="str">
        <f>IF(_xlfn.XLOOKUP(orders!C29,customers!$A$1:$A$1001,customers!$C$1:$C$1001,,0)= 0,"",_xlfn.XLOOKUP(orders!C29,customers!$A$1:$A$1001,customers!$C$1:$C$1001,,0))</f>
        <v>vdanneilr@mtv.com</v>
      </c>
      <c r="H29" s="2" t="str">
        <f>_xlfn.XLOOKUP(orders!C29,customers!$A$1:$A$1001,customers!$G$1:$G$1001,,0)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 J29="L","Light",J29="D","Dark")</f>
        <v>Medium</v>
      </c>
      <c r="P29" t="str">
        <f>_xlfn.XLOOKUP(Orders[[#This Row],[Customer ID]],customers!$A$1:$A$1001,customers!$I$1:$I$1001,,0)</f>
        <v>No</v>
      </c>
    </row>
    <row r="30" spans="1:16" x14ac:dyDescent="0.25">
      <c r="A30" s="2" t="s">
        <v>649</v>
      </c>
      <c r="B30" s="3">
        <v>44775</v>
      </c>
      <c r="C30" s="2" t="s">
        <v>650</v>
      </c>
      <c r="D30" t="s">
        <v>6158</v>
      </c>
      <c r="E30" s="2">
        <v>3</v>
      </c>
      <c r="F30" s="2" t="str">
        <f>_xlfn.XLOOKUP(orders!C30,customers!$A$1:$A$1001,customers!$B$1:$B$1001,,0)</f>
        <v>Theresita Newbury</v>
      </c>
      <c r="G30" s="2" t="str">
        <f>IF(_xlfn.XLOOKUP(orders!C30,customers!$A$1:$A$1001,customers!$C$1:$C$1001,,0)= 0,"",_xlfn.XLOOKUP(orders!C30,customers!$A$1:$A$1001,customers!$C$1:$C$1001,,0))</f>
        <v>tnewburys@usda.gov</v>
      </c>
      <c r="H30" s="2" t="str">
        <f>_xlfn.XLOOKUP(orders!C30,customers!$A$1:$A$1001,customers!$G$1:$G$1001,,0)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 J30="L","Light",J30="D","Dark")</f>
        <v>Dark</v>
      </c>
      <c r="P30" t="str">
        <f>_xlfn.XLOOKUP(Orders[[#This Row],[Customer ID]],customers!$A$1:$A$1001,customers!$I$1:$I$1001,,0)</f>
        <v>No</v>
      </c>
    </row>
    <row r="31" spans="1:16" x14ac:dyDescent="0.25">
      <c r="A31" s="2" t="s">
        <v>655</v>
      </c>
      <c r="B31" s="3">
        <v>43516</v>
      </c>
      <c r="C31" s="2" t="s">
        <v>656</v>
      </c>
      <c r="D31" t="s">
        <v>6147</v>
      </c>
      <c r="E31" s="2">
        <v>4</v>
      </c>
      <c r="F31" s="2" t="str">
        <f>_xlfn.XLOOKUP(orders!C31,customers!$A$1:$A$1001,customers!$B$1:$B$1001,,0)</f>
        <v>Mozelle Calcutt</v>
      </c>
      <c r="G31" s="2" t="str">
        <f>IF(_xlfn.XLOOKUP(orders!C31,customers!$A$1:$A$1001,customers!$C$1:$C$1001,,0)= 0,"",_xlfn.XLOOKUP(orders!C31,customers!$A$1:$A$1001,customers!$C$1:$C$1001,,0))</f>
        <v>mcalcuttt@baidu.com</v>
      </c>
      <c r="H31" s="2" t="str">
        <f>_xlfn.XLOOKUP(orders!C31,customers!$A$1:$A$1001,customers!$G$1:$G$1001,,0)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 J31="L","Light",J31="D","Dark")</f>
        <v>Dark</v>
      </c>
      <c r="P31" t="str">
        <f>_xlfn.XLOOKUP(Orders[[#This Row],[Customer ID]],customers!$A$1:$A$1001,customers!$I$1:$I$1001,,0)</f>
        <v>Yes</v>
      </c>
    </row>
    <row r="32" spans="1:16" x14ac:dyDescent="0.25">
      <c r="A32" s="2" t="s">
        <v>661</v>
      </c>
      <c r="B32" s="3">
        <v>44464</v>
      </c>
      <c r="C32" s="2" t="s">
        <v>662</v>
      </c>
      <c r="D32" t="s">
        <v>6159</v>
      </c>
      <c r="E32" s="2">
        <v>5</v>
      </c>
      <c r="F32" s="2" t="str">
        <f>_xlfn.XLOOKUP(orders!C32,customers!$A$1:$A$1001,customers!$B$1:$B$1001,,0)</f>
        <v>Adrian Swaine</v>
      </c>
      <c r="G32" s="2" t="str">
        <f>IF(_xlfn.XLOOKUP(orders!C32,customers!$A$1:$A$1001,customers!$C$1:$C$1001,,0)= 0,"",_xlfn.XLOOKUP(orders!C32,customers!$A$1:$A$1001,customers!$C$1:$C$1001,,0))</f>
        <v/>
      </c>
      <c r="H32" s="2" t="str">
        <f>_xlfn.XLOOKUP(orders!C32,customers!$A$1:$A$1001,customers!$G$1:$G$1001,,0)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 J32="L","Light",J32="D","Dark")</f>
        <v>Medium</v>
      </c>
      <c r="P32" t="str">
        <f>_xlfn.XLOOKUP(Orders[[#This Row],[Customer ID]],customers!$A$1:$A$1001,customers!$I$1:$I$1001,,0)</f>
        <v>No</v>
      </c>
    </row>
    <row r="33" spans="1:16" x14ac:dyDescent="0.25">
      <c r="A33" s="2" t="s">
        <v>661</v>
      </c>
      <c r="B33" s="3">
        <v>44464</v>
      </c>
      <c r="C33" s="2" t="s">
        <v>662</v>
      </c>
      <c r="D33" t="s">
        <v>6158</v>
      </c>
      <c r="E33" s="2">
        <v>6</v>
      </c>
      <c r="F33" s="2" t="str">
        <f>_xlfn.XLOOKUP(orders!C33,customers!$A$1:$A$1001,customers!$B$1:$B$1001,,0)</f>
        <v>Adrian Swaine</v>
      </c>
      <c r="G33" s="2" t="str">
        <f>IF(_xlfn.XLOOKUP(orders!C33,customers!$A$1:$A$1001,customers!$C$1:$C$1001,,0)= 0,"",_xlfn.XLOOKUP(orders!C33,customers!$A$1:$A$1001,customers!$C$1:$C$1001,,0))</f>
        <v/>
      </c>
      <c r="H33" s="2" t="str">
        <f>_xlfn.XLOOKUP(orders!C33,customers!$A$1:$A$1001,customers!$G$1:$G$1001,,0)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 J33="L","Light",J33="D","Dark")</f>
        <v>Dark</v>
      </c>
      <c r="P33" t="str">
        <f>_xlfn.XLOOKUP(Orders[[#This Row],[Customer ID]],customers!$A$1:$A$1001,customers!$I$1:$I$1001,,0)</f>
        <v>No</v>
      </c>
    </row>
    <row r="34" spans="1:16" x14ac:dyDescent="0.25">
      <c r="A34" s="2" t="s">
        <v>661</v>
      </c>
      <c r="B34" s="3">
        <v>44464</v>
      </c>
      <c r="C34" s="2" t="s">
        <v>662</v>
      </c>
      <c r="D34" t="s">
        <v>6160</v>
      </c>
      <c r="E34" s="2">
        <v>6</v>
      </c>
      <c r="F34" s="2" t="str">
        <f>_xlfn.XLOOKUP(orders!C34,customers!$A$1:$A$1001,customers!$B$1:$B$1001,,0)</f>
        <v>Adrian Swaine</v>
      </c>
      <c r="G34" s="2" t="str">
        <f>IF(_xlfn.XLOOKUP(orders!C34,customers!$A$1:$A$1001,customers!$C$1:$C$1001,,0)= 0,"",_xlfn.XLOOKUP(orders!C34,customers!$A$1:$A$1001,customers!$C$1:$C$1001,,0))</f>
        <v/>
      </c>
      <c r="H34" s="2" t="str">
        <f>_xlfn.XLOOKUP(orders!C34,customers!$A$1:$A$1001,customers!$G$1:$G$1001,,0)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 J34="L","Light",J34="D","Dark")</f>
        <v>Medium</v>
      </c>
      <c r="P34" t="str">
        <f>_xlfn.XLOOKUP(Orders[[#This Row],[Customer ID]],customers!$A$1:$A$1001,customers!$I$1:$I$1001,,0)</f>
        <v>No</v>
      </c>
    </row>
    <row r="35" spans="1:16" x14ac:dyDescent="0.25">
      <c r="A35" s="2" t="s">
        <v>676</v>
      </c>
      <c r="B35" s="3">
        <v>44394</v>
      </c>
      <c r="C35" s="2" t="s">
        <v>677</v>
      </c>
      <c r="D35" t="s">
        <v>6145</v>
      </c>
      <c r="E35" s="2">
        <v>5</v>
      </c>
      <c r="F35" s="2" t="str">
        <f>_xlfn.XLOOKUP(orders!C35,customers!$A$1:$A$1001,customers!$B$1:$B$1001,,0)</f>
        <v>Gallard Gatheral</v>
      </c>
      <c r="G35" s="2" t="str">
        <f>IF(_xlfn.XLOOKUP(orders!C35,customers!$A$1:$A$1001,customers!$C$1:$C$1001,,0)= 0,"",_xlfn.XLOOKUP(orders!C35,customers!$A$1:$A$1001,customers!$C$1:$C$1001,,0))</f>
        <v>ggatheralx@123-reg.co.uk</v>
      </c>
      <c r="H35" s="2" t="str">
        <f>_xlfn.XLOOKUP(orders!C35,customers!$A$1:$A$1001,customers!$G$1:$G$1001,,0)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 J35="L","Light",J35="D","Dark")</f>
        <v>Light</v>
      </c>
      <c r="P35" t="str">
        <f>_xlfn.XLOOKUP(Orders[[#This Row],[Customer ID]],customers!$A$1:$A$1001,customers!$I$1:$I$1001,,0)</f>
        <v>No</v>
      </c>
    </row>
    <row r="36" spans="1:16" x14ac:dyDescent="0.25">
      <c r="A36" s="2" t="s">
        <v>681</v>
      </c>
      <c r="B36" s="3">
        <v>44011</v>
      </c>
      <c r="C36" s="2" t="s">
        <v>682</v>
      </c>
      <c r="D36" t="s">
        <v>6161</v>
      </c>
      <c r="E36" s="2">
        <v>6</v>
      </c>
      <c r="F36" s="2" t="str">
        <f>_xlfn.XLOOKUP(orders!C36,customers!$A$1:$A$1001,customers!$B$1:$B$1001,,0)</f>
        <v>Una Welberry</v>
      </c>
      <c r="G36" s="2" t="str">
        <f>IF(_xlfn.XLOOKUP(orders!C36,customers!$A$1:$A$1001,customers!$C$1:$C$1001,,0)= 0,"",_xlfn.XLOOKUP(orders!C36,customers!$A$1:$A$1001,customers!$C$1:$C$1001,,0))</f>
        <v>uwelberryy@ebay.co.uk</v>
      </c>
      <c r="H36" s="2" t="str">
        <f>_xlfn.XLOOKUP(orders!C36,customers!$A$1:$A$1001,customers!$G$1:$G$1001,,0)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 J36="L","Light",J36="D","Dark")</f>
        <v>Light</v>
      </c>
      <c r="P36" t="str">
        <f>_xlfn.XLOOKUP(Orders[[#This Row],[Customer ID]],customers!$A$1:$A$1001,customers!$I$1:$I$1001,,0)</f>
        <v>Yes</v>
      </c>
    </row>
    <row r="37" spans="1:16" x14ac:dyDescent="0.25">
      <c r="A37" s="2" t="s">
        <v>687</v>
      </c>
      <c r="B37" s="3">
        <v>44348</v>
      </c>
      <c r="C37" s="2" t="s">
        <v>688</v>
      </c>
      <c r="D37" t="s">
        <v>6158</v>
      </c>
      <c r="E37" s="2">
        <v>6</v>
      </c>
      <c r="F37" s="2" t="str">
        <f>_xlfn.XLOOKUP(orders!C37,customers!$A$1:$A$1001,customers!$B$1:$B$1001,,0)</f>
        <v>Faber Eilhart</v>
      </c>
      <c r="G37" s="2" t="str">
        <f>IF(_xlfn.XLOOKUP(orders!C37,customers!$A$1:$A$1001,customers!$C$1:$C$1001,,0)= 0,"",_xlfn.XLOOKUP(orders!C37,customers!$A$1:$A$1001,customers!$C$1:$C$1001,,0))</f>
        <v>feilhartz@who.int</v>
      </c>
      <c r="H37" s="2" t="str">
        <f>_xlfn.XLOOKUP(orders!C37,customers!$A$1:$A$1001,customers!$G$1:$G$1001,,0)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 J37="L","Light",J37="D","Dark")</f>
        <v>Dark</v>
      </c>
      <c r="P37" t="str">
        <f>_xlfn.XLOOKUP(Orders[[#This Row],[Customer ID]],customers!$A$1:$A$1001,customers!$I$1:$I$1001,,0)</f>
        <v>No</v>
      </c>
    </row>
    <row r="38" spans="1:16" x14ac:dyDescent="0.25">
      <c r="A38" s="2" t="s">
        <v>693</v>
      </c>
      <c r="B38" s="3">
        <v>44233</v>
      </c>
      <c r="C38" s="2" t="s">
        <v>694</v>
      </c>
      <c r="D38" t="s">
        <v>6159</v>
      </c>
      <c r="E38" s="2">
        <v>2</v>
      </c>
      <c r="F38" s="2" t="str">
        <f>_xlfn.XLOOKUP(orders!C38,customers!$A$1:$A$1001,customers!$B$1:$B$1001,,0)</f>
        <v>Zorina Ponting</v>
      </c>
      <c r="G38" s="2" t="str">
        <f>IF(_xlfn.XLOOKUP(orders!C38,customers!$A$1:$A$1001,customers!$C$1:$C$1001,,0)= 0,"",_xlfn.XLOOKUP(orders!C38,customers!$A$1:$A$1001,customers!$C$1:$C$1001,,0))</f>
        <v>zponting10@altervista.org</v>
      </c>
      <c r="H38" s="2" t="str">
        <f>_xlfn.XLOOKUP(orders!C38,customers!$A$1:$A$1001,customers!$G$1:$G$1001,,0)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 J38="L","Light",J38="D","Dark")</f>
        <v>Medium</v>
      </c>
      <c r="P38" t="str">
        <f>_xlfn.XLOOKUP(Orders[[#This Row],[Customer ID]],customers!$A$1:$A$1001,customers!$I$1:$I$1001,,0)</f>
        <v>No</v>
      </c>
    </row>
    <row r="39" spans="1:16" x14ac:dyDescent="0.25">
      <c r="A39" s="2" t="s">
        <v>699</v>
      </c>
      <c r="B39" s="3">
        <v>43580</v>
      </c>
      <c r="C39" s="2" t="s">
        <v>700</v>
      </c>
      <c r="D39" t="s">
        <v>6161</v>
      </c>
      <c r="E39" s="2">
        <v>3</v>
      </c>
      <c r="F39" s="2" t="str">
        <f>_xlfn.XLOOKUP(orders!C39,customers!$A$1:$A$1001,customers!$B$1:$B$1001,,0)</f>
        <v>Silvio Strase</v>
      </c>
      <c r="G39" s="2" t="str">
        <f>IF(_xlfn.XLOOKUP(orders!C39,customers!$A$1:$A$1001,customers!$C$1:$C$1001,,0)= 0,"",_xlfn.XLOOKUP(orders!C39,customers!$A$1:$A$1001,customers!$C$1:$C$1001,,0))</f>
        <v>sstrase11@booking.com</v>
      </c>
      <c r="H39" s="2" t="str">
        <f>_xlfn.XLOOKUP(orders!C39,customers!$A$1:$A$1001,customers!$G$1:$G$1001,,0)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 J39="L","Light",J39="D","Dark")</f>
        <v>Light</v>
      </c>
      <c r="P39" t="str">
        <f>_xlfn.XLOOKUP(Orders[[#This Row],[Customer ID]],customers!$A$1:$A$1001,customers!$I$1:$I$1001,,0)</f>
        <v>No</v>
      </c>
    </row>
    <row r="40" spans="1:16" x14ac:dyDescent="0.25">
      <c r="A40" s="2" t="s">
        <v>705</v>
      </c>
      <c r="B40" s="3">
        <v>43946</v>
      </c>
      <c r="C40" s="2" t="s">
        <v>706</v>
      </c>
      <c r="D40" t="s">
        <v>6151</v>
      </c>
      <c r="E40" s="2">
        <v>5</v>
      </c>
      <c r="F40" s="2" t="str">
        <f>_xlfn.XLOOKUP(orders!C40,customers!$A$1:$A$1001,customers!$B$1:$B$1001,,0)</f>
        <v>Dorie de la Tremoille</v>
      </c>
      <c r="G40" s="2" t="str">
        <f>IF(_xlfn.XLOOKUP(orders!C40,customers!$A$1:$A$1001,customers!$C$1:$C$1001,,0)= 0,"",_xlfn.XLOOKUP(orders!C40,customers!$A$1:$A$1001,customers!$C$1:$C$1001,,0))</f>
        <v>dde12@unesco.org</v>
      </c>
      <c r="H40" s="2" t="str">
        <f>_xlfn.XLOOKUP(orders!C40,customers!$A$1:$A$1001,customers!$G$1:$G$1001,,0)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 J40="L","Light",J40="D","Dark")</f>
        <v>Medium</v>
      </c>
      <c r="P40" t="str">
        <f>_xlfn.XLOOKUP(Orders[[#This Row],[Customer ID]],customers!$A$1:$A$1001,customers!$I$1:$I$1001,,0)</f>
        <v>No</v>
      </c>
    </row>
    <row r="41" spans="1:16" x14ac:dyDescent="0.25">
      <c r="A41" s="2" t="s">
        <v>711</v>
      </c>
      <c r="B41" s="3">
        <v>44524</v>
      </c>
      <c r="C41" s="2" t="s">
        <v>712</v>
      </c>
      <c r="D41" t="s">
        <v>6138</v>
      </c>
      <c r="E41" s="2">
        <v>6</v>
      </c>
      <c r="F41" s="2" t="str">
        <f>_xlfn.XLOOKUP(orders!C41,customers!$A$1:$A$1001,customers!$B$1:$B$1001,,0)</f>
        <v>Hy Zanetto</v>
      </c>
      <c r="G41" s="2" t="str">
        <f>IF(_xlfn.XLOOKUP(orders!C41,customers!$A$1:$A$1001,customers!$C$1:$C$1001,,0)= 0,"",_xlfn.XLOOKUP(orders!C41,customers!$A$1:$A$1001,customers!$C$1:$C$1001,,0))</f>
        <v/>
      </c>
      <c r="H41" s="2" t="str">
        <f>_xlfn.XLOOKUP(orders!C41,customers!$A$1:$A$1001,customers!$G$1:$G$1001,,0)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 J41="L","Light",J41="D","Dark")</f>
        <v>Medium</v>
      </c>
      <c r="P41" t="str">
        <f>_xlfn.XLOOKUP(Orders[[#This Row],[Customer ID]],customers!$A$1:$A$1001,customers!$I$1:$I$1001,,0)</f>
        <v>Yes</v>
      </c>
    </row>
    <row r="42" spans="1:16" x14ac:dyDescent="0.25">
      <c r="A42" s="2" t="s">
        <v>715</v>
      </c>
      <c r="B42" s="3">
        <v>44305</v>
      </c>
      <c r="C42" s="2" t="s">
        <v>716</v>
      </c>
      <c r="D42" t="s">
        <v>6162</v>
      </c>
      <c r="E42" s="2">
        <v>3</v>
      </c>
      <c r="F42" s="2" t="str">
        <f>_xlfn.XLOOKUP(orders!C42,customers!$A$1:$A$1001,customers!$B$1:$B$1001,,0)</f>
        <v>Jessica McNess</v>
      </c>
      <c r="G42" s="2" t="str">
        <f>IF(_xlfn.XLOOKUP(orders!C42,customers!$A$1:$A$1001,customers!$C$1:$C$1001,,0)= 0,"",_xlfn.XLOOKUP(orders!C42,customers!$A$1:$A$1001,customers!$C$1:$C$1001,,0))</f>
        <v/>
      </c>
      <c r="H42" s="2" t="str">
        <f>_xlfn.XLOOKUP(orders!C42,customers!$A$1:$A$1001,customers!$G$1:$G$1001,,0)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 J42="L","Light",J42="D","Dark")</f>
        <v>Medium</v>
      </c>
      <c r="P42" t="str">
        <f>_xlfn.XLOOKUP(Orders[[#This Row],[Customer ID]],customers!$A$1:$A$1001,customers!$I$1:$I$1001,,0)</f>
        <v>No</v>
      </c>
    </row>
    <row r="43" spans="1:16" x14ac:dyDescent="0.25">
      <c r="A43" s="2" t="s">
        <v>720</v>
      </c>
      <c r="B43" s="3">
        <v>44749</v>
      </c>
      <c r="C43" s="2" t="s">
        <v>721</v>
      </c>
      <c r="D43" t="s">
        <v>6153</v>
      </c>
      <c r="E43" s="2">
        <v>2</v>
      </c>
      <c r="F43" s="2" t="str">
        <f>_xlfn.XLOOKUP(orders!C43,customers!$A$1:$A$1001,customers!$B$1:$B$1001,,0)</f>
        <v>Lorenzo Yeoland</v>
      </c>
      <c r="G43" s="2" t="str">
        <f>IF(_xlfn.XLOOKUP(orders!C43,customers!$A$1:$A$1001,customers!$C$1:$C$1001,,0)= 0,"",_xlfn.XLOOKUP(orders!C43,customers!$A$1:$A$1001,customers!$C$1:$C$1001,,0))</f>
        <v>lyeoland15@pbs.org</v>
      </c>
      <c r="H43" s="2" t="str">
        <f>_xlfn.XLOOKUP(orders!C43,customers!$A$1:$A$1001,customers!$G$1:$G$1001,,0)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 J43="L","Light",J43="D","Dark")</f>
        <v>Dark</v>
      </c>
      <c r="P43" t="str">
        <f>_xlfn.XLOOKUP(Orders[[#This Row],[Customer ID]],customers!$A$1:$A$1001,customers!$I$1:$I$1001,,0)</f>
        <v>Yes</v>
      </c>
    </row>
    <row r="44" spans="1:16" x14ac:dyDescent="0.25">
      <c r="A44" s="2" t="s">
        <v>726</v>
      </c>
      <c r="B44" s="3">
        <v>43607</v>
      </c>
      <c r="C44" s="2" t="s">
        <v>727</v>
      </c>
      <c r="D44" t="s">
        <v>6163</v>
      </c>
      <c r="E44" s="2">
        <v>3</v>
      </c>
      <c r="F44" s="2" t="str">
        <f>_xlfn.XLOOKUP(orders!C44,customers!$A$1:$A$1001,customers!$B$1:$B$1001,,0)</f>
        <v>Abigail Tolworthy</v>
      </c>
      <c r="G44" s="2" t="str">
        <f>IF(_xlfn.XLOOKUP(orders!C44,customers!$A$1:$A$1001,customers!$C$1:$C$1001,,0)= 0,"",_xlfn.XLOOKUP(orders!C44,customers!$A$1:$A$1001,customers!$C$1:$C$1001,,0))</f>
        <v>atolworthy16@toplist.cz</v>
      </c>
      <c r="H44" s="2" t="str">
        <f>_xlfn.XLOOKUP(orders!C44,customers!$A$1:$A$1001,customers!$G$1:$G$1001,,0)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 J44="L","Light",J44="D","Dark")</f>
        <v>Dark</v>
      </c>
      <c r="P44" t="str">
        <f>_xlfn.XLOOKUP(Orders[[#This Row],[Customer ID]],customers!$A$1:$A$1001,customers!$I$1:$I$1001,,0)</f>
        <v>Yes</v>
      </c>
    </row>
    <row r="45" spans="1:16" x14ac:dyDescent="0.25">
      <c r="A45" s="2" t="s">
        <v>733</v>
      </c>
      <c r="B45" s="3">
        <v>44473</v>
      </c>
      <c r="C45" s="2" t="s">
        <v>734</v>
      </c>
      <c r="D45" t="s">
        <v>6164</v>
      </c>
      <c r="E45" s="2">
        <v>2</v>
      </c>
      <c r="F45" s="2" t="str">
        <f>_xlfn.XLOOKUP(orders!C45,customers!$A$1:$A$1001,customers!$B$1:$B$1001,,0)</f>
        <v>Maurie Bartol</v>
      </c>
      <c r="G45" s="2" t="str">
        <f>IF(_xlfn.XLOOKUP(orders!C45,customers!$A$1:$A$1001,customers!$C$1:$C$1001,,0)= 0,"",_xlfn.XLOOKUP(orders!C45,customers!$A$1:$A$1001,customers!$C$1:$C$1001,,0))</f>
        <v/>
      </c>
      <c r="H45" s="2" t="str">
        <f>_xlfn.XLOOKUP(orders!C45,customers!$A$1:$A$1001,customers!$G$1:$G$1001,,0)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 J45="L","Light",J45="D","Dark")</f>
        <v>Light</v>
      </c>
      <c r="P45" t="str">
        <f>_xlfn.XLOOKUP(Orders[[#This Row],[Customer ID]],customers!$A$1:$A$1001,customers!$I$1:$I$1001,,0)</f>
        <v>No</v>
      </c>
    </row>
    <row r="46" spans="1:16" x14ac:dyDescent="0.25">
      <c r="A46" s="2" t="s">
        <v>738</v>
      </c>
      <c r="B46" s="3">
        <v>43932</v>
      </c>
      <c r="C46" s="2" t="s">
        <v>739</v>
      </c>
      <c r="D46" t="s">
        <v>6139</v>
      </c>
      <c r="E46" s="2">
        <v>2</v>
      </c>
      <c r="F46" s="2" t="str">
        <f>_xlfn.XLOOKUP(orders!C46,customers!$A$1:$A$1001,customers!$B$1:$B$1001,,0)</f>
        <v>Olag Baudassi</v>
      </c>
      <c r="G46" s="2" t="str">
        <f>IF(_xlfn.XLOOKUP(orders!C46,customers!$A$1:$A$1001,customers!$C$1:$C$1001,,0)= 0,"",_xlfn.XLOOKUP(orders!C46,customers!$A$1:$A$1001,customers!$C$1:$C$1001,,0))</f>
        <v>obaudassi18@seesaa.net</v>
      </c>
      <c r="H46" s="2" t="str">
        <f>_xlfn.XLOOKUP(orders!C46,customers!$A$1:$A$1001,customers!$G$1:$G$1001,,0)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 J46="L","Light",J46="D","Dark")</f>
        <v>Medium</v>
      </c>
      <c r="P46" t="str">
        <f>_xlfn.XLOOKUP(Orders[[#This Row],[Customer ID]],customers!$A$1:$A$1001,customers!$I$1:$I$1001,,0)</f>
        <v>Yes</v>
      </c>
    </row>
    <row r="47" spans="1:16" x14ac:dyDescent="0.25">
      <c r="A47" s="2" t="s">
        <v>744</v>
      </c>
      <c r="B47" s="3">
        <v>44592</v>
      </c>
      <c r="C47" s="2" t="s">
        <v>745</v>
      </c>
      <c r="D47" t="s">
        <v>6165</v>
      </c>
      <c r="E47" s="2">
        <v>6</v>
      </c>
      <c r="F47" s="2" t="str">
        <f>_xlfn.XLOOKUP(orders!C47,customers!$A$1:$A$1001,customers!$B$1:$B$1001,,0)</f>
        <v>Petey Kingsbury</v>
      </c>
      <c r="G47" s="2" t="str">
        <f>IF(_xlfn.XLOOKUP(orders!C47,customers!$A$1:$A$1001,customers!$C$1:$C$1001,,0)= 0,"",_xlfn.XLOOKUP(orders!C47,customers!$A$1:$A$1001,customers!$C$1:$C$1001,,0))</f>
        <v>pkingsbury19@comcast.net</v>
      </c>
      <c r="H47" s="2" t="str">
        <f>_xlfn.XLOOKUP(orders!C47,customers!$A$1:$A$1001,customers!$G$1:$G$1001,,0)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 J47="L","Light",J47="D","Dark")</f>
        <v>Dark</v>
      </c>
      <c r="P47" t="str">
        <f>_xlfn.XLOOKUP(Orders[[#This Row],[Customer ID]],customers!$A$1:$A$1001,customers!$I$1:$I$1001,,0)</f>
        <v>No</v>
      </c>
    </row>
    <row r="48" spans="1:16" x14ac:dyDescent="0.25">
      <c r="A48" s="2" t="s">
        <v>750</v>
      </c>
      <c r="B48" s="3">
        <v>43776</v>
      </c>
      <c r="C48" s="2" t="s">
        <v>751</v>
      </c>
      <c r="D48" t="s">
        <v>6166</v>
      </c>
      <c r="E48" s="2">
        <v>2</v>
      </c>
      <c r="F48" s="2" t="str">
        <f>_xlfn.XLOOKUP(orders!C48,customers!$A$1:$A$1001,customers!$B$1:$B$1001,,0)</f>
        <v>Donna Baskeyfied</v>
      </c>
      <c r="G48" s="2" t="str">
        <f>IF(_xlfn.XLOOKUP(orders!C48,customers!$A$1:$A$1001,customers!$C$1:$C$1001,,0)= 0,"",_xlfn.XLOOKUP(orders!C48,customers!$A$1:$A$1001,customers!$C$1:$C$1001,,0))</f>
        <v/>
      </c>
      <c r="H48" s="2" t="str">
        <f>_xlfn.XLOOKUP(orders!C48,customers!$A$1:$A$1001,customers!$G$1:$G$1001,,0)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 J48="L","Light",J48="D","Dark")</f>
        <v>Medium</v>
      </c>
      <c r="P48" t="str">
        <f>_xlfn.XLOOKUP(Orders[[#This Row],[Customer ID]],customers!$A$1:$A$1001,customers!$I$1:$I$1001,,0)</f>
        <v>Yes</v>
      </c>
    </row>
    <row r="49" spans="1:16" x14ac:dyDescent="0.25">
      <c r="A49" s="2" t="s">
        <v>755</v>
      </c>
      <c r="B49" s="3">
        <v>43644</v>
      </c>
      <c r="C49" s="2" t="s">
        <v>756</v>
      </c>
      <c r="D49" t="s">
        <v>6167</v>
      </c>
      <c r="E49" s="2">
        <v>2</v>
      </c>
      <c r="F49" s="2" t="str">
        <f>_xlfn.XLOOKUP(orders!C49,customers!$A$1:$A$1001,customers!$B$1:$B$1001,,0)</f>
        <v>Arda Curley</v>
      </c>
      <c r="G49" s="2" t="str">
        <f>IF(_xlfn.XLOOKUP(orders!C49,customers!$A$1:$A$1001,customers!$C$1:$C$1001,,0)= 0,"",_xlfn.XLOOKUP(orders!C49,customers!$A$1:$A$1001,customers!$C$1:$C$1001,,0))</f>
        <v>acurley1b@hao123.com</v>
      </c>
      <c r="H49" s="2" t="str">
        <f>_xlfn.XLOOKUP(orders!C49,customers!$A$1:$A$1001,customers!$G$1:$G$1001,,0)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 J49="L","Light",J49="D","Dark")</f>
        <v>Light</v>
      </c>
      <c r="P49" t="str">
        <f>_xlfn.XLOOKUP(Orders[[#This Row],[Customer ID]],customers!$A$1:$A$1001,customers!$I$1:$I$1001,,0)</f>
        <v>Yes</v>
      </c>
    </row>
    <row r="50" spans="1:16" x14ac:dyDescent="0.25">
      <c r="A50" s="2" t="s">
        <v>761</v>
      </c>
      <c r="B50" s="3">
        <v>44085</v>
      </c>
      <c r="C50" s="2" t="s">
        <v>762</v>
      </c>
      <c r="D50" t="s">
        <v>6168</v>
      </c>
      <c r="E50" s="2">
        <v>4</v>
      </c>
      <c r="F50" s="2" t="str">
        <f>_xlfn.XLOOKUP(orders!C50,customers!$A$1:$A$1001,customers!$B$1:$B$1001,,0)</f>
        <v>Raynor McGilvary</v>
      </c>
      <c r="G50" s="2" t="str">
        <f>IF(_xlfn.XLOOKUP(orders!C50,customers!$A$1:$A$1001,customers!$C$1:$C$1001,,0)= 0,"",_xlfn.XLOOKUP(orders!C50,customers!$A$1:$A$1001,customers!$C$1:$C$1001,,0))</f>
        <v>rmcgilvary1c@tamu.edu</v>
      </c>
      <c r="H50" s="2" t="str">
        <f>_xlfn.XLOOKUP(orders!C50,customers!$A$1:$A$1001,customers!$G$1:$G$1001,,0)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 J50="L","Light",J50="D","Dark")</f>
        <v>Dark</v>
      </c>
      <c r="P50" t="str">
        <f>_xlfn.XLOOKUP(Orders[[#This Row],[Customer ID]],customers!$A$1:$A$1001,customers!$I$1:$I$1001,,0)</f>
        <v>No</v>
      </c>
    </row>
    <row r="51" spans="1:16" x14ac:dyDescent="0.25">
      <c r="A51" s="2" t="s">
        <v>766</v>
      </c>
      <c r="B51" s="3">
        <v>44790</v>
      </c>
      <c r="C51" s="2" t="s">
        <v>767</v>
      </c>
      <c r="D51" t="s">
        <v>6140</v>
      </c>
      <c r="E51" s="2">
        <v>3</v>
      </c>
      <c r="F51" s="2" t="str">
        <f>_xlfn.XLOOKUP(orders!C51,customers!$A$1:$A$1001,customers!$B$1:$B$1001,,0)</f>
        <v>Isis Pikett</v>
      </c>
      <c r="G51" s="2" t="str">
        <f>IF(_xlfn.XLOOKUP(orders!C51,customers!$A$1:$A$1001,customers!$C$1:$C$1001,,0)= 0,"",_xlfn.XLOOKUP(orders!C51,customers!$A$1:$A$1001,customers!$C$1:$C$1001,,0))</f>
        <v>ipikett1d@xinhuanet.com</v>
      </c>
      <c r="H51" s="2" t="str">
        <f>_xlfn.XLOOKUP(orders!C51,customers!$A$1:$A$1001,customers!$G$1:$G$1001,,0)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 J51="L","Light",J51="D","Dark")</f>
        <v>Light</v>
      </c>
      <c r="P51" t="str">
        <f>_xlfn.XLOOKUP(Orders[[#This Row],[Customer ID]],customers!$A$1:$A$1001,customers!$I$1:$I$1001,,0)</f>
        <v>No</v>
      </c>
    </row>
    <row r="52" spans="1:16" x14ac:dyDescent="0.25">
      <c r="A52" s="2" t="s">
        <v>772</v>
      </c>
      <c r="B52" s="3">
        <v>44792</v>
      </c>
      <c r="C52" s="2" t="s">
        <v>773</v>
      </c>
      <c r="D52" t="s">
        <v>6169</v>
      </c>
      <c r="E52" s="2">
        <v>2</v>
      </c>
      <c r="F52" s="2" t="str">
        <f>_xlfn.XLOOKUP(orders!C52,customers!$A$1:$A$1001,customers!$B$1:$B$1001,,0)</f>
        <v>Inger Bouldon</v>
      </c>
      <c r="G52" s="2" t="str">
        <f>IF(_xlfn.XLOOKUP(orders!C52,customers!$A$1:$A$1001,customers!$C$1:$C$1001,,0)= 0,"",_xlfn.XLOOKUP(orders!C52,customers!$A$1:$A$1001,customers!$C$1:$C$1001,,0))</f>
        <v>ibouldon1e@gizmodo.com</v>
      </c>
      <c r="H52" s="2" t="str">
        <f>_xlfn.XLOOKUP(orders!C52,customers!$A$1:$A$1001,customers!$G$1:$G$1001,,0)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 J52="L","Light",J52="D","Dark")</f>
        <v>Dark</v>
      </c>
      <c r="P52" t="str">
        <f>_xlfn.XLOOKUP(Orders[[#This Row],[Customer ID]],customers!$A$1:$A$1001,customers!$I$1:$I$1001,,0)</f>
        <v>No</v>
      </c>
    </row>
    <row r="53" spans="1:16" x14ac:dyDescent="0.25">
      <c r="A53" s="2" t="s">
        <v>778</v>
      </c>
      <c r="B53" s="3">
        <v>43600</v>
      </c>
      <c r="C53" s="2" t="s">
        <v>779</v>
      </c>
      <c r="D53" t="s">
        <v>6164</v>
      </c>
      <c r="E53" s="2">
        <v>4</v>
      </c>
      <c r="F53" s="2" t="str">
        <f>_xlfn.XLOOKUP(orders!C53,customers!$A$1:$A$1001,customers!$B$1:$B$1001,,0)</f>
        <v>Karry Flanders</v>
      </c>
      <c r="G53" s="2" t="str">
        <f>IF(_xlfn.XLOOKUP(orders!C53,customers!$A$1:$A$1001,customers!$C$1:$C$1001,,0)= 0,"",_xlfn.XLOOKUP(orders!C53,customers!$A$1:$A$1001,customers!$C$1:$C$1001,,0))</f>
        <v>kflanders1f@over-blog.com</v>
      </c>
      <c r="H53" s="2" t="str">
        <f>_xlfn.XLOOKUP(orders!C53,customers!$A$1:$A$1001,customers!$G$1:$G$1001,,0)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 J53="L","Light",J53="D","Dark")</f>
        <v>Light</v>
      </c>
      <c r="P53" t="str">
        <f>_xlfn.XLOOKUP(Orders[[#This Row],[Customer ID]],customers!$A$1:$A$1001,customers!$I$1:$I$1001,,0)</f>
        <v>Yes</v>
      </c>
    </row>
    <row r="54" spans="1:16" x14ac:dyDescent="0.25">
      <c r="A54" s="2" t="s">
        <v>784</v>
      </c>
      <c r="B54" s="3">
        <v>43719</v>
      </c>
      <c r="C54" s="2" t="s">
        <v>785</v>
      </c>
      <c r="D54" t="s">
        <v>6146</v>
      </c>
      <c r="E54" s="2">
        <v>5</v>
      </c>
      <c r="F54" s="2" t="str">
        <f>_xlfn.XLOOKUP(orders!C54,customers!$A$1:$A$1001,customers!$B$1:$B$1001,,0)</f>
        <v>Hartley Mattioli</v>
      </c>
      <c r="G54" s="2" t="str">
        <f>IF(_xlfn.XLOOKUP(orders!C54,customers!$A$1:$A$1001,customers!$C$1:$C$1001,,0)= 0,"",_xlfn.XLOOKUP(orders!C54,customers!$A$1:$A$1001,customers!$C$1:$C$1001,,0))</f>
        <v>hmattioli1g@webmd.com</v>
      </c>
      <c r="H54" s="2" t="str">
        <f>_xlfn.XLOOKUP(orders!C54,customers!$A$1:$A$1001,customers!$G$1:$G$1001,,0)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 J54="L","Light",J54="D","Dark")</f>
        <v>Medium</v>
      </c>
      <c r="P54" t="str">
        <f>_xlfn.XLOOKUP(Orders[[#This Row],[Customer ID]],customers!$A$1:$A$1001,customers!$I$1:$I$1001,,0)</f>
        <v>No</v>
      </c>
    </row>
    <row r="55" spans="1:16" x14ac:dyDescent="0.25">
      <c r="A55" s="2" t="s">
        <v>784</v>
      </c>
      <c r="B55" s="3">
        <v>43719</v>
      </c>
      <c r="C55" s="2" t="s">
        <v>785</v>
      </c>
      <c r="D55" t="s">
        <v>6164</v>
      </c>
      <c r="E55" s="2">
        <v>2</v>
      </c>
      <c r="F55" s="2" t="str">
        <f>_xlfn.XLOOKUP(orders!C55,customers!$A$1:$A$1001,customers!$B$1:$B$1001,,0)</f>
        <v>Hartley Mattioli</v>
      </c>
      <c r="G55" s="2" t="str">
        <f>IF(_xlfn.XLOOKUP(orders!C55,customers!$A$1:$A$1001,customers!$C$1:$C$1001,,0)= 0,"",_xlfn.XLOOKUP(orders!C55,customers!$A$1:$A$1001,customers!$C$1:$C$1001,,0))</f>
        <v>hmattioli1g@webmd.com</v>
      </c>
      <c r="H55" s="2" t="str">
        <f>_xlfn.XLOOKUP(orders!C55,customers!$A$1:$A$1001,customers!$G$1:$G$1001,,0)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 J55="L","Light",J55="D","Dark")</f>
        <v>Light</v>
      </c>
      <c r="P55" t="str">
        <f>_xlfn.XLOOKUP(Orders[[#This Row],[Customer ID]],customers!$A$1:$A$1001,customers!$I$1:$I$1001,,0)</f>
        <v>No</v>
      </c>
    </row>
    <row r="56" spans="1:16" x14ac:dyDescent="0.25">
      <c r="A56" s="2" t="s">
        <v>794</v>
      </c>
      <c r="B56" s="3">
        <v>44271</v>
      </c>
      <c r="C56" s="2" t="s">
        <v>795</v>
      </c>
      <c r="D56" t="s">
        <v>6162</v>
      </c>
      <c r="E56" s="2">
        <v>5</v>
      </c>
      <c r="F56" s="2" t="str">
        <f>_xlfn.XLOOKUP(orders!C56,customers!$A$1:$A$1001,customers!$B$1:$B$1001,,0)</f>
        <v>Archambault Gillard</v>
      </c>
      <c r="G56" s="2" t="str">
        <f>IF(_xlfn.XLOOKUP(orders!C56,customers!$A$1:$A$1001,customers!$C$1:$C$1001,,0)= 0,"",_xlfn.XLOOKUP(orders!C56,customers!$A$1:$A$1001,customers!$C$1:$C$1001,,0))</f>
        <v>agillard1i@issuu.com</v>
      </c>
      <c r="H56" s="2" t="str">
        <f>_xlfn.XLOOKUP(orders!C56,customers!$A$1:$A$1001,customers!$G$1:$G$1001,,0)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 J56="L","Light",J56="D","Dark")</f>
        <v>Medium</v>
      </c>
      <c r="P56" t="str">
        <f>_xlfn.XLOOKUP(Orders[[#This Row],[Customer ID]],customers!$A$1:$A$1001,customers!$I$1:$I$1001,,0)</f>
        <v>No</v>
      </c>
    </row>
    <row r="57" spans="1:16" x14ac:dyDescent="0.25">
      <c r="A57" s="2" t="s">
        <v>800</v>
      </c>
      <c r="B57" s="3">
        <v>44168</v>
      </c>
      <c r="C57" s="2" t="s">
        <v>801</v>
      </c>
      <c r="D57" t="s">
        <v>6170</v>
      </c>
      <c r="E57" s="2">
        <v>3</v>
      </c>
      <c r="F57" s="2" t="str">
        <f>_xlfn.XLOOKUP(orders!C57,customers!$A$1:$A$1001,customers!$B$1:$B$1001,,0)</f>
        <v>Salomo Cushworth</v>
      </c>
      <c r="G57" s="2" t="str">
        <f>IF(_xlfn.XLOOKUP(orders!C57,customers!$A$1:$A$1001,customers!$C$1:$C$1001,,0)= 0,"",_xlfn.XLOOKUP(orders!C57,customers!$A$1:$A$1001,customers!$C$1:$C$1001,,0))</f>
        <v/>
      </c>
      <c r="H57" s="2" t="str">
        <f>_xlfn.XLOOKUP(orders!C57,customers!$A$1:$A$1001,customers!$G$1:$G$1001,,0)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 J57="L","Light",J57="D","Dark")</f>
        <v>Light</v>
      </c>
      <c r="P57" t="str">
        <f>_xlfn.XLOOKUP(Orders[[#This Row],[Customer ID]],customers!$A$1:$A$1001,customers!$I$1:$I$1001,,0)</f>
        <v>No</v>
      </c>
    </row>
    <row r="58" spans="1:16" x14ac:dyDescent="0.25">
      <c r="A58" s="2" t="s">
        <v>805</v>
      </c>
      <c r="B58" s="3">
        <v>43857</v>
      </c>
      <c r="C58" s="2" t="s">
        <v>806</v>
      </c>
      <c r="D58" t="s">
        <v>6153</v>
      </c>
      <c r="E58" s="2">
        <v>3</v>
      </c>
      <c r="F58" s="2" t="str">
        <f>_xlfn.XLOOKUP(orders!C58,customers!$A$1:$A$1001,customers!$B$1:$B$1001,,0)</f>
        <v>Theda Grizard</v>
      </c>
      <c r="G58" s="2" t="str">
        <f>IF(_xlfn.XLOOKUP(orders!C58,customers!$A$1:$A$1001,customers!$C$1:$C$1001,,0)= 0,"",_xlfn.XLOOKUP(orders!C58,customers!$A$1:$A$1001,customers!$C$1:$C$1001,,0))</f>
        <v>tgrizard1k@odnoklassniki.ru</v>
      </c>
      <c r="H58" s="2" t="str">
        <f>_xlfn.XLOOKUP(orders!C58,customers!$A$1:$A$1001,customers!$G$1:$G$1001,,0)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 J58="L","Light",J58="D","Dark")</f>
        <v>Dark</v>
      </c>
      <c r="P58" t="str">
        <f>_xlfn.XLOOKUP(Orders[[#This Row],[Customer ID]],customers!$A$1:$A$1001,customers!$I$1:$I$1001,,0)</f>
        <v>Yes</v>
      </c>
    </row>
    <row r="59" spans="1:16" x14ac:dyDescent="0.25">
      <c r="A59" s="2" t="s">
        <v>811</v>
      </c>
      <c r="B59" s="3">
        <v>44759</v>
      </c>
      <c r="C59" s="2" t="s">
        <v>812</v>
      </c>
      <c r="D59" t="s">
        <v>6171</v>
      </c>
      <c r="E59" s="2">
        <v>4</v>
      </c>
      <c r="F59" s="2" t="str">
        <f>_xlfn.XLOOKUP(orders!C59,customers!$A$1:$A$1001,customers!$B$1:$B$1001,,0)</f>
        <v>Rozele Relton</v>
      </c>
      <c r="G59" s="2" t="str">
        <f>IF(_xlfn.XLOOKUP(orders!C59,customers!$A$1:$A$1001,customers!$C$1:$C$1001,,0)= 0,"",_xlfn.XLOOKUP(orders!C59,customers!$A$1:$A$1001,customers!$C$1:$C$1001,,0))</f>
        <v>rrelton1l@stanford.edu</v>
      </c>
      <c r="H59" s="2" t="str">
        <f>_xlfn.XLOOKUP(orders!C59,customers!$A$1:$A$1001,customers!$G$1:$G$1001,,0)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 J59="L","Light",J59="D","Dark")</f>
        <v>Light</v>
      </c>
      <c r="P59" t="str">
        <f>_xlfn.XLOOKUP(Orders[[#This Row],[Customer ID]],customers!$A$1:$A$1001,customers!$I$1:$I$1001,,0)</f>
        <v>No</v>
      </c>
    </row>
    <row r="60" spans="1:16" x14ac:dyDescent="0.25">
      <c r="A60" s="2" t="s">
        <v>817</v>
      </c>
      <c r="B60" s="3">
        <v>44624</v>
      </c>
      <c r="C60" s="2" t="s">
        <v>818</v>
      </c>
      <c r="D60" t="s">
        <v>6165</v>
      </c>
      <c r="E60" s="2">
        <v>3</v>
      </c>
      <c r="F60" s="2" t="str">
        <f>_xlfn.XLOOKUP(orders!C60,customers!$A$1:$A$1001,customers!$B$1:$B$1001,,0)</f>
        <v>Willa Rolling</v>
      </c>
      <c r="G60" s="2" t="str">
        <f>IF(_xlfn.XLOOKUP(orders!C60,customers!$A$1:$A$1001,customers!$C$1:$C$1001,,0)= 0,"",_xlfn.XLOOKUP(orders!C60,customers!$A$1:$A$1001,customers!$C$1:$C$1001,,0))</f>
        <v/>
      </c>
      <c r="H60" s="2" t="str">
        <f>_xlfn.XLOOKUP(orders!C60,customers!$A$1:$A$1001,customers!$G$1:$G$1001,,0)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 J60="L","Light",J60="D","Dark")</f>
        <v>Dark</v>
      </c>
      <c r="P60" t="str">
        <f>_xlfn.XLOOKUP(Orders[[#This Row],[Customer ID]],customers!$A$1:$A$1001,customers!$I$1:$I$1001,,0)</f>
        <v>Yes</v>
      </c>
    </row>
    <row r="61" spans="1:16" x14ac:dyDescent="0.25">
      <c r="A61" s="2" t="s">
        <v>822</v>
      </c>
      <c r="B61" s="3">
        <v>44537</v>
      </c>
      <c r="C61" s="2" t="s">
        <v>823</v>
      </c>
      <c r="D61" t="s">
        <v>6160</v>
      </c>
      <c r="E61" s="2">
        <v>3</v>
      </c>
      <c r="F61" s="2" t="str">
        <f>_xlfn.XLOOKUP(orders!C61,customers!$A$1:$A$1001,customers!$B$1:$B$1001,,0)</f>
        <v>Stanislaus Gilroy</v>
      </c>
      <c r="G61" s="2" t="str">
        <f>IF(_xlfn.XLOOKUP(orders!C61,customers!$A$1:$A$1001,customers!$C$1:$C$1001,,0)= 0,"",_xlfn.XLOOKUP(orders!C61,customers!$A$1:$A$1001,customers!$C$1:$C$1001,,0))</f>
        <v>sgilroy1n@eepurl.com</v>
      </c>
      <c r="H61" s="2" t="str">
        <f>_xlfn.XLOOKUP(orders!C61,customers!$A$1:$A$1001,customers!$G$1:$G$1001,,0)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 J61="L","Light",J61="D","Dark")</f>
        <v>Medium</v>
      </c>
      <c r="P61" t="str">
        <f>_xlfn.XLOOKUP(Orders[[#This Row],[Customer ID]],customers!$A$1:$A$1001,customers!$I$1:$I$1001,,0)</f>
        <v>Yes</v>
      </c>
    </row>
    <row r="62" spans="1:16" x14ac:dyDescent="0.25">
      <c r="A62" s="2" t="s">
        <v>827</v>
      </c>
      <c r="B62" s="3">
        <v>44252</v>
      </c>
      <c r="C62" s="2" t="s">
        <v>828</v>
      </c>
      <c r="D62" t="s">
        <v>6168</v>
      </c>
      <c r="E62" s="2">
        <v>5</v>
      </c>
      <c r="F62" s="2" t="str">
        <f>_xlfn.XLOOKUP(orders!C62,customers!$A$1:$A$1001,customers!$B$1:$B$1001,,0)</f>
        <v>Correy Cottingham</v>
      </c>
      <c r="G62" s="2" t="str">
        <f>IF(_xlfn.XLOOKUP(orders!C62,customers!$A$1:$A$1001,customers!$C$1:$C$1001,,0)= 0,"",_xlfn.XLOOKUP(orders!C62,customers!$A$1:$A$1001,customers!$C$1:$C$1001,,0))</f>
        <v>ccottingham1o@wikipedia.org</v>
      </c>
      <c r="H62" s="2" t="str">
        <f>_xlfn.XLOOKUP(orders!C62,customers!$A$1:$A$1001,customers!$G$1:$G$1001,,0)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 J62="L","Light",J62="D","Dark")</f>
        <v>Dark</v>
      </c>
      <c r="P62" t="str">
        <f>_xlfn.XLOOKUP(Orders[[#This Row],[Customer ID]],customers!$A$1:$A$1001,customers!$I$1:$I$1001,,0)</f>
        <v>No</v>
      </c>
    </row>
    <row r="63" spans="1:16" x14ac:dyDescent="0.25">
      <c r="A63" s="2" t="s">
        <v>833</v>
      </c>
      <c r="B63" s="3">
        <v>43521</v>
      </c>
      <c r="C63" s="2" t="s">
        <v>834</v>
      </c>
      <c r="D63" t="s">
        <v>6172</v>
      </c>
      <c r="E63" s="2">
        <v>5</v>
      </c>
      <c r="F63" s="2" t="str">
        <f>_xlfn.XLOOKUP(orders!C63,customers!$A$1:$A$1001,customers!$B$1:$B$1001,,0)</f>
        <v>Pammi Endacott</v>
      </c>
      <c r="G63" s="2" t="str">
        <f>IF(_xlfn.XLOOKUP(orders!C63,customers!$A$1:$A$1001,customers!$C$1:$C$1001,,0)= 0,"",_xlfn.XLOOKUP(orders!C63,customers!$A$1:$A$1001,customers!$C$1:$C$1001,,0))</f>
        <v/>
      </c>
      <c r="H63" s="2" t="str">
        <f>_xlfn.XLOOKUP(orders!C63,customers!$A$1:$A$1001,customers!$G$1:$G$1001,,0)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 J63="L","Light",J63="D","Dark")</f>
        <v>Dark</v>
      </c>
      <c r="P63" t="str">
        <f>_xlfn.XLOOKUP(Orders[[#This Row],[Customer ID]],customers!$A$1:$A$1001,customers!$I$1:$I$1001,,0)</f>
        <v>Yes</v>
      </c>
    </row>
    <row r="64" spans="1:16" x14ac:dyDescent="0.25">
      <c r="A64" s="2" t="s">
        <v>838</v>
      </c>
      <c r="B64" s="3">
        <v>43505</v>
      </c>
      <c r="C64" s="2" t="s">
        <v>839</v>
      </c>
      <c r="D64" t="s">
        <v>6145</v>
      </c>
      <c r="E64" s="2">
        <v>5</v>
      </c>
      <c r="F64" s="2" t="str">
        <f>_xlfn.XLOOKUP(orders!C64,customers!$A$1:$A$1001,customers!$B$1:$B$1001,,0)</f>
        <v>Nona Linklater</v>
      </c>
      <c r="G64" s="2" t="str">
        <f>IF(_xlfn.XLOOKUP(orders!C64,customers!$A$1:$A$1001,customers!$C$1:$C$1001,,0)= 0,"",_xlfn.XLOOKUP(orders!C64,customers!$A$1:$A$1001,customers!$C$1:$C$1001,,0))</f>
        <v/>
      </c>
      <c r="H64" s="2" t="str">
        <f>_xlfn.XLOOKUP(orders!C64,customers!$A$1:$A$1001,customers!$G$1:$G$1001,,0)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 J64="L","Light",J64="D","Dark")</f>
        <v>Light</v>
      </c>
      <c r="P64" t="str">
        <f>_xlfn.XLOOKUP(Orders[[#This Row],[Customer ID]],customers!$A$1:$A$1001,customers!$I$1:$I$1001,,0)</f>
        <v>Yes</v>
      </c>
    </row>
    <row r="65" spans="1:16" x14ac:dyDescent="0.25">
      <c r="A65" s="2" t="s">
        <v>843</v>
      </c>
      <c r="B65" s="3">
        <v>43868</v>
      </c>
      <c r="C65" s="2" t="s">
        <v>844</v>
      </c>
      <c r="D65" t="s">
        <v>6157</v>
      </c>
      <c r="E65" s="2">
        <v>1</v>
      </c>
      <c r="F65" s="2" t="str">
        <f>_xlfn.XLOOKUP(orders!C65,customers!$A$1:$A$1001,customers!$B$1:$B$1001,,0)</f>
        <v>Annadiane Dykes</v>
      </c>
      <c r="G65" s="2" t="str">
        <f>IF(_xlfn.XLOOKUP(orders!C65,customers!$A$1:$A$1001,customers!$C$1:$C$1001,,0)= 0,"",_xlfn.XLOOKUP(orders!C65,customers!$A$1:$A$1001,customers!$C$1:$C$1001,,0))</f>
        <v>adykes1r@eventbrite.com</v>
      </c>
      <c r="H65" s="2" t="str">
        <f>_xlfn.XLOOKUP(orders!C65,customers!$A$1:$A$1001,customers!$G$1:$G$1001,,0)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 J65="L","Light",J65="D","Dark")</f>
        <v>Medium</v>
      </c>
      <c r="P65" t="str">
        <f>_xlfn.XLOOKUP(Orders[[#This Row],[Customer ID]],customers!$A$1:$A$1001,customers!$I$1:$I$1001,,0)</f>
        <v>No</v>
      </c>
    </row>
    <row r="66" spans="1:16" x14ac:dyDescent="0.25">
      <c r="A66" s="2" t="s">
        <v>849</v>
      </c>
      <c r="B66" s="3">
        <v>43913</v>
      </c>
      <c r="C66" s="2" t="s">
        <v>850</v>
      </c>
      <c r="D66" t="s">
        <v>6146</v>
      </c>
      <c r="E66" s="2">
        <v>6</v>
      </c>
      <c r="F66" s="2" t="str">
        <f>_xlfn.XLOOKUP(orders!C66,customers!$A$1:$A$1001,customers!$B$1:$B$1001,,0)</f>
        <v>Felecia Dodgson</v>
      </c>
      <c r="G66" s="2" t="str">
        <f>IF(_xlfn.XLOOKUP(orders!C66,customers!$A$1:$A$1001,customers!$C$1:$C$1001,,0)= 0,"",_xlfn.XLOOKUP(orders!C66,customers!$A$1:$A$1001,customers!$C$1:$C$1001,,0))</f>
        <v/>
      </c>
      <c r="H66" s="2" t="str">
        <f>_xlfn.XLOOKUP(orders!C66,customers!$A$1:$A$1001,customers!$G$1:$G$1001,,0)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 J66="L","Light",J66="D","Dark")</f>
        <v>Medium</v>
      </c>
      <c r="P66" t="str">
        <f>_xlfn.XLOOKUP(Orders[[#This Row],[Customer ID]],customers!$A$1:$A$1001,customers!$I$1:$I$1001,,0)</f>
        <v>Yes</v>
      </c>
    </row>
    <row r="67" spans="1:16" x14ac:dyDescent="0.25">
      <c r="A67" s="2" t="s">
        <v>854</v>
      </c>
      <c r="B67" s="3">
        <v>44626</v>
      </c>
      <c r="C67" s="2" t="s">
        <v>855</v>
      </c>
      <c r="D67" t="s">
        <v>6149</v>
      </c>
      <c r="E67" s="2">
        <v>4</v>
      </c>
      <c r="F67" s="2" t="str">
        <f>_xlfn.XLOOKUP(orders!C67,customers!$A$1:$A$1001,customers!$B$1:$B$1001,,0)</f>
        <v>Angelia Cockrem</v>
      </c>
      <c r="G67" s="2" t="str">
        <f>IF(_xlfn.XLOOKUP(orders!C67,customers!$A$1:$A$1001,customers!$C$1:$C$1001,,0)= 0,"",_xlfn.XLOOKUP(orders!C67,customers!$A$1:$A$1001,customers!$C$1:$C$1001,,0))</f>
        <v>acockrem1t@engadget.com</v>
      </c>
      <c r="H67" s="2" t="str">
        <f>_xlfn.XLOOKUP(orders!C67,customers!$A$1:$A$1001,customers!$G$1:$G$1001,,0)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 J67="L","Light",J67="D","Dark")</f>
        <v>Dark</v>
      </c>
      <c r="P67" t="str">
        <f>_xlfn.XLOOKUP(Orders[[#This Row],[Customer ID]],customers!$A$1:$A$1001,customers!$I$1:$I$1001,,0)</f>
        <v>Yes</v>
      </c>
    </row>
    <row r="68" spans="1:16" x14ac:dyDescent="0.25">
      <c r="A68" s="2" t="s">
        <v>860</v>
      </c>
      <c r="B68" s="3">
        <v>44666</v>
      </c>
      <c r="C68" s="2" t="s">
        <v>861</v>
      </c>
      <c r="D68" t="s">
        <v>6173</v>
      </c>
      <c r="E68" s="2">
        <v>1</v>
      </c>
      <c r="F68" s="2" t="str">
        <f>_xlfn.XLOOKUP(orders!C68,customers!$A$1:$A$1001,customers!$B$1:$B$1001,,0)</f>
        <v>Belvia Umpleby</v>
      </c>
      <c r="G68" s="2" t="str">
        <f>IF(_xlfn.XLOOKUP(orders!C68,customers!$A$1:$A$1001,customers!$C$1:$C$1001,,0)= 0,"",_xlfn.XLOOKUP(orders!C68,customers!$A$1:$A$1001,customers!$C$1:$C$1001,,0))</f>
        <v>bumpleby1u@soundcloud.com</v>
      </c>
      <c r="H68" s="2" t="str">
        <f>_xlfn.XLOOKUP(orders!C68,customers!$A$1:$A$1001,customers!$G$1:$G$1001,,0)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 J68="L","Light",J68="D","Dark")</f>
        <v>Light</v>
      </c>
      <c r="P68" t="str">
        <f>_xlfn.XLOOKUP(Orders[[#This Row],[Customer ID]],customers!$A$1:$A$1001,customers!$I$1:$I$1001,,0)</f>
        <v>Yes</v>
      </c>
    </row>
    <row r="69" spans="1:16" x14ac:dyDescent="0.25">
      <c r="A69" s="2" t="s">
        <v>866</v>
      </c>
      <c r="B69" s="3">
        <v>44519</v>
      </c>
      <c r="C69" s="2" t="s">
        <v>867</v>
      </c>
      <c r="D69" t="s">
        <v>6145</v>
      </c>
      <c r="E69" s="2">
        <v>2</v>
      </c>
      <c r="F69" s="2" t="str">
        <f>_xlfn.XLOOKUP(orders!C69,customers!$A$1:$A$1001,customers!$B$1:$B$1001,,0)</f>
        <v>Nat Saleway</v>
      </c>
      <c r="G69" s="2" t="str">
        <f>IF(_xlfn.XLOOKUP(orders!C69,customers!$A$1:$A$1001,customers!$C$1:$C$1001,,0)= 0,"",_xlfn.XLOOKUP(orders!C69,customers!$A$1:$A$1001,customers!$C$1:$C$1001,,0))</f>
        <v>nsaleway1v@dedecms.com</v>
      </c>
      <c r="H69" s="2" t="str">
        <f>_xlfn.XLOOKUP(orders!C69,customers!$A$1:$A$1001,customers!$G$1:$G$1001,,0)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 J69="L","Light",J69="D","Dark")</f>
        <v>Light</v>
      </c>
      <c r="P69" t="str">
        <f>_xlfn.XLOOKUP(Orders[[#This Row],[Customer ID]],customers!$A$1:$A$1001,customers!$I$1:$I$1001,,0)</f>
        <v>No</v>
      </c>
    </row>
    <row r="70" spans="1:16" x14ac:dyDescent="0.25">
      <c r="A70" s="2" t="s">
        <v>872</v>
      </c>
      <c r="B70" s="3">
        <v>43754</v>
      </c>
      <c r="C70" s="2" t="s">
        <v>873</v>
      </c>
      <c r="D70" t="s">
        <v>6174</v>
      </c>
      <c r="E70" s="2">
        <v>1</v>
      </c>
      <c r="F70" s="2" t="str">
        <f>_xlfn.XLOOKUP(orders!C70,customers!$A$1:$A$1001,customers!$B$1:$B$1001,,0)</f>
        <v>Hayward Goulter</v>
      </c>
      <c r="G70" s="2" t="str">
        <f>IF(_xlfn.XLOOKUP(orders!C70,customers!$A$1:$A$1001,customers!$C$1:$C$1001,,0)= 0,"",_xlfn.XLOOKUP(orders!C70,customers!$A$1:$A$1001,customers!$C$1:$C$1001,,0))</f>
        <v>hgoulter1w@abc.net.au</v>
      </c>
      <c r="H70" s="2" t="str">
        <f>_xlfn.XLOOKUP(orders!C70,customers!$A$1:$A$1001,customers!$G$1:$G$1001,,0)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 J70="L","Light",J70="D","Dark")</f>
        <v>Medium</v>
      </c>
      <c r="P70" t="str">
        <f>_xlfn.XLOOKUP(Orders[[#This Row],[Customer ID]],customers!$A$1:$A$1001,customers!$I$1:$I$1001,,0)</f>
        <v>No</v>
      </c>
    </row>
    <row r="71" spans="1:16" x14ac:dyDescent="0.25">
      <c r="A71" s="2" t="s">
        <v>878</v>
      </c>
      <c r="B71" s="3">
        <v>43795</v>
      </c>
      <c r="C71" s="2" t="s">
        <v>879</v>
      </c>
      <c r="D71" t="s">
        <v>6138</v>
      </c>
      <c r="E71" s="2">
        <v>6</v>
      </c>
      <c r="F71" s="2" t="str">
        <f>_xlfn.XLOOKUP(orders!C71,customers!$A$1:$A$1001,customers!$B$1:$B$1001,,0)</f>
        <v>Gay Rizzello</v>
      </c>
      <c r="G71" s="2" t="str">
        <f>IF(_xlfn.XLOOKUP(orders!C71,customers!$A$1:$A$1001,customers!$C$1:$C$1001,,0)= 0,"",_xlfn.XLOOKUP(orders!C71,customers!$A$1:$A$1001,customers!$C$1:$C$1001,,0))</f>
        <v>grizzello1x@symantec.com</v>
      </c>
      <c r="H71" s="2" t="str">
        <f>_xlfn.XLOOKUP(orders!C71,customers!$A$1:$A$1001,customers!$G$1:$G$1001,,0)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 J71="L","Light",J71="D","Dark")</f>
        <v>Medium</v>
      </c>
      <c r="P71" t="str">
        <f>_xlfn.XLOOKUP(Orders[[#This Row],[Customer ID]],customers!$A$1:$A$1001,customers!$I$1:$I$1001,,0)</f>
        <v>Yes</v>
      </c>
    </row>
    <row r="72" spans="1:16" x14ac:dyDescent="0.25">
      <c r="A72" s="2" t="s">
        <v>885</v>
      </c>
      <c r="B72" s="3">
        <v>43646</v>
      </c>
      <c r="C72" s="2" t="s">
        <v>886</v>
      </c>
      <c r="D72" t="s">
        <v>6148</v>
      </c>
      <c r="E72" s="2">
        <v>4</v>
      </c>
      <c r="F72" s="2" t="str">
        <f>_xlfn.XLOOKUP(orders!C72,customers!$A$1:$A$1001,customers!$B$1:$B$1001,,0)</f>
        <v>Shannon List</v>
      </c>
      <c r="G72" s="2" t="str">
        <f>IF(_xlfn.XLOOKUP(orders!C72,customers!$A$1:$A$1001,customers!$C$1:$C$1001,,0)= 0,"",_xlfn.XLOOKUP(orders!C72,customers!$A$1:$A$1001,customers!$C$1:$C$1001,,0))</f>
        <v>slist1y@mapquest.com</v>
      </c>
      <c r="H72" s="2" t="str">
        <f>_xlfn.XLOOKUP(orders!C72,customers!$A$1:$A$1001,customers!$G$1:$G$1001,,0)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 J72="L","Light",J72="D","Dark")</f>
        <v>Light</v>
      </c>
      <c r="P72" t="str">
        <f>_xlfn.XLOOKUP(Orders[[#This Row],[Customer ID]],customers!$A$1:$A$1001,customers!$I$1:$I$1001,,0)</f>
        <v>No</v>
      </c>
    </row>
    <row r="73" spans="1:16" x14ac:dyDescent="0.25">
      <c r="A73" s="2" t="s">
        <v>891</v>
      </c>
      <c r="B73" s="3">
        <v>44200</v>
      </c>
      <c r="C73" s="2" t="s">
        <v>892</v>
      </c>
      <c r="D73" t="s">
        <v>6145</v>
      </c>
      <c r="E73" s="2">
        <v>2</v>
      </c>
      <c r="F73" s="2" t="str">
        <f>_xlfn.XLOOKUP(orders!C73,customers!$A$1:$A$1001,customers!$B$1:$B$1001,,0)</f>
        <v>Shirlene Edmondson</v>
      </c>
      <c r="G73" s="2" t="str">
        <f>IF(_xlfn.XLOOKUP(orders!C73,customers!$A$1:$A$1001,customers!$C$1:$C$1001,,0)= 0,"",_xlfn.XLOOKUP(orders!C73,customers!$A$1:$A$1001,customers!$C$1:$C$1001,,0))</f>
        <v>sedmondson1z@theguardian.com</v>
      </c>
      <c r="H73" s="2" t="str">
        <f>_xlfn.XLOOKUP(orders!C73,customers!$A$1:$A$1001,customers!$G$1:$G$1001,,0)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 J73="L","Light",J73="D","Dark")</f>
        <v>Light</v>
      </c>
      <c r="P73" t="str">
        <f>_xlfn.XLOOKUP(Orders[[#This Row],[Customer ID]],customers!$A$1:$A$1001,customers!$I$1:$I$1001,,0)</f>
        <v>No</v>
      </c>
    </row>
    <row r="74" spans="1:16" x14ac:dyDescent="0.25">
      <c r="A74" s="2" t="s">
        <v>897</v>
      </c>
      <c r="B74" s="3">
        <v>44131</v>
      </c>
      <c r="C74" s="2" t="s">
        <v>898</v>
      </c>
      <c r="D74" t="s">
        <v>6175</v>
      </c>
      <c r="E74" s="2">
        <v>3</v>
      </c>
      <c r="F74" s="2" t="str">
        <f>_xlfn.XLOOKUP(orders!C74,customers!$A$1:$A$1001,customers!$B$1:$B$1001,,0)</f>
        <v>Aurlie McCarl</v>
      </c>
      <c r="G74" s="2" t="str">
        <f>IF(_xlfn.XLOOKUP(orders!C74,customers!$A$1:$A$1001,customers!$C$1:$C$1001,,0)= 0,"",_xlfn.XLOOKUP(orders!C74,customers!$A$1:$A$1001,customers!$C$1:$C$1001,,0))</f>
        <v/>
      </c>
      <c r="H74" s="2" t="str">
        <f>_xlfn.XLOOKUP(orders!C74,customers!$A$1:$A$1001,customers!$G$1:$G$1001,,0)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 J74="L","Light",J74="D","Dark")</f>
        <v>Medium</v>
      </c>
      <c r="P74" t="str">
        <f>_xlfn.XLOOKUP(Orders[[#This Row],[Customer ID]],customers!$A$1:$A$1001,customers!$I$1:$I$1001,,0)</f>
        <v>No</v>
      </c>
    </row>
    <row r="75" spans="1:16" x14ac:dyDescent="0.25">
      <c r="A75" s="2" t="s">
        <v>902</v>
      </c>
      <c r="B75" s="3">
        <v>44362</v>
      </c>
      <c r="C75" s="2" t="s">
        <v>903</v>
      </c>
      <c r="D75" t="s">
        <v>6159</v>
      </c>
      <c r="E75" s="2">
        <v>5</v>
      </c>
      <c r="F75" s="2" t="str">
        <f>_xlfn.XLOOKUP(orders!C75,customers!$A$1:$A$1001,customers!$B$1:$B$1001,,0)</f>
        <v>Alikee Carryer</v>
      </c>
      <c r="G75" s="2" t="str">
        <f>IF(_xlfn.XLOOKUP(orders!C75,customers!$A$1:$A$1001,customers!$C$1:$C$1001,,0)= 0,"",_xlfn.XLOOKUP(orders!C75,customers!$A$1:$A$1001,customers!$C$1:$C$1001,,0))</f>
        <v/>
      </c>
      <c r="H75" s="2" t="str">
        <f>_xlfn.XLOOKUP(orders!C75,customers!$A$1:$A$1001,customers!$G$1:$G$1001,,0)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 J75="L","Light",J75="D","Dark")</f>
        <v>Medium</v>
      </c>
      <c r="P75" t="str">
        <f>_xlfn.XLOOKUP(Orders[[#This Row],[Customer ID]],customers!$A$1:$A$1001,customers!$I$1:$I$1001,,0)</f>
        <v>Yes</v>
      </c>
    </row>
    <row r="76" spans="1:16" x14ac:dyDescent="0.25">
      <c r="A76" s="2" t="s">
        <v>907</v>
      </c>
      <c r="B76" s="3">
        <v>44396</v>
      </c>
      <c r="C76" s="2" t="s">
        <v>908</v>
      </c>
      <c r="D76" t="s">
        <v>6176</v>
      </c>
      <c r="E76" s="2">
        <v>2</v>
      </c>
      <c r="F76" s="2" t="str">
        <f>_xlfn.XLOOKUP(orders!C76,customers!$A$1:$A$1001,customers!$B$1:$B$1001,,0)</f>
        <v>Jennifer Rangall</v>
      </c>
      <c r="G76" s="2" t="str">
        <f>IF(_xlfn.XLOOKUP(orders!C76,customers!$A$1:$A$1001,customers!$C$1:$C$1001,,0)= 0,"",_xlfn.XLOOKUP(orders!C76,customers!$A$1:$A$1001,customers!$C$1:$C$1001,,0))</f>
        <v>jrangall22@newsvine.com</v>
      </c>
      <c r="H76" s="2" t="str">
        <f>_xlfn.XLOOKUP(orders!C76,customers!$A$1:$A$1001,customers!$G$1:$G$1001,,0)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 J76="L","Light",J76="D","Dark")</f>
        <v>Light</v>
      </c>
      <c r="P76" t="str">
        <f>_xlfn.XLOOKUP(Orders[[#This Row],[Customer ID]],customers!$A$1:$A$1001,customers!$I$1:$I$1001,,0)</f>
        <v>Yes</v>
      </c>
    </row>
    <row r="77" spans="1:16" x14ac:dyDescent="0.25">
      <c r="A77" s="2" t="s">
        <v>913</v>
      </c>
      <c r="B77" s="3">
        <v>44400</v>
      </c>
      <c r="C77" s="2" t="s">
        <v>914</v>
      </c>
      <c r="D77" t="s">
        <v>6177</v>
      </c>
      <c r="E77" s="2">
        <v>6</v>
      </c>
      <c r="F77" s="2" t="str">
        <f>_xlfn.XLOOKUP(orders!C77,customers!$A$1:$A$1001,customers!$B$1:$B$1001,,0)</f>
        <v>Kipper Boorn</v>
      </c>
      <c r="G77" s="2" t="str">
        <f>IF(_xlfn.XLOOKUP(orders!C77,customers!$A$1:$A$1001,customers!$C$1:$C$1001,,0)= 0,"",_xlfn.XLOOKUP(orders!C77,customers!$A$1:$A$1001,customers!$C$1:$C$1001,,0))</f>
        <v>kboorn23@ezinearticles.com</v>
      </c>
      <c r="H77" s="2" t="str">
        <f>_xlfn.XLOOKUP(orders!C77,customers!$A$1:$A$1001,customers!$G$1:$G$1001,,0)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 J77="L","Light",J77="D","Dark")</f>
        <v>Dark</v>
      </c>
      <c r="P77" t="str">
        <f>_xlfn.XLOOKUP(Orders[[#This Row],[Customer ID]],customers!$A$1:$A$1001,customers!$I$1:$I$1001,,0)</f>
        <v>Yes</v>
      </c>
    </row>
    <row r="78" spans="1:16" x14ac:dyDescent="0.25">
      <c r="A78" s="2" t="s">
        <v>919</v>
      </c>
      <c r="B78" s="3">
        <v>43855</v>
      </c>
      <c r="C78" s="2" t="s">
        <v>920</v>
      </c>
      <c r="D78" t="s">
        <v>6178</v>
      </c>
      <c r="E78" s="2">
        <v>1</v>
      </c>
      <c r="F78" s="2" t="str">
        <f>_xlfn.XLOOKUP(orders!C78,customers!$A$1:$A$1001,customers!$B$1:$B$1001,,0)</f>
        <v>Melania Beadle</v>
      </c>
      <c r="G78" s="2" t="str">
        <f>IF(_xlfn.XLOOKUP(orders!C78,customers!$A$1:$A$1001,customers!$C$1:$C$1001,,0)= 0,"",_xlfn.XLOOKUP(orders!C78,customers!$A$1:$A$1001,customers!$C$1:$C$1001,,0))</f>
        <v/>
      </c>
      <c r="H78" s="2" t="str">
        <f>_xlfn.XLOOKUP(orders!C78,customers!$A$1:$A$1001,customers!$G$1:$G$1001,,0)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 J78="L","Light",J78="D","Dark")</f>
        <v>Light</v>
      </c>
      <c r="P78" t="str">
        <f>_xlfn.XLOOKUP(Orders[[#This Row],[Customer ID]],customers!$A$1:$A$1001,customers!$I$1:$I$1001,,0)</f>
        <v>Yes</v>
      </c>
    </row>
    <row r="79" spans="1:16" x14ac:dyDescent="0.25">
      <c r="A79" s="2" t="s">
        <v>924</v>
      </c>
      <c r="B79" s="3">
        <v>43594</v>
      </c>
      <c r="C79" s="2" t="s">
        <v>925</v>
      </c>
      <c r="D79" t="s">
        <v>6153</v>
      </c>
      <c r="E79" s="2">
        <v>2</v>
      </c>
      <c r="F79" s="2" t="str">
        <f>_xlfn.XLOOKUP(orders!C79,customers!$A$1:$A$1001,customers!$B$1:$B$1001,,0)</f>
        <v>Colene Elgey</v>
      </c>
      <c r="G79" s="2" t="str">
        <f>IF(_xlfn.XLOOKUP(orders!C79,customers!$A$1:$A$1001,customers!$C$1:$C$1001,,0)= 0,"",_xlfn.XLOOKUP(orders!C79,customers!$A$1:$A$1001,customers!$C$1:$C$1001,,0))</f>
        <v>celgey25@webs.com</v>
      </c>
      <c r="H79" s="2" t="str">
        <f>_xlfn.XLOOKUP(orders!C79,customers!$A$1:$A$1001,customers!$G$1:$G$1001,,0)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 J79="L","Light",J79="D","Dark")</f>
        <v>Dark</v>
      </c>
      <c r="P79" t="str">
        <f>_xlfn.XLOOKUP(Orders[[#This Row],[Customer ID]],customers!$A$1:$A$1001,customers!$I$1:$I$1001,,0)</f>
        <v>No</v>
      </c>
    </row>
    <row r="80" spans="1:16" x14ac:dyDescent="0.25">
      <c r="A80" s="2" t="s">
        <v>930</v>
      </c>
      <c r="B80" s="3">
        <v>43920</v>
      </c>
      <c r="C80" s="2" t="s">
        <v>931</v>
      </c>
      <c r="D80" t="s">
        <v>6157</v>
      </c>
      <c r="E80" s="2">
        <v>6</v>
      </c>
      <c r="F80" s="2" t="str">
        <f>_xlfn.XLOOKUP(orders!C80,customers!$A$1:$A$1001,customers!$B$1:$B$1001,,0)</f>
        <v>Lothaire Mizzi</v>
      </c>
      <c r="G80" s="2" t="str">
        <f>IF(_xlfn.XLOOKUP(orders!C80,customers!$A$1:$A$1001,customers!$C$1:$C$1001,,0)= 0,"",_xlfn.XLOOKUP(orders!C80,customers!$A$1:$A$1001,customers!$C$1:$C$1001,,0))</f>
        <v>lmizzi26@rakuten.co.jp</v>
      </c>
      <c r="H80" s="2" t="str">
        <f>_xlfn.XLOOKUP(orders!C80,customers!$A$1:$A$1001,customers!$G$1:$G$1001,,0)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 J80="L","Light",J80="D","Dark")</f>
        <v>Medium</v>
      </c>
      <c r="P80" t="str">
        <f>_xlfn.XLOOKUP(Orders[[#This Row],[Customer ID]],customers!$A$1:$A$1001,customers!$I$1:$I$1001,,0)</f>
        <v>Yes</v>
      </c>
    </row>
    <row r="81" spans="1:16" x14ac:dyDescent="0.25">
      <c r="A81" s="2" t="s">
        <v>936</v>
      </c>
      <c r="B81" s="3">
        <v>44633</v>
      </c>
      <c r="C81" s="2" t="s">
        <v>937</v>
      </c>
      <c r="D81" t="s">
        <v>6179</v>
      </c>
      <c r="E81" s="2">
        <v>4</v>
      </c>
      <c r="F81" s="2" t="str">
        <f>_xlfn.XLOOKUP(orders!C81,customers!$A$1:$A$1001,customers!$B$1:$B$1001,,0)</f>
        <v>Cletis Giacomazzo</v>
      </c>
      <c r="G81" s="2" t="str">
        <f>IF(_xlfn.XLOOKUP(orders!C81,customers!$A$1:$A$1001,customers!$C$1:$C$1001,,0)= 0,"",_xlfn.XLOOKUP(orders!C81,customers!$A$1:$A$1001,customers!$C$1:$C$1001,,0))</f>
        <v>cgiacomazzo27@jigsy.com</v>
      </c>
      <c r="H81" s="2" t="str">
        <f>_xlfn.XLOOKUP(orders!C81,customers!$A$1:$A$1001,customers!$G$1:$G$1001,,0)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 J81="L","Light",J81="D","Dark")</f>
        <v>Light</v>
      </c>
      <c r="P81" t="str">
        <f>_xlfn.XLOOKUP(Orders[[#This Row],[Customer ID]],customers!$A$1:$A$1001,customers!$I$1:$I$1001,,0)</f>
        <v>No</v>
      </c>
    </row>
    <row r="82" spans="1:16" x14ac:dyDescent="0.25">
      <c r="A82" s="2" t="s">
        <v>942</v>
      </c>
      <c r="B82" s="3">
        <v>43572</v>
      </c>
      <c r="C82" s="2" t="s">
        <v>943</v>
      </c>
      <c r="D82" t="s">
        <v>6180</v>
      </c>
      <c r="E82" s="2">
        <v>5</v>
      </c>
      <c r="F82" s="2" t="str">
        <f>_xlfn.XLOOKUP(orders!C82,customers!$A$1:$A$1001,customers!$B$1:$B$1001,,0)</f>
        <v>Ami Arnow</v>
      </c>
      <c r="G82" s="2" t="str">
        <f>IF(_xlfn.XLOOKUP(orders!C82,customers!$A$1:$A$1001,customers!$C$1:$C$1001,,0)= 0,"",_xlfn.XLOOKUP(orders!C82,customers!$A$1:$A$1001,customers!$C$1:$C$1001,,0))</f>
        <v>aarnow28@arizona.edu</v>
      </c>
      <c r="H82" s="2" t="str">
        <f>_xlfn.XLOOKUP(orders!C82,customers!$A$1:$A$1001,customers!$G$1:$G$1001,,0)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 J82="L","Light",J82="D","Dark")</f>
        <v>Light</v>
      </c>
      <c r="P82" t="str">
        <f>_xlfn.XLOOKUP(Orders[[#This Row],[Customer ID]],customers!$A$1:$A$1001,customers!$I$1:$I$1001,,0)</f>
        <v>Yes</v>
      </c>
    </row>
    <row r="83" spans="1:16" x14ac:dyDescent="0.25">
      <c r="A83" s="2" t="s">
        <v>948</v>
      </c>
      <c r="B83" s="3">
        <v>43763</v>
      </c>
      <c r="C83" s="2" t="s">
        <v>949</v>
      </c>
      <c r="D83" t="s">
        <v>6164</v>
      </c>
      <c r="E83" s="2">
        <v>3</v>
      </c>
      <c r="F83" s="2" t="str">
        <f>_xlfn.XLOOKUP(orders!C83,customers!$A$1:$A$1001,customers!$B$1:$B$1001,,0)</f>
        <v>Sheppard Yann</v>
      </c>
      <c r="G83" s="2" t="str">
        <f>IF(_xlfn.XLOOKUP(orders!C83,customers!$A$1:$A$1001,customers!$C$1:$C$1001,,0)= 0,"",_xlfn.XLOOKUP(orders!C83,customers!$A$1:$A$1001,customers!$C$1:$C$1001,,0))</f>
        <v>syann29@senate.gov</v>
      </c>
      <c r="H83" s="2" t="str">
        <f>_xlfn.XLOOKUP(orders!C83,customers!$A$1:$A$1001,customers!$G$1:$G$1001,,0)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 J83="L","Light",J83="D","Dark")</f>
        <v>Light</v>
      </c>
      <c r="P83" t="str">
        <f>_xlfn.XLOOKUP(Orders[[#This Row],[Customer ID]],customers!$A$1:$A$1001,customers!$I$1:$I$1001,,0)</f>
        <v>Yes</v>
      </c>
    </row>
    <row r="84" spans="1:16" x14ac:dyDescent="0.25">
      <c r="A84" s="2" t="s">
        <v>954</v>
      </c>
      <c r="B84" s="3">
        <v>43721</v>
      </c>
      <c r="C84" s="2" t="s">
        <v>955</v>
      </c>
      <c r="D84" t="s">
        <v>6181</v>
      </c>
      <c r="E84" s="2">
        <v>3</v>
      </c>
      <c r="F84" s="2" t="str">
        <f>_xlfn.XLOOKUP(orders!C84,customers!$A$1:$A$1001,customers!$B$1:$B$1001,,0)</f>
        <v>Bunny Naulls</v>
      </c>
      <c r="G84" s="2" t="str">
        <f>IF(_xlfn.XLOOKUP(orders!C84,customers!$A$1:$A$1001,customers!$C$1:$C$1001,,0)= 0,"",_xlfn.XLOOKUP(orders!C84,customers!$A$1:$A$1001,customers!$C$1:$C$1001,,0))</f>
        <v>bnaulls2a@tiny.cc</v>
      </c>
      <c r="H84" s="2" t="str">
        <f>_xlfn.XLOOKUP(orders!C84,customers!$A$1:$A$1001,customers!$G$1:$G$1001,,0)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 J84="L","Light",J84="D","Dark")</f>
        <v>Medium</v>
      </c>
      <c r="P84" t="str">
        <f>_xlfn.XLOOKUP(Orders[[#This Row],[Customer ID]],customers!$A$1:$A$1001,customers!$I$1:$I$1001,,0)</f>
        <v>Yes</v>
      </c>
    </row>
    <row r="85" spans="1:16" x14ac:dyDescent="0.25">
      <c r="A85" s="2" t="s">
        <v>960</v>
      </c>
      <c r="B85" s="3">
        <v>43933</v>
      </c>
      <c r="C85" s="2" t="s">
        <v>961</v>
      </c>
      <c r="D85" t="s">
        <v>6149</v>
      </c>
      <c r="E85" s="2">
        <v>4</v>
      </c>
      <c r="F85" s="2" t="str">
        <f>_xlfn.XLOOKUP(orders!C85,customers!$A$1:$A$1001,customers!$B$1:$B$1001,,0)</f>
        <v>Hally Lorait</v>
      </c>
      <c r="G85" s="2" t="str">
        <f>IF(_xlfn.XLOOKUP(orders!C85,customers!$A$1:$A$1001,customers!$C$1:$C$1001,,0)= 0,"",_xlfn.XLOOKUP(orders!C85,customers!$A$1:$A$1001,customers!$C$1:$C$1001,,0))</f>
        <v/>
      </c>
      <c r="H85" s="2" t="str">
        <f>_xlfn.XLOOKUP(orders!C85,customers!$A$1:$A$1001,customers!$G$1:$G$1001,,0)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 J85="L","Light",J85="D","Dark")</f>
        <v>Dark</v>
      </c>
      <c r="P85" t="str">
        <f>_xlfn.XLOOKUP(Orders[[#This Row],[Customer ID]],customers!$A$1:$A$1001,customers!$I$1:$I$1001,,0)</f>
        <v>Yes</v>
      </c>
    </row>
    <row r="86" spans="1:16" x14ac:dyDescent="0.25">
      <c r="A86" s="2" t="s">
        <v>965</v>
      </c>
      <c r="B86" s="3">
        <v>43783</v>
      </c>
      <c r="C86" s="2" t="s">
        <v>966</v>
      </c>
      <c r="D86" t="s">
        <v>6161</v>
      </c>
      <c r="E86" s="2">
        <v>1</v>
      </c>
      <c r="F86" s="2" t="str">
        <f>_xlfn.XLOOKUP(orders!C86,customers!$A$1:$A$1001,customers!$B$1:$B$1001,,0)</f>
        <v>Zaccaria Sherewood</v>
      </c>
      <c r="G86" s="2" t="str">
        <f>IF(_xlfn.XLOOKUP(orders!C86,customers!$A$1:$A$1001,customers!$C$1:$C$1001,,0)= 0,"",_xlfn.XLOOKUP(orders!C86,customers!$A$1:$A$1001,customers!$C$1:$C$1001,,0))</f>
        <v>zsherewood2c@apache.org</v>
      </c>
      <c r="H86" s="2" t="str">
        <f>_xlfn.XLOOKUP(orders!C86,customers!$A$1:$A$1001,customers!$G$1:$G$1001,,0)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 J86="L","Light",J86="D","Dark")</f>
        <v>Light</v>
      </c>
      <c r="P86" t="str">
        <f>_xlfn.XLOOKUP(Orders[[#This Row],[Customer ID]],customers!$A$1:$A$1001,customers!$I$1:$I$1001,,0)</f>
        <v>No</v>
      </c>
    </row>
    <row r="87" spans="1:16" x14ac:dyDescent="0.25">
      <c r="A87" s="2" t="s">
        <v>971</v>
      </c>
      <c r="B87" s="3">
        <v>43664</v>
      </c>
      <c r="C87" s="2" t="s">
        <v>972</v>
      </c>
      <c r="D87" t="s">
        <v>6182</v>
      </c>
      <c r="E87" s="2">
        <v>3</v>
      </c>
      <c r="F87" s="2" t="str">
        <f>_xlfn.XLOOKUP(orders!C87,customers!$A$1:$A$1001,customers!$B$1:$B$1001,,0)</f>
        <v>Jeffrey Dufaire</v>
      </c>
      <c r="G87" s="2" t="str">
        <f>IF(_xlfn.XLOOKUP(orders!C87,customers!$A$1:$A$1001,customers!$C$1:$C$1001,,0)= 0,"",_xlfn.XLOOKUP(orders!C87,customers!$A$1:$A$1001,customers!$C$1:$C$1001,,0))</f>
        <v>jdufaire2d@fc2.com</v>
      </c>
      <c r="H87" s="2" t="str">
        <f>_xlfn.XLOOKUP(orders!C87,customers!$A$1:$A$1001,customers!$G$1:$G$1001,,0)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 J87="L","Light",J87="D","Dark")</f>
        <v>Light</v>
      </c>
      <c r="P87" t="str">
        <f>_xlfn.XLOOKUP(Orders[[#This Row],[Customer ID]],customers!$A$1:$A$1001,customers!$I$1:$I$1001,,0)</f>
        <v>No</v>
      </c>
    </row>
    <row r="88" spans="1:16" x14ac:dyDescent="0.25">
      <c r="A88" s="2" t="s">
        <v>971</v>
      </c>
      <c r="B88" s="3">
        <v>43664</v>
      </c>
      <c r="C88" s="2" t="s">
        <v>972</v>
      </c>
      <c r="D88" t="s">
        <v>6154</v>
      </c>
      <c r="E88" s="2">
        <v>4</v>
      </c>
      <c r="F88" s="2" t="str">
        <f>_xlfn.XLOOKUP(orders!C88,customers!$A$1:$A$1001,customers!$B$1:$B$1001,,0)</f>
        <v>Jeffrey Dufaire</v>
      </c>
      <c r="G88" s="2" t="str">
        <f>IF(_xlfn.XLOOKUP(orders!C88,customers!$A$1:$A$1001,customers!$C$1:$C$1001,,0)= 0,"",_xlfn.XLOOKUP(orders!C88,customers!$A$1:$A$1001,customers!$C$1:$C$1001,,0))</f>
        <v>jdufaire2d@fc2.com</v>
      </c>
      <c r="H88" s="2" t="str">
        <f>_xlfn.XLOOKUP(orders!C88,customers!$A$1:$A$1001,customers!$G$1:$G$1001,,0)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 J88="L","Light",J88="D","Dark")</f>
        <v>Dark</v>
      </c>
      <c r="P88" t="str">
        <f>_xlfn.XLOOKUP(Orders[[#This Row],[Customer ID]],customers!$A$1:$A$1001,customers!$I$1:$I$1001,,0)</f>
        <v>No</v>
      </c>
    </row>
    <row r="89" spans="1:16" x14ac:dyDescent="0.25">
      <c r="A89" s="2" t="s">
        <v>980</v>
      </c>
      <c r="B89" s="3">
        <v>44289</v>
      </c>
      <c r="C89" s="2" t="s">
        <v>981</v>
      </c>
      <c r="D89" t="s">
        <v>6155</v>
      </c>
      <c r="E89" s="2">
        <v>3</v>
      </c>
      <c r="F89" s="2" t="str">
        <f>_xlfn.XLOOKUP(orders!C89,customers!$A$1:$A$1001,customers!$B$1:$B$1001,,0)</f>
        <v>Beitris Keaveney</v>
      </c>
      <c r="G89" s="2" t="str">
        <f>IF(_xlfn.XLOOKUP(orders!C89,customers!$A$1:$A$1001,customers!$C$1:$C$1001,,0)= 0,"",_xlfn.XLOOKUP(orders!C89,customers!$A$1:$A$1001,customers!$C$1:$C$1001,,0))</f>
        <v>bkeaveney2f@netlog.com</v>
      </c>
      <c r="H89" s="2" t="str">
        <f>_xlfn.XLOOKUP(orders!C89,customers!$A$1:$A$1001,customers!$G$1:$G$1001,,0)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 J89="L","Light",J89="D","Dark")</f>
        <v>Medium</v>
      </c>
      <c r="P89" t="str">
        <f>_xlfn.XLOOKUP(Orders[[#This Row],[Customer ID]],customers!$A$1:$A$1001,customers!$I$1:$I$1001,,0)</f>
        <v>No</v>
      </c>
    </row>
    <row r="90" spans="1:16" x14ac:dyDescent="0.25">
      <c r="A90" s="2" t="s">
        <v>985</v>
      </c>
      <c r="B90" s="3">
        <v>44284</v>
      </c>
      <c r="C90" s="2" t="s">
        <v>986</v>
      </c>
      <c r="D90" t="s">
        <v>6179</v>
      </c>
      <c r="E90" s="2">
        <v>3</v>
      </c>
      <c r="F90" s="2" t="str">
        <f>_xlfn.XLOOKUP(orders!C90,customers!$A$1:$A$1001,customers!$B$1:$B$1001,,0)</f>
        <v>Elna Grise</v>
      </c>
      <c r="G90" s="2" t="str">
        <f>IF(_xlfn.XLOOKUP(orders!C90,customers!$A$1:$A$1001,customers!$C$1:$C$1001,,0)= 0,"",_xlfn.XLOOKUP(orders!C90,customers!$A$1:$A$1001,customers!$C$1:$C$1001,,0))</f>
        <v>egrise2g@cargocollective.com</v>
      </c>
      <c r="H90" s="2" t="str">
        <f>_xlfn.XLOOKUP(orders!C90,customers!$A$1:$A$1001,customers!$G$1:$G$1001,,0)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 J90="L","Light",J90="D","Dark")</f>
        <v>Light</v>
      </c>
      <c r="P90" t="str">
        <f>_xlfn.XLOOKUP(Orders[[#This Row],[Customer ID]],customers!$A$1:$A$1001,customers!$I$1:$I$1001,,0)</f>
        <v>No</v>
      </c>
    </row>
    <row r="91" spans="1:16" x14ac:dyDescent="0.25">
      <c r="A91" s="2" t="s">
        <v>990</v>
      </c>
      <c r="B91" s="3">
        <v>44545</v>
      </c>
      <c r="C91" s="2" t="s">
        <v>991</v>
      </c>
      <c r="D91" t="s">
        <v>6140</v>
      </c>
      <c r="E91" s="2">
        <v>6</v>
      </c>
      <c r="F91" s="2" t="str">
        <f>_xlfn.XLOOKUP(orders!C91,customers!$A$1:$A$1001,customers!$B$1:$B$1001,,0)</f>
        <v>Torie Gottelier</v>
      </c>
      <c r="G91" s="2" t="str">
        <f>IF(_xlfn.XLOOKUP(orders!C91,customers!$A$1:$A$1001,customers!$C$1:$C$1001,,0)= 0,"",_xlfn.XLOOKUP(orders!C91,customers!$A$1:$A$1001,customers!$C$1:$C$1001,,0))</f>
        <v>tgottelier2h@vistaprint.com</v>
      </c>
      <c r="H91" s="2" t="str">
        <f>_xlfn.XLOOKUP(orders!C91,customers!$A$1:$A$1001,customers!$G$1:$G$1001,,0)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 J91="L","Light",J91="D","Dark")</f>
        <v>Light</v>
      </c>
      <c r="P91" t="str">
        <f>_xlfn.XLOOKUP(Orders[[#This Row],[Customer ID]],customers!$A$1:$A$1001,customers!$I$1:$I$1001,,0)</f>
        <v>No</v>
      </c>
    </row>
    <row r="92" spans="1:16" x14ac:dyDescent="0.25">
      <c r="A92" s="2" t="s">
        <v>996</v>
      </c>
      <c r="B92" s="3">
        <v>43971</v>
      </c>
      <c r="C92" s="2" t="s">
        <v>997</v>
      </c>
      <c r="D92" t="s">
        <v>6140</v>
      </c>
      <c r="E92" s="2">
        <v>4</v>
      </c>
      <c r="F92" s="2" t="str">
        <f>_xlfn.XLOOKUP(orders!C92,customers!$A$1:$A$1001,customers!$B$1:$B$1001,,0)</f>
        <v>Loydie Langlais</v>
      </c>
      <c r="G92" s="2" t="str">
        <f>IF(_xlfn.XLOOKUP(orders!C92,customers!$A$1:$A$1001,customers!$C$1:$C$1001,,0)= 0,"",_xlfn.XLOOKUP(orders!C92,customers!$A$1:$A$1001,customers!$C$1:$C$1001,,0))</f>
        <v/>
      </c>
      <c r="H92" s="2" t="str">
        <f>_xlfn.XLOOKUP(orders!C92,customers!$A$1:$A$1001,customers!$G$1:$G$1001,,0)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 J92="L","Light",J92="D","Dark")</f>
        <v>Light</v>
      </c>
      <c r="P92" t="str">
        <f>_xlfn.XLOOKUP(Orders[[#This Row],[Customer ID]],customers!$A$1:$A$1001,customers!$I$1:$I$1001,,0)</f>
        <v>Yes</v>
      </c>
    </row>
    <row r="93" spans="1:16" x14ac:dyDescent="0.25">
      <c r="A93" s="2" t="s">
        <v>1001</v>
      </c>
      <c r="B93" s="3">
        <v>44137</v>
      </c>
      <c r="C93" s="2" t="s">
        <v>1002</v>
      </c>
      <c r="D93" t="s">
        <v>6175</v>
      </c>
      <c r="E93" s="2">
        <v>4</v>
      </c>
      <c r="F93" s="2" t="str">
        <f>_xlfn.XLOOKUP(orders!C93,customers!$A$1:$A$1001,customers!$B$1:$B$1001,,0)</f>
        <v>Adham Greenhead</v>
      </c>
      <c r="G93" s="2" t="str">
        <f>IF(_xlfn.XLOOKUP(orders!C93,customers!$A$1:$A$1001,customers!$C$1:$C$1001,,0)= 0,"",_xlfn.XLOOKUP(orders!C93,customers!$A$1:$A$1001,customers!$C$1:$C$1001,,0))</f>
        <v>agreenhead2j@dailymail.co.uk</v>
      </c>
      <c r="H93" s="2" t="str">
        <f>_xlfn.XLOOKUP(orders!C93,customers!$A$1:$A$1001,customers!$G$1:$G$1001,,0)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 J93="L","Light",J93="D","Dark")</f>
        <v>Medium</v>
      </c>
      <c r="P93" t="str">
        <f>_xlfn.XLOOKUP(Orders[[#This Row],[Customer ID]],customers!$A$1:$A$1001,customers!$I$1:$I$1001,,0)</f>
        <v>No</v>
      </c>
    </row>
    <row r="94" spans="1:16" x14ac:dyDescent="0.25">
      <c r="A94" s="2" t="s">
        <v>1007</v>
      </c>
      <c r="B94" s="3">
        <v>44037</v>
      </c>
      <c r="C94" s="2" t="s">
        <v>1008</v>
      </c>
      <c r="D94" t="s">
        <v>6171</v>
      </c>
      <c r="E94" s="2">
        <v>3</v>
      </c>
      <c r="F94" s="2" t="str">
        <f>_xlfn.XLOOKUP(orders!C94,customers!$A$1:$A$1001,customers!$B$1:$B$1001,,0)</f>
        <v>Hamish MacSherry</v>
      </c>
      <c r="G94" s="2" t="str">
        <f>IF(_xlfn.XLOOKUP(orders!C94,customers!$A$1:$A$1001,customers!$C$1:$C$1001,,0)= 0,"",_xlfn.XLOOKUP(orders!C94,customers!$A$1:$A$1001,customers!$C$1:$C$1001,,0))</f>
        <v/>
      </c>
      <c r="H94" s="2" t="str">
        <f>_xlfn.XLOOKUP(orders!C94,customers!$A$1:$A$1001,customers!$G$1:$G$1001,,0)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 J94="L","Light",J94="D","Dark")</f>
        <v>Light</v>
      </c>
      <c r="P94" t="str">
        <f>_xlfn.XLOOKUP(Orders[[#This Row],[Customer ID]],customers!$A$1:$A$1001,customers!$I$1:$I$1001,,0)</f>
        <v>Yes</v>
      </c>
    </row>
    <row r="95" spans="1:16" x14ac:dyDescent="0.25">
      <c r="A95" s="2" t="s">
        <v>1012</v>
      </c>
      <c r="B95" s="3">
        <v>43538</v>
      </c>
      <c r="C95" s="2" t="s">
        <v>1013</v>
      </c>
      <c r="D95" t="s">
        <v>6176</v>
      </c>
      <c r="E95" s="2">
        <v>4</v>
      </c>
      <c r="F95" s="2" t="str">
        <f>_xlfn.XLOOKUP(orders!C95,customers!$A$1:$A$1001,customers!$B$1:$B$1001,,0)</f>
        <v>Else Langcaster</v>
      </c>
      <c r="G95" s="2" t="str">
        <f>IF(_xlfn.XLOOKUP(orders!C95,customers!$A$1:$A$1001,customers!$C$1:$C$1001,,0)= 0,"",_xlfn.XLOOKUP(orders!C95,customers!$A$1:$A$1001,customers!$C$1:$C$1001,,0))</f>
        <v>elangcaster2l@spotify.com</v>
      </c>
      <c r="H95" s="2" t="str">
        <f>_xlfn.XLOOKUP(orders!C95,customers!$A$1:$A$1001,customers!$G$1:$G$1001,,0)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 J95="L","Light",J95="D","Dark")</f>
        <v>Light</v>
      </c>
      <c r="P95" t="str">
        <f>_xlfn.XLOOKUP(Orders[[#This Row],[Customer ID]],customers!$A$1:$A$1001,customers!$I$1:$I$1001,,0)</f>
        <v>Yes</v>
      </c>
    </row>
    <row r="96" spans="1:16" x14ac:dyDescent="0.25">
      <c r="A96" s="2" t="s">
        <v>1018</v>
      </c>
      <c r="B96" s="3">
        <v>44014</v>
      </c>
      <c r="C96" s="2" t="s">
        <v>1019</v>
      </c>
      <c r="D96" t="s">
        <v>6154</v>
      </c>
      <c r="E96" s="2">
        <v>6</v>
      </c>
      <c r="F96" s="2" t="str">
        <f>_xlfn.XLOOKUP(orders!C96,customers!$A$1:$A$1001,customers!$B$1:$B$1001,,0)</f>
        <v>Rudy Farquharson</v>
      </c>
      <c r="G96" s="2" t="str">
        <f>IF(_xlfn.XLOOKUP(orders!C96,customers!$A$1:$A$1001,customers!$C$1:$C$1001,,0)= 0,"",_xlfn.XLOOKUP(orders!C96,customers!$A$1:$A$1001,customers!$C$1:$C$1001,,0))</f>
        <v/>
      </c>
      <c r="H96" s="2" t="str">
        <f>_xlfn.XLOOKUP(orders!C96,customers!$A$1:$A$1001,customers!$G$1:$G$1001,,0)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 J96="L","Light",J96="D","Dark")</f>
        <v>Dark</v>
      </c>
      <c r="P96" t="str">
        <f>_xlfn.XLOOKUP(Orders[[#This Row],[Customer ID]],customers!$A$1:$A$1001,customers!$I$1:$I$1001,,0)</f>
        <v>Yes</v>
      </c>
    </row>
    <row r="97" spans="1:16" x14ac:dyDescent="0.25">
      <c r="A97" s="2" t="s">
        <v>1022</v>
      </c>
      <c r="B97" s="3">
        <v>43816</v>
      </c>
      <c r="C97" s="2" t="s">
        <v>1023</v>
      </c>
      <c r="D97" t="s">
        <v>6175</v>
      </c>
      <c r="E97" s="2">
        <v>6</v>
      </c>
      <c r="F97" s="2" t="str">
        <f>_xlfn.XLOOKUP(orders!C97,customers!$A$1:$A$1001,customers!$B$1:$B$1001,,0)</f>
        <v>Norene Magauran</v>
      </c>
      <c r="G97" s="2" t="str">
        <f>IF(_xlfn.XLOOKUP(orders!C97,customers!$A$1:$A$1001,customers!$C$1:$C$1001,,0)= 0,"",_xlfn.XLOOKUP(orders!C97,customers!$A$1:$A$1001,customers!$C$1:$C$1001,,0))</f>
        <v>nmagauran2n@51.la</v>
      </c>
      <c r="H97" s="2" t="str">
        <f>_xlfn.XLOOKUP(orders!C97,customers!$A$1:$A$1001,customers!$G$1:$G$1001,,0)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 J97="L","Light",J97="D","Dark")</f>
        <v>Medium</v>
      </c>
      <c r="P97" t="str">
        <f>_xlfn.XLOOKUP(Orders[[#This Row],[Customer ID]],customers!$A$1:$A$1001,customers!$I$1:$I$1001,,0)</f>
        <v>No</v>
      </c>
    </row>
    <row r="98" spans="1:16" x14ac:dyDescent="0.25">
      <c r="A98" s="2" t="s">
        <v>1027</v>
      </c>
      <c r="B98" s="3">
        <v>44171</v>
      </c>
      <c r="C98" s="2" t="s">
        <v>1028</v>
      </c>
      <c r="D98" t="s">
        <v>6154</v>
      </c>
      <c r="E98" s="2">
        <v>2</v>
      </c>
      <c r="F98" s="2" t="str">
        <f>_xlfn.XLOOKUP(orders!C98,customers!$A$1:$A$1001,customers!$B$1:$B$1001,,0)</f>
        <v>Vicki Kirdsch</v>
      </c>
      <c r="G98" s="2" t="str">
        <f>IF(_xlfn.XLOOKUP(orders!C98,customers!$A$1:$A$1001,customers!$C$1:$C$1001,,0)= 0,"",_xlfn.XLOOKUP(orders!C98,customers!$A$1:$A$1001,customers!$C$1:$C$1001,,0))</f>
        <v>vkirdsch2o@google.fr</v>
      </c>
      <c r="H98" s="2" t="str">
        <f>_xlfn.XLOOKUP(orders!C98,customers!$A$1:$A$1001,customers!$G$1:$G$1001,,0)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 J98="L","Light",J98="D","Dark")</f>
        <v>Dark</v>
      </c>
      <c r="P98" t="str">
        <f>_xlfn.XLOOKUP(Orders[[#This Row],[Customer ID]],customers!$A$1:$A$1001,customers!$I$1:$I$1001,,0)</f>
        <v>No</v>
      </c>
    </row>
    <row r="99" spans="1:16" x14ac:dyDescent="0.25">
      <c r="A99" s="2" t="s">
        <v>1032</v>
      </c>
      <c r="B99" s="3">
        <v>44259</v>
      </c>
      <c r="C99" s="2" t="s">
        <v>1033</v>
      </c>
      <c r="D99" t="s">
        <v>6157</v>
      </c>
      <c r="E99" s="2">
        <v>2</v>
      </c>
      <c r="F99" s="2" t="str">
        <f>_xlfn.XLOOKUP(orders!C99,customers!$A$1:$A$1001,customers!$B$1:$B$1001,,0)</f>
        <v>Ilysa Whapple</v>
      </c>
      <c r="G99" s="2" t="str">
        <f>IF(_xlfn.XLOOKUP(orders!C99,customers!$A$1:$A$1001,customers!$C$1:$C$1001,,0)= 0,"",_xlfn.XLOOKUP(orders!C99,customers!$A$1:$A$1001,customers!$C$1:$C$1001,,0))</f>
        <v>iwhapple2p@com.com</v>
      </c>
      <c r="H99" s="2" t="str">
        <f>_xlfn.XLOOKUP(orders!C99,customers!$A$1:$A$1001,customers!$G$1:$G$1001,,0)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 J99="L","Light",J99="D","Dark")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_xlfn.XLOOKUP(orders!C100,customers!$A$1:$A$1001,customers!$B$1:$B$1001,,0)</f>
        <v>Ruy Cancellieri</v>
      </c>
      <c r="G100" s="2" t="str">
        <f>IF(_xlfn.XLOOKUP(orders!C100,customers!$A$1:$A$1001,customers!$C$1:$C$1001,,0)= 0,"",_xlfn.XLOOKUP(orders!C100,customers!$A$1:$A$1001,customers!$C$1:$C$1001,,0))</f>
        <v/>
      </c>
      <c r="H100" s="2" t="str">
        <f>_xlfn.XLOOKUP(orders!C100,customers!$A$1:$A$1001,customers!$G$1:$G$1001,,0)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 J100="L","Light",J100="D","Dark")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_xlfn.XLOOKUP(orders!C101,customers!$A$1:$A$1001,customers!$B$1:$B$1001,,0)</f>
        <v>Aube Follett</v>
      </c>
      <c r="G101" s="2" t="str">
        <f>IF(_xlfn.XLOOKUP(orders!C101,customers!$A$1:$A$1001,customers!$C$1:$C$1001,,0)= 0,"",_xlfn.XLOOKUP(orders!C101,customers!$A$1:$A$1001,customers!$C$1:$C$1001,,0))</f>
        <v/>
      </c>
      <c r="H101" s="2" t="str">
        <f>_xlfn.XLOOKUP(orders!C101,customers!$A$1:$A$1001,customers!$G$1:$G$1001,,0)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 J101="L","Light",J101="D","Dark")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_xlfn.XLOOKUP(orders!C102,customers!$A$1:$A$1001,customers!$B$1:$B$1001,,0)</f>
        <v>Rudiger Di Bartolomeo</v>
      </c>
      <c r="G102" s="2" t="str">
        <f>IF(_xlfn.XLOOKUP(orders!C102,customers!$A$1:$A$1001,customers!$C$1:$C$1001,,0)= 0,"",_xlfn.XLOOKUP(orders!C102,customers!$A$1:$A$1001,customers!$C$1:$C$1001,,0))</f>
        <v/>
      </c>
      <c r="H102" s="2" t="str">
        <f>_xlfn.XLOOKUP(orders!C102,customers!$A$1:$A$1001,customers!$G$1:$G$1001,,0)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 J102="L","Light",J102="D","Dark")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_xlfn.XLOOKUP(orders!C103,customers!$A$1:$A$1001,customers!$B$1:$B$1001,,0)</f>
        <v>Nickey Youles</v>
      </c>
      <c r="G103" s="2" t="str">
        <f>IF(_xlfn.XLOOKUP(orders!C103,customers!$A$1:$A$1001,customers!$C$1:$C$1001,,0)= 0,"",_xlfn.XLOOKUP(orders!C103,customers!$A$1:$A$1001,customers!$C$1:$C$1001,,0))</f>
        <v>nyoules2t@reference.com</v>
      </c>
      <c r="H103" s="2" t="str">
        <f>_xlfn.XLOOKUP(orders!C103,customers!$A$1:$A$1001,customers!$G$1:$G$1001,,0)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 J103="L","Light",J103="D","Dark")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_xlfn.XLOOKUP(orders!C104,customers!$A$1:$A$1001,customers!$B$1:$B$1001,,0)</f>
        <v>Dyanna Aizikovitz</v>
      </c>
      <c r="G104" s="2" t="str">
        <f>IF(_xlfn.XLOOKUP(orders!C104,customers!$A$1:$A$1001,customers!$C$1:$C$1001,,0)= 0,"",_xlfn.XLOOKUP(orders!C104,customers!$A$1:$A$1001,customers!$C$1:$C$1001,,0))</f>
        <v>daizikovitz2u@answers.com</v>
      </c>
      <c r="H104" s="2" t="str">
        <f>_xlfn.XLOOKUP(orders!C104,customers!$A$1:$A$1001,customers!$G$1:$G$1001,,0)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 J104="L","Light",J104="D","Dark")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_xlfn.XLOOKUP(orders!C105,customers!$A$1:$A$1001,customers!$B$1:$B$1001,,0)</f>
        <v>Bram Revel</v>
      </c>
      <c r="G105" s="2" t="str">
        <f>IF(_xlfn.XLOOKUP(orders!C105,customers!$A$1:$A$1001,customers!$C$1:$C$1001,,0)= 0,"",_xlfn.XLOOKUP(orders!C105,customers!$A$1:$A$1001,customers!$C$1:$C$1001,,0))</f>
        <v>brevel2v@fastcompany.com</v>
      </c>
      <c r="H105" s="2" t="str">
        <f>_xlfn.XLOOKUP(orders!C105,customers!$A$1:$A$1001,customers!$G$1:$G$1001,,0)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 J105="L","Light",J105="D","Dark")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_xlfn.XLOOKUP(orders!C106,customers!$A$1:$A$1001,customers!$B$1:$B$1001,,0)</f>
        <v>Emiline Priddis</v>
      </c>
      <c r="G106" s="2" t="str">
        <f>IF(_xlfn.XLOOKUP(orders!C106,customers!$A$1:$A$1001,customers!$C$1:$C$1001,,0)= 0,"",_xlfn.XLOOKUP(orders!C106,customers!$A$1:$A$1001,customers!$C$1:$C$1001,,0))</f>
        <v>epriddis2w@nationalgeographic.com</v>
      </c>
      <c r="H106" s="2" t="str">
        <f>_xlfn.XLOOKUP(orders!C106,customers!$A$1:$A$1001,customers!$G$1:$G$1001,,0)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 J106="L","Light",J106="D","Dark")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_xlfn.XLOOKUP(orders!C107,customers!$A$1:$A$1001,customers!$B$1:$B$1001,,0)</f>
        <v>Queenie Veel</v>
      </c>
      <c r="G107" s="2" t="str">
        <f>IF(_xlfn.XLOOKUP(orders!C107,customers!$A$1:$A$1001,customers!$C$1:$C$1001,,0)= 0,"",_xlfn.XLOOKUP(orders!C107,customers!$A$1:$A$1001,customers!$C$1:$C$1001,,0))</f>
        <v>qveel2x@jugem.jp</v>
      </c>
      <c r="H107" s="2" t="str">
        <f>_xlfn.XLOOKUP(orders!C107,customers!$A$1:$A$1001,customers!$G$1:$G$1001,,0)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 J107="L","Light",J107="D","Dark")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_xlfn.XLOOKUP(orders!C108,customers!$A$1:$A$1001,customers!$B$1:$B$1001,,0)</f>
        <v>Lind Conyers</v>
      </c>
      <c r="G108" s="2" t="str">
        <f>IF(_xlfn.XLOOKUP(orders!C108,customers!$A$1:$A$1001,customers!$C$1:$C$1001,,0)= 0,"",_xlfn.XLOOKUP(orders!C108,customers!$A$1:$A$1001,customers!$C$1:$C$1001,,0))</f>
        <v>lconyers2y@twitter.com</v>
      </c>
      <c r="H108" s="2" t="str">
        <f>_xlfn.XLOOKUP(orders!C108,customers!$A$1:$A$1001,customers!$G$1:$G$1001,,0)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 J108="L","Light",J108="D","Dark")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_xlfn.XLOOKUP(orders!C109,customers!$A$1:$A$1001,customers!$B$1:$B$1001,,0)</f>
        <v>Pen Wye</v>
      </c>
      <c r="G109" s="2" t="str">
        <f>IF(_xlfn.XLOOKUP(orders!C109,customers!$A$1:$A$1001,customers!$C$1:$C$1001,,0)= 0,"",_xlfn.XLOOKUP(orders!C109,customers!$A$1:$A$1001,customers!$C$1:$C$1001,,0))</f>
        <v>pwye2z@dagondesign.com</v>
      </c>
      <c r="H109" s="2" t="str">
        <f>_xlfn.XLOOKUP(orders!C109,customers!$A$1:$A$1001,customers!$G$1:$G$1001,,0)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 J109="L","Light",J109="D","Dark")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_xlfn.XLOOKUP(orders!C110,customers!$A$1:$A$1001,customers!$B$1:$B$1001,,0)</f>
        <v>Isahella Hagland</v>
      </c>
      <c r="G110" s="2" t="str">
        <f>IF(_xlfn.XLOOKUP(orders!C110,customers!$A$1:$A$1001,customers!$C$1:$C$1001,,0)= 0,"",_xlfn.XLOOKUP(orders!C110,customers!$A$1:$A$1001,customers!$C$1:$C$1001,,0))</f>
        <v/>
      </c>
      <c r="H110" s="2" t="str">
        <f>_xlfn.XLOOKUP(orders!C110,customers!$A$1:$A$1001,customers!$G$1:$G$1001,,0)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 J110="L","Light",J110="D","Dark")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_xlfn.XLOOKUP(orders!C111,customers!$A$1:$A$1001,customers!$B$1:$B$1001,,0)</f>
        <v>Terry Sheryn</v>
      </c>
      <c r="G111" s="2" t="str">
        <f>IF(_xlfn.XLOOKUP(orders!C111,customers!$A$1:$A$1001,customers!$C$1:$C$1001,,0)= 0,"",_xlfn.XLOOKUP(orders!C111,customers!$A$1:$A$1001,customers!$C$1:$C$1001,,0))</f>
        <v>tsheryn31@mtv.com</v>
      </c>
      <c r="H111" s="2" t="str">
        <f>_xlfn.XLOOKUP(orders!C111,customers!$A$1:$A$1001,customers!$G$1:$G$1001,,0)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 J111="L","Light",J111="D","Dark")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_xlfn.XLOOKUP(orders!C112,customers!$A$1:$A$1001,customers!$B$1:$B$1001,,0)</f>
        <v>Marie-jeanne Redgrave</v>
      </c>
      <c r="G112" s="2" t="str">
        <f>IF(_xlfn.XLOOKUP(orders!C112,customers!$A$1:$A$1001,customers!$C$1:$C$1001,,0)= 0,"",_xlfn.XLOOKUP(orders!C112,customers!$A$1:$A$1001,customers!$C$1:$C$1001,,0))</f>
        <v>mredgrave32@cargocollective.com</v>
      </c>
      <c r="H112" s="2" t="str">
        <f>_xlfn.XLOOKUP(orders!C112,customers!$A$1:$A$1001,customers!$G$1:$G$1001,,0)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 J112="L","Light",J112="D","Dark")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_xlfn.XLOOKUP(orders!C113,customers!$A$1:$A$1001,customers!$B$1:$B$1001,,0)</f>
        <v>Betty Fominov</v>
      </c>
      <c r="G113" s="2" t="str">
        <f>IF(_xlfn.XLOOKUP(orders!C113,customers!$A$1:$A$1001,customers!$C$1:$C$1001,,0)= 0,"",_xlfn.XLOOKUP(orders!C113,customers!$A$1:$A$1001,customers!$C$1:$C$1001,,0))</f>
        <v>bfominov33@yale.edu</v>
      </c>
      <c r="H113" s="2" t="str">
        <f>_xlfn.XLOOKUP(orders!C113,customers!$A$1:$A$1001,customers!$G$1:$G$1001,,0)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 J113="L","Light",J113="D","Dark")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_xlfn.XLOOKUP(orders!C114,customers!$A$1:$A$1001,customers!$B$1:$B$1001,,0)</f>
        <v>Shawnee Critchlow</v>
      </c>
      <c r="G114" s="2" t="str">
        <f>IF(_xlfn.XLOOKUP(orders!C114,customers!$A$1:$A$1001,customers!$C$1:$C$1001,,0)= 0,"",_xlfn.XLOOKUP(orders!C114,customers!$A$1:$A$1001,customers!$C$1:$C$1001,,0))</f>
        <v>scritchlow34@un.org</v>
      </c>
      <c r="H114" s="2" t="str">
        <f>_xlfn.XLOOKUP(orders!C114,customers!$A$1:$A$1001,customers!$G$1:$G$1001,,0)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 J114="L","Light",J114="D","Dark")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_xlfn.XLOOKUP(orders!C115,customers!$A$1:$A$1001,customers!$B$1:$B$1001,,0)</f>
        <v>Merrel Steptow</v>
      </c>
      <c r="G115" s="2" t="str">
        <f>IF(_xlfn.XLOOKUP(orders!C115,customers!$A$1:$A$1001,customers!$C$1:$C$1001,,0)= 0,"",_xlfn.XLOOKUP(orders!C115,customers!$A$1:$A$1001,customers!$C$1:$C$1001,,0))</f>
        <v>msteptow35@earthlink.net</v>
      </c>
      <c r="H115" s="2" t="str">
        <f>_xlfn.XLOOKUP(orders!C115,customers!$A$1:$A$1001,customers!$G$1:$G$1001,,0)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 J115="L","Light",J115="D","Dark")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_xlfn.XLOOKUP(orders!C116,customers!$A$1:$A$1001,customers!$B$1:$B$1001,,0)</f>
        <v>Carmina Hubbuck</v>
      </c>
      <c r="G116" s="2" t="str">
        <f>IF(_xlfn.XLOOKUP(orders!C116,customers!$A$1:$A$1001,customers!$C$1:$C$1001,,0)= 0,"",_xlfn.XLOOKUP(orders!C116,customers!$A$1:$A$1001,customers!$C$1:$C$1001,,0))</f>
        <v/>
      </c>
      <c r="H116" s="2" t="str">
        <f>_xlfn.XLOOKUP(orders!C116,customers!$A$1:$A$1001,customers!$G$1:$G$1001,,0)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 J116="L","Light",J116="D","Dark")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_xlfn.XLOOKUP(orders!C117,customers!$A$1:$A$1001,customers!$B$1:$B$1001,,0)</f>
        <v>Ingeberg Mulliner</v>
      </c>
      <c r="G117" s="2" t="str">
        <f>IF(_xlfn.XLOOKUP(orders!C117,customers!$A$1:$A$1001,customers!$C$1:$C$1001,,0)= 0,"",_xlfn.XLOOKUP(orders!C117,customers!$A$1:$A$1001,customers!$C$1:$C$1001,,0))</f>
        <v>imulliner37@pinterest.com</v>
      </c>
      <c r="H117" s="2" t="str">
        <f>_xlfn.XLOOKUP(orders!C117,customers!$A$1:$A$1001,customers!$G$1:$G$1001,,0)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 J117="L","Light",J117="D","Dark")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_xlfn.XLOOKUP(orders!C118,customers!$A$1:$A$1001,customers!$B$1:$B$1001,,0)</f>
        <v>Geneva Standley</v>
      </c>
      <c r="G118" s="2" t="str">
        <f>IF(_xlfn.XLOOKUP(orders!C118,customers!$A$1:$A$1001,customers!$C$1:$C$1001,,0)= 0,"",_xlfn.XLOOKUP(orders!C118,customers!$A$1:$A$1001,customers!$C$1:$C$1001,,0))</f>
        <v>gstandley38@dion.ne.jp</v>
      </c>
      <c r="H118" s="2" t="str">
        <f>_xlfn.XLOOKUP(orders!C118,customers!$A$1:$A$1001,customers!$G$1:$G$1001,,0)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 J118="L","Light",J118="D","Dark")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_xlfn.XLOOKUP(orders!C119,customers!$A$1:$A$1001,customers!$B$1:$B$1001,,0)</f>
        <v>Brook Drage</v>
      </c>
      <c r="G119" s="2" t="str">
        <f>IF(_xlfn.XLOOKUP(orders!C119,customers!$A$1:$A$1001,customers!$C$1:$C$1001,,0)= 0,"",_xlfn.XLOOKUP(orders!C119,customers!$A$1:$A$1001,customers!$C$1:$C$1001,,0))</f>
        <v>bdrage39@youku.com</v>
      </c>
      <c r="H119" s="2" t="str">
        <f>_xlfn.XLOOKUP(orders!C119,customers!$A$1:$A$1001,customers!$G$1:$G$1001,,0)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 J119="L","Light",J119="D","Dark")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_xlfn.XLOOKUP(orders!C120,customers!$A$1:$A$1001,customers!$B$1:$B$1001,,0)</f>
        <v>Muffin Yallop</v>
      </c>
      <c r="G120" s="2" t="str">
        <f>IF(_xlfn.XLOOKUP(orders!C120,customers!$A$1:$A$1001,customers!$C$1:$C$1001,,0)= 0,"",_xlfn.XLOOKUP(orders!C120,customers!$A$1:$A$1001,customers!$C$1:$C$1001,,0))</f>
        <v>myallop3a@fema.gov</v>
      </c>
      <c r="H120" s="2" t="str">
        <f>_xlfn.XLOOKUP(orders!C120,customers!$A$1:$A$1001,customers!$G$1:$G$1001,,0)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 J120="L","Light",J120="D","Dark")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_xlfn.XLOOKUP(orders!C121,customers!$A$1:$A$1001,customers!$B$1:$B$1001,,0)</f>
        <v>Cordi Switsur</v>
      </c>
      <c r="G121" s="2" t="str">
        <f>IF(_xlfn.XLOOKUP(orders!C121,customers!$A$1:$A$1001,customers!$C$1:$C$1001,,0)= 0,"",_xlfn.XLOOKUP(orders!C121,customers!$A$1:$A$1001,customers!$C$1:$C$1001,,0))</f>
        <v>cswitsur3b@chronoengine.com</v>
      </c>
      <c r="H121" s="2" t="str">
        <f>_xlfn.XLOOKUP(orders!C121,customers!$A$1:$A$1001,customers!$G$1:$G$1001,,0)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 J121="L","Light",J121="D","Dark")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_xlfn.XLOOKUP(orders!C122,customers!$A$1:$A$1001,customers!$B$1:$B$1001,,0)</f>
        <v>Cordi Switsur</v>
      </c>
      <c r="G122" s="2" t="str">
        <f>IF(_xlfn.XLOOKUP(orders!C122,customers!$A$1:$A$1001,customers!$C$1:$C$1001,,0)= 0,"",_xlfn.XLOOKUP(orders!C122,customers!$A$1:$A$1001,customers!$C$1:$C$1001,,0))</f>
        <v>cswitsur3b@chronoengine.com</v>
      </c>
      <c r="H122" s="2" t="str">
        <f>_xlfn.XLOOKUP(orders!C122,customers!$A$1:$A$1001,customers!$G$1:$G$1001,,0)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 J122="L","Light",J122="D","Dark")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_xlfn.XLOOKUP(orders!C123,customers!$A$1:$A$1001,customers!$B$1:$B$1001,,0)</f>
        <v>Cordi Switsur</v>
      </c>
      <c r="G123" s="2" t="str">
        <f>IF(_xlfn.XLOOKUP(orders!C123,customers!$A$1:$A$1001,customers!$C$1:$C$1001,,0)= 0,"",_xlfn.XLOOKUP(orders!C123,customers!$A$1:$A$1001,customers!$C$1:$C$1001,,0))</f>
        <v>cswitsur3b@chronoengine.com</v>
      </c>
      <c r="H123" s="2" t="str">
        <f>_xlfn.XLOOKUP(orders!C123,customers!$A$1:$A$1001,customers!$G$1:$G$1001,,0)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 J123="L","Light",J123="D","Dark")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_xlfn.XLOOKUP(orders!C124,customers!$A$1:$A$1001,customers!$B$1:$B$1001,,0)</f>
        <v>Mahala Ludwell</v>
      </c>
      <c r="G124" s="2" t="str">
        <f>IF(_xlfn.XLOOKUP(orders!C124,customers!$A$1:$A$1001,customers!$C$1:$C$1001,,0)= 0,"",_xlfn.XLOOKUP(orders!C124,customers!$A$1:$A$1001,customers!$C$1:$C$1001,,0))</f>
        <v>mludwell3e@blogger.com</v>
      </c>
      <c r="H124" s="2" t="str">
        <f>_xlfn.XLOOKUP(orders!C124,customers!$A$1:$A$1001,customers!$G$1:$G$1001,,0)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 J124="L","Light",J124="D","Dark")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_xlfn.XLOOKUP(orders!C125,customers!$A$1:$A$1001,customers!$B$1:$B$1001,,0)</f>
        <v>Doll Beauchamp</v>
      </c>
      <c r="G125" s="2" t="str">
        <f>IF(_xlfn.XLOOKUP(orders!C125,customers!$A$1:$A$1001,customers!$C$1:$C$1001,,0)= 0,"",_xlfn.XLOOKUP(orders!C125,customers!$A$1:$A$1001,customers!$C$1:$C$1001,,0))</f>
        <v>dbeauchamp3f@usda.gov</v>
      </c>
      <c r="H125" s="2" t="str">
        <f>_xlfn.XLOOKUP(orders!C125,customers!$A$1:$A$1001,customers!$G$1:$G$1001,,0)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 J125="L","Light",J125="D","Dark")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_xlfn.XLOOKUP(orders!C126,customers!$A$1:$A$1001,customers!$B$1:$B$1001,,0)</f>
        <v>Stanford Rodliff</v>
      </c>
      <c r="G126" s="2" t="str">
        <f>IF(_xlfn.XLOOKUP(orders!C126,customers!$A$1:$A$1001,customers!$C$1:$C$1001,,0)= 0,"",_xlfn.XLOOKUP(orders!C126,customers!$A$1:$A$1001,customers!$C$1:$C$1001,,0))</f>
        <v>srodliff3g@ted.com</v>
      </c>
      <c r="H126" s="2" t="str">
        <f>_xlfn.XLOOKUP(orders!C126,customers!$A$1:$A$1001,customers!$G$1:$G$1001,,0)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 J126="L","Light",J126="D","Dark")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_xlfn.XLOOKUP(orders!C127,customers!$A$1:$A$1001,customers!$B$1:$B$1001,,0)</f>
        <v>Stevana Woodham</v>
      </c>
      <c r="G127" s="2" t="str">
        <f>IF(_xlfn.XLOOKUP(orders!C127,customers!$A$1:$A$1001,customers!$C$1:$C$1001,,0)= 0,"",_xlfn.XLOOKUP(orders!C127,customers!$A$1:$A$1001,customers!$C$1:$C$1001,,0))</f>
        <v>swoodham3h@businesswire.com</v>
      </c>
      <c r="H127" s="2" t="str">
        <f>_xlfn.XLOOKUP(orders!C127,customers!$A$1:$A$1001,customers!$G$1:$G$1001,,0)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 J127="L","Light",J127="D","Dark")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_xlfn.XLOOKUP(orders!C128,customers!$A$1:$A$1001,customers!$B$1:$B$1001,,0)</f>
        <v>Hewet Synnot</v>
      </c>
      <c r="G128" s="2" t="str">
        <f>IF(_xlfn.XLOOKUP(orders!C128,customers!$A$1:$A$1001,customers!$C$1:$C$1001,,0)= 0,"",_xlfn.XLOOKUP(orders!C128,customers!$A$1:$A$1001,customers!$C$1:$C$1001,,0))</f>
        <v>hsynnot3i@about.com</v>
      </c>
      <c r="H128" s="2" t="str">
        <f>_xlfn.XLOOKUP(orders!C128,customers!$A$1:$A$1001,customers!$G$1:$G$1001,,0)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 J128="L","Light",J128="D","Dark")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_xlfn.XLOOKUP(orders!C129,customers!$A$1:$A$1001,customers!$B$1:$B$1001,,0)</f>
        <v>Raleigh Lepere</v>
      </c>
      <c r="G129" s="2" t="str">
        <f>IF(_xlfn.XLOOKUP(orders!C129,customers!$A$1:$A$1001,customers!$C$1:$C$1001,,0)= 0,"",_xlfn.XLOOKUP(orders!C129,customers!$A$1:$A$1001,customers!$C$1:$C$1001,,0))</f>
        <v>rlepere3j@shop-pro.jp</v>
      </c>
      <c r="H129" s="2" t="str">
        <f>_xlfn.XLOOKUP(orders!C129,customers!$A$1:$A$1001,customers!$G$1:$G$1001,,0)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 J129="L","Light",J129="D","Dark")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_xlfn.XLOOKUP(orders!C130,customers!$A$1:$A$1001,customers!$B$1:$B$1001,,0)</f>
        <v>Timofei Woofinden</v>
      </c>
      <c r="G130" s="2" t="str">
        <f>IF(_xlfn.XLOOKUP(orders!C130,customers!$A$1:$A$1001,customers!$C$1:$C$1001,,0)= 0,"",_xlfn.XLOOKUP(orders!C130,customers!$A$1:$A$1001,customers!$C$1:$C$1001,,0))</f>
        <v>twoofinden3k@businesswire.com</v>
      </c>
      <c r="H130" s="2" t="str">
        <f>_xlfn.XLOOKUP(orders!C130,customers!$A$1:$A$1001,customers!$G$1:$G$1001,,0)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 J130="L","Light",J130="D","Dark")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_xlfn.XLOOKUP(orders!C131,customers!$A$1:$A$1001,customers!$B$1:$B$1001,,0)</f>
        <v>Evelina Dacca</v>
      </c>
      <c r="G131" s="2" t="str">
        <f>IF(_xlfn.XLOOKUP(orders!C131,customers!$A$1:$A$1001,customers!$C$1:$C$1001,,0)= 0,"",_xlfn.XLOOKUP(orders!C131,customers!$A$1:$A$1001,customers!$C$1:$C$1001,,0))</f>
        <v>edacca3l@google.pl</v>
      </c>
      <c r="H131" s="2" t="str">
        <f>_xlfn.XLOOKUP(orders!C131,customers!$A$1:$A$1001,customers!$G$1:$G$1001,,0)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 J131="L","Light",J131="D","Dark")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_xlfn.XLOOKUP(orders!C132,customers!$A$1:$A$1001,customers!$B$1:$B$1001,,0)</f>
        <v>Bidget Tremellier</v>
      </c>
      <c r="G132" s="2" t="str">
        <f>IF(_xlfn.XLOOKUP(orders!C132,customers!$A$1:$A$1001,customers!$C$1:$C$1001,,0)= 0,"",_xlfn.XLOOKUP(orders!C132,customers!$A$1:$A$1001,customers!$C$1:$C$1001,,0))</f>
        <v/>
      </c>
      <c r="H132" s="2" t="str">
        <f>_xlfn.XLOOKUP(orders!C132,customers!$A$1:$A$1001,customers!$G$1:$G$1001,,0)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 J132="L","Light",J132="D","Dark")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_xlfn.XLOOKUP(orders!C133,customers!$A$1:$A$1001,customers!$B$1:$B$1001,,0)</f>
        <v>Bobinette Hindsberg</v>
      </c>
      <c r="G133" s="2" t="str">
        <f>IF(_xlfn.XLOOKUP(orders!C133,customers!$A$1:$A$1001,customers!$C$1:$C$1001,,0)= 0,"",_xlfn.XLOOKUP(orders!C133,customers!$A$1:$A$1001,customers!$C$1:$C$1001,,0))</f>
        <v>bhindsberg3n@blogs.com</v>
      </c>
      <c r="H133" s="2" t="str">
        <f>_xlfn.XLOOKUP(orders!C133,customers!$A$1:$A$1001,customers!$G$1:$G$1001,,0)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 J133="L","Light",J133="D","Dark")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_xlfn.XLOOKUP(orders!C134,customers!$A$1:$A$1001,customers!$B$1:$B$1001,,0)</f>
        <v>Osbert Robins</v>
      </c>
      <c r="G134" s="2" t="str">
        <f>IF(_xlfn.XLOOKUP(orders!C134,customers!$A$1:$A$1001,customers!$C$1:$C$1001,,0)= 0,"",_xlfn.XLOOKUP(orders!C134,customers!$A$1:$A$1001,customers!$C$1:$C$1001,,0))</f>
        <v>orobins3o@salon.com</v>
      </c>
      <c r="H134" s="2" t="str">
        <f>_xlfn.XLOOKUP(orders!C134,customers!$A$1:$A$1001,customers!$G$1:$G$1001,,0)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 J134="L","Light",J134="D","Dark")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_xlfn.XLOOKUP(orders!C135,customers!$A$1:$A$1001,customers!$B$1:$B$1001,,0)</f>
        <v>Othello Syseland</v>
      </c>
      <c r="G135" s="2" t="str">
        <f>IF(_xlfn.XLOOKUP(orders!C135,customers!$A$1:$A$1001,customers!$C$1:$C$1001,,0)= 0,"",_xlfn.XLOOKUP(orders!C135,customers!$A$1:$A$1001,customers!$C$1:$C$1001,,0))</f>
        <v>osyseland3p@independent.co.uk</v>
      </c>
      <c r="H135" s="2" t="str">
        <f>_xlfn.XLOOKUP(orders!C135,customers!$A$1:$A$1001,customers!$G$1:$G$1001,,0)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 J135="L","Light",J135="D","Dark")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_xlfn.XLOOKUP(orders!C136,customers!$A$1:$A$1001,customers!$B$1:$B$1001,,0)</f>
        <v>Ewell Hanby</v>
      </c>
      <c r="G136" s="2" t="str">
        <f>IF(_xlfn.XLOOKUP(orders!C136,customers!$A$1:$A$1001,customers!$C$1:$C$1001,,0)= 0,"",_xlfn.XLOOKUP(orders!C136,customers!$A$1:$A$1001,customers!$C$1:$C$1001,,0))</f>
        <v/>
      </c>
      <c r="H136" s="2" t="str">
        <f>_xlfn.XLOOKUP(orders!C136,customers!$A$1:$A$1001,customers!$G$1:$G$1001,,0)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 J136="L","Light",J136="D","Dark")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_xlfn.XLOOKUP(orders!C137,customers!$A$1:$A$1001,customers!$B$1:$B$1001,,0)</f>
        <v>Blancha McAmish</v>
      </c>
      <c r="G137" s="2" t="str">
        <f>IF(_xlfn.XLOOKUP(orders!C137,customers!$A$1:$A$1001,customers!$C$1:$C$1001,,0)= 0,"",_xlfn.XLOOKUP(orders!C137,customers!$A$1:$A$1001,customers!$C$1:$C$1001,,0))</f>
        <v>bmcamish2e@tripadvisor.com</v>
      </c>
      <c r="H137" s="2" t="str">
        <f>_xlfn.XLOOKUP(orders!C137,customers!$A$1:$A$1001,customers!$G$1:$G$1001,,0)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 J137="L","Light",J137="D","Dark")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_xlfn.XLOOKUP(orders!C138,customers!$A$1:$A$1001,customers!$B$1:$B$1001,,0)</f>
        <v>Lowell Keenleyside</v>
      </c>
      <c r="G138" s="2" t="str">
        <f>IF(_xlfn.XLOOKUP(orders!C138,customers!$A$1:$A$1001,customers!$C$1:$C$1001,,0)= 0,"",_xlfn.XLOOKUP(orders!C138,customers!$A$1:$A$1001,customers!$C$1:$C$1001,,0))</f>
        <v>lkeenleyside3s@topsy.com</v>
      </c>
      <c r="H138" s="2" t="str">
        <f>_xlfn.XLOOKUP(orders!C138,customers!$A$1:$A$1001,customers!$G$1:$G$1001,,0)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 J138="L","Light",J138="D","Dark")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_xlfn.XLOOKUP(orders!C139,customers!$A$1:$A$1001,customers!$B$1:$B$1001,,0)</f>
        <v>Elonore Joliffe</v>
      </c>
      <c r="G139" s="2" t="str">
        <f>IF(_xlfn.XLOOKUP(orders!C139,customers!$A$1:$A$1001,customers!$C$1:$C$1001,,0)= 0,"",_xlfn.XLOOKUP(orders!C139,customers!$A$1:$A$1001,customers!$C$1:$C$1001,,0))</f>
        <v/>
      </c>
      <c r="H139" s="2" t="str">
        <f>_xlfn.XLOOKUP(orders!C139,customers!$A$1:$A$1001,customers!$G$1:$G$1001,,0)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 J139="L","Light",J139="D","Dark")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_xlfn.XLOOKUP(orders!C140,customers!$A$1:$A$1001,customers!$B$1:$B$1001,,0)</f>
        <v>Abraham Coleman</v>
      </c>
      <c r="G140" s="2" t="str">
        <f>IF(_xlfn.XLOOKUP(orders!C140,customers!$A$1:$A$1001,customers!$C$1:$C$1001,,0)= 0,"",_xlfn.XLOOKUP(orders!C140,customers!$A$1:$A$1001,customers!$C$1:$C$1001,,0))</f>
        <v/>
      </c>
      <c r="H140" s="2" t="str">
        <f>_xlfn.XLOOKUP(orders!C140,customers!$A$1:$A$1001,customers!$G$1:$G$1001,,0)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 J140="L","Light",J140="D","Dark")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_xlfn.XLOOKUP(orders!C141,customers!$A$1:$A$1001,customers!$B$1:$B$1001,,0)</f>
        <v>Rivy Farington</v>
      </c>
      <c r="G141" s="2" t="str">
        <f>IF(_xlfn.XLOOKUP(orders!C141,customers!$A$1:$A$1001,customers!$C$1:$C$1001,,0)= 0,"",_xlfn.XLOOKUP(orders!C141,customers!$A$1:$A$1001,customers!$C$1:$C$1001,,0))</f>
        <v/>
      </c>
      <c r="H141" s="2" t="str">
        <f>_xlfn.XLOOKUP(orders!C141,customers!$A$1:$A$1001,customers!$G$1:$G$1001,,0)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 J141="L","Light",J141="D","Dark")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_xlfn.XLOOKUP(orders!C142,customers!$A$1:$A$1001,customers!$B$1:$B$1001,,0)</f>
        <v>Vallie Kundt</v>
      </c>
      <c r="G142" s="2" t="str">
        <f>IF(_xlfn.XLOOKUP(orders!C142,customers!$A$1:$A$1001,customers!$C$1:$C$1001,,0)= 0,"",_xlfn.XLOOKUP(orders!C142,customers!$A$1:$A$1001,customers!$C$1:$C$1001,,0))</f>
        <v>vkundt3w@bigcartel.com</v>
      </c>
      <c r="H142" s="2" t="str">
        <f>_xlfn.XLOOKUP(orders!C142,customers!$A$1:$A$1001,customers!$G$1:$G$1001,,0)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 J142="L","Light",J142="D","Dark")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_xlfn.XLOOKUP(orders!C143,customers!$A$1:$A$1001,customers!$B$1:$B$1001,,0)</f>
        <v>Boyd Bett</v>
      </c>
      <c r="G143" s="2" t="str">
        <f>IF(_xlfn.XLOOKUP(orders!C143,customers!$A$1:$A$1001,customers!$C$1:$C$1001,,0)= 0,"",_xlfn.XLOOKUP(orders!C143,customers!$A$1:$A$1001,customers!$C$1:$C$1001,,0))</f>
        <v>bbett3x@google.de</v>
      </c>
      <c r="H143" s="2" t="str">
        <f>_xlfn.XLOOKUP(orders!C143,customers!$A$1:$A$1001,customers!$G$1:$G$1001,,0)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 J143="L","Light",J143="D","Dark")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_xlfn.XLOOKUP(orders!C144,customers!$A$1:$A$1001,customers!$B$1:$B$1001,,0)</f>
        <v>Julio Armytage</v>
      </c>
      <c r="G144" s="2" t="str">
        <f>IF(_xlfn.XLOOKUP(orders!C144,customers!$A$1:$A$1001,customers!$C$1:$C$1001,,0)= 0,"",_xlfn.XLOOKUP(orders!C144,customers!$A$1:$A$1001,customers!$C$1:$C$1001,,0))</f>
        <v/>
      </c>
      <c r="H144" s="2" t="str">
        <f>_xlfn.XLOOKUP(orders!C144,customers!$A$1:$A$1001,customers!$G$1:$G$1001,,0)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 J144="L","Light",J144="D","Dark")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_xlfn.XLOOKUP(orders!C145,customers!$A$1:$A$1001,customers!$B$1:$B$1001,,0)</f>
        <v>Deana Staite</v>
      </c>
      <c r="G145" s="2" t="str">
        <f>IF(_xlfn.XLOOKUP(orders!C145,customers!$A$1:$A$1001,customers!$C$1:$C$1001,,0)= 0,"",_xlfn.XLOOKUP(orders!C145,customers!$A$1:$A$1001,customers!$C$1:$C$1001,,0))</f>
        <v>dstaite3z@scientificamerican.com</v>
      </c>
      <c r="H145" s="2" t="str">
        <f>_xlfn.XLOOKUP(orders!C145,customers!$A$1:$A$1001,customers!$G$1:$G$1001,,0)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 J145="L","Light",J145="D","Dark")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_xlfn.XLOOKUP(orders!C146,customers!$A$1:$A$1001,customers!$B$1:$B$1001,,0)</f>
        <v>Winn Keyse</v>
      </c>
      <c r="G146" s="2" t="str">
        <f>IF(_xlfn.XLOOKUP(orders!C146,customers!$A$1:$A$1001,customers!$C$1:$C$1001,,0)= 0,"",_xlfn.XLOOKUP(orders!C146,customers!$A$1:$A$1001,customers!$C$1:$C$1001,,0))</f>
        <v>wkeyse40@apple.com</v>
      </c>
      <c r="H146" s="2" t="str">
        <f>_xlfn.XLOOKUP(orders!C146,customers!$A$1:$A$1001,customers!$G$1:$G$1001,,0)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 J146="L","Light",J146="D","Dark")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_xlfn.XLOOKUP(orders!C147,customers!$A$1:$A$1001,customers!$B$1:$B$1001,,0)</f>
        <v>Osmund Clausen-Thue</v>
      </c>
      <c r="G147" s="2" t="str">
        <f>IF(_xlfn.XLOOKUP(orders!C147,customers!$A$1:$A$1001,customers!$C$1:$C$1001,,0)= 0,"",_xlfn.XLOOKUP(orders!C147,customers!$A$1:$A$1001,customers!$C$1:$C$1001,,0))</f>
        <v>oclausenthue41@marriott.com</v>
      </c>
      <c r="H147" s="2" t="str">
        <f>_xlfn.XLOOKUP(orders!C147,customers!$A$1:$A$1001,customers!$G$1:$G$1001,,0)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 J147="L","Light",J147="D","Dark")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_xlfn.XLOOKUP(orders!C148,customers!$A$1:$A$1001,customers!$B$1:$B$1001,,0)</f>
        <v>Leonore Francisco</v>
      </c>
      <c r="G148" s="2" t="str">
        <f>IF(_xlfn.XLOOKUP(orders!C148,customers!$A$1:$A$1001,customers!$C$1:$C$1001,,0)= 0,"",_xlfn.XLOOKUP(orders!C148,customers!$A$1:$A$1001,customers!$C$1:$C$1001,,0))</f>
        <v>lfrancisco42@fema.gov</v>
      </c>
      <c r="H148" s="2" t="str">
        <f>_xlfn.XLOOKUP(orders!C148,customers!$A$1:$A$1001,customers!$G$1:$G$1001,,0)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 J148="L","Light",J148="D","Dark")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_xlfn.XLOOKUP(orders!C149,customers!$A$1:$A$1001,customers!$B$1:$B$1001,,0)</f>
        <v>Leonore Francisco</v>
      </c>
      <c r="G149" s="2" t="str">
        <f>IF(_xlfn.XLOOKUP(orders!C149,customers!$A$1:$A$1001,customers!$C$1:$C$1001,,0)= 0,"",_xlfn.XLOOKUP(orders!C149,customers!$A$1:$A$1001,customers!$C$1:$C$1001,,0))</f>
        <v>lfrancisco42@fema.gov</v>
      </c>
      <c r="H149" s="2" t="str">
        <f>_xlfn.XLOOKUP(orders!C149,customers!$A$1:$A$1001,customers!$G$1:$G$1001,,0)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 J149="L","Light",J149="D","Dark")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_xlfn.XLOOKUP(orders!C150,customers!$A$1:$A$1001,customers!$B$1:$B$1001,,0)</f>
        <v>Giacobo Skingle</v>
      </c>
      <c r="G150" s="2" t="str">
        <f>IF(_xlfn.XLOOKUP(orders!C150,customers!$A$1:$A$1001,customers!$C$1:$C$1001,,0)= 0,"",_xlfn.XLOOKUP(orders!C150,customers!$A$1:$A$1001,customers!$C$1:$C$1001,,0))</f>
        <v>gskingle44@clickbank.net</v>
      </c>
      <c r="H150" s="2" t="str">
        <f>_xlfn.XLOOKUP(orders!C150,customers!$A$1:$A$1001,customers!$G$1:$G$1001,,0)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 J150="L","Light",J150="D","Dark")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_xlfn.XLOOKUP(orders!C151,customers!$A$1:$A$1001,customers!$B$1:$B$1001,,0)</f>
        <v>Gerard Pirdy</v>
      </c>
      <c r="G151" s="2" t="str">
        <f>IF(_xlfn.XLOOKUP(orders!C151,customers!$A$1:$A$1001,customers!$C$1:$C$1001,,0)= 0,"",_xlfn.XLOOKUP(orders!C151,customers!$A$1:$A$1001,customers!$C$1:$C$1001,,0))</f>
        <v/>
      </c>
      <c r="H151" s="2" t="str">
        <f>_xlfn.XLOOKUP(orders!C151,customers!$A$1:$A$1001,customers!$G$1:$G$1001,,0)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 J151="L","Light",J151="D","Dark")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_xlfn.XLOOKUP(orders!C152,customers!$A$1:$A$1001,customers!$B$1:$B$1001,,0)</f>
        <v>Jacinthe Balsillie</v>
      </c>
      <c r="G152" s="2" t="str">
        <f>IF(_xlfn.XLOOKUP(orders!C152,customers!$A$1:$A$1001,customers!$C$1:$C$1001,,0)= 0,"",_xlfn.XLOOKUP(orders!C152,customers!$A$1:$A$1001,customers!$C$1:$C$1001,,0))</f>
        <v>jbalsillie46@princeton.edu</v>
      </c>
      <c r="H152" s="2" t="str">
        <f>_xlfn.XLOOKUP(orders!C152,customers!$A$1:$A$1001,customers!$G$1:$G$1001,,0)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 J152="L","Light",J152="D","Dark")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_xlfn.XLOOKUP(orders!C153,customers!$A$1:$A$1001,customers!$B$1:$B$1001,,0)</f>
        <v>Quinton Fouracres</v>
      </c>
      <c r="G153" s="2" t="str">
        <f>IF(_xlfn.XLOOKUP(orders!C153,customers!$A$1:$A$1001,customers!$C$1:$C$1001,,0)= 0,"",_xlfn.XLOOKUP(orders!C153,customers!$A$1:$A$1001,customers!$C$1:$C$1001,,0))</f>
        <v/>
      </c>
      <c r="H153" s="2" t="str">
        <f>_xlfn.XLOOKUP(orders!C153,customers!$A$1:$A$1001,customers!$G$1:$G$1001,,0)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 J153="L","Light",J153="D","Dark")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_xlfn.XLOOKUP(orders!C154,customers!$A$1:$A$1001,customers!$B$1:$B$1001,,0)</f>
        <v>Bettina Leffek</v>
      </c>
      <c r="G154" s="2" t="str">
        <f>IF(_xlfn.XLOOKUP(orders!C154,customers!$A$1:$A$1001,customers!$C$1:$C$1001,,0)= 0,"",_xlfn.XLOOKUP(orders!C154,customers!$A$1:$A$1001,customers!$C$1:$C$1001,,0))</f>
        <v>bleffek48@ning.com</v>
      </c>
      <c r="H154" s="2" t="str">
        <f>_xlfn.XLOOKUP(orders!C154,customers!$A$1:$A$1001,customers!$G$1:$G$1001,,0)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 J154="L","Light",J154="D","Dark")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_xlfn.XLOOKUP(orders!C155,customers!$A$1:$A$1001,customers!$B$1:$B$1001,,0)</f>
        <v>Hetti Penson</v>
      </c>
      <c r="G155" s="2" t="str">
        <f>IF(_xlfn.XLOOKUP(orders!C155,customers!$A$1:$A$1001,customers!$C$1:$C$1001,,0)= 0,"",_xlfn.XLOOKUP(orders!C155,customers!$A$1:$A$1001,customers!$C$1:$C$1001,,0))</f>
        <v/>
      </c>
      <c r="H155" s="2" t="str">
        <f>_xlfn.XLOOKUP(orders!C155,customers!$A$1:$A$1001,customers!$G$1:$G$1001,,0)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 J155="L","Light",J155="D","Dark")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_xlfn.XLOOKUP(orders!C156,customers!$A$1:$A$1001,customers!$B$1:$B$1001,,0)</f>
        <v>Jocko Pray</v>
      </c>
      <c r="G156" s="2" t="str">
        <f>IF(_xlfn.XLOOKUP(orders!C156,customers!$A$1:$A$1001,customers!$C$1:$C$1001,,0)= 0,"",_xlfn.XLOOKUP(orders!C156,customers!$A$1:$A$1001,customers!$C$1:$C$1001,,0))</f>
        <v>jpray4a@youtube.com</v>
      </c>
      <c r="H156" s="2" t="str">
        <f>_xlfn.XLOOKUP(orders!C156,customers!$A$1:$A$1001,customers!$G$1:$G$1001,,0)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 J156="L","Light",J156="D","Dark")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_xlfn.XLOOKUP(orders!C157,customers!$A$1:$A$1001,customers!$B$1:$B$1001,,0)</f>
        <v>Grete Holborn</v>
      </c>
      <c r="G157" s="2" t="str">
        <f>IF(_xlfn.XLOOKUP(orders!C157,customers!$A$1:$A$1001,customers!$C$1:$C$1001,,0)= 0,"",_xlfn.XLOOKUP(orders!C157,customers!$A$1:$A$1001,customers!$C$1:$C$1001,,0))</f>
        <v>gholborn4b@ow.ly</v>
      </c>
      <c r="H157" s="2" t="str">
        <f>_xlfn.XLOOKUP(orders!C157,customers!$A$1:$A$1001,customers!$G$1:$G$1001,,0)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 J157="L","Light",J157="D","Dark")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_xlfn.XLOOKUP(orders!C158,customers!$A$1:$A$1001,customers!$B$1:$B$1001,,0)</f>
        <v>Fielding Keinrat</v>
      </c>
      <c r="G158" s="2" t="str">
        <f>IF(_xlfn.XLOOKUP(orders!C158,customers!$A$1:$A$1001,customers!$C$1:$C$1001,,0)= 0,"",_xlfn.XLOOKUP(orders!C158,customers!$A$1:$A$1001,customers!$C$1:$C$1001,,0))</f>
        <v>fkeinrat4c@dailymail.co.uk</v>
      </c>
      <c r="H158" s="2" t="str">
        <f>_xlfn.XLOOKUP(orders!C158,customers!$A$1:$A$1001,customers!$G$1:$G$1001,,0)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 J158="L","Light",J158="D","Dark")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_xlfn.XLOOKUP(orders!C159,customers!$A$1:$A$1001,customers!$B$1:$B$1001,,0)</f>
        <v>Paulo Yea</v>
      </c>
      <c r="G159" s="2" t="str">
        <f>IF(_xlfn.XLOOKUP(orders!C159,customers!$A$1:$A$1001,customers!$C$1:$C$1001,,0)= 0,"",_xlfn.XLOOKUP(orders!C159,customers!$A$1:$A$1001,customers!$C$1:$C$1001,,0))</f>
        <v>pyea4d@aol.com</v>
      </c>
      <c r="H159" s="2" t="str">
        <f>_xlfn.XLOOKUP(orders!C159,customers!$A$1:$A$1001,customers!$G$1:$G$1001,,0)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 J159="L","Light",J159="D","Dark")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_xlfn.XLOOKUP(orders!C160,customers!$A$1:$A$1001,customers!$B$1:$B$1001,,0)</f>
        <v>Say Risborough</v>
      </c>
      <c r="G160" s="2" t="str">
        <f>IF(_xlfn.XLOOKUP(orders!C160,customers!$A$1:$A$1001,customers!$C$1:$C$1001,,0)= 0,"",_xlfn.XLOOKUP(orders!C160,customers!$A$1:$A$1001,customers!$C$1:$C$1001,,0))</f>
        <v/>
      </c>
      <c r="H160" s="2" t="str">
        <f>_xlfn.XLOOKUP(orders!C160,customers!$A$1:$A$1001,customers!$G$1:$G$1001,,0)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 J160="L","Light",J160="D","Dark")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_xlfn.XLOOKUP(orders!C161,customers!$A$1:$A$1001,customers!$B$1:$B$1001,,0)</f>
        <v>Alexa Sizey</v>
      </c>
      <c r="G161" s="2" t="str">
        <f>IF(_xlfn.XLOOKUP(orders!C161,customers!$A$1:$A$1001,customers!$C$1:$C$1001,,0)= 0,"",_xlfn.XLOOKUP(orders!C161,customers!$A$1:$A$1001,customers!$C$1:$C$1001,,0))</f>
        <v/>
      </c>
      <c r="H161" s="2" t="str">
        <f>_xlfn.XLOOKUP(orders!C161,customers!$A$1:$A$1001,customers!$G$1:$G$1001,,0)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 J161="L","Light",J161="D","Dark")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_xlfn.XLOOKUP(orders!C162,customers!$A$1:$A$1001,customers!$B$1:$B$1001,,0)</f>
        <v>Kari Swede</v>
      </c>
      <c r="G162" s="2" t="str">
        <f>IF(_xlfn.XLOOKUP(orders!C162,customers!$A$1:$A$1001,customers!$C$1:$C$1001,,0)= 0,"",_xlfn.XLOOKUP(orders!C162,customers!$A$1:$A$1001,customers!$C$1:$C$1001,,0))</f>
        <v>kswede4g@addthis.com</v>
      </c>
      <c r="H162" s="2" t="str">
        <f>_xlfn.XLOOKUP(orders!C162,customers!$A$1:$A$1001,customers!$G$1:$G$1001,,0)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 J162="L","Light",J162="D","Dark")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_xlfn.XLOOKUP(orders!C163,customers!$A$1:$A$1001,customers!$B$1:$B$1001,,0)</f>
        <v>Leontine Rubrow</v>
      </c>
      <c r="G163" s="2" t="str">
        <f>IF(_xlfn.XLOOKUP(orders!C163,customers!$A$1:$A$1001,customers!$C$1:$C$1001,,0)= 0,"",_xlfn.XLOOKUP(orders!C163,customers!$A$1:$A$1001,customers!$C$1:$C$1001,,0))</f>
        <v>lrubrow4h@microsoft.com</v>
      </c>
      <c r="H163" s="2" t="str">
        <f>_xlfn.XLOOKUP(orders!C163,customers!$A$1:$A$1001,customers!$G$1:$G$1001,,0)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 J163="L","Light",J163="D","Dark")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_xlfn.XLOOKUP(orders!C164,customers!$A$1:$A$1001,customers!$B$1:$B$1001,,0)</f>
        <v>Dottie Tift</v>
      </c>
      <c r="G164" s="2" t="str">
        <f>IF(_xlfn.XLOOKUP(orders!C164,customers!$A$1:$A$1001,customers!$C$1:$C$1001,,0)= 0,"",_xlfn.XLOOKUP(orders!C164,customers!$A$1:$A$1001,customers!$C$1:$C$1001,,0))</f>
        <v>dtift4i@netvibes.com</v>
      </c>
      <c r="H164" s="2" t="str">
        <f>_xlfn.XLOOKUP(orders!C164,customers!$A$1:$A$1001,customers!$G$1:$G$1001,,0)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 J164="L","Light",J164="D","Dark")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_xlfn.XLOOKUP(orders!C165,customers!$A$1:$A$1001,customers!$B$1:$B$1001,,0)</f>
        <v>Gerardo Schonfeld</v>
      </c>
      <c r="G165" s="2" t="str">
        <f>IF(_xlfn.XLOOKUP(orders!C165,customers!$A$1:$A$1001,customers!$C$1:$C$1001,,0)= 0,"",_xlfn.XLOOKUP(orders!C165,customers!$A$1:$A$1001,customers!$C$1:$C$1001,,0))</f>
        <v>gschonfeld4j@oracle.com</v>
      </c>
      <c r="H165" s="2" t="str">
        <f>_xlfn.XLOOKUP(orders!C165,customers!$A$1:$A$1001,customers!$G$1:$G$1001,,0)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 J165="L","Light",J165="D","Dark")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_xlfn.XLOOKUP(orders!C166,customers!$A$1:$A$1001,customers!$B$1:$B$1001,,0)</f>
        <v>Claiborne Feye</v>
      </c>
      <c r="G166" s="2" t="str">
        <f>IF(_xlfn.XLOOKUP(orders!C166,customers!$A$1:$A$1001,customers!$C$1:$C$1001,,0)= 0,"",_xlfn.XLOOKUP(orders!C166,customers!$A$1:$A$1001,customers!$C$1:$C$1001,,0))</f>
        <v>cfeye4k@google.co.jp</v>
      </c>
      <c r="H166" s="2" t="str">
        <f>_xlfn.XLOOKUP(orders!C166,customers!$A$1:$A$1001,customers!$G$1:$G$1001,,0)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 J166="L","Light",J166="D","Dark")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_xlfn.XLOOKUP(orders!C167,customers!$A$1:$A$1001,customers!$B$1:$B$1001,,0)</f>
        <v>Mina Elstone</v>
      </c>
      <c r="G167" s="2" t="str">
        <f>IF(_xlfn.XLOOKUP(orders!C167,customers!$A$1:$A$1001,customers!$C$1:$C$1001,,0)= 0,"",_xlfn.XLOOKUP(orders!C167,customers!$A$1:$A$1001,customers!$C$1:$C$1001,,0))</f>
        <v/>
      </c>
      <c r="H167" s="2" t="str">
        <f>_xlfn.XLOOKUP(orders!C167,customers!$A$1:$A$1001,customers!$G$1:$G$1001,,0)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 J167="L","Light",J167="D","Dark")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_xlfn.XLOOKUP(orders!C168,customers!$A$1:$A$1001,customers!$B$1:$B$1001,,0)</f>
        <v>Sherman Mewrcik</v>
      </c>
      <c r="G168" s="2" t="str">
        <f>IF(_xlfn.XLOOKUP(orders!C168,customers!$A$1:$A$1001,customers!$C$1:$C$1001,,0)= 0,"",_xlfn.XLOOKUP(orders!C168,customers!$A$1:$A$1001,customers!$C$1:$C$1001,,0))</f>
        <v/>
      </c>
      <c r="H168" s="2" t="str">
        <f>_xlfn.XLOOKUP(orders!C168,customers!$A$1:$A$1001,customers!$G$1:$G$1001,,0)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 J168="L","Light",J168="D","Dark")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_xlfn.XLOOKUP(orders!C169,customers!$A$1:$A$1001,customers!$B$1:$B$1001,,0)</f>
        <v>Tamarah Fero</v>
      </c>
      <c r="G169" s="2" t="str">
        <f>IF(_xlfn.XLOOKUP(orders!C169,customers!$A$1:$A$1001,customers!$C$1:$C$1001,,0)= 0,"",_xlfn.XLOOKUP(orders!C169,customers!$A$1:$A$1001,customers!$C$1:$C$1001,,0))</f>
        <v>tfero4n@comsenz.com</v>
      </c>
      <c r="H169" s="2" t="str">
        <f>_xlfn.XLOOKUP(orders!C169,customers!$A$1:$A$1001,customers!$G$1:$G$1001,,0)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 J169="L","Light",J169="D","Dark")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_xlfn.XLOOKUP(orders!C170,customers!$A$1:$A$1001,customers!$B$1:$B$1001,,0)</f>
        <v>Stanislaus Valsler</v>
      </c>
      <c r="G170" s="2" t="str">
        <f>IF(_xlfn.XLOOKUP(orders!C170,customers!$A$1:$A$1001,customers!$C$1:$C$1001,,0)= 0,"",_xlfn.XLOOKUP(orders!C170,customers!$A$1:$A$1001,customers!$C$1:$C$1001,,0))</f>
        <v/>
      </c>
      <c r="H170" s="2" t="str">
        <f>_xlfn.XLOOKUP(orders!C170,customers!$A$1:$A$1001,customers!$G$1:$G$1001,,0)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 J170="L","Light",J170="D","Dark")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_xlfn.XLOOKUP(orders!C171,customers!$A$1:$A$1001,customers!$B$1:$B$1001,,0)</f>
        <v>Felita Dauney</v>
      </c>
      <c r="G171" s="2" t="str">
        <f>IF(_xlfn.XLOOKUP(orders!C171,customers!$A$1:$A$1001,customers!$C$1:$C$1001,,0)= 0,"",_xlfn.XLOOKUP(orders!C171,customers!$A$1:$A$1001,customers!$C$1:$C$1001,,0))</f>
        <v>fdauney4p@sphinn.com</v>
      </c>
      <c r="H171" s="2" t="str">
        <f>_xlfn.XLOOKUP(orders!C171,customers!$A$1:$A$1001,customers!$G$1:$G$1001,,0)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 J171="L","Light",J171="D","Dark")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_xlfn.XLOOKUP(orders!C172,customers!$A$1:$A$1001,customers!$B$1:$B$1001,,0)</f>
        <v>Serena Earley</v>
      </c>
      <c r="G172" s="2" t="str">
        <f>IF(_xlfn.XLOOKUP(orders!C172,customers!$A$1:$A$1001,customers!$C$1:$C$1001,,0)= 0,"",_xlfn.XLOOKUP(orders!C172,customers!$A$1:$A$1001,customers!$C$1:$C$1001,,0))</f>
        <v>searley4q@youku.com</v>
      </c>
      <c r="H172" s="2" t="str">
        <f>_xlfn.XLOOKUP(orders!C172,customers!$A$1:$A$1001,customers!$G$1:$G$1001,,0)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 J172="L","Light",J172="D","Dark")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_xlfn.XLOOKUP(orders!C173,customers!$A$1:$A$1001,customers!$B$1:$B$1001,,0)</f>
        <v>Minny Chamberlayne</v>
      </c>
      <c r="G173" s="2" t="str">
        <f>IF(_xlfn.XLOOKUP(orders!C173,customers!$A$1:$A$1001,customers!$C$1:$C$1001,,0)= 0,"",_xlfn.XLOOKUP(orders!C173,customers!$A$1:$A$1001,customers!$C$1:$C$1001,,0))</f>
        <v>mchamberlayne4r@bigcartel.com</v>
      </c>
      <c r="H173" s="2" t="str">
        <f>_xlfn.XLOOKUP(orders!C173,customers!$A$1:$A$1001,customers!$G$1:$G$1001,,0)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 J173="L","Light",J173="D","Dark")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_xlfn.XLOOKUP(orders!C174,customers!$A$1:$A$1001,customers!$B$1:$B$1001,,0)</f>
        <v>Bartholemy Flaherty</v>
      </c>
      <c r="G174" s="2" t="str">
        <f>IF(_xlfn.XLOOKUP(orders!C174,customers!$A$1:$A$1001,customers!$C$1:$C$1001,,0)= 0,"",_xlfn.XLOOKUP(orders!C174,customers!$A$1:$A$1001,customers!$C$1:$C$1001,,0))</f>
        <v>bflaherty4s@moonfruit.com</v>
      </c>
      <c r="H174" s="2" t="str">
        <f>_xlfn.XLOOKUP(orders!C174,customers!$A$1:$A$1001,customers!$G$1:$G$1001,,0)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 J174="L","Light",J174="D","Dark")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_xlfn.XLOOKUP(orders!C175,customers!$A$1:$A$1001,customers!$B$1:$B$1001,,0)</f>
        <v>Oran Colbeck</v>
      </c>
      <c r="G175" s="2" t="str">
        <f>IF(_xlfn.XLOOKUP(orders!C175,customers!$A$1:$A$1001,customers!$C$1:$C$1001,,0)= 0,"",_xlfn.XLOOKUP(orders!C175,customers!$A$1:$A$1001,customers!$C$1:$C$1001,,0))</f>
        <v>ocolbeck4t@sina.com.cn</v>
      </c>
      <c r="H175" s="2" t="str">
        <f>_xlfn.XLOOKUP(orders!C175,customers!$A$1:$A$1001,customers!$G$1:$G$1001,,0)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 J175="L","Light",J175="D","Dark")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_xlfn.XLOOKUP(orders!C176,customers!$A$1:$A$1001,customers!$B$1:$B$1001,,0)</f>
        <v>Elysee Sketch</v>
      </c>
      <c r="G176" s="2" t="str">
        <f>IF(_xlfn.XLOOKUP(orders!C176,customers!$A$1:$A$1001,customers!$C$1:$C$1001,,0)= 0,"",_xlfn.XLOOKUP(orders!C176,customers!$A$1:$A$1001,customers!$C$1:$C$1001,,0))</f>
        <v/>
      </c>
      <c r="H176" s="2" t="str">
        <f>_xlfn.XLOOKUP(orders!C176,customers!$A$1:$A$1001,customers!$G$1:$G$1001,,0)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 J176="L","Light",J176="D","Dark")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_xlfn.XLOOKUP(orders!C177,customers!$A$1:$A$1001,customers!$B$1:$B$1001,,0)</f>
        <v>Ethelda Hobbing</v>
      </c>
      <c r="G177" s="2" t="str">
        <f>IF(_xlfn.XLOOKUP(orders!C177,customers!$A$1:$A$1001,customers!$C$1:$C$1001,,0)= 0,"",_xlfn.XLOOKUP(orders!C177,customers!$A$1:$A$1001,customers!$C$1:$C$1001,,0))</f>
        <v>ehobbing4v@nsw.gov.au</v>
      </c>
      <c r="H177" s="2" t="str">
        <f>_xlfn.XLOOKUP(orders!C177,customers!$A$1:$A$1001,customers!$G$1:$G$1001,,0)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 J177="L","Light",J177="D","Dark")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_xlfn.XLOOKUP(orders!C178,customers!$A$1:$A$1001,customers!$B$1:$B$1001,,0)</f>
        <v>Odille Thynne</v>
      </c>
      <c r="G178" s="2" t="str">
        <f>IF(_xlfn.XLOOKUP(orders!C178,customers!$A$1:$A$1001,customers!$C$1:$C$1001,,0)= 0,"",_xlfn.XLOOKUP(orders!C178,customers!$A$1:$A$1001,customers!$C$1:$C$1001,,0))</f>
        <v>othynne4w@auda.org.au</v>
      </c>
      <c r="H178" s="2" t="str">
        <f>_xlfn.XLOOKUP(orders!C178,customers!$A$1:$A$1001,customers!$G$1:$G$1001,,0)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 J178="L","Light",J178="D","Dark")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_xlfn.XLOOKUP(orders!C179,customers!$A$1:$A$1001,customers!$B$1:$B$1001,,0)</f>
        <v>Emlynne Heining</v>
      </c>
      <c r="G179" s="2" t="str">
        <f>IF(_xlfn.XLOOKUP(orders!C179,customers!$A$1:$A$1001,customers!$C$1:$C$1001,,0)= 0,"",_xlfn.XLOOKUP(orders!C179,customers!$A$1:$A$1001,customers!$C$1:$C$1001,,0))</f>
        <v>eheining4x@flickr.com</v>
      </c>
      <c r="H179" s="2" t="str">
        <f>_xlfn.XLOOKUP(orders!C179,customers!$A$1:$A$1001,customers!$G$1:$G$1001,,0)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 J179="L","Light",J179="D","Dark")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_xlfn.XLOOKUP(orders!C180,customers!$A$1:$A$1001,customers!$B$1:$B$1001,,0)</f>
        <v>Katerina Melloi</v>
      </c>
      <c r="G180" s="2" t="str">
        <f>IF(_xlfn.XLOOKUP(orders!C180,customers!$A$1:$A$1001,customers!$C$1:$C$1001,,0)= 0,"",_xlfn.XLOOKUP(orders!C180,customers!$A$1:$A$1001,customers!$C$1:$C$1001,,0))</f>
        <v>kmelloi4y@imdb.com</v>
      </c>
      <c r="H180" s="2" t="str">
        <f>_xlfn.XLOOKUP(orders!C180,customers!$A$1:$A$1001,customers!$G$1:$G$1001,,0)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 J180="L","Light",J180="D","Dark")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_xlfn.XLOOKUP(orders!C181,customers!$A$1:$A$1001,customers!$B$1:$B$1001,,0)</f>
        <v>Tiffany Scardafield</v>
      </c>
      <c r="G181" s="2" t="str">
        <f>IF(_xlfn.XLOOKUP(orders!C181,customers!$A$1:$A$1001,customers!$C$1:$C$1001,,0)= 0,"",_xlfn.XLOOKUP(orders!C181,customers!$A$1:$A$1001,customers!$C$1:$C$1001,,0))</f>
        <v/>
      </c>
      <c r="H181" s="2" t="str">
        <f>_xlfn.XLOOKUP(orders!C181,customers!$A$1:$A$1001,customers!$G$1:$G$1001,,0)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 J181="L","Light",J181="D","Dark")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_xlfn.XLOOKUP(orders!C182,customers!$A$1:$A$1001,customers!$B$1:$B$1001,,0)</f>
        <v>Abrahan Mussen</v>
      </c>
      <c r="G182" s="2" t="str">
        <f>IF(_xlfn.XLOOKUP(orders!C182,customers!$A$1:$A$1001,customers!$C$1:$C$1001,,0)= 0,"",_xlfn.XLOOKUP(orders!C182,customers!$A$1:$A$1001,customers!$C$1:$C$1001,,0))</f>
        <v>amussen50@51.la</v>
      </c>
      <c r="H182" s="2" t="str">
        <f>_xlfn.XLOOKUP(orders!C182,customers!$A$1:$A$1001,customers!$G$1:$G$1001,,0)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 J182="L","Light",J182="D","Dark")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_xlfn.XLOOKUP(orders!C183,customers!$A$1:$A$1001,customers!$B$1:$B$1001,,0)</f>
        <v>Abrahan Mussen</v>
      </c>
      <c r="G183" s="2" t="str">
        <f>IF(_xlfn.XLOOKUP(orders!C183,customers!$A$1:$A$1001,customers!$C$1:$C$1001,,0)= 0,"",_xlfn.XLOOKUP(orders!C183,customers!$A$1:$A$1001,customers!$C$1:$C$1001,,0))</f>
        <v>amussen50@51.la</v>
      </c>
      <c r="H183" s="2" t="str">
        <f>_xlfn.XLOOKUP(orders!C183,customers!$A$1:$A$1001,customers!$G$1:$G$1001,,0)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 J183="L","Light",J183="D","Dark")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_xlfn.XLOOKUP(orders!C184,customers!$A$1:$A$1001,customers!$B$1:$B$1001,,0)</f>
        <v>Anny Mundford</v>
      </c>
      <c r="G184" s="2" t="str">
        <f>IF(_xlfn.XLOOKUP(orders!C184,customers!$A$1:$A$1001,customers!$C$1:$C$1001,,0)= 0,"",_xlfn.XLOOKUP(orders!C184,customers!$A$1:$A$1001,customers!$C$1:$C$1001,,0))</f>
        <v>amundford52@nbcnews.com</v>
      </c>
      <c r="H184" s="2" t="str">
        <f>_xlfn.XLOOKUP(orders!C184,customers!$A$1:$A$1001,customers!$G$1:$G$1001,,0)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 J184="L","Light",J184="D","Dark")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_xlfn.XLOOKUP(orders!C185,customers!$A$1:$A$1001,customers!$B$1:$B$1001,,0)</f>
        <v>Tory Walas</v>
      </c>
      <c r="G185" s="2" t="str">
        <f>IF(_xlfn.XLOOKUP(orders!C185,customers!$A$1:$A$1001,customers!$C$1:$C$1001,,0)= 0,"",_xlfn.XLOOKUP(orders!C185,customers!$A$1:$A$1001,customers!$C$1:$C$1001,,0))</f>
        <v>twalas53@google.ca</v>
      </c>
      <c r="H185" s="2" t="str">
        <f>_xlfn.XLOOKUP(orders!C185,customers!$A$1:$A$1001,customers!$G$1:$G$1001,,0)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 J185="L","Light",J185="D","Dark")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_xlfn.XLOOKUP(orders!C186,customers!$A$1:$A$1001,customers!$B$1:$B$1001,,0)</f>
        <v>Isa Blazewicz</v>
      </c>
      <c r="G186" s="2" t="str">
        <f>IF(_xlfn.XLOOKUP(orders!C186,customers!$A$1:$A$1001,customers!$C$1:$C$1001,,0)= 0,"",_xlfn.XLOOKUP(orders!C186,customers!$A$1:$A$1001,customers!$C$1:$C$1001,,0))</f>
        <v>iblazewicz54@thetimes.co.uk</v>
      </c>
      <c r="H186" s="2" t="str">
        <f>_xlfn.XLOOKUP(orders!C186,customers!$A$1:$A$1001,customers!$G$1:$G$1001,,0)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 J186="L","Light",J186="D","Dark")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_xlfn.XLOOKUP(orders!C187,customers!$A$1:$A$1001,customers!$B$1:$B$1001,,0)</f>
        <v>Angie Rizzetti</v>
      </c>
      <c r="G187" s="2" t="str">
        <f>IF(_xlfn.XLOOKUP(orders!C187,customers!$A$1:$A$1001,customers!$C$1:$C$1001,,0)= 0,"",_xlfn.XLOOKUP(orders!C187,customers!$A$1:$A$1001,customers!$C$1:$C$1001,,0))</f>
        <v>arizzetti55@naver.com</v>
      </c>
      <c r="H187" s="2" t="str">
        <f>_xlfn.XLOOKUP(orders!C187,customers!$A$1:$A$1001,customers!$G$1:$G$1001,,0)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 J187="L","Light",J187="D","Dark")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_xlfn.XLOOKUP(orders!C188,customers!$A$1:$A$1001,customers!$B$1:$B$1001,,0)</f>
        <v>Mord Meriet</v>
      </c>
      <c r="G188" s="2" t="str">
        <f>IF(_xlfn.XLOOKUP(orders!C188,customers!$A$1:$A$1001,customers!$C$1:$C$1001,,0)= 0,"",_xlfn.XLOOKUP(orders!C188,customers!$A$1:$A$1001,customers!$C$1:$C$1001,,0))</f>
        <v>mmeriet56@noaa.gov</v>
      </c>
      <c r="H188" s="2" t="str">
        <f>_xlfn.XLOOKUP(orders!C188,customers!$A$1:$A$1001,customers!$G$1:$G$1001,,0)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 J188="L","Light",J188="D","Dark")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_xlfn.XLOOKUP(orders!C189,customers!$A$1:$A$1001,customers!$B$1:$B$1001,,0)</f>
        <v>Lawrence Pratt</v>
      </c>
      <c r="G189" s="2" t="str">
        <f>IF(_xlfn.XLOOKUP(orders!C189,customers!$A$1:$A$1001,customers!$C$1:$C$1001,,0)= 0,"",_xlfn.XLOOKUP(orders!C189,customers!$A$1:$A$1001,customers!$C$1:$C$1001,,0))</f>
        <v>lpratt57@netvibes.com</v>
      </c>
      <c r="H189" s="2" t="str">
        <f>_xlfn.XLOOKUP(orders!C189,customers!$A$1:$A$1001,customers!$G$1:$G$1001,,0)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 J189="L","Light",J189="D","Dark")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_xlfn.XLOOKUP(orders!C190,customers!$A$1:$A$1001,customers!$B$1:$B$1001,,0)</f>
        <v>Astrix Kitchingham</v>
      </c>
      <c r="G190" s="2" t="str">
        <f>IF(_xlfn.XLOOKUP(orders!C190,customers!$A$1:$A$1001,customers!$C$1:$C$1001,,0)= 0,"",_xlfn.XLOOKUP(orders!C190,customers!$A$1:$A$1001,customers!$C$1:$C$1001,,0))</f>
        <v>akitchingham58@com.com</v>
      </c>
      <c r="H190" s="2" t="str">
        <f>_xlfn.XLOOKUP(orders!C190,customers!$A$1:$A$1001,customers!$G$1:$G$1001,,0)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 J190="L","Light",J190="D","Dark")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_xlfn.XLOOKUP(orders!C191,customers!$A$1:$A$1001,customers!$B$1:$B$1001,,0)</f>
        <v>Burnard Bartholin</v>
      </c>
      <c r="G191" s="2" t="str">
        <f>IF(_xlfn.XLOOKUP(orders!C191,customers!$A$1:$A$1001,customers!$C$1:$C$1001,,0)= 0,"",_xlfn.XLOOKUP(orders!C191,customers!$A$1:$A$1001,customers!$C$1:$C$1001,,0))</f>
        <v>bbartholin59@xinhuanet.com</v>
      </c>
      <c r="H191" s="2" t="str">
        <f>_xlfn.XLOOKUP(orders!C191,customers!$A$1:$A$1001,customers!$G$1:$G$1001,,0)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 J191="L","Light",J191="D","Dark")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_xlfn.XLOOKUP(orders!C192,customers!$A$1:$A$1001,customers!$B$1:$B$1001,,0)</f>
        <v>Madelene Prinn</v>
      </c>
      <c r="G192" s="2" t="str">
        <f>IF(_xlfn.XLOOKUP(orders!C192,customers!$A$1:$A$1001,customers!$C$1:$C$1001,,0)= 0,"",_xlfn.XLOOKUP(orders!C192,customers!$A$1:$A$1001,customers!$C$1:$C$1001,,0))</f>
        <v>mprinn5a@usa.gov</v>
      </c>
      <c r="H192" s="2" t="str">
        <f>_xlfn.XLOOKUP(orders!C192,customers!$A$1:$A$1001,customers!$G$1:$G$1001,,0)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 J192="L","Light",J192="D","Dark")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_xlfn.XLOOKUP(orders!C193,customers!$A$1:$A$1001,customers!$B$1:$B$1001,,0)</f>
        <v>Alisun Baudino</v>
      </c>
      <c r="G193" s="2" t="str">
        <f>IF(_xlfn.XLOOKUP(orders!C193,customers!$A$1:$A$1001,customers!$C$1:$C$1001,,0)= 0,"",_xlfn.XLOOKUP(orders!C193,customers!$A$1:$A$1001,customers!$C$1:$C$1001,,0))</f>
        <v>abaudino5b@netvibes.com</v>
      </c>
      <c r="H193" s="2" t="str">
        <f>_xlfn.XLOOKUP(orders!C193,customers!$A$1:$A$1001,customers!$G$1:$G$1001,,0)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 J193="L","Light",J193="D","Dark")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_xlfn.XLOOKUP(orders!C194,customers!$A$1:$A$1001,customers!$B$1:$B$1001,,0)</f>
        <v>Philipa Petrushanko</v>
      </c>
      <c r="G194" s="2" t="str">
        <f>IF(_xlfn.XLOOKUP(orders!C194,customers!$A$1:$A$1001,customers!$C$1:$C$1001,,0)= 0,"",_xlfn.XLOOKUP(orders!C194,customers!$A$1:$A$1001,customers!$C$1:$C$1001,,0))</f>
        <v>ppetrushanko5c@blinklist.com</v>
      </c>
      <c r="H194" s="2" t="str">
        <f>_xlfn.XLOOKUP(orders!C194,customers!$A$1:$A$1001,customers!$G$1:$G$1001,,0)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 J194="L","Light",J194="D","Dark")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_xlfn.XLOOKUP(orders!C195,customers!$A$1:$A$1001,customers!$B$1:$B$1001,,0)</f>
        <v>Kimberli Mustchin</v>
      </c>
      <c r="G195" s="2" t="str">
        <f>IF(_xlfn.XLOOKUP(orders!C195,customers!$A$1:$A$1001,customers!$C$1:$C$1001,,0)= 0,"",_xlfn.XLOOKUP(orders!C195,customers!$A$1:$A$1001,customers!$C$1:$C$1001,,0))</f>
        <v/>
      </c>
      <c r="H195" s="2" t="str">
        <f>_xlfn.XLOOKUP(orders!C195,customers!$A$1:$A$1001,customers!$G$1:$G$1001,,0)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 J195="L","Light",J195="D","Dark")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_xlfn.XLOOKUP(orders!C196,customers!$A$1:$A$1001,customers!$B$1:$B$1001,,0)</f>
        <v>Emlynne Laird</v>
      </c>
      <c r="G196" s="2" t="str">
        <f>IF(_xlfn.XLOOKUP(orders!C196,customers!$A$1:$A$1001,customers!$C$1:$C$1001,,0)= 0,"",_xlfn.XLOOKUP(orders!C196,customers!$A$1:$A$1001,customers!$C$1:$C$1001,,0))</f>
        <v>elaird5e@bing.com</v>
      </c>
      <c r="H196" s="2" t="str">
        <f>_xlfn.XLOOKUP(orders!C196,customers!$A$1:$A$1001,customers!$G$1:$G$1001,,0)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 J196="L","Light",J196="D","Dark")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_xlfn.XLOOKUP(orders!C197,customers!$A$1:$A$1001,customers!$B$1:$B$1001,,0)</f>
        <v>Marlena Howsden</v>
      </c>
      <c r="G197" s="2" t="str">
        <f>IF(_xlfn.XLOOKUP(orders!C197,customers!$A$1:$A$1001,customers!$C$1:$C$1001,,0)= 0,"",_xlfn.XLOOKUP(orders!C197,customers!$A$1:$A$1001,customers!$C$1:$C$1001,,0))</f>
        <v>mhowsden5f@infoseek.co.jp</v>
      </c>
      <c r="H197" s="2" t="str">
        <f>_xlfn.XLOOKUP(orders!C197,customers!$A$1:$A$1001,customers!$G$1:$G$1001,,0)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 J197="L","Light",J197="D","Dark")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_xlfn.XLOOKUP(orders!C198,customers!$A$1:$A$1001,customers!$B$1:$B$1001,,0)</f>
        <v>Nealson Cuttler</v>
      </c>
      <c r="G198" s="2" t="str">
        <f>IF(_xlfn.XLOOKUP(orders!C198,customers!$A$1:$A$1001,customers!$C$1:$C$1001,,0)= 0,"",_xlfn.XLOOKUP(orders!C198,customers!$A$1:$A$1001,customers!$C$1:$C$1001,,0))</f>
        <v>ncuttler5g@parallels.com</v>
      </c>
      <c r="H198" s="2" t="str">
        <f>_xlfn.XLOOKUP(orders!C198,customers!$A$1:$A$1001,customers!$G$1:$G$1001,,0)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 J198="L","Light",J198="D","Dark")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_xlfn.XLOOKUP(orders!C199,customers!$A$1:$A$1001,customers!$B$1:$B$1001,,0)</f>
        <v>Nealson Cuttler</v>
      </c>
      <c r="G199" s="2" t="str">
        <f>IF(_xlfn.XLOOKUP(orders!C199,customers!$A$1:$A$1001,customers!$C$1:$C$1001,,0)= 0,"",_xlfn.XLOOKUP(orders!C199,customers!$A$1:$A$1001,customers!$C$1:$C$1001,,0))</f>
        <v>ncuttler5g@parallels.com</v>
      </c>
      <c r="H199" s="2" t="str">
        <f>_xlfn.XLOOKUP(orders!C199,customers!$A$1:$A$1001,customers!$G$1:$G$1001,,0)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 J199="L","Light",J199="D","Dark")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_xlfn.XLOOKUP(orders!C200,customers!$A$1:$A$1001,customers!$B$1:$B$1001,,0)</f>
        <v>Nealson Cuttler</v>
      </c>
      <c r="G200" s="2" t="str">
        <f>IF(_xlfn.XLOOKUP(orders!C200,customers!$A$1:$A$1001,customers!$C$1:$C$1001,,0)= 0,"",_xlfn.XLOOKUP(orders!C200,customers!$A$1:$A$1001,customers!$C$1:$C$1001,,0))</f>
        <v>ncuttler5g@parallels.com</v>
      </c>
      <c r="H200" s="2" t="str">
        <f>_xlfn.XLOOKUP(orders!C200,customers!$A$1:$A$1001,customers!$G$1:$G$1001,,0)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 J200="L","Light",J200="D","Dark")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_xlfn.XLOOKUP(orders!C201,customers!$A$1:$A$1001,customers!$B$1:$B$1001,,0)</f>
        <v>Nealson Cuttler</v>
      </c>
      <c r="G201" s="2" t="str">
        <f>IF(_xlfn.XLOOKUP(orders!C201,customers!$A$1:$A$1001,customers!$C$1:$C$1001,,0)= 0,"",_xlfn.XLOOKUP(orders!C201,customers!$A$1:$A$1001,customers!$C$1:$C$1001,,0))</f>
        <v>ncuttler5g@parallels.com</v>
      </c>
      <c r="H201" s="2" t="str">
        <f>_xlfn.XLOOKUP(orders!C201,customers!$A$1:$A$1001,customers!$G$1:$G$1001,,0)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 J201="L","Light",J201="D","Dark")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_xlfn.XLOOKUP(orders!C202,customers!$A$1:$A$1001,customers!$B$1:$B$1001,,0)</f>
        <v>Nealson Cuttler</v>
      </c>
      <c r="G202" s="2" t="str">
        <f>IF(_xlfn.XLOOKUP(orders!C202,customers!$A$1:$A$1001,customers!$C$1:$C$1001,,0)= 0,"",_xlfn.XLOOKUP(orders!C202,customers!$A$1:$A$1001,customers!$C$1:$C$1001,,0))</f>
        <v>ncuttler5g@parallels.com</v>
      </c>
      <c r="H202" s="2" t="str">
        <f>_xlfn.XLOOKUP(orders!C202,customers!$A$1:$A$1001,customers!$G$1:$G$1001,,0)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 J202="L","Light",J202="D","Dark")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_xlfn.XLOOKUP(orders!C203,customers!$A$1:$A$1001,customers!$B$1:$B$1001,,0)</f>
        <v>Adriana Lazarus</v>
      </c>
      <c r="G203" s="2" t="str">
        <f>IF(_xlfn.XLOOKUP(orders!C203,customers!$A$1:$A$1001,customers!$C$1:$C$1001,,0)= 0,"",_xlfn.XLOOKUP(orders!C203,customers!$A$1:$A$1001,customers!$C$1:$C$1001,,0))</f>
        <v/>
      </c>
      <c r="H203" s="2" t="str">
        <f>_xlfn.XLOOKUP(orders!C203,customers!$A$1:$A$1001,customers!$G$1:$G$1001,,0)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 J203="L","Light",J203="D","Dark")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_xlfn.XLOOKUP(orders!C204,customers!$A$1:$A$1001,customers!$B$1:$B$1001,,0)</f>
        <v>Tallie felip</v>
      </c>
      <c r="G204" s="2" t="str">
        <f>IF(_xlfn.XLOOKUP(orders!C204,customers!$A$1:$A$1001,customers!$C$1:$C$1001,,0)= 0,"",_xlfn.XLOOKUP(orders!C204,customers!$A$1:$A$1001,customers!$C$1:$C$1001,,0))</f>
        <v>tfelip5m@typepad.com</v>
      </c>
      <c r="H204" s="2" t="str">
        <f>_xlfn.XLOOKUP(orders!C204,customers!$A$1:$A$1001,customers!$G$1:$G$1001,,0)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 J204="L","Light",J204="D","Dark")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_xlfn.XLOOKUP(orders!C205,customers!$A$1:$A$1001,customers!$B$1:$B$1001,,0)</f>
        <v>Vanna Le - Count</v>
      </c>
      <c r="G205" s="2" t="str">
        <f>IF(_xlfn.XLOOKUP(orders!C205,customers!$A$1:$A$1001,customers!$C$1:$C$1001,,0)= 0,"",_xlfn.XLOOKUP(orders!C205,customers!$A$1:$A$1001,customers!$C$1:$C$1001,,0))</f>
        <v>vle5n@disqus.com</v>
      </c>
      <c r="H205" s="2" t="str">
        <f>_xlfn.XLOOKUP(orders!C205,customers!$A$1:$A$1001,customers!$G$1:$G$1001,,0)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 J205="L","Light",J205="D","Dark")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_xlfn.XLOOKUP(orders!C206,customers!$A$1:$A$1001,customers!$B$1:$B$1001,,0)</f>
        <v>Sarette Ducarel</v>
      </c>
      <c r="G206" s="2" t="str">
        <f>IF(_xlfn.XLOOKUP(orders!C206,customers!$A$1:$A$1001,customers!$C$1:$C$1001,,0)= 0,"",_xlfn.XLOOKUP(orders!C206,customers!$A$1:$A$1001,customers!$C$1:$C$1001,,0))</f>
        <v/>
      </c>
      <c r="H206" s="2" t="str">
        <f>_xlfn.XLOOKUP(orders!C206,customers!$A$1:$A$1001,customers!$G$1:$G$1001,,0)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 J206="L","Light",J206="D","Dark")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_xlfn.XLOOKUP(orders!C207,customers!$A$1:$A$1001,customers!$B$1:$B$1001,,0)</f>
        <v>Kendra Glison</v>
      </c>
      <c r="G207" s="2" t="str">
        <f>IF(_xlfn.XLOOKUP(orders!C207,customers!$A$1:$A$1001,customers!$C$1:$C$1001,,0)= 0,"",_xlfn.XLOOKUP(orders!C207,customers!$A$1:$A$1001,customers!$C$1:$C$1001,,0))</f>
        <v/>
      </c>
      <c r="H207" s="2" t="str">
        <f>_xlfn.XLOOKUP(orders!C207,customers!$A$1:$A$1001,customers!$G$1:$G$1001,,0)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 J207="L","Light",J207="D","Dark")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_xlfn.XLOOKUP(orders!C208,customers!$A$1:$A$1001,customers!$B$1:$B$1001,,0)</f>
        <v>Nertie Poolman</v>
      </c>
      <c r="G208" s="2" t="str">
        <f>IF(_xlfn.XLOOKUP(orders!C208,customers!$A$1:$A$1001,customers!$C$1:$C$1001,,0)= 0,"",_xlfn.XLOOKUP(orders!C208,customers!$A$1:$A$1001,customers!$C$1:$C$1001,,0))</f>
        <v>npoolman5q@howstuffworks.com</v>
      </c>
      <c r="H208" s="2" t="str">
        <f>_xlfn.XLOOKUP(orders!C208,customers!$A$1:$A$1001,customers!$G$1:$G$1001,,0)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 J208="L","Light",J208="D","Dark")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_xlfn.XLOOKUP(orders!C209,customers!$A$1:$A$1001,customers!$B$1:$B$1001,,0)</f>
        <v>Orbadiah Duny</v>
      </c>
      <c r="G209" s="2" t="str">
        <f>IF(_xlfn.XLOOKUP(orders!C209,customers!$A$1:$A$1001,customers!$C$1:$C$1001,,0)= 0,"",_xlfn.XLOOKUP(orders!C209,customers!$A$1:$A$1001,customers!$C$1:$C$1001,,0))</f>
        <v>oduny5r@constantcontact.com</v>
      </c>
      <c r="H209" s="2" t="str">
        <f>_xlfn.XLOOKUP(orders!C209,customers!$A$1:$A$1001,customers!$G$1:$G$1001,,0)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 J209="L","Light",J209="D","Dark")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_xlfn.XLOOKUP(orders!C210,customers!$A$1:$A$1001,customers!$B$1:$B$1001,,0)</f>
        <v>Constance Halfhide</v>
      </c>
      <c r="G210" s="2" t="str">
        <f>IF(_xlfn.XLOOKUP(orders!C210,customers!$A$1:$A$1001,customers!$C$1:$C$1001,,0)= 0,"",_xlfn.XLOOKUP(orders!C210,customers!$A$1:$A$1001,customers!$C$1:$C$1001,,0))</f>
        <v>chalfhide5s@google.ru</v>
      </c>
      <c r="H210" s="2" t="str">
        <f>_xlfn.XLOOKUP(orders!C210,customers!$A$1:$A$1001,customers!$G$1:$G$1001,,0)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 J210="L","Light",J210="D","Dark")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_xlfn.XLOOKUP(orders!C211,customers!$A$1:$A$1001,customers!$B$1:$B$1001,,0)</f>
        <v>Fransisco Malecky</v>
      </c>
      <c r="G211" s="2" t="str">
        <f>IF(_xlfn.XLOOKUP(orders!C211,customers!$A$1:$A$1001,customers!$C$1:$C$1001,,0)= 0,"",_xlfn.XLOOKUP(orders!C211,customers!$A$1:$A$1001,customers!$C$1:$C$1001,,0))</f>
        <v>fmalecky5t@list-manage.com</v>
      </c>
      <c r="H211" s="2" t="str">
        <f>_xlfn.XLOOKUP(orders!C211,customers!$A$1:$A$1001,customers!$G$1:$G$1001,,0)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 J211="L","Light",J211="D","Dark")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_xlfn.XLOOKUP(orders!C212,customers!$A$1:$A$1001,customers!$B$1:$B$1001,,0)</f>
        <v>Anselma Attwater</v>
      </c>
      <c r="G212" s="2" t="str">
        <f>IF(_xlfn.XLOOKUP(orders!C212,customers!$A$1:$A$1001,customers!$C$1:$C$1001,,0)= 0,"",_xlfn.XLOOKUP(orders!C212,customers!$A$1:$A$1001,customers!$C$1:$C$1001,,0))</f>
        <v>aattwater5u@wikia.com</v>
      </c>
      <c r="H212" s="2" t="str">
        <f>_xlfn.XLOOKUP(orders!C212,customers!$A$1:$A$1001,customers!$G$1:$G$1001,,0)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 J212="L","Light",J212="D","Dark")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_xlfn.XLOOKUP(orders!C213,customers!$A$1:$A$1001,customers!$B$1:$B$1001,,0)</f>
        <v>Minette Whellans</v>
      </c>
      <c r="G213" s="2" t="str">
        <f>IF(_xlfn.XLOOKUP(orders!C213,customers!$A$1:$A$1001,customers!$C$1:$C$1001,,0)= 0,"",_xlfn.XLOOKUP(orders!C213,customers!$A$1:$A$1001,customers!$C$1:$C$1001,,0))</f>
        <v>mwhellans5v@mapquest.com</v>
      </c>
      <c r="H213" s="2" t="str">
        <f>_xlfn.XLOOKUP(orders!C213,customers!$A$1:$A$1001,customers!$G$1:$G$1001,,0)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 J213="L","Light",J213="D","Dark")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_xlfn.XLOOKUP(orders!C214,customers!$A$1:$A$1001,customers!$B$1:$B$1001,,0)</f>
        <v>Dael Camilletti</v>
      </c>
      <c r="G214" s="2" t="str">
        <f>IF(_xlfn.XLOOKUP(orders!C214,customers!$A$1:$A$1001,customers!$C$1:$C$1001,,0)= 0,"",_xlfn.XLOOKUP(orders!C214,customers!$A$1:$A$1001,customers!$C$1:$C$1001,,0))</f>
        <v>dcamilletti5w@businesswire.com</v>
      </c>
      <c r="H214" s="2" t="str">
        <f>_xlfn.XLOOKUP(orders!C214,customers!$A$1:$A$1001,customers!$G$1:$G$1001,,0)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 J214="L","Light",J214="D","Dark")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_xlfn.XLOOKUP(orders!C215,customers!$A$1:$A$1001,customers!$B$1:$B$1001,,0)</f>
        <v>Emiline Galgey</v>
      </c>
      <c r="G215" s="2" t="str">
        <f>IF(_xlfn.XLOOKUP(orders!C215,customers!$A$1:$A$1001,customers!$C$1:$C$1001,,0)= 0,"",_xlfn.XLOOKUP(orders!C215,customers!$A$1:$A$1001,customers!$C$1:$C$1001,,0))</f>
        <v>egalgey5x@wufoo.com</v>
      </c>
      <c r="H215" s="2" t="str">
        <f>_xlfn.XLOOKUP(orders!C215,customers!$A$1:$A$1001,customers!$G$1:$G$1001,,0)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 J215="L","Light",J215="D","Dark")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_xlfn.XLOOKUP(orders!C216,customers!$A$1:$A$1001,customers!$B$1:$B$1001,,0)</f>
        <v>Murdock Hame</v>
      </c>
      <c r="G216" s="2" t="str">
        <f>IF(_xlfn.XLOOKUP(orders!C216,customers!$A$1:$A$1001,customers!$C$1:$C$1001,,0)= 0,"",_xlfn.XLOOKUP(orders!C216,customers!$A$1:$A$1001,customers!$C$1:$C$1001,,0))</f>
        <v>mhame5y@newsvine.com</v>
      </c>
      <c r="H216" s="2" t="str">
        <f>_xlfn.XLOOKUP(orders!C216,customers!$A$1:$A$1001,customers!$G$1:$G$1001,,0)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 J216="L","Light",J216="D","Dark")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_xlfn.XLOOKUP(orders!C217,customers!$A$1:$A$1001,customers!$B$1:$B$1001,,0)</f>
        <v>Ilka Gurnee</v>
      </c>
      <c r="G217" s="2" t="str">
        <f>IF(_xlfn.XLOOKUP(orders!C217,customers!$A$1:$A$1001,customers!$C$1:$C$1001,,0)= 0,"",_xlfn.XLOOKUP(orders!C217,customers!$A$1:$A$1001,customers!$C$1:$C$1001,,0))</f>
        <v>igurnee5z@usnews.com</v>
      </c>
      <c r="H217" s="2" t="str">
        <f>_xlfn.XLOOKUP(orders!C217,customers!$A$1:$A$1001,customers!$G$1:$G$1001,,0)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 J217="L","Light",J217="D","Dark")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_xlfn.XLOOKUP(orders!C218,customers!$A$1:$A$1001,customers!$B$1:$B$1001,,0)</f>
        <v>Alfy Snowding</v>
      </c>
      <c r="G218" s="2" t="str">
        <f>IF(_xlfn.XLOOKUP(orders!C218,customers!$A$1:$A$1001,customers!$C$1:$C$1001,,0)= 0,"",_xlfn.XLOOKUP(orders!C218,customers!$A$1:$A$1001,customers!$C$1:$C$1001,,0))</f>
        <v>asnowding60@comsenz.com</v>
      </c>
      <c r="H218" s="2" t="str">
        <f>_xlfn.XLOOKUP(orders!C218,customers!$A$1:$A$1001,customers!$G$1:$G$1001,,0)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 J218="L","Light",J218="D","Dark")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_xlfn.XLOOKUP(orders!C219,customers!$A$1:$A$1001,customers!$B$1:$B$1001,,0)</f>
        <v>Godfry Poinsett</v>
      </c>
      <c r="G219" s="2" t="str">
        <f>IF(_xlfn.XLOOKUP(orders!C219,customers!$A$1:$A$1001,customers!$C$1:$C$1001,,0)= 0,"",_xlfn.XLOOKUP(orders!C219,customers!$A$1:$A$1001,customers!$C$1:$C$1001,,0))</f>
        <v>gpoinsett61@berkeley.edu</v>
      </c>
      <c r="H219" s="2" t="str">
        <f>_xlfn.XLOOKUP(orders!C219,customers!$A$1:$A$1001,customers!$G$1:$G$1001,,0)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 J219="L","Light",J219="D","Dark")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_xlfn.XLOOKUP(orders!C220,customers!$A$1:$A$1001,customers!$B$1:$B$1001,,0)</f>
        <v>Rem Furman</v>
      </c>
      <c r="G220" s="2" t="str">
        <f>IF(_xlfn.XLOOKUP(orders!C220,customers!$A$1:$A$1001,customers!$C$1:$C$1001,,0)= 0,"",_xlfn.XLOOKUP(orders!C220,customers!$A$1:$A$1001,customers!$C$1:$C$1001,,0))</f>
        <v>rfurman62@t.co</v>
      </c>
      <c r="H220" s="2" t="str">
        <f>_xlfn.XLOOKUP(orders!C220,customers!$A$1:$A$1001,customers!$G$1:$G$1001,,0)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 J220="L","Light",J220="D","Dark")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_xlfn.XLOOKUP(orders!C221,customers!$A$1:$A$1001,customers!$B$1:$B$1001,,0)</f>
        <v>Charis Crosier</v>
      </c>
      <c r="G221" s="2" t="str">
        <f>IF(_xlfn.XLOOKUP(orders!C221,customers!$A$1:$A$1001,customers!$C$1:$C$1001,,0)= 0,"",_xlfn.XLOOKUP(orders!C221,customers!$A$1:$A$1001,customers!$C$1:$C$1001,,0))</f>
        <v>ccrosier63@xrea.com</v>
      </c>
      <c r="H221" s="2" t="str">
        <f>_xlfn.XLOOKUP(orders!C221,customers!$A$1:$A$1001,customers!$G$1:$G$1001,,0)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 J221="L","Light",J221="D","Dark")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_xlfn.XLOOKUP(orders!C222,customers!$A$1:$A$1001,customers!$B$1:$B$1001,,0)</f>
        <v>Charis Crosier</v>
      </c>
      <c r="G222" s="2" t="str">
        <f>IF(_xlfn.XLOOKUP(orders!C222,customers!$A$1:$A$1001,customers!$C$1:$C$1001,,0)= 0,"",_xlfn.XLOOKUP(orders!C222,customers!$A$1:$A$1001,customers!$C$1:$C$1001,,0))</f>
        <v>ccrosier63@xrea.com</v>
      </c>
      <c r="H222" s="2" t="str">
        <f>_xlfn.XLOOKUP(orders!C222,customers!$A$1:$A$1001,customers!$G$1:$G$1001,,0)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 J222="L","Light",J222="D","Dark")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_xlfn.XLOOKUP(orders!C223,customers!$A$1:$A$1001,customers!$B$1:$B$1001,,0)</f>
        <v>Lenka Rushmer</v>
      </c>
      <c r="G223" s="2" t="str">
        <f>IF(_xlfn.XLOOKUP(orders!C223,customers!$A$1:$A$1001,customers!$C$1:$C$1001,,0)= 0,"",_xlfn.XLOOKUP(orders!C223,customers!$A$1:$A$1001,customers!$C$1:$C$1001,,0))</f>
        <v>lrushmer65@europa.eu</v>
      </c>
      <c r="H223" s="2" t="str">
        <f>_xlfn.XLOOKUP(orders!C223,customers!$A$1:$A$1001,customers!$G$1:$G$1001,,0)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 J223="L","Light",J223="D","Dark")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_xlfn.XLOOKUP(orders!C224,customers!$A$1:$A$1001,customers!$B$1:$B$1001,,0)</f>
        <v>Waneta Edinborough</v>
      </c>
      <c r="G224" s="2" t="str">
        <f>IF(_xlfn.XLOOKUP(orders!C224,customers!$A$1:$A$1001,customers!$C$1:$C$1001,,0)= 0,"",_xlfn.XLOOKUP(orders!C224,customers!$A$1:$A$1001,customers!$C$1:$C$1001,,0))</f>
        <v>wedinborough66@github.io</v>
      </c>
      <c r="H224" s="2" t="str">
        <f>_xlfn.XLOOKUP(orders!C224,customers!$A$1:$A$1001,customers!$G$1:$G$1001,,0)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 J224="L","Light",J224="D","Dark")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_xlfn.XLOOKUP(orders!C225,customers!$A$1:$A$1001,customers!$B$1:$B$1001,,0)</f>
        <v>Bobbe Piggott</v>
      </c>
      <c r="G225" s="2" t="str">
        <f>IF(_xlfn.XLOOKUP(orders!C225,customers!$A$1:$A$1001,customers!$C$1:$C$1001,,0)= 0,"",_xlfn.XLOOKUP(orders!C225,customers!$A$1:$A$1001,customers!$C$1:$C$1001,,0))</f>
        <v/>
      </c>
      <c r="H225" s="2" t="str">
        <f>_xlfn.XLOOKUP(orders!C225,customers!$A$1:$A$1001,customers!$G$1:$G$1001,,0)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 J225="L","Light",J225="D","Dark")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_xlfn.XLOOKUP(orders!C226,customers!$A$1:$A$1001,customers!$B$1:$B$1001,,0)</f>
        <v>Ketty Bromehead</v>
      </c>
      <c r="G226" s="2" t="str">
        <f>IF(_xlfn.XLOOKUP(orders!C226,customers!$A$1:$A$1001,customers!$C$1:$C$1001,,0)= 0,"",_xlfn.XLOOKUP(orders!C226,customers!$A$1:$A$1001,customers!$C$1:$C$1001,,0))</f>
        <v>kbromehead68@un.org</v>
      </c>
      <c r="H226" s="2" t="str">
        <f>_xlfn.XLOOKUP(orders!C226,customers!$A$1:$A$1001,customers!$G$1:$G$1001,,0)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 J226="L","Light",J226="D","Dark")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_xlfn.XLOOKUP(orders!C227,customers!$A$1:$A$1001,customers!$B$1:$B$1001,,0)</f>
        <v>Elsbeth Westerman</v>
      </c>
      <c r="G227" s="2" t="str">
        <f>IF(_xlfn.XLOOKUP(orders!C227,customers!$A$1:$A$1001,customers!$C$1:$C$1001,,0)= 0,"",_xlfn.XLOOKUP(orders!C227,customers!$A$1:$A$1001,customers!$C$1:$C$1001,,0))</f>
        <v>ewesterman69@si.edu</v>
      </c>
      <c r="H227" s="2" t="str">
        <f>_xlfn.XLOOKUP(orders!C227,customers!$A$1:$A$1001,customers!$G$1:$G$1001,,0)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 J227="L","Light",J227="D","Dark")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_xlfn.XLOOKUP(orders!C228,customers!$A$1:$A$1001,customers!$B$1:$B$1001,,0)</f>
        <v>Anabelle Hutchens</v>
      </c>
      <c r="G228" s="2" t="str">
        <f>IF(_xlfn.XLOOKUP(orders!C228,customers!$A$1:$A$1001,customers!$C$1:$C$1001,,0)= 0,"",_xlfn.XLOOKUP(orders!C228,customers!$A$1:$A$1001,customers!$C$1:$C$1001,,0))</f>
        <v>ahutchens6a@amazonaws.com</v>
      </c>
      <c r="H228" s="2" t="str">
        <f>_xlfn.XLOOKUP(orders!C228,customers!$A$1:$A$1001,customers!$G$1:$G$1001,,0)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 J228="L","Light",J228="D","Dark")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_xlfn.XLOOKUP(orders!C229,customers!$A$1:$A$1001,customers!$B$1:$B$1001,,0)</f>
        <v>Noak Wyvill</v>
      </c>
      <c r="G229" s="2" t="str">
        <f>IF(_xlfn.XLOOKUP(orders!C229,customers!$A$1:$A$1001,customers!$C$1:$C$1001,,0)= 0,"",_xlfn.XLOOKUP(orders!C229,customers!$A$1:$A$1001,customers!$C$1:$C$1001,,0))</f>
        <v>nwyvill6b@naver.com</v>
      </c>
      <c r="H229" s="2" t="str">
        <f>_xlfn.XLOOKUP(orders!C229,customers!$A$1:$A$1001,customers!$G$1:$G$1001,,0)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 J229="L","Light",J229="D","Dark")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_xlfn.XLOOKUP(orders!C230,customers!$A$1:$A$1001,customers!$B$1:$B$1001,,0)</f>
        <v>Beltran Mathon</v>
      </c>
      <c r="G230" s="2" t="str">
        <f>IF(_xlfn.XLOOKUP(orders!C230,customers!$A$1:$A$1001,customers!$C$1:$C$1001,,0)= 0,"",_xlfn.XLOOKUP(orders!C230,customers!$A$1:$A$1001,customers!$C$1:$C$1001,,0))</f>
        <v>bmathon6c@barnesandnoble.com</v>
      </c>
      <c r="H230" s="2" t="str">
        <f>_xlfn.XLOOKUP(orders!C230,customers!$A$1:$A$1001,customers!$G$1:$G$1001,,0)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 J230="L","Light",J230="D","Dark")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_xlfn.XLOOKUP(orders!C231,customers!$A$1:$A$1001,customers!$B$1:$B$1001,,0)</f>
        <v>Kristos Streight</v>
      </c>
      <c r="G231" s="2" t="str">
        <f>IF(_xlfn.XLOOKUP(orders!C231,customers!$A$1:$A$1001,customers!$C$1:$C$1001,,0)= 0,"",_xlfn.XLOOKUP(orders!C231,customers!$A$1:$A$1001,customers!$C$1:$C$1001,,0))</f>
        <v>kstreight6d@about.com</v>
      </c>
      <c r="H231" s="2" t="str">
        <f>_xlfn.XLOOKUP(orders!C231,customers!$A$1:$A$1001,customers!$G$1:$G$1001,,0)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 J231="L","Light",J231="D","Dark")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_xlfn.XLOOKUP(orders!C232,customers!$A$1:$A$1001,customers!$B$1:$B$1001,,0)</f>
        <v>Portie Cutchie</v>
      </c>
      <c r="G232" s="2" t="str">
        <f>IF(_xlfn.XLOOKUP(orders!C232,customers!$A$1:$A$1001,customers!$C$1:$C$1001,,0)= 0,"",_xlfn.XLOOKUP(orders!C232,customers!$A$1:$A$1001,customers!$C$1:$C$1001,,0))</f>
        <v>pcutchie6e@globo.com</v>
      </c>
      <c r="H232" s="2" t="str">
        <f>_xlfn.XLOOKUP(orders!C232,customers!$A$1:$A$1001,customers!$G$1:$G$1001,,0)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 J232="L","Light",J232="D","Dark")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_xlfn.XLOOKUP(orders!C233,customers!$A$1:$A$1001,customers!$B$1:$B$1001,,0)</f>
        <v>Sinclare Edsell</v>
      </c>
      <c r="G233" s="2" t="str">
        <f>IF(_xlfn.XLOOKUP(orders!C233,customers!$A$1:$A$1001,customers!$C$1:$C$1001,,0)= 0,"",_xlfn.XLOOKUP(orders!C233,customers!$A$1:$A$1001,customers!$C$1:$C$1001,,0))</f>
        <v/>
      </c>
      <c r="H233" s="2" t="str">
        <f>_xlfn.XLOOKUP(orders!C233,customers!$A$1:$A$1001,customers!$G$1:$G$1001,,0)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 J233="L","Light",J233="D","Dark")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_xlfn.XLOOKUP(orders!C234,customers!$A$1:$A$1001,customers!$B$1:$B$1001,,0)</f>
        <v>Conny Gheraldi</v>
      </c>
      <c r="G234" s="2" t="str">
        <f>IF(_xlfn.XLOOKUP(orders!C234,customers!$A$1:$A$1001,customers!$C$1:$C$1001,,0)= 0,"",_xlfn.XLOOKUP(orders!C234,customers!$A$1:$A$1001,customers!$C$1:$C$1001,,0))</f>
        <v>cgheraldi6g@opera.com</v>
      </c>
      <c r="H234" s="2" t="str">
        <f>_xlfn.XLOOKUP(orders!C234,customers!$A$1:$A$1001,customers!$G$1:$G$1001,,0)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 J234="L","Light",J234="D","Dark")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_xlfn.XLOOKUP(orders!C235,customers!$A$1:$A$1001,customers!$B$1:$B$1001,,0)</f>
        <v>Beryle Kenwell</v>
      </c>
      <c r="G235" s="2" t="str">
        <f>IF(_xlfn.XLOOKUP(orders!C235,customers!$A$1:$A$1001,customers!$C$1:$C$1001,,0)= 0,"",_xlfn.XLOOKUP(orders!C235,customers!$A$1:$A$1001,customers!$C$1:$C$1001,,0))</f>
        <v>bkenwell6h@over-blog.com</v>
      </c>
      <c r="H235" s="2" t="str">
        <f>_xlfn.XLOOKUP(orders!C235,customers!$A$1:$A$1001,customers!$G$1:$G$1001,,0)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 J235="L","Light",J235="D","Dark")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_xlfn.XLOOKUP(orders!C236,customers!$A$1:$A$1001,customers!$B$1:$B$1001,,0)</f>
        <v>Tomas Sutty</v>
      </c>
      <c r="G236" s="2" t="str">
        <f>IF(_xlfn.XLOOKUP(orders!C236,customers!$A$1:$A$1001,customers!$C$1:$C$1001,,0)= 0,"",_xlfn.XLOOKUP(orders!C236,customers!$A$1:$A$1001,customers!$C$1:$C$1001,,0))</f>
        <v>tsutty6i@google.es</v>
      </c>
      <c r="H236" s="2" t="str">
        <f>_xlfn.XLOOKUP(orders!C236,customers!$A$1:$A$1001,customers!$G$1:$G$1001,,0)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 J236="L","Light",J236="D","Dark")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_xlfn.XLOOKUP(orders!C237,customers!$A$1:$A$1001,customers!$B$1:$B$1001,,0)</f>
        <v>Samuele Ales0</v>
      </c>
      <c r="G237" s="2" t="str">
        <f>IF(_xlfn.XLOOKUP(orders!C237,customers!$A$1:$A$1001,customers!$C$1:$C$1001,,0)= 0,"",_xlfn.XLOOKUP(orders!C237,customers!$A$1:$A$1001,customers!$C$1:$C$1001,,0))</f>
        <v/>
      </c>
      <c r="H237" s="2" t="str">
        <f>_xlfn.XLOOKUP(orders!C237,customers!$A$1:$A$1001,customers!$G$1:$G$1001,,0)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 J237="L","Light",J237="D","Dark")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_xlfn.XLOOKUP(orders!C238,customers!$A$1:$A$1001,customers!$B$1:$B$1001,,0)</f>
        <v>Carlie Harce</v>
      </c>
      <c r="G238" s="2" t="str">
        <f>IF(_xlfn.XLOOKUP(orders!C238,customers!$A$1:$A$1001,customers!$C$1:$C$1001,,0)= 0,"",_xlfn.XLOOKUP(orders!C238,customers!$A$1:$A$1001,customers!$C$1:$C$1001,,0))</f>
        <v>charce6k@cafepress.com</v>
      </c>
      <c r="H238" s="2" t="str">
        <f>_xlfn.XLOOKUP(orders!C238,customers!$A$1:$A$1001,customers!$G$1:$G$1001,,0)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 J238="L","Light",J238="D","Dark")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_xlfn.XLOOKUP(orders!C239,customers!$A$1:$A$1001,customers!$B$1:$B$1001,,0)</f>
        <v>Craggy Bril</v>
      </c>
      <c r="G239" s="2" t="str">
        <f>IF(_xlfn.XLOOKUP(orders!C239,customers!$A$1:$A$1001,customers!$C$1:$C$1001,,0)= 0,"",_xlfn.XLOOKUP(orders!C239,customers!$A$1:$A$1001,customers!$C$1:$C$1001,,0))</f>
        <v/>
      </c>
      <c r="H239" s="2" t="str">
        <f>_xlfn.XLOOKUP(orders!C239,customers!$A$1:$A$1001,customers!$G$1:$G$1001,,0)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 J239="L","Light",J239="D","Dark")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_xlfn.XLOOKUP(orders!C240,customers!$A$1:$A$1001,customers!$B$1:$B$1001,,0)</f>
        <v>Friederike Drysdale</v>
      </c>
      <c r="G240" s="2" t="str">
        <f>IF(_xlfn.XLOOKUP(orders!C240,customers!$A$1:$A$1001,customers!$C$1:$C$1001,,0)= 0,"",_xlfn.XLOOKUP(orders!C240,customers!$A$1:$A$1001,customers!$C$1:$C$1001,,0))</f>
        <v>fdrysdale6m@symantec.com</v>
      </c>
      <c r="H240" s="2" t="str">
        <f>_xlfn.XLOOKUP(orders!C240,customers!$A$1:$A$1001,customers!$G$1:$G$1001,,0)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 J240="L","Light",J240="D","Dark")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_xlfn.XLOOKUP(orders!C241,customers!$A$1:$A$1001,customers!$B$1:$B$1001,,0)</f>
        <v>Devon Magowan</v>
      </c>
      <c r="G241" s="2" t="str">
        <f>IF(_xlfn.XLOOKUP(orders!C241,customers!$A$1:$A$1001,customers!$C$1:$C$1001,,0)= 0,"",_xlfn.XLOOKUP(orders!C241,customers!$A$1:$A$1001,customers!$C$1:$C$1001,,0))</f>
        <v>dmagowan6n@fc2.com</v>
      </c>
      <c r="H241" s="2" t="str">
        <f>_xlfn.XLOOKUP(orders!C241,customers!$A$1:$A$1001,customers!$G$1:$G$1001,,0)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 J241="L","Light",J241="D","Dark")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_xlfn.XLOOKUP(orders!C242,customers!$A$1:$A$1001,customers!$B$1:$B$1001,,0)</f>
        <v>Codi Littrell</v>
      </c>
      <c r="G242" s="2" t="str">
        <f>IF(_xlfn.XLOOKUP(orders!C242,customers!$A$1:$A$1001,customers!$C$1:$C$1001,,0)= 0,"",_xlfn.XLOOKUP(orders!C242,customers!$A$1:$A$1001,customers!$C$1:$C$1001,,0))</f>
        <v/>
      </c>
      <c r="H242" s="2" t="str">
        <f>_xlfn.XLOOKUP(orders!C242,customers!$A$1:$A$1001,customers!$G$1:$G$1001,,0)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 J242="L","Light",J242="D","Dark")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_xlfn.XLOOKUP(orders!C243,customers!$A$1:$A$1001,customers!$B$1:$B$1001,,0)</f>
        <v>Christel Speak</v>
      </c>
      <c r="G243" s="2" t="str">
        <f>IF(_xlfn.XLOOKUP(orders!C243,customers!$A$1:$A$1001,customers!$C$1:$C$1001,,0)= 0,"",_xlfn.XLOOKUP(orders!C243,customers!$A$1:$A$1001,customers!$C$1:$C$1001,,0))</f>
        <v/>
      </c>
      <c r="H243" s="2" t="str">
        <f>_xlfn.XLOOKUP(orders!C243,customers!$A$1:$A$1001,customers!$G$1:$G$1001,,0)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 J243="L","Light",J243="D","Dark")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_xlfn.XLOOKUP(orders!C244,customers!$A$1:$A$1001,customers!$B$1:$B$1001,,0)</f>
        <v>Sibella Rushbrooke</v>
      </c>
      <c r="G244" s="2" t="str">
        <f>IF(_xlfn.XLOOKUP(orders!C244,customers!$A$1:$A$1001,customers!$C$1:$C$1001,,0)= 0,"",_xlfn.XLOOKUP(orders!C244,customers!$A$1:$A$1001,customers!$C$1:$C$1001,,0))</f>
        <v>srushbrooke6q@youku.com</v>
      </c>
      <c r="H244" s="2" t="str">
        <f>_xlfn.XLOOKUP(orders!C244,customers!$A$1:$A$1001,customers!$G$1:$G$1001,,0)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 J244="L","Light",J244="D","Dark")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_xlfn.XLOOKUP(orders!C245,customers!$A$1:$A$1001,customers!$B$1:$B$1001,,0)</f>
        <v>Tammie Drynan</v>
      </c>
      <c r="G245" s="2" t="str">
        <f>IF(_xlfn.XLOOKUP(orders!C245,customers!$A$1:$A$1001,customers!$C$1:$C$1001,,0)= 0,"",_xlfn.XLOOKUP(orders!C245,customers!$A$1:$A$1001,customers!$C$1:$C$1001,,0))</f>
        <v>tdrynan6r@deviantart.com</v>
      </c>
      <c r="H245" s="2" t="str">
        <f>_xlfn.XLOOKUP(orders!C245,customers!$A$1:$A$1001,customers!$G$1:$G$1001,,0)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 J245="L","Light",J245="D","Dark")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_xlfn.XLOOKUP(orders!C246,customers!$A$1:$A$1001,customers!$B$1:$B$1001,,0)</f>
        <v>Effie Yurkov</v>
      </c>
      <c r="G246" s="2" t="str">
        <f>IF(_xlfn.XLOOKUP(orders!C246,customers!$A$1:$A$1001,customers!$C$1:$C$1001,,0)= 0,"",_xlfn.XLOOKUP(orders!C246,customers!$A$1:$A$1001,customers!$C$1:$C$1001,,0))</f>
        <v>eyurkov6s@hud.gov</v>
      </c>
      <c r="H246" s="2" t="str">
        <f>_xlfn.XLOOKUP(orders!C246,customers!$A$1:$A$1001,customers!$G$1:$G$1001,,0)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 J246="L","Light",J246="D","Dark")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_xlfn.XLOOKUP(orders!C247,customers!$A$1:$A$1001,customers!$B$1:$B$1001,,0)</f>
        <v>Lexie Mallan</v>
      </c>
      <c r="G247" s="2" t="str">
        <f>IF(_xlfn.XLOOKUP(orders!C247,customers!$A$1:$A$1001,customers!$C$1:$C$1001,,0)= 0,"",_xlfn.XLOOKUP(orders!C247,customers!$A$1:$A$1001,customers!$C$1:$C$1001,,0))</f>
        <v>lmallan6t@state.gov</v>
      </c>
      <c r="H247" s="2" t="str">
        <f>_xlfn.XLOOKUP(orders!C247,customers!$A$1:$A$1001,customers!$G$1:$G$1001,,0)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 J247="L","Light",J247="D","Dark")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_xlfn.XLOOKUP(orders!C248,customers!$A$1:$A$1001,customers!$B$1:$B$1001,,0)</f>
        <v>Georgena Bentjens</v>
      </c>
      <c r="G248" s="2" t="str">
        <f>IF(_xlfn.XLOOKUP(orders!C248,customers!$A$1:$A$1001,customers!$C$1:$C$1001,,0)= 0,"",_xlfn.XLOOKUP(orders!C248,customers!$A$1:$A$1001,customers!$C$1:$C$1001,,0))</f>
        <v>gbentjens6u@netlog.com</v>
      </c>
      <c r="H248" s="2" t="str">
        <f>_xlfn.XLOOKUP(orders!C248,customers!$A$1:$A$1001,customers!$G$1:$G$1001,,0)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 J248="L","Light",J248="D","Dark")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_xlfn.XLOOKUP(orders!C249,customers!$A$1:$A$1001,customers!$B$1:$B$1001,,0)</f>
        <v>Delmar Beasant</v>
      </c>
      <c r="G249" s="2" t="str">
        <f>IF(_xlfn.XLOOKUP(orders!C249,customers!$A$1:$A$1001,customers!$C$1:$C$1001,,0)= 0,"",_xlfn.XLOOKUP(orders!C249,customers!$A$1:$A$1001,customers!$C$1:$C$1001,,0))</f>
        <v/>
      </c>
      <c r="H249" s="2" t="str">
        <f>_xlfn.XLOOKUP(orders!C249,customers!$A$1:$A$1001,customers!$G$1:$G$1001,,0)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 J249="L","Light",J249="D","Dark")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_xlfn.XLOOKUP(orders!C250,customers!$A$1:$A$1001,customers!$B$1:$B$1001,,0)</f>
        <v>Lyn Entwistle</v>
      </c>
      <c r="G250" s="2" t="str">
        <f>IF(_xlfn.XLOOKUP(orders!C250,customers!$A$1:$A$1001,customers!$C$1:$C$1001,,0)= 0,"",_xlfn.XLOOKUP(orders!C250,customers!$A$1:$A$1001,customers!$C$1:$C$1001,,0))</f>
        <v>lentwistle6w@omniture.com</v>
      </c>
      <c r="H250" s="2" t="str">
        <f>_xlfn.XLOOKUP(orders!C250,customers!$A$1:$A$1001,customers!$G$1:$G$1001,,0)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 J250="L","Light",J250="D","Dark")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_xlfn.XLOOKUP(orders!C251,customers!$A$1:$A$1001,customers!$B$1:$B$1001,,0)</f>
        <v>Zacharias Kiffe</v>
      </c>
      <c r="G251" s="2" t="str">
        <f>IF(_xlfn.XLOOKUP(orders!C251,customers!$A$1:$A$1001,customers!$C$1:$C$1001,,0)= 0,"",_xlfn.XLOOKUP(orders!C251,customers!$A$1:$A$1001,customers!$C$1:$C$1001,,0))</f>
        <v>zkiffe74@cyberchimps.com</v>
      </c>
      <c r="H251" s="2" t="str">
        <f>_xlfn.XLOOKUP(orders!C251,customers!$A$1:$A$1001,customers!$G$1:$G$1001,,0)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 J251="L","Light",J251="D","Dark")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_xlfn.XLOOKUP(orders!C252,customers!$A$1:$A$1001,customers!$B$1:$B$1001,,0)</f>
        <v>Mercedes Acott</v>
      </c>
      <c r="G252" s="2" t="str">
        <f>IF(_xlfn.XLOOKUP(orders!C252,customers!$A$1:$A$1001,customers!$C$1:$C$1001,,0)= 0,"",_xlfn.XLOOKUP(orders!C252,customers!$A$1:$A$1001,customers!$C$1:$C$1001,,0))</f>
        <v>macott6y@pagesperso-orange.fr</v>
      </c>
      <c r="H252" s="2" t="str">
        <f>_xlfn.XLOOKUP(orders!C252,customers!$A$1:$A$1001,customers!$G$1:$G$1001,,0)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 J252="L","Light",J252="D","Dark")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_xlfn.XLOOKUP(orders!C253,customers!$A$1:$A$1001,customers!$B$1:$B$1001,,0)</f>
        <v>Connor Heaviside</v>
      </c>
      <c r="G253" s="2" t="str">
        <f>IF(_xlfn.XLOOKUP(orders!C253,customers!$A$1:$A$1001,customers!$C$1:$C$1001,,0)= 0,"",_xlfn.XLOOKUP(orders!C253,customers!$A$1:$A$1001,customers!$C$1:$C$1001,,0))</f>
        <v>cheaviside6z@rediff.com</v>
      </c>
      <c r="H253" s="2" t="str">
        <f>_xlfn.XLOOKUP(orders!C253,customers!$A$1:$A$1001,customers!$G$1:$G$1001,,0)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 J253="L","Light",J253="D","Dark")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_xlfn.XLOOKUP(orders!C254,customers!$A$1:$A$1001,customers!$B$1:$B$1001,,0)</f>
        <v>Devy Bulbrook</v>
      </c>
      <c r="G254" s="2" t="str">
        <f>IF(_xlfn.XLOOKUP(orders!C254,customers!$A$1:$A$1001,customers!$C$1:$C$1001,,0)= 0,"",_xlfn.XLOOKUP(orders!C254,customers!$A$1:$A$1001,customers!$C$1:$C$1001,,0))</f>
        <v/>
      </c>
      <c r="H254" s="2" t="str">
        <f>_xlfn.XLOOKUP(orders!C254,customers!$A$1:$A$1001,customers!$G$1:$G$1001,,0)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 J254="L","Light",J254="D","Dark")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_xlfn.XLOOKUP(orders!C255,customers!$A$1:$A$1001,customers!$B$1:$B$1001,,0)</f>
        <v>Leia Kernan</v>
      </c>
      <c r="G255" s="2" t="str">
        <f>IF(_xlfn.XLOOKUP(orders!C255,customers!$A$1:$A$1001,customers!$C$1:$C$1001,,0)= 0,"",_xlfn.XLOOKUP(orders!C255,customers!$A$1:$A$1001,customers!$C$1:$C$1001,,0))</f>
        <v>lkernan71@wsj.com</v>
      </c>
      <c r="H255" s="2" t="str">
        <f>_xlfn.XLOOKUP(orders!C255,customers!$A$1:$A$1001,customers!$G$1:$G$1001,,0)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 J255="L","Light",J255="D","Dark")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_xlfn.XLOOKUP(orders!C256,customers!$A$1:$A$1001,customers!$B$1:$B$1001,,0)</f>
        <v>Rosaline McLae</v>
      </c>
      <c r="G256" s="2" t="str">
        <f>IF(_xlfn.XLOOKUP(orders!C256,customers!$A$1:$A$1001,customers!$C$1:$C$1001,,0)= 0,"",_xlfn.XLOOKUP(orders!C256,customers!$A$1:$A$1001,customers!$C$1:$C$1001,,0))</f>
        <v>rmclae72@dailymotion.com</v>
      </c>
      <c r="H256" s="2" t="str">
        <f>_xlfn.XLOOKUP(orders!C256,customers!$A$1:$A$1001,customers!$G$1:$G$1001,,0)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 J256="L","Light",J256="D","Dark")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_xlfn.XLOOKUP(orders!C257,customers!$A$1:$A$1001,customers!$B$1:$B$1001,,0)</f>
        <v>Cleve Blowfelde</v>
      </c>
      <c r="G257" s="2" t="str">
        <f>IF(_xlfn.XLOOKUP(orders!C257,customers!$A$1:$A$1001,customers!$C$1:$C$1001,,0)= 0,"",_xlfn.XLOOKUP(orders!C257,customers!$A$1:$A$1001,customers!$C$1:$C$1001,,0))</f>
        <v>cblowfelde73@ustream.tv</v>
      </c>
      <c r="H257" s="2" t="str">
        <f>_xlfn.XLOOKUP(orders!C257,customers!$A$1:$A$1001,customers!$G$1:$G$1001,,0)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 J257="L","Light",J257="D","Dark")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_xlfn.XLOOKUP(orders!C258,customers!$A$1:$A$1001,customers!$B$1:$B$1001,,0)</f>
        <v>Zacharias Kiffe</v>
      </c>
      <c r="G258" s="2" t="str">
        <f>IF(_xlfn.XLOOKUP(orders!C258,customers!$A$1:$A$1001,customers!$C$1:$C$1001,,0)= 0,"",_xlfn.XLOOKUP(orders!C258,customers!$A$1:$A$1001,customers!$C$1:$C$1001,,0))</f>
        <v>zkiffe74@cyberchimps.com</v>
      </c>
      <c r="H258" s="2" t="str">
        <f>_xlfn.XLOOKUP(orders!C258,customers!$A$1:$A$1001,customers!$G$1:$G$1001,,0)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 J258="L","Light",J258="D","Dark")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_xlfn.XLOOKUP(orders!C259,customers!$A$1:$A$1001,customers!$B$1:$B$1001,,0)</f>
        <v>Denyse O'Calleran</v>
      </c>
      <c r="G259" s="2" t="str">
        <f>IF(_xlfn.XLOOKUP(orders!C259,customers!$A$1:$A$1001,customers!$C$1:$C$1001,,0)= 0,"",_xlfn.XLOOKUP(orders!C259,customers!$A$1:$A$1001,customers!$C$1:$C$1001,,0))</f>
        <v>docalleran75@ucla.edu</v>
      </c>
      <c r="H259" s="2" t="str">
        <f>_xlfn.XLOOKUP(orders!C259,customers!$A$1:$A$1001,customers!$G$1:$G$1001,,0)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 J259="L","Light",J259="D","Dark")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_xlfn.XLOOKUP(orders!C260,customers!$A$1:$A$1001,customers!$B$1:$B$1001,,0)</f>
        <v>Cobby Cromwell</v>
      </c>
      <c r="G260" s="2" t="str">
        <f>IF(_xlfn.XLOOKUP(orders!C260,customers!$A$1:$A$1001,customers!$C$1:$C$1001,,0)= 0,"",_xlfn.XLOOKUP(orders!C260,customers!$A$1:$A$1001,customers!$C$1:$C$1001,,0))</f>
        <v>ccromwell76@desdev.cn</v>
      </c>
      <c r="H260" s="2" t="str">
        <f>_xlfn.XLOOKUP(orders!C260,customers!$A$1:$A$1001,customers!$G$1:$G$1001,,0)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 J260="L","Light",J260="D","Dark")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_xlfn.XLOOKUP(orders!C261,customers!$A$1:$A$1001,customers!$B$1:$B$1001,,0)</f>
        <v>Irv Hay</v>
      </c>
      <c r="G261" s="2" t="str">
        <f>IF(_xlfn.XLOOKUP(orders!C261,customers!$A$1:$A$1001,customers!$C$1:$C$1001,,0)= 0,"",_xlfn.XLOOKUP(orders!C261,customers!$A$1:$A$1001,customers!$C$1:$C$1001,,0))</f>
        <v>ihay77@lulu.com</v>
      </c>
      <c r="H261" s="2" t="str">
        <f>_xlfn.XLOOKUP(orders!C261,customers!$A$1:$A$1001,customers!$G$1:$G$1001,,0)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 J261="L","Light",J261="D","Dark")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_xlfn.XLOOKUP(orders!C262,customers!$A$1:$A$1001,customers!$B$1:$B$1001,,0)</f>
        <v>Tani Taffarello</v>
      </c>
      <c r="G262" s="2" t="str">
        <f>IF(_xlfn.XLOOKUP(orders!C262,customers!$A$1:$A$1001,customers!$C$1:$C$1001,,0)= 0,"",_xlfn.XLOOKUP(orders!C262,customers!$A$1:$A$1001,customers!$C$1:$C$1001,,0))</f>
        <v>ttaffarello78@sciencedaily.com</v>
      </c>
      <c r="H262" s="2" t="str">
        <f>_xlfn.XLOOKUP(orders!C262,customers!$A$1:$A$1001,customers!$G$1:$G$1001,,0)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 J262="L","Light",J262="D","Dark")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_xlfn.XLOOKUP(orders!C263,customers!$A$1:$A$1001,customers!$B$1:$B$1001,,0)</f>
        <v>Monique Canty</v>
      </c>
      <c r="G263" s="2" t="str">
        <f>IF(_xlfn.XLOOKUP(orders!C263,customers!$A$1:$A$1001,customers!$C$1:$C$1001,,0)= 0,"",_xlfn.XLOOKUP(orders!C263,customers!$A$1:$A$1001,customers!$C$1:$C$1001,,0))</f>
        <v>mcanty79@jigsy.com</v>
      </c>
      <c r="H263" s="2" t="str">
        <f>_xlfn.XLOOKUP(orders!C263,customers!$A$1:$A$1001,customers!$G$1:$G$1001,,0)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 J263="L","Light",J263="D","Dark")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_xlfn.XLOOKUP(orders!C264,customers!$A$1:$A$1001,customers!$B$1:$B$1001,,0)</f>
        <v>Javier Kopke</v>
      </c>
      <c r="G264" s="2" t="str">
        <f>IF(_xlfn.XLOOKUP(orders!C264,customers!$A$1:$A$1001,customers!$C$1:$C$1001,,0)= 0,"",_xlfn.XLOOKUP(orders!C264,customers!$A$1:$A$1001,customers!$C$1:$C$1001,,0))</f>
        <v>jkopke7a@auda.org.au</v>
      </c>
      <c r="H264" s="2" t="str">
        <f>_xlfn.XLOOKUP(orders!C264,customers!$A$1:$A$1001,customers!$G$1:$G$1001,,0)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 J264="L","Light",J264="D","Dark")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_xlfn.XLOOKUP(orders!C265,customers!$A$1:$A$1001,customers!$B$1:$B$1001,,0)</f>
        <v>Mar McIver</v>
      </c>
      <c r="G265" s="2" t="str">
        <f>IF(_xlfn.XLOOKUP(orders!C265,customers!$A$1:$A$1001,customers!$C$1:$C$1001,,0)= 0,"",_xlfn.XLOOKUP(orders!C265,customers!$A$1:$A$1001,customers!$C$1:$C$1001,,0))</f>
        <v/>
      </c>
      <c r="H265" s="2" t="str">
        <f>_xlfn.XLOOKUP(orders!C265,customers!$A$1:$A$1001,customers!$G$1:$G$1001,,0)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 J265="L","Light",J265="D","Dark")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_xlfn.XLOOKUP(orders!C266,customers!$A$1:$A$1001,customers!$B$1:$B$1001,,0)</f>
        <v>Arabella Fransewich</v>
      </c>
      <c r="G266" s="2" t="str">
        <f>IF(_xlfn.XLOOKUP(orders!C266,customers!$A$1:$A$1001,customers!$C$1:$C$1001,,0)= 0,"",_xlfn.XLOOKUP(orders!C266,customers!$A$1:$A$1001,customers!$C$1:$C$1001,,0))</f>
        <v/>
      </c>
      <c r="H266" s="2" t="str">
        <f>_xlfn.XLOOKUP(orders!C266,customers!$A$1:$A$1001,customers!$G$1:$G$1001,,0)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 J266="L","Light",J266="D","Dark")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_xlfn.XLOOKUP(orders!C267,customers!$A$1:$A$1001,customers!$B$1:$B$1001,,0)</f>
        <v>Violette Hellmore</v>
      </c>
      <c r="G267" s="2" t="str">
        <f>IF(_xlfn.XLOOKUP(orders!C267,customers!$A$1:$A$1001,customers!$C$1:$C$1001,,0)= 0,"",_xlfn.XLOOKUP(orders!C267,customers!$A$1:$A$1001,customers!$C$1:$C$1001,,0))</f>
        <v>vhellmore7d@bbc.co.uk</v>
      </c>
      <c r="H267" s="2" t="str">
        <f>_xlfn.XLOOKUP(orders!C267,customers!$A$1:$A$1001,customers!$G$1:$G$1001,,0)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 J267="L","Light",J267="D","Dark")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_xlfn.XLOOKUP(orders!C268,customers!$A$1:$A$1001,customers!$B$1:$B$1001,,0)</f>
        <v>Myles Seawright</v>
      </c>
      <c r="G268" s="2" t="str">
        <f>IF(_xlfn.XLOOKUP(orders!C268,customers!$A$1:$A$1001,customers!$C$1:$C$1001,,0)= 0,"",_xlfn.XLOOKUP(orders!C268,customers!$A$1:$A$1001,customers!$C$1:$C$1001,,0))</f>
        <v>mseawright7e@nbcnews.com</v>
      </c>
      <c r="H268" s="2" t="str">
        <f>_xlfn.XLOOKUP(orders!C268,customers!$A$1:$A$1001,customers!$G$1:$G$1001,,0)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 J268="L","Light",J268="D","Dark")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_xlfn.XLOOKUP(orders!C269,customers!$A$1:$A$1001,customers!$B$1:$B$1001,,0)</f>
        <v>Silvana Northeast</v>
      </c>
      <c r="G269" s="2" t="str">
        <f>IF(_xlfn.XLOOKUP(orders!C269,customers!$A$1:$A$1001,customers!$C$1:$C$1001,,0)= 0,"",_xlfn.XLOOKUP(orders!C269,customers!$A$1:$A$1001,customers!$C$1:$C$1001,,0))</f>
        <v>snortheast7f@mashable.com</v>
      </c>
      <c r="H269" s="2" t="str">
        <f>_xlfn.XLOOKUP(orders!C269,customers!$A$1:$A$1001,customers!$G$1:$G$1001,,0)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 J269="L","Light",J269="D","Dark")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_xlfn.XLOOKUP(orders!C270,customers!$A$1:$A$1001,customers!$B$1:$B$1001,,0)</f>
        <v>Anselma Attwater</v>
      </c>
      <c r="G270" s="2" t="str">
        <f>IF(_xlfn.XLOOKUP(orders!C270,customers!$A$1:$A$1001,customers!$C$1:$C$1001,,0)= 0,"",_xlfn.XLOOKUP(orders!C270,customers!$A$1:$A$1001,customers!$C$1:$C$1001,,0))</f>
        <v>aattwater5u@wikia.com</v>
      </c>
      <c r="H270" s="2" t="str">
        <f>_xlfn.XLOOKUP(orders!C270,customers!$A$1:$A$1001,customers!$G$1:$G$1001,,0)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 J270="L","Light",J270="D","Dark")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_xlfn.XLOOKUP(orders!C271,customers!$A$1:$A$1001,customers!$B$1:$B$1001,,0)</f>
        <v>Monica Fearon</v>
      </c>
      <c r="G271" s="2" t="str">
        <f>IF(_xlfn.XLOOKUP(orders!C271,customers!$A$1:$A$1001,customers!$C$1:$C$1001,,0)= 0,"",_xlfn.XLOOKUP(orders!C271,customers!$A$1:$A$1001,customers!$C$1:$C$1001,,0))</f>
        <v>mfearon7h@reverbnation.com</v>
      </c>
      <c r="H271" s="2" t="str">
        <f>_xlfn.XLOOKUP(orders!C271,customers!$A$1:$A$1001,customers!$G$1:$G$1001,,0)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 J271="L","Light",J271="D","Dark")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_xlfn.XLOOKUP(orders!C272,customers!$A$1:$A$1001,customers!$B$1:$B$1001,,0)</f>
        <v>Barney Chisnell</v>
      </c>
      <c r="G272" s="2" t="str">
        <f>IF(_xlfn.XLOOKUP(orders!C272,customers!$A$1:$A$1001,customers!$C$1:$C$1001,,0)= 0,"",_xlfn.XLOOKUP(orders!C272,customers!$A$1:$A$1001,customers!$C$1:$C$1001,,0))</f>
        <v/>
      </c>
      <c r="H272" s="2" t="str">
        <f>_xlfn.XLOOKUP(orders!C272,customers!$A$1:$A$1001,customers!$G$1:$G$1001,,0)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 J272="L","Light",J272="D","Dark")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_xlfn.XLOOKUP(orders!C273,customers!$A$1:$A$1001,customers!$B$1:$B$1001,,0)</f>
        <v>Jasper Sisneros</v>
      </c>
      <c r="G273" s="2" t="str">
        <f>IF(_xlfn.XLOOKUP(orders!C273,customers!$A$1:$A$1001,customers!$C$1:$C$1001,,0)= 0,"",_xlfn.XLOOKUP(orders!C273,customers!$A$1:$A$1001,customers!$C$1:$C$1001,,0))</f>
        <v>jsisneros7j@a8.net</v>
      </c>
      <c r="H273" s="2" t="str">
        <f>_xlfn.XLOOKUP(orders!C273,customers!$A$1:$A$1001,customers!$G$1:$G$1001,,0)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 J273="L","Light",J273="D","Dark")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_xlfn.XLOOKUP(orders!C274,customers!$A$1:$A$1001,customers!$B$1:$B$1001,,0)</f>
        <v>Zachariah Carlson</v>
      </c>
      <c r="G274" s="2" t="str">
        <f>IF(_xlfn.XLOOKUP(orders!C274,customers!$A$1:$A$1001,customers!$C$1:$C$1001,,0)= 0,"",_xlfn.XLOOKUP(orders!C274,customers!$A$1:$A$1001,customers!$C$1:$C$1001,,0))</f>
        <v>zcarlson7k@bigcartel.com</v>
      </c>
      <c r="H274" s="2" t="str">
        <f>_xlfn.XLOOKUP(orders!C274,customers!$A$1:$A$1001,customers!$G$1:$G$1001,,0)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 J274="L","Light",J274="D","Dark")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_xlfn.XLOOKUP(orders!C275,customers!$A$1:$A$1001,customers!$B$1:$B$1001,,0)</f>
        <v>Warner Maddox</v>
      </c>
      <c r="G275" s="2" t="str">
        <f>IF(_xlfn.XLOOKUP(orders!C275,customers!$A$1:$A$1001,customers!$C$1:$C$1001,,0)= 0,"",_xlfn.XLOOKUP(orders!C275,customers!$A$1:$A$1001,customers!$C$1:$C$1001,,0))</f>
        <v>wmaddox7l@timesonline.co.uk</v>
      </c>
      <c r="H275" s="2" t="str">
        <f>_xlfn.XLOOKUP(orders!C275,customers!$A$1:$A$1001,customers!$G$1:$G$1001,,0)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 J275="L","Light",J275="D","Dark")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_xlfn.XLOOKUP(orders!C276,customers!$A$1:$A$1001,customers!$B$1:$B$1001,,0)</f>
        <v>Donnie Hedlestone</v>
      </c>
      <c r="G276" s="2" t="str">
        <f>IF(_xlfn.XLOOKUP(orders!C276,customers!$A$1:$A$1001,customers!$C$1:$C$1001,,0)= 0,"",_xlfn.XLOOKUP(orders!C276,customers!$A$1:$A$1001,customers!$C$1:$C$1001,,0))</f>
        <v>dhedlestone7m@craigslist.org</v>
      </c>
      <c r="H276" s="2" t="str">
        <f>_xlfn.XLOOKUP(orders!C276,customers!$A$1:$A$1001,customers!$G$1:$G$1001,,0)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 J276="L","Light",J276="D","Dark")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_xlfn.XLOOKUP(orders!C277,customers!$A$1:$A$1001,customers!$B$1:$B$1001,,0)</f>
        <v>Teddi Crowthe</v>
      </c>
      <c r="G277" s="2" t="str">
        <f>IF(_xlfn.XLOOKUP(orders!C277,customers!$A$1:$A$1001,customers!$C$1:$C$1001,,0)= 0,"",_xlfn.XLOOKUP(orders!C277,customers!$A$1:$A$1001,customers!$C$1:$C$1001,,0))</f>
        <v>tcrowthe7n@europa.eu</v>
      </c>
      <c r="H277" s="2" t="str">
        <f>_xlfn.XLOOKUP(orders!C277,customers!$A$1:$A$1001,customers!$G$1:$G$1001,,0)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 J277="L","Light",J277="D","Dark")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_xlfn.XLOOKUP(orders!C278,customers!$A$1:$A$1001,customers!$B$1:$B$1001,,0)</f>
        <v>Dorelia Bury</v>
      </c>
      <c r="G278" s="2" t="str">
        <f>IF(_xlfn.XLOOKUP(orders!C278,customers!$A$1:$A$1001,customers!$C$1:$C$1001,,0)= 0,"",_xlfn.XLOOKUP(orders!C278,customers!$A$1:$A$1001,customers!$C$1:$C$1001,,0))</f>
        <v>dbury7o@tinyurl.com</v>
      </c>
      <c r="H278" s="2" t="str">
        <f>_xlfn.XLOOKUP(orders!C278,customers!$A$1:$A$1001,customers!$G$1:$G$1001,,0)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 J278="L","Light",J278="D","Dark")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_xlfn.XLOOKUP(orders!C279,customers!$A$1:$A$1001,customers!$B$1:$B$1001,,0)</f>
        <v>Gussy Broadbear</v>
      </c>
      <c r="G279" s="2" t="str">
        <f>IF(_xlfn.XLOOKUP(orders!C279,customers!$A$1:$A$1001,customers!$C$1:$C$1001,,0)= 0,"",_xlfn.XLOOKUP(orders!C279,customers!$A$1:$A$1001,customers!$C$1:$C$1001,,0))</f>
        <v>gbroadbear7p@omniture.com</v>
      </c>
      <c r="H279" s="2" t="str">
        <f>_xlfn.XLOOKUP(orders!C279,customers!$A$1:$A$1001,customers!$G$1:$G$1001,,0)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 J279="L","Light",J279="D","Dark")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_xlfn.XLOOKUP(orders!C280,customers!$A$1:$A$1001,customers!$B$1:$B$1001,,0)</f>
        <v>Emlynne Palfrey</v>
      </c>
      <c r="G280" s="2" t="str">
        <f>IF(_xlfn.XLOOKUP(orders!C280,customers!$A$1:$A$1001,customers!$C$1:$C$1001,,0)= 0,"",_xlfn.XLOOKUP(orders!C280,customers!$A$1:$A$1001,customers!$C$1:$C$1001,,0))</f>
        <v>epalfrey7q@devhub.com</v>
      </c>
      <c r="H280" s="2" t="str">
        <f>_xlfn.XLOOKUP(orders!C280,customers!$A$1:$A$1001,customers!$G$1:$G$1001,,0)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 J280="L","Light",J280="D","Dark")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_xlfn.XLOOKUP(orders!C281,customers!$A$1:$A$1001,customers!$B$1:$B$1001,,0)</f>
        <v>Parsifal Metrick</v>
      </c>
      <c r="G281" s="2" t="str">
        <f>IF(_xlfn.XLOOKUP(orders!C281,customers!$A$1:$A$1001,customers!$C$1:$C$1001,,0)= 0,"",_xlfn.XLOOKUP(orders!C281,customers!$A$1:$A$1001,customers!$C$1:$C$1001,,0))</f>
        <v>pmetrick7r@rakuten.co.jp</v>
      </c>
      <c r="H281" s="2" t="str">
        <f>_xlfn.XLOOKUP(orders!C281,customers!$A$1:$A$1001,customers!$G$1:$G$1001,,0)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 J281="L","Light",J281="D","Dark")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_xlfn.XLOOKUP(orders!C282,customers!$A$1:$A$1001,customers!$B$1:$B$1001,,0)</f>
        <v>Christopher Grieveson</v>
      </c>
      <c r="G282" s="2" t="str">
        <f>IF(_xlfn.XLOOKUP(orders!C282,customers!$A$1:$A$1001,customers!$C$1:$C$1001,,0)= 0,"",_xlfn.XLOOKUP(orders!C282,customers!$A$1:$A$1001,customers!$C$1:$C$1001,,0))</f>
        <v/>
      </c>
      <c r="H282" s="2" t="str">
        <f>_xlfn.XLOOKUP(orders!C282,customers!$A$1:$A$1001,customers!$G$1:$G$1001,,0)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 J282="L","Light",J282="D","Dark")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_xlfn.XLOOKUP(orders!C283,customers!$A$1:$A$1001,customers!$B$1:$B$1001,,0)</f>
        <v>Karlan Karby</v>
      </c>
      <c r="G283" s="2" t="str">
        <f>IF(_xlfn.XLOOKUP(orders!C283,customers!$A$1:$A$1001,customers!$C$1:$C$1001,,0)= 0,"",_xlfn.XLOOKUP(orders!C283,customers!$A$1:$A$1001,customers!$C$1:$C$1001,,0))</f>
        <v>kkarby7t@sbwire.com</v>
      </c>
      <c r="H283" s="2" t="str">
        <f>_xlfn.XLOOKUP(orders!C283,customers!$A$1:$A$1001,customers!$G$1:$G$1001,,0)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 J283="L","Light",J283="D","Dark")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_xlfn.XLOOKUP(orders!C284,customers!$A$1:$A$1001,customers!$B$1:$B$1001,,0)</f>
        <v>Flory Crumpe</v>
      </c>
      <c r="G284" s="2" t="str">
        <f>IF(_xlfn.XLOOKUP(orders!C284,customers!$A$1:$A$1001,customers!$C$1:$C$1001,,0)= 0,"",_xlfn.XLOOKUP(orders!C284,customers!$A$1:$A$1001,customers!$C$1:$C$1001,,0))</f>
        <v>fcrumpe7u@ftc.gov</v>
      </c>
      <c r="H284" s="2" t="str">
        <f>_xlfn.XLOOKUP(orders!C284,customers!$A$1:$A$1001,customers!$G$1:$G$1001,,0)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 J284="L","Light",J284="D","Dark")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_xlfn.XLOOKUP(orders!C285,customers!$A$1:$A$1001,customers!$B$1:$B$1001,,0)</f>
        <v>Amity Chatto</v>
      </c>
      <c r="G285" s="2" t="str">
        <f>IF(_xlfn.XLOOKUP(orders!C285,customers!$A$1:$A$1001,customers!$C$1:$C$1001,,0)= 0,"",_xlfn.XLOOKUP(orders!C285,customers!$A$1:$A$1001,customers!$C$1:$C$1001,,0))</f>
        <v>achatto7v@sakura.ne.jp</v>
      </c>
      <c r="H285" s="2" t="str">
        <f>_xlfn.XLOOKUP(orders!C285,customers!$A$1:$A$1001,customers!$G$1:$G$1001,,0)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 J285="L","Light",J285="D","Dark")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_xlfn.XLOOKUP(orders!C286,customers!$A$1:$A$1001,customers!$B$1:$B$1001,,0)</f>
        <v>Nanine McCarthy</v>
      </c>
      <c r="G286" s="2" t="str">
        <f>IF(_xlfn.XLOOKUP(orders!C286,customers!$A$1:$A$1001,customers!$C$1:$C$1001,,0)= 0,"",_xlfn.XLOOKUP(orders!C286,customers!$A$1:$A$1001,customers!$C$1:$C$1001,,0))</f>
        <v/>
      </c>
      <c r="H286" s="2" t="str">
        <f>_xlfn.XLOOKUP(orders!C286,customers!$A$1:$A$1001,customers!$G$1:$G$1001,,0)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 J286="L","Light",J286="D","Dark")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_xlfn.XLOOKUP(orders!C287,customers!$A$1:$A$1001,customers!$B$1:$B$1001,,0)</f>
        <v>Lyndsey Megany</v>
      </c>
      <c r="G287" s="2" t="str">
        <f>IF(_xlfn.XLOOKUP(orders!C287,customers!$A$1:$A$1001,customers!$C$1:$C$1001,,0)= 0,"",_xlfn.XLOOKUP(orders!C287,customers!$A$1:$A$1001,customers!$C$1:$C$1001,,0))</f>
        <v/>
      </c>
      <c r="H287" s="2" t="str">
        <f>_xlfn.XLOOKUP(orders!C287,customers!$A$1:$A$1001,customers!$G$1:$G$1001,,0)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 J287="L","Light",J287="D","Dark")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_xlfn.XLOOKUP(orders!C288,customers!$A$1:$A$1001,customers!$B$1:$B$1001,,0)</f>
        <v>Byram Mergue</v>
      </c>
      <c r="G288" s="2" t="str">
        <f>IF(_xlfn.XLOOKUP(orders!C288,customers!$A$1:$A$1001,customers!$C$1:$C$1001,,0)= 0,"",_xlfn.XLOOKUP(orders!C288,customers!$A$1:$A$1001,customers!$C$1:$C$1001,,0))</f>
        <v>bmergue7y@umn.edu</v>
      </c>
      <c r="H288" s="2" t="str">
        <f>_xlfn.XLOOKUP(orders!C288,customers!$A$1:$A$1001,customers!$G$1:$G$1001,,0)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 J288="L","Light",J288="D","Dark")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_xlfn.XLOOKUP(orders!C289,customers!$A$1:$A$1001,customers!$B$1:$B$1001,,0)</f>
        <v>Kerr Patise</v>
      </c>
      <c r="G289" s="2" t="str">
        <f>IF(_xlfn.XLOOKUP(orders!C289,customers!$A$1:$A$1001,customers!$C$1:$C$1001,,0)= 0,"",_xlfn.XLOOKUP(orders!C289,customers!$A$1:$A$1001,customers!$C$1:$C$1001,,0))</f>
        <v>kpatise7z@jigsy.com</v>
      </c>
      <c r="H289" s="2" t="str">
        <f>_xlfn.XLOOKUP(orders!C289,customers!$A$1:$A$1001,customers!$G$1:$G$1001,,0)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 J289="L","Light",J289="D","Dark")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_xlfn.XLOOKUP(orders!C290,customers!$A$1:$A$1001,customers!$B$1:$B$1001,,0)</f>
        <v>Mathew Goulter</v>
      </c>
      <c r="G290" s="2" t="str">
        <f>IF(_xlfn.XLOOKUP(orders!C290,customers!$A$1:$A$1001,customers!$C$1:$C$1001,,0)= 0,"",_xlfn.XLOOKUP(orders!C290,customers!$A$1:$A$1001,customers!$C$1:$C$1001,,0))</f>
        <v/>
      </c>
      <c r="H290" s="2" t="str">
        <f>_xlfn.XLOOKUP(orders!C290,customers!$A$1:$A$1001,customers!$G$1:$G$1001,,0)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 J290="L","Light",J290="D","Dark")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_xlfn.XLOOKUP(orders!C291,customers!$A$1:$A$1001,customers!$B$1:$B$1001,,0)</f>
        <v>Marris Grcic</v>
      </c>
      <c r="G291" s="2" t="str">
        <f>IF(_xlfn.XLOOKUP(orders!C291,customers!$A$1:$A$1001,customers!$C$1:$C$1001,,0)= 0,"",_xlfn.XLOOKUP(orders!C291,customers!$A$1:$A$1001,customers!$C$1:$C$1001,,0))</f>
        <v/>
      </c>
      <c r="H291" s="2" t="str">
        <f>_xlfn.XLOOKUP(orders!C291,customers!$A$1:$A$1001,customers!$G$1:$G$1001,,0)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 J291="L","Light",J291="D","Dark")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_xlfn.XLOOKUP(orders!C292,customers!$A$1:$A$1001,customers!$B$1:$B$1001,,0)</f>
        <v>Domeniga Duke</v>
      </c>
      <c r="G292" s="2" t="str">
        <f>IF(_xlfn.XLOOKUP(orders!C292,customers!$A$1:$A$1001,customers!$C$1:$C$1001,,0)= 0,"",_xlfn.XLOOKUP(orders!C292,customers!$A$1:$A$1001,customers!$C$1:$C$1001,,0))</f>
        <v>dduke82@vkontakte.ru</v>
      </c>
      <c r="H292" s="2" t="str">
        <f>_xlfn.XLOOKUP(orders!C292,customers!$A$1:$A$1001,customers!$G$1:$G$1001,,0)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 J292="L","Light",J292="D","Dark")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_xlfn.XLOOKUP(orders!C293,customers!$A$1:$A$1001,customers!$B$1:$B$1001,,0)</f>
        <v>Violante Skouling</v>
      </c>
      <c r="G293" s="2" t="str">
        <f>IF(_xlfn.XLOOKUP(orders!C293,customers!$A$1:$A$1001,customers!$C$1:$C$1001,,0)= 0,"",_xlfn.XLOOKUP(orders!C293,customers!$A$1:$A$1001,customers!$C$1:$C$1001,,0))</f>
        <v/>
      </c>
      <c r="H293" s="2" t="str">
        <f>_xlfn.XLOOKUP(orders!C293,customers!$A$1:$A$1001,customers!$G$1:$G$1001,,0)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 J293="L","Light",J293="D","Dark")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_xlfn.XLOOKUP(orders!C294,customers!$A$1:$A$1001,customers!$B$1:$B$1001,,0)</f>
        <v>Isidore Hussey</v>
      </c>
      <c r="G294" s="2" t="str">
        <f>IF(_xlfn.XLOOKUP(orders!C294,customers!$A$1:$A$1001,customers!$C$1:$C$1001,,0)= 0,"",_xlfn.XLOOKUP(orders!C294,customers!$A$1:$A$1001,customers!$C$1:$C$1001,,0))</f>
        <v>ihussey84@mapy.cz</v>
      </c>
      <c r="H294" s="2" t="str">
        <f>_xlfn.XLOOKUP(orders!C294,customers!$A$1:$A$1001,customers!$G$1:$G$1001,,0)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 J294="L","Light",J294="D","Dark")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_xlfn.XLOOKUP(orders!C295,customers!$A$1:$A$1001,customers!$B$1:$B$1001,,0)</f>
        <v>Cassie Pinkerton</v>
      </c>
      <c r="G295" s="2" t="str">
        <f>IF(_xlfn.XLOOKUP(orders!C295,customers!$A$1:$A$1001,customers!$C$1:$C$1001,,0)= 0,"",_xlfn.XLOOKUP(orders!C295,customers!$A$1:$A$1001,customers!$C$1:$C$1001,,0))</f>
        <v>cpinkerton85@upenn.edu</v>
      </c>
      <c r="H295" s="2" t="str">
        <f>_xlfn.XLOOKUP(orders!C295,customers!$A$1:$A$1001,customers!$G$1:$G$1001,,0)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 J295="L","Light",J295="D","Dark")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_xlfn.XLOOKUP(orders!C296,customers!$A$1:$A$1001,customers!$B$1:$B$1001,,0)</f>
        <v>Micki Fero</v>
      </c>
      <c r="G296" s="2" t="str">
        <f>IF(_xlfn.XLOOKUP(orders!C296,customers!$A$1:$A$1001,customers!$C$1:$C$1001,,0)= 0,"",_xlfn.XLOOKUP(orders!C296,customers!$A$1:$A$1001,customers!$C$1:$C$1001,,0))</f>
        <v/>
      </c>
      <c r="H296" s="2" t="str">
        <f>_xlfn.XLOOKUP(orders!C296,customers!$A$1:$A$1001,customers!$G$1:$G$1001,,0)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 J296="L","Light",J296="D","Dark")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_xlfn.XLOOKUP(orders!C297,customers!$A$1:$A$1001,customers!$B$1:$B$1001,,0)</f>
        <v>Cybill Graddell</v>
      </c>
      <c r="G297" s="2" t="str">
        <f>IF(_xlfn.XLOOKUP(orders!C297,customers!$A$1:$A$1001,customers!$C$1:$C$1001,,0)= 0,"",_xlfn.XLOOKUP(orders!C297,customers!$A$1:$A$1001,customers!$C$1:$C$1001,,0))</f>
        <v/>
      </c>
      <c r="H297" s="2" t="str">
        <f>_xlfn.XLOOKUP(orders!C297,customers!$A$1:$A$1001,customers!$G$1:$G$1001,,0)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 J297="L","Light",J297="D","Dark")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_xlfn.XLOOKUP(orders!C298,customers!$A$1:$A$1001,customers!$B$1:$B$1001,,0)</f>
        <v>Dorian Vizor</v>
      </c>
      <c r="G298" s="2" t="str">
        <f>IF(_xlfn.XLOOKUP(orders!C298,customers!$A$1:$A$1001,customers!$C$1:$C$1001,,0)= 0,"",_xlfn.XLOOKUP(orders!C298,customers!$A$1:$A$1001,customers!$C$1:$C$1001,,0))</f>
        <v>dvizor88@furl.net</v>
      </c>
      <c r="H298" s="2" t="str">
        <f>_xlfn.XLOOKUP(orders!C298,customers!$A$1:$A$1001,customers!$G$1:$G$1001,,0)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 J298="L","Light",J298="D","Dark")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_xlfn.XLOOKUP(orders!C299,customers!$A$1:$A$1001,customers!$B$1:$B$1001,,0)</f>
        <v>Eddi Sedgebeer</v>
      </c>
      <c r="G299" s="2" t="str">
        <f>IF(_xlfn.XLOOKUP(orders!C299,customers!$A$1:$A$1001,customers!$C$1:$C$1001,,0)= 0,"",_xlfn.XLOOKUP(orders!C299,customers!$A$1:$A$1001,customers!$C$1:$C$1001,,0))</f>
        <v>esedgebeer89@oaic.gov.au</v>
      </c>
      <c r="H299" s="2" t="str">
        <f>_xlfn.XLOOKUP(orders!C299,customers!$A$1:$A$1001,customers!$G$1:$G$1001,,0)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 J299="L","Light",J299="D","Dark")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_xlfn.XLOOKUP(orders!C300,customers!$A$1:$A$1001,customers!$B$1:$B$1001,,0)</f>
        <v>Ken Lestrange</v>
      </c>
      <c r="G300" s="2" t="str">
        <f>IF(_xlfn.XLOOKUP(orders!C300,customers!$A$1:$A$1001,customers!$C$1:$C$1001,,0)= 0,"",_xlfn.XLOOKUP(orders!C300,customers!$A$1:$A$1001,customers!$C$1:$C$1001,,0))</f>
        <v>klestrange8a@lulu.com</v>
      </c>
      <c r="H300" s="2" t="str">
        <f>_xlfn.XLOOKUP(orders!C300,customers!$A$1:$A$1001,customers!$G$1:$G$1001,,0)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 J300="L","Light",J300="D","Dark")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_xlfn.XLOOKUP(orders!C301,customers!$A$1:$A$1001,customers!$B$1:$B$1001,,0)</f>
        <v>Lacee Tanti</v>
      </c>
      <c r="G301" s="2" t="str">
        <f>IF(_xlfn.XLOOKUP(orders!C301,customers!$A$1:$A$1001,customers!$C$1:$C$1001,,0)= 0,"",_xlfn.XLOOKUP(orders!C301,customers!$A$1:$A$1001,customers!$C$1:$C$1001,,0))</f>
        <v>ltanti8b@techcrunch.com</v>
      </c>
      <c r="H301" s="2" t="str">
        <f>_xlfn.XLOOKUP(orders!C301,customers!$A$1:$A$1001,customers!$G$1:$G$1001,,0)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 J301="L","Light",J301="D","Dark")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_xlfn.XLOOKUP(orders!C302,customers!$A$1:$A$1001,customers!$B$1:$B$1001,,0)</f>
        <v>Arel De Lasci</v>
      </c>
      <c r="G302" s="2" t="str">
        <f>IF(_xlfn.XLOOKUP(orders!C302,customers!$A$1:$A$1001,customers!$C$1:$C$1001,,0)= 0,"",_xlfn.XLOOKUP(orders!C302,customers!$A$1:$A$1001,customers!$C$1:$C$1001,,0))</f>
        <v>ade8c@1und1.de</v>
      </c>
      <c r="H302" s="2" t="str">
        <f>_xlfn.XLOOKUP(orders!C302,customers!$A$1:$A$1001,customers!$G$1:$G$1001,,0)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 J302="L","Light",J302="D","Dark")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_xlfn.XLOOKUP(orders!C303,customers!$A$1:$A$1001,customers!$B$1:$B$1001,,0)</f>
        <v>Trescha Jedrachowicz</v>
      </c>
      <c r="G303" s="2" t="str">
        <f>IF(_xlfn.XLOOKUP(orders!C303,customers!$A$1:$A$1001,customers!$C$1:$C$1001,,0)= 0,"",_xlfn.XLOOKUP(orders!C303,customers!$A$1:$A$1001,customers!$C$1:$C$1001,,0))</f>
        <v>tjedrachowicz8d@acquirethisname.com</v>
      </c>
      <c r="H303" s="2" t="str">
        <f>_xlfn.XLOOKUP(orders!C303,customers!$A$1:$A$1001,customers!$G$1:$G$1001,,0)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 J303="L","Light",J303="D","Dark")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_xlfn.XLOOKUP(orders!C304,customers!$A$1:$A$1001,customers!$B$1:$B$1001,,0)</f>
        <v>Perkin Stonner</v>
      </c>
      <c r="G304" s="2" t="str">
        <f>IF(_xlfn.XLOOKUP(orders!C304,customers!$A$1:$A$1001,customers!$C$1:$C$1001,,0)= 0,"",_xlfn.XLOOKUP(orders!C304,customers!$A$1:$A$1001,customers!$C$1:$C$1001,,0))</f>
        <v>pstonner8e@moonfruit.com</v>
      </c>
      <c r="H304" s="2" t="str">
        <f>_xlfn.XLOOKUP(orders!C304,customers!$A$1:$A$1001,customers!$G$1:$G$1001,,0)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 J304="L","Light",J304="D","Dark")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_xlfn.XLOOKUP(orders!C305,customers!$A$1:$A$1001,customers!$B$1:$B$1001,,0)</f>
        <v>Darrin Tingly</v>
      </c>
      <c r="G305" s="2" t="str">
        <f>IF(_xlfn.XLOOKUP(orders!C305,customers!$A$1:$A$1001,customers!$C$1:$C$1001,,0)= 0,"",_xlfn.XLOOKUP(orders!C305,customers!$A$1:$A$1001,customers!$C$1:$C$1001,,0))</f>
        <v>dtingly8f@goo.ne.jp</v>
      </c>
      <c r="H305" s="2" t="str">
        <f>_xlfn.XLOOKUP(orders!C305,customers!$A$1:$A$1001,customers!$G$1:$G$1001,,0)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 J305="L","Light",J305="D","Dark")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_xlfn.XLOOKUP(orders!C306,customers!$A$1:$A$1001,customers!$B$1:$B$1001,,0)</f>
        <v>Claudetta Rushe</v>
      </c>
      <c r="G306" s="2" t="str">
        <f>IF(_xlfn.XLOOKUP(orders!C306,customers!$A$1:$A$1001,customers!$C$1:$C$1001,,0)= 0,"",_xlfn.XLOOKUP(orders!C306,customers!$A$1:$A$1001,customers!$C$1:$C$1001,,0))</f>
        <v>crushe8n@about.me</v>
      </c>
      <c r="H306" s="2" t="str">
        <f>_xlfn.XLOOKUP(orders!C306,customers!$A$1:$A$1001,customers!$G$1:$G$1001,,0)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 J306="L","Light",J306="D","Dark")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_xlfn.XLOOKUP(orders!C307,customers!$A$1:$A$1001,customers!$B$1:$B$1001,,0)</f>
        <v>Benn Checci</v>
      </c>
      <c r="G307" s="2" t="str">
        <f>IF(_xlfn.XLOOKUP(orders!C307,customers!$A$1:$A$1001,customers!$C$1:$C$1001,,0)= 0,"",_xlfn.XLOOKUP(orders!C307,customers!$A$1:$A$1001,customers!$C$1:$C$1001,,0))</f>
        <v>bchecci8h@usa.gov</v>
      </c>
      <c r="H307" s="2" t="str">
        <f>_xlfn.XLOOKUP(orders!C307,customers!$A$1:$A$1001,customers!$G$1:$G$1001,,0)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 J307="L","Light",J307="D","Dark")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_xlfn.XLOOKUP(orders!C308,customers!$A$1:$A$1001,customers!$B$1:$B$1001,,0)</f>
        <v>Janifer Bagot</v>
      </c>
      <c r="G308" s="2" t="str">
        <f>IF(_xlfn.XLOOKUP(orders!C308,customers!$A$1:$A$1001,customers!$C$1:$C$1001,,0)= 0,"",_xlfn.XLOOKUP(orders!C308,customers!$A$1:$A$1001,customers!$C$1:$C$1001,,0))</f>
        <v>jbagot8i@mac.com</v>
      </c>
      <c r="H308" s="2" t="str">
        <f>_xlfn.XLOOKUP(orders!C308,customers!$A$1:$A$1001,customers!$G$1:$G$1001,,0)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 J308="L","Light",J308="D","Dark")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_xlfn.XLOOKUP(orders!C309,customers!$A$1:$A$1001,customers!$B$1:$B$1001,,0)</f>
        <v>Ermin Beeble</v>
      </c>
      <c r="G309" s="2" t="str">
        <f>IF(_xlfn.XLOOKUP(orders!C309,customers!$A$1:$A$1001,customers!$C$1:$C$1001,,0)= 0,"",_xlfn.XLOOKUP(orders!C309,customers!$A$1:$A$1001,customers!$C$1:$C$1001,,0))</f>
        <v>ebeeble8j@soundcloud.com</v>
      </c>
      <c r="H309" s="2" t="str">
        <f>_xlfn.XLOOKUP(orders!C309,customers!$A$1:$A$1001,customers!$G$1:$G$1001,,0)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 J309="L","Light",J309="D","Dark")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_xlfn.XLOOKUP(orders!C310,customers!$A$1:$A$1001,customers!$B$1:$B$1001,,0)</f>
        <v>Cos Fluin</v>
      </c>
      <c r="G310" s="2" t="str">
        <f>IF(_xlfn.XLOOKUP(orders!C310,customers!$A$1:$A$1001,customers!$C$1:$C$1001,,0)= 0,"",_xlfn.XLOOKUP(orders!C310,customers!$A$1:$A$1001,customers!$C$1:$C$1001,,0))</f>
        <v>cfluin8k@flickr.com</v>
      </c>
      <c r="H310" s="2" t="str">
        <f>_xlfn.XLOOKUP(orders!C310,customers!$A$1:$A$1001,customers!$G$1:$G$1001,,0)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 J310="L","Light",J310="D","Dark")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_xlfn.XLOOKUP(orders!C311,customers!$A$1:$A$1001,customers!$B$1:$B$1001,,0)</f>
        <v>Eveleen Bletsor</v>
      </c>
      <c r="G311" s="2" t="str">
        <f>IF(_xlfn.XLOOKUP(orders!C311,customers!$A$1:$A$1001,customers!$C$1:$C$1001,,0)= 0,"",_xlfn.XLOOKUP(orders!C311,customers!$A$1:$A$1001,customers!$C$1:$C$1001,,0))</f>
        <v>ebletsor8l@vinaora.com</v>
      </c>
      <c r="H311" s="2" t="str">
        <f>_xlfn.XLOOKUP(orders!C311,customers!$A$1:$A$1001,customers!$G$1:$G$1001,,0)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 J311="L","Light",J311="D","Dark")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_xlfn.XLOOKUP(orders!C312,customers!$A$1:$A$1001,customers!$B$1:$B$1001,,0)</f>
        <v>Paola Brydell</v>
      </c>
      <c r="G312" s="2" t="str">
        <f>IF(_xlfn.XLOOKUP(orders!C312,customers!$A$1:$A$1001,customers!$C$1:$C$1001,,0)= 0,"",_xlfn.XLOOKUP(orders!C312,customers!$A$1:$A$1001,customers!$C$1:$C$1001,,0))</f>
        <v>pbrydell8m@bloglovin.com</v>
      </c>
      <c r="H312" s="2" t="str">
        <f>_xlfn.XLOOKUP(orders!C312,customers!$A$1:$A$1001,customers!$G$1:$G$1001,,0)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 J312="L","Light",J312="D","Dark")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_xlfn.XLOOKUP(orders!C313,customers!$A$1:$A$1001,customers!$B$1:$B$1001,,0)</f>
        <v>Claudetta Rushe</v>
      </c>
      <c r="G313" s="2" t="str">
        <f>IF(_xlfn.XLOOKUP(orders!C313,customers!$A$1:$A$1001,customers!$C$1:$C$1001,,0)= 0,"",_xlfn.XLOOKUP(orders!C313,customers!$A$1:$A$1001,customers!$C$1:$C$1001,,0))</f>
        <v>crushe8n@about.me</v>
      </c>
      <c r="H313" s="2" t="str">
        <f>_xlfn.XLOOKUP(orders!C313,customers!$A$1:$A$1001,customers!$G$1:$G$1001,,0)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 J313="L","Light",J313="D","Dark")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_xlfn.XLOOKUP(orders!C314,customers!$A$1:$A$1001,customers!$B$1:$B$1001,,0)</f>
        <v>Natka Leethem</v>
      </c>
      <c r="G314" s="2" t="str">
        <f>IF(_xlfn.XLOOKUP(orders!C314,customers!$A$1:$A$1001,customers!$C$1:$C$1001,,0)= 0,"",_xlfn.XLOOKUP(orders!C314,customers!$A$1:$A$1001,customers!$C$1:$C$1001,,0))</f>
        <v>nleethem8o@mac.com</v>
      </c>
      <c r="H314" s="2" t="str">
        <f>_xlfn.XLOOKUP(orders!C314,customers!$A$1:$A$1001,customers!$G$1:$G$1001,,0)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 J314="L","Light",J314="D","Dark")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_xlfn.XLOOKUP(orders!C315,customers!$A$1:$A$1001,customers!$B$1:$B$1001,,0)</f>
        <v>Ailene Nesfield</v>
      </c>
      <c r="G315" s="2" t="str">
        <f>IF(_xlfn.XLOOKUP(orders!C315,customers!$A$1:$A$1001,customers!$C$1:$C$1001,,0)= 0,"",_xlfn.XLOOKUP(orders!C315,customers!$A$1:$A$1001,customers!$C$1:$C$1001,,0))</f>
        <v>anesfield8p@people.com.cn</v>
      </c>
      <c r="H315" s="2" t="str">
        <f>_xlfn.XLOOKUP(orders!C315,customers!$A$1:$A$1001,customers!$G$1:$G$1001,,0)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 J315="L","Light",J315="D","Dark")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_xlfn.XLOOKUP(orders!C316,customers!$A$1:$A$1001,customers!$B$1:$B$1001,,0)</f>
        <v>Stacy Pickworth</v>
      </c>
      <c r="G316" s="2" t="str">
        <f>IF(_xlfn.XLOOKUP(orders!C316,customers!$A$1:$A$1001,customers!$C$1:$C$1001,,0)= 0,"",_xlfn.XLOOKUP(orders!C316,customers!$A$1:$A$1001,customers!$C$1:$C$1001,,0))</f>
        <v/>
      </c>
      <c r="H316" s="2" t="str">
        <f>_xlfn.XLOOKUP(orders!C316,customers!$A$1:$A$1001,customers!$G$1:$G$1001,,0)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 J316="L","Light",J316="D","Dark")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_xlfn.XLOOKUP(orders!C317,customers!$A$1:$A$1001,customers!$B$1:$B$1001,,0)</f>
        <v>Melli Brockway</v>
      </c>
      <c r="G317" s="2" t="str">
        <f>IF(_xlfn.XLOOKUP(orders!C317,customers!$A$1:$A$1001,customers!$C$1:$C$1001,,0)= 0,"",_xlfn.XLOOKUP(orders!C317,customers!$A$1:$A$1001,customers!$C$1:$C$1001,,0))</f>
        <v>mbrockway8r@ibm.com</v>
      </c>
      <c r="H317" s="2" t="str">
        <f>_xlfn.XLOOKUP(orders!C317,customers!$A$1:$A$1001,customers!$G$1:$G$1001,,0)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 J317="L","Light",J317="D","Dark")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_xlfn.XLOOKUP(orders!C318,customers!$A$1:$A$1001,customers!$B$1:$B$1001,,0)</f>
        <v>Nanny Lush</v>
      </c>
      <c r="G318" s="2" t="str">
        <f>IF(_xlfn.XLOOKUP(orders!C318,customers!$A$1:$A$1001,customers!$C$1:$C$1001,,0)= 0,"",_xlfn.XLOOKUP(orders!C318,customers!$A$1:$A$1001,customers!$C$1:$C$1001,,0))</f>
        <v>nlush8s@dedecms.com</v>
      </c>
      <c r="H318" s="2" t="str">
        <f>_xlfn.XLOOKUP(orders!C318,customers!$A$1:$A$1001,customers!$G$1:$G$1001,,0)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 J318="L","Light",J318="D","Dark")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_xlfn.XLOOKUP(orders!C319,customers!$A$1:$A$1001,customers!$B$1:$B$1001,,0)</f>
        <v>Selma McMillian</v>
      </c>
      <c r="G319" s="2" t="str">
        <f>IF(_xlfn.XLOOKUP(orders!C319,customers!$A$1:$A$1001,customers!$C$1:$C$1001,,0)= 0,"",_xlfn.XLOOKUP(orders!C319,customers!$A$1:$A$1001,customers!$C$1:$C$1001,,0))</f>
        <v>smcmillian8t@csmonitor.com</v>
      </c>
      <c r="H319" s="2" t="str">
        <f>_xlfn.XLOOKUP(orders!C319,customers!$A$1:$A$1001,customers!$G$1:$G$1001,,0)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 J319="L","Light",J319="D","Dark")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_xlfn.XLOOKUP(orders!C320,customers!$A$1:$A$1001,customers!$B$1:$B$1001,,0)</f>
        <v>Tess Bennison</v>
      </c>
      <c r="G320" s="2" t="str">
        <f>IF(_xlfn.XLOOKUP(orders!C320,customers!$A$1:$A$1001,customers!$C$1:$C$1001,,0)= 0,"",_xlfn.XLOOKUP(orders!C320,customers!$A$1:$A$1001,customers!$C$1:$C$1001,,0))</f>
        <v>tbennison8u@google.cn</v>
      </c>
      <c r="H320" s="2" t="str">
        <f>_xlfn.XLOOKUP(orders!C320,customers!$A$1:$A$1001,customers!$G$1:$G$1001,,0)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 J320="L","Light",J320="D","Dark")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_xlfn.XLOOKUP(orders!C321,customers!$A$1:$A$1001,customers!$B$1:$B$1001,,0)</f>
        <v>Gabie Tweed</v>
      </c>
      <c r="G321" s="2" t="str">
        <f>IF(_xlfn.XLOOKUP(orders!C321,customers!$A$1:$A$1001,customers!$C$1:$C$1001,,0)= 0,"",_xlfn.XLOOKUP(orders!C321,customers!$A$1:$A$1001,customers!$C$1:$C$1001,,0))</f>
        <v>gtweed8v@yolasite.com</v>
      </c>
      <c r="H321" s="2" t="str">
        <f>_xlfn.XLOOKUP(orders!C321,customers!$A$1:$A$1001,customers!$G$1:$G$1001,,0)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 J321="L","Light",J321="D","Dark")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_xlfn.XLOOKUP(orders!C322,customers!$A$1:$A$1001,customers!$B$1:$B$1001,,0)</f>
        <v>Gabie Tweed</v>
      </c>
      <c r="G322" s="2" t="str">
        <f>IF(_xlfn.XLOOKUP(orders!C322,customers!$A$1:$A$1001,customers!$C$1:$C$1001,,0)= 0,"",_xlfn.XLOOKUP(orders!C322,customers!$A$1:$A$1001,customers!$C$1:$C$1001,,0))</f>
        <v>gtweed8v@yolasite.com</v>
      </c>
      <c r="H322" s="2" t="str">
        <f>_xlfn.XLOOKUP(orders!C322,customers!$A$1:$A$1001,customers!$G$1:$G$1001,,0)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 J322="L","Light",J322="D","Dark")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_xlfn.XLOOKUP(orders!C323,customers!$A$1:$A$1001,customers!$B$1:$B$1001,,0)</f>
        <v>Gaile Goggin</v>
      </c>
      <c r="G323" s="2" t="str">
        <f>IF(_xlfn.XLOOKUP(orders!C323,customers!$A$1:$A$1001,customers!$C$1:$C$1001,,0)= 0,"",_xlfn.XLOOKUP(orders!C323,customers!$A$1:$A$1001,customers!$C$1:$C$1001,,0))</f>
        <v>ggoggin8x@wix.com</v>
      </c>
      <c r="H323" s="2" t="str">
        <f>_xlfn.XLOOKUP(orders!C323,customers!$A$1:$A$1001,customers!$G$1:$G$1001,,0)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 J323="L","Light",J323="D","Dark")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_xlfn.XLOOKUP(orders!C324,customers!$A$1:$A$1001,customers!$B$1:$B$1001,,0)</f>
        <v>Skylar Jeyness</v>
      </c>
      <c r="G324" s="2" t="str">
        <f>IF(_xlfn.XLOOKUP(orders!C324,customers!$A$1:$A$1001,customers!$C$1:$C$1001,,0)= 0,"",_xlfn.XLOOKUP(orders!C324,customers!$A$1:$A$1001,customers!$C$1:$C$1001,,0))</f>
        <v>sjeyness8y@biglobe.ne.jp</v>
      </c>
      <c r="H324" s="2" t="str">
        <f>_xlfn.XLOOKUP(orders!C324,customers!$A$1:$A$1001,customers!$G$1:$G$1001,,0)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 J324="L","Light",J324="D","Dark")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_xlfn.XLOOKUP(orders!C325,customers!$A$1:$A$1001,customers!$B$1:$B$1001,,0)</f>
        <v>Donica Bonhome</v>
      </c>
      <c r="G325" s="2" t="str">
        <f>IF(_xlfn.XLOOKUP(orders!C325,customers!$A$1:$A$1001,customers!$C$1:$C$1001,,0)= 0,"",_xlfn.XLOOKUP(orders!C325,customers!$A$1:$A$1001,customers!$C$1:$C$1001,,0))</f>
        <v>dbonhome8z@shinystat.com</v>
      </c>
      <c r="H325" s="2" t="str">
        <f>_xlfn.XLOOKUP(orders!C325,customers!$A$1:$A$1001,customers!$G$1:$G$1001,,0)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 J325="L","Light",J325="D","Dark")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_xlfn.XLOOKUP(orders!C326,customers!$A$1:$A$1001,customers!$B$1:$B$1001,,0)</f>
        <v>Diena Peetermann</v>
      </c>
      <c r="G326" s="2" t="str">
        <f>IF(_xlfn.XLOOKUP(orders!C326,customers!$A$1:$A$1001,customers!$C$1:$C$1001,,0)= 0,"",_xlfn.XLOOKUP(orders!C326,customers!$A$1:$A$1001,customers!$C$1:$C$1001,,0))</f>
        <v/>
      </c>
      <c r="H326" s="2" t="str">
        <f>_xlfn.XLOOKUP(orders!C326,customers!$A$1:$A$1001,customers!$G$1:$G$1001,,0)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 J326="L","Light",J326="D","Dark")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_xlfn.XLOOKUP(orders!C327,customers!$A$1:$A$1001,customers!$B$1:$B$1001,,0)</f>
        <v>Trina Le Sarr</v>
      </c>
      <c r="G327" s="2" t="str">
        <f>IF(_xlfn.XLOOKUP(orders!C327,customers!$A$1:$A$1001,customers!$C$1:$C$1001,,0)= 0,"",_xlfn.XLOOKUP(orders!C327,customers!$A$1:$A$1001,customers!$C$1:$C$1001,,0))</f>
        <v>tle91@epa.gov</v>
      </c>
      <c r="H327" s="2" t="str">
        <f>_xlfn.XLOOKUP(orders!C327,customers!$A$1:$A$1001,customers!$G$1:$G$1001,,0)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 J327="L","Light",J327="D","Dark")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_xlfn.XLOOKUP(orders!C328,customers!$A$1:$A$1001,customers!$B$1:$B$1001,,0)</f>
        <v>Flynn Antony</v>
      </c>
      <c r="G328" s="2" t="str">
        <f>IF(_xlfn.XLOOKUP(orders!C328,customers!$A$1:$A$1001,customers!$C$1:$C$1001,,0)= 0,"",_xlfn.XLOOKUP(orders!C328,customers!$A$1:$A$1001,customers!$C$1:$C$1001,,0))</f>
        <v/>
      </c>
      <c r="H328" s="2" t="str">
        <f>_xlfn.XLOOKUP(orders!C328,customers!$A$1:$A$1001,customers!$G$1:$G$1001,,0)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 J328="L","Light",J328="D","Dark")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_xlfn.XLOOKUP(orders!C329,customers!$A$1:$A$1001,customers!$B$1:$B$1001,,0)</f>
        <v>Baudoin Alldridge</v>
      </c>
      <c r="G329" s="2" t="str">
        <f>IF(_xlfn.XLOOKUP(orders!C329,customers!$A$1:$A$1001,customers!$C$1:$C$1001,,0)= 0,"",_xlfn.XLOOKUP(orders!C329,customers!$A$1:$A$1001,customers!$C$1:$C$1001,,0))</f>
        <v>balldridge93@yandex.ru</v>
      </c>
      <c r="H329" s="2" t="str">
        <f>_xlfn.XLOOKUP(orders!C329,customers!$A$1:$A$1001,customers!$G$1:$G$1001,,0)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 J329="L","Light",J329="D","Dark")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_xlfn.XLOOKUP(orders!C330,customers!$A$1:$A$1001,customers!$B$1:$B$1001,,0)</f>
        <v>Homer Dulany</v>
      </c>
      <c r="G330" s="2" t="str">
        <f>IF(_xlfn.XLOOKUP(orders!C330,customers!$A$1:$A$1001,customers!$C$1:$C$1001,,0)= 0,"",_xlfn.XLOOKUP(orders!C330,customers!$A$1:$A$1001,customers!$C$1:$C$1001,,0))</f>
        <v/>
      </c>
      <c r="H330" s="2" t="str">
        <f>_xlfn.XLOOKUP(orders!C330,customers!$A$1:$A$1001,customers!$G$1:$G$1001,,0)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 J330="L","Light",J330="D","Dark")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_xlfn.XLOOKUP(orders!C331,customers!$A$1:$A$1001,customers!$B$1:$B$1001,,0)</f>
        <v>Lisa Goodger</v>
      </c>
      <c r="G331" s="2" t="str">
        <f>IF(_xlfn.XLOOKUP(orders!C331,customers!$A$1:$A$1001,customers!$C$1:$C$1001,,0)= 0,"",_xlfn.XLOOKUP(orders!C331,customers!$A$1:$A$1001,customers!$C$1:$C$1001,,0))</f>
        <v>lgoodger95@guardian.co.uk</v>
      </c>
      <c r="H331" s="2" t="str">
        <f>_xlfn.XLOOKUP(orders!C331,customers!$A$1:$A$1001,customers!$G$1:$G$1001,,0)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 J331="L","Light",J331="D","Dark")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_xlfn.XLOOKUP(orders!C332,customers!$A$1:$A$1001,customers!$B$1:$B$1001,,0)</f>
        <v>Selma McMillian</v>
      </c>
      <c r="G332" s="2" t="str">
        <f>IF(_xlfn.XLOOKUP(orders!C332,customers!$A$1:$A$1001,customers!$C$1:$C$1001,,0)= 0,"",_xlfn.XLOOKUP(orders!C332,customers!$A$1:$A$1001,customers!$C$1:$C$1001,,0))</f>
        <v>smcmillian8t@csmonitor.com</v>
      </c>
      <c r="H332" s="2" t="str">
        <f>_xlfn.XLOOKUP(orders!C332,customers!$A$1:$A$1001,customers!$G$1:$G$1001,,0)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 J332="L","Light",J332="D","Dark")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_xlfn.XLOOKUP(orders!C333,customers!$A$1:$A$1001,customers!$B$1:$B$1001,,0)</f>
        <v>Corine Drewett</v>
      </c>
      <c r="G333" s="2" t="str">
        <f>IF(_xlfn.XLOOKUP(orders!C333,customers!$A$1:$A$1001,customers!$C$1:$C$1001,,0)= 0,"",_xlfn.XLOOKUP(orders!C333,customers!$A$1:$A$1001,customers!$C$1:$C$1001,,0))</f>
        <v>cdrewett97@wikipedia.org</v>
      </c>
      <c r="H333" s="2" t="str">
        <f>_xlfn.XLOOKUP(orders!C333,customers!$A$1:$A$1001,customers!$G$1:$G$1001,,0)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 J333="L","Light",J333="D","Dark")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_xlfn.XLOOKUP(orders!C334,customers!$A$1:$A$1001,customers!$B$1:$B$1001,,0)</f>
        <v>Quinn Parsons</v>
      </c>
      <c r="G334" s="2" t="str">
        <f>IF(_xlfn.XLOOKUP(orders!C334,customers!$A$1:$A$1001,customers!$C$1:$C$1001,,0)= 0,"",_xlfn.XLOOKUP(orders!C334,customers!$A$1:$A$1001,customers!$C$1:$C$1001,,0))</f>
        <v>qparsons98@blogtalkradio.com</v>
      </c>
      <c r="H334" s="2" t="str">
        <f>_xlfn.XLOOKUP(orders!C334,customers!$A$1:$A$1001,customers!$G$1:$G$1001,,0)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 J334="L","Light",J334="D","Dark")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_xlfn.XLOOKUP(orders!C335,customers!$A$1:$A$1001,customers!$B$1:$B$1001,,0)</f>
        <v>Vivyan Ceely</v>
      </c>
      <c r="G335" s="2" t="str">
        <f>IF(_xlfn.XLOOKUP(orders!C335,customers!$A$1:$A$1001,customers!$C$1:$C$1001,,0)= 0,"",_xlfn.XLOOKUP(orders!C335,customers!$A$1:$A$1001,customers!$C$1:$C$1001,,0))</f>
        <v>vceely99@auda.org.au</v>
      </c>
      <c r="H335" s="2" t="str">
        <f>_xlfn.XLOOKUP(orders!C335,customers!$A$1:$A$1001,customers!$G$1:$G$1001,,0)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 J335="L","Light",J335="D","Dark")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_xlfn.XLOOKUP(orders!C336,customers!$A$1:$A$1001,customers!$B$1:$B$1001,,0)</f>
        <v>Elonore Goodings</v>
      </c>
      <c r="G336" s="2" t="str">
        <f>IF(_xlfn.XLOOKUP(orders!C336,customers!$A$1:$A$1001,customers!$C$1:$C$1001,,0)= 0,"",_xlfn.XLOOKUP(orders!C336,customers!$A$1:$A$1001,customers!$C$1:$C$1001,,0))</f>
        <v/>
      </c>
      <c r="H336" s="2" t="str">
        <f>_xlfn.XLOOKUP(orders!C336,customers!$A$1:$A$1001,customers!$G$1:$G$1001,,0)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 J336="L","Light",J336="D","Dark")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_xlfn.XLOOKUP(orders!C337,customers!$A$1:$A$1001,customers!$B$1:$B$1001,,0)</f>
        <v>Clement Vasiliev</v>
      </c>
      <c r="G337" s="2" t="str">
        <f>IF(_xlfn.XLOOKUP(orders!C337,customers!$A$1:$A$1001,customers!$C$1:$C$1001,,0)= 0,"",_xlfn.XLOOKUP(orders!C337,customers!$A$1:$A$1001,customers!$C$1:$C$1001,,0))</f>
        <v>cvasiliev9b@discuz.net</v>
      </c>
      <c r="H337" s="2" t="str">
        <f>_xlfn.XLOOKUP(orders!C337,customers!$A$1:$A$1001,customers!$G$1:$G$1001,,0)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 J337="L","Light",J337="D","Dark")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_xlfn.XLOOKUP(orders!C338,customers!$A$1:$A$1001,customers!$B$1:$B$1001,,0)</f>
        <v>Terencio O'Moylan</v>
      </c>
      <c r="G338" s="2" t="str">
        <f>IF(_xlfn.XLOOKUP(orders!C338,customers!$A$1:$A$1001,customers!$C$1:$C$1001,,0)= 0,"",_xlfn.XLOOKUP(orders!C338,customers!$A$1:$A$1001,customers!$C$1:$C$1001,,0))</f>
        <v>tomoylan9c@liveinternet.ru</v>
      </c>
      <c r="H338" s="2" t="str">
        <f>_xlfn.XLOOKUP(orders!C338,customers!$A$1:$A$1001,customers!$G$1:$G$1001,,0)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 J338="L","Light",J338="D","Dark")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_xlfn.XLOOKUP(orders!C339,customers!$A$1:$A$1001,customers!$B$1:$B$1001,,0)</f>
        <v>Flynn Antony</v>
      </c>
      <c r="G339" s="2" t="str">
        <f>IF(_xlfn.XLOOKUP(orders!C339,customers!$A$1:$A$1001,customers!$C$1:$C$1001,,0)= 0,"",_xlfn.XLOOKUP(orders!C339,customers!$A$1:$A$1001,customers!$C$1:$C$1001,,0))</f>
        <v/>
      </c>
      <c r="H339" s="2" t="str">
        <f>_xlfn.XLOOKUP(orders!C339,customers!$A$1:$A$1001,customers!$G$1:$G$1001,,0)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 J339="L","Light",J339="D","Dark")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_xlfn.XLOOKUP(orders!C340,customers!$A$1:$A$1001,customers!$B$1:$B$1001,,0)</f>
        <v>Wyatan Fetherston</v>
      </c>
      <c r="G340" s="2" t="str">
        <f>IF(_xlfn.XLOOKUP(orders!C340,customers!$A$1:$A$1001,customers!$C$1:$C$1001,,0)= 0,"",_xlfn.XLOOKUP(orders!C340,customers!$A$1:$A$1001,customers!$C$1:$C$1001,,0))</f>
        <v>wfetherston9e@constantcontact.com</v>
      </c>
      <c r="H340" s="2" t="str">
        <f>_xlfn.XLOOKUP(orders!C340,customers!$A$1:$A$1001,customers!$G$1:$G$1001,,0)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 J340="L","Light",J340="D","Dark")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_xlfn.XLOOKUP(orders!C341,customers!$A$1:$A$1001,customers!$B$1:$B$1001,,0)</f>
        <v>Emmaline Rasmus</v>
      </c>
      <c r="G341" s="2" t="str">
        <f>IF(_xlfn.XLOOKUP(orders!C341,customers!$A$1:$A$1001,customers!$C$1:$C$1001,,0)= 0,"",_xlfn.XLOOKUP(orders!C341,customers!$A$1:$A$1001,customers!$C$1:$C$1001,,0))</f>
        <v>erasmus9f@techcrunch.com</v>
      </c>
      <c r="H341" s="2" t="str">
        <f>_xlfn.XLOOKUP(orders!C341,customers!$A$1:$A$1001,customers!$G$1:$G$1001,,0)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 J341="L","Light",J341="D","Dark")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_xlfn.XLOOKUP(orders!C342,customers!$A$1:$A$1001,customers!$B$1:$B$1001,,0)</f>
        <v>Wesley Giorgioni</v>
      </c>
      <c r="G342" s="2" t="str">
        <f>IF(_xlfn.XLOOKUP(orders!C342,customers!$A$1:$A$1001,customers!$C$1:$C$1001,,0)= 0,"",_xlfn.XLOOKUP(orders!C342,customers!$A$1:$A$1001,customers!$C$1:$C$1001,,0))</f>
        <v>wgiorgioni9g@wikipedia.org</v>
      </c>
      <c r="H342" s="2" t="str">
        <f>_xlfn.XLOOKUP(orders!C342,customers!$A$1:$A$1001,customers!$G$1:$G$1001,,0)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 J342="L","Light",J342="D","Dark")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_xlfn.XLOOKUP(orders!C343,customers!$A$1:$A$1001,customers!$B$1:$B$1001,,0)</f>
        <v>Lucienne Scargle</v>
      </c>
      <c r="G343" s="2" t="str">
        <f>IF(_xlfn.XLOOKUP(orders!C343,customers!$A$1:$A$1001,customers!$C$1:$C$1001,,0)= 0,"",_xlfn.XLOOKUP(orders!C343,customers!$A$1:$A$1001,customers!$C$1:$C$1001,,0))</f>
        <v>lscargle9h@myspace.com</v>
      </c>
      <c r="H343" s="2" t="str">
        <f>_xlfn.XLOOKUP(orders!C343,customers!$A$1:$A$1001,customers!$G$1:$G$1001,,0)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 J343="L","Light",J343="D","Dark")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_xlfn.XLOOKUP(orders!C344,customers!$A$1:$A$1001,customers!$B$1:$B$1001,,0)</f>
        <v>Lucienne Scargle</v>
      </c>
      <c r="G344" s="2" t="str">
        <f>IF(_xlfn.XLOOKUP(orders!C344,customers!$A$1:$A$1001,customers!$C$1:$C$1001,,0)= 0,"",_xlfn.XLOOKUP(orders!C344,customers!$A$1:$A$1001,customers!$C$1:$C$1001,,0))</f>
        <v>lscargle9h@myspace.com</v>
      </c>
      <c r="H344" s="2" t="str">
        <f>_xlfn.XLOOKUP(orders!C344,customers!$A$1:$A$1001,customers!$G$1:$G$1001,,0)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 J344="L","Light",J344="D","Dark")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_xlfn.XLOOKUP(orders!C345,customers!$A$1:$A$1001,customers!$B$1:$B$1001,,0)</f>
        <v>Noam Climance</v>
      </c>
      <c r="G345" s="2" t="str">
        <f>IF(_xlfn.XLOOKUP(orders!C345,customers!$A$1:$A$1001,customers!$C$1:$C$1001,,0)= 0,"",_xlfn.XLOOKUP(orders!C345,customers!$A$1:$A$1001,customers!$C$1:$C$1001,,0))</f>
        <v>nclimance9j@europa.eu</v>
      </c>
      <c r="H345" s="2" t="str">
        <f>_xlfn.XLOOKUP(orders!C345,customers!$A$1:$A$1001,customers!$G$1:$G$1001,,0)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 J345="L","Light",J345="D","Dark")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_xlfn.XLOOKUP(orders!C346,customers!$A$1:$A$1001,customers!$B$1:$B$1001,,0)</f>
        <v>Catarina Donn</v>
      </c>
      <c r="G346" s="2" t="str">
        <f>IF(_xlfn.XLOOKUP(orders!C346,customers!$A$1:$A$1001,customers!$C$1:$C$1001,,0)= 0,"",_xlfn.XLOOKUP(orders!C346,customers!$A$1:$A$1001,customers!$C$1:$C$1001,,0))</f>
        <v/>
      </c>
      <c r="H346" s="2" t="str">
        <f>_xlfn.XLOOKUP(orders!C346,customers!$A$1:$A$1001,customers!$G$1:$G$1001,,0)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 J346="L","Light",J346="D","Dark")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_xlfn.XLOOKUP(orders!C347,customers!$A$1:$A$1001,customers!$B$1:$B$1001,,0)</f>
        <v>Ameline Snazle</v>
      </c>
      <c r="G347" s="2" t="str">
        <f>IF(_xlfn.XLOOKUP(orders!C347,customers!$A$1:$A$1001,customers!$C$1:$C$1001,,0)= 0,"",_xlfn.XLOOKUP(orders!C347,customers!$A$1:$A$1001,customers!$C$1:$C$1001,,0))</f>
        <v>asnazle9l@oracle.com</v>
      </c>
      <c r="H347" s="2" t="str">
        <f>_xlfn.XLOOKUP(orders!C347,customers!$A$1:$A$1001,customers!$G$1:$G$1001,,0)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 J347="L","Light",J347="D","Dark")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_xlfn.XLOOKUP(orders!C348,customers!$A$1:$A$1001,customers!$B$1:$B$1001,,0)</f>
        <v>Rebeka Worg</v>
      </c>
      <c r="G348" s="2" t="str">
        <f>IF(_xlfn.XLOOKUP(orders!C348,customers!$A$1:$A$1001,customers!$C$1:$C$1001,,0)= 0,"",_xlfn.XLOOKUP(orders!C348,customers!$A$1:$A$1001,customers!$C$1:$C$1001,,0))</f>
        <v>rworg9m@arstechnica.com</v>
      </c>
      <c r="H348" s="2" t="str">
        <f>_xlfn.XLOOKUP(orders!C348,customers!$A$1:$A$1001,customers!$G$1:$G$1001,,0)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 J348="L","Light",J348="D","Dark")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_xlfn.XLOOKUP(orders!C349,customers!$A$1:$A$1001,customers!$B$1:$B$1001,,0)</f>
        <v>Lewes Danes</v>
      </c>
      <c r="G349" s="2" t="str">
        <f>IF(_xlfn.XLOOKUP(orders!C349,customers!$A$1:$A$1001,customers!$C$1:$C$1001,,0)= 0,"",_xlfn.XLOOKUP(orders!C349,customers!$A$1:$A$1001,customers!$C$1:$C$1001,,0))</f>
        <v>ldanes9n@umn.edu</v>
      </c>
      <c r="H349" s="2" t="str">
        <f>_xlfn.XLOOKUP(orders!C349,customers!$A$1:$A$1001,customers!$G$1:$G$1001,,0)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 J349="L","Light",J349="D","Dark")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_xlfn.XLOOKUP(orders!C350,customers!$A$1:$A$1001,customers!$B$1:$B$1001,,0)</f>
        <v>Shelli Keynd</v>
      </c>
      <c r="G350" s="2" t="str">
        <f>IF(_xlfn.XLOOKUP(orders!C350,customers!$A$1:$A$1001,customers!$C$1:$C$1001,,0)= 0,"",_xlfn.XLOOKUP(orders!C350,customers!$A$1:$A$1001,customers!$C$1:$C$1001,,0))</f>
        <v>skeynd9o@narod.ru</v>
      </c>
      <c r="H350" s="2" t="str">
        <f>_xlfn.XLOOKUP(orders!C350,customers!$A$1:$A$1001,customers!$G$1:$G$1001,,0)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 J350="L","Light",J350="D","Dark")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_xlfn.XLOOKUP(orders!C351,customers!$A$1:$A$1001,customers!$B$1:$B$1001,,0)</f>
        <v>Dell Daveridge</v>
      </c>
      <c r="G351" s="2" t="str">
        <f>IF(_xlfn.XLOOKUP(orders!C351,customers!$A$1:$A$1001,customers!$C$1:$C$1001,,0)= 0,"",_xlfn.XLOOKUP(orders!C351,customers!$A$1:$A$1001,customers!$C$1:$C$1001,,0))</f>
        <v>ddaveridge9p@arstechnica.com</v>
      </c>
      <c r="H351" s="2" t="str">
        <f>_xlfn.XLOOKUP(orders!C351,customers!$A$1:$A$1001,customers!$G$1:$G$1001,,0)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 J351="L","Light",J351="D","Dark")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_xlfn.XLOOKUP(orders!C352,customers!$A$1:$A$1001,customers!$B$1:$B$1001,,0)</f>
        <v>Joshuah Awdry</v>
      </c>
      <c r="G352" s="2" t="str">
        <f>IF(_xlfn.XLOOKUP(orders!C352,customers!$A$1:$A$1001,customers!$C$1:$C$1001,,0)= 0,"",_xlfn.XLOOKUP(orders!C352,customers!$A$1:$A$1001,customers!$C$1:$C$1001,,0))</f>
        <v>jawdry9q@utexas.edu</v>
      </c>
      <c r="H352" s="2" t="str">
        <f>_xlfn.XLOOKUP(orders!C352,customers!$A$1:$A$1001,customers!$G$1:$G$1001,,0)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 J352="L","Light",J352="D","Dark")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_xlfn.XLOOKUP(orders!C353,customers!$A$1:$A$1001,customers!$B$1:$B$1001,,0)</f>
        <v>Ethel Ryles</v>
      </c>
      <c r="G353" s="2" t="str">
        <f>IF(_xlfn.XLOOKUP(orders!C353,customers!$A$1:$A$1001,customers!$C$1:$C$1001,,0)= 0,"",_xlfn.XLOOKUP(orders!C353,customers!$A$1:$A$1001,customers!$C$1:$C$1001,,0))</f>
        <v>eryles9r@fastcompany.com</v>
      </c>
      <c r="H353" s="2" t="str">
        <f>_xlfn.XLOOKUP(orders!C353,customers!$A$1:$A$1001,customers!$G$1:$G$1001,,0)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 J353="L","Light",J353="D","Dark")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_xlfn.XLOOKUP(orders!C354,customers!$A$1:$A$1001,customers!$B$1:$B$1001,,0)</f>
        <v>Flynn Antony</v>
      </c>
      <c r="G354" s="2" t="str">
        <f>IF(_xlfn.XLOOKUP(orders!C354,customers!$A$1:$A$1001,customers!$C$1:$C$1001,,0)= 0,"",_xlfn.XLOOKUP(orders!C354,customers!$A$1:$A$1001,customers!$C$1:$C$1001,,0))</f>
        <v/>
      </c>
      <c r="H354" s="2" t="str">
        <f>_xlfn.XLOOKUP(orders!C354,customers!$A$1:$A$1001,customers!$G$1:$G$1001,,0)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 J354="L","Light",J354="D","Dark")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_xlfn.XLOOKUP(orders!C355,customers!$A$1:$A$1001,customers!$B$1:$B$1001,,0)</f>
        <v>Maitilde Boxill</v>
      </c>
      <c r="G355" s="2" t="str">
        <f>IF(_xlfn.XLOOKUP(orders!C355,customers!$A$1:$A$1001,customers!$C$1:$C$1001,,0)= 0,"",_xlfn.XLOOKUP(orders!C355,customers!$A$1:$A$1001,customers!$C$1:$C$1001,,0))</f>
        <v/>
      </c>
      <c r="H355" s="2" t="str">
        <f>_xlfn.XLOOKUP(orders!C355,customers!$A$1:$A$1001,customers!$G$1:$G$1001,,0)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 J355="L","Light",J355="D","Dark")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_xlfn.XLOOKUP(orders!C356,customers!$A$1:$A$1001,customers!$B$1:$B$1001,,0)</f>
        <v>Jodee Caldicott</v>
      </c>
      <c r="G356" s="2" t="str">
        <f>IF(_xlfn.XLOOKUP(orders!C356,customers!$A$1:$A$1001,customers!$C$1:$C$1001,,0)= 0,"",_xlfn.XLOOKUP(orders!C356,customers!$A$1:$A$1001,customers!$C$1:$C$1001,,0))</f>
        <v>jcaldicott9u@usda.gov</v>
      </c>
      <c r="H356" s="2" t="str">
        <f>_xlfn.XLOOKUP(orders!C356,customers!$A$1:$A$1001,customers!$G$1:$G$1001,,0)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 J356="L","Light",J356="D","Dark")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_xlfn.XLOOKUP(orders!C357,customers!$A$1:$A$1001,customers!$B$1:$B$1001,,0)</f>
        <v>Marianna Vedmore</v>
      </c>
      <c r="G357" s="2" t="str">
        <f>IF(_xlfn.XLOOKUP(orders!C357,customers!$A$1:$A$1001,customers!$C$1:$C$1001,,0)= 0,"",_xlfn.XLOOKUP(orders!C357,customers!$A$1:$A$1001,customers!$C$1:$C$1001,,0))</f>
        <v>mvedmore9v@a8.net</v>
      </c>
      <c r="H357" s="2" t="str">
        <f>_xlfn.XLOOKUP(orders!C357,customers!$A$1:$A$1001,customers!$G$1:$G$1001,,0)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 J357="L","Light",J357="D","Dark")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_xlfn.XLOOKUP(orders!C358,customers!$A$1:$A$1001,customers!$B$1:$B$1001,,0)</f>
        <v>Willey Romao</v>
      </c>
      <c r="G358" s="2" t="str">
        <f>IF(_xlfn.XLOOKUP(orders!C358,customers!$A$1:$A$1001,customers!$C$1:$C$1001,,0)= 0,"",_xlfn.XLOOKUP(orders!C358,customers!$A$1:$A$1001,customers!$C$1:$C$1001,,0))</f>
        <v>wromao9w@chronoengine.com</v>
      </c>
      <c r="H358" s="2" t="str">
        <f>_xlfn.XLOOKUP(orders!C358,customers!$A$1:$A$1001,customers!$G$1:$G$1001,,0)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 J358="L","Light",J358="D","Dark")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_xlfn.XLOOKUP(orders!C359,customers!$A$1:$A$1001,customers!$B$1:$B$1001,,0)</f>
        <v>Enriqueta Ixor</v>
      </c>
      <c r="G359" s="2" t="str">
        <f>IF(_xlfn.XLOOKUP(orders!C359,customers!$A$1:$A$1001,customers!$C$1:$C$1001,,0)= 0,"",_xlfn.XLOOKUP(orders!C359,customers!$A$1:$A$1001,customers!$C$1:$C$1001,,0))</f>
        <v/>
      </c>
      <c r="H359" s="2" t="str">
        <f>_xlfn.XLOOKUP(orders!C359,customers!$A$1:$A$1001,customers!$G$1:$G$1001,,0)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 J359="L","Light",J359="D","Dark")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_xlfn.XLOOKUP(orders!C360,customers!$A$1:$A$1001,customers!$B$1:$B$1001,,0)</f>
        <v>Tomasina Cotmore</v>
      </c>
      <c r="G360" s="2" t="str">
        <f>IF(_xlfn.XLOOKUP(orders!C360,customers!$A$1:$A$1001,customers!$C$1:$C$1001,,0)= 0,"",_xlfn.XLOOKUP(orders!C360,customers!$A$1:$A$1001,customers!$C$1:$C$1001,,0))</f>
        <v>tcotmore9y@amazonaws.com</v>
      </c>
      <c r="H360" s="2" t="str">
        <f>_xlfn.XLOOKUP(orders!C360,customers!$A$1:$A$1001,customers!$G$1:$G$1001,,0)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 J360="L","Light",J360="D","Dark")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_xlfn.XLOOKUP(orders!C361,customers!$A$1:$A$1001,customers!$B$1:$B$1001,,0)</f>
        <v>Yuma Skipsey</v>
      </c>
      <c r="G361" s="2" t="str">
        <f>IF(_xlfn.XLOOKUP(orders!C361,customers!$A$1:$A$1001,customers!$C$1:$C$1001,,0)= 0,"",_xlfn.XLOOKUP(orders!C361,customers!$A$1:$A$1001,customers!$C$1:$C$1001,,0))</f>
        <v>yskipsey9z@spotify.com</v>
      </c>
      <c r="H361" s="2" t="str">
        <f>_xlfn.XLOOKUP(orders!C361,customers!$A$1:$A$1001,customers!$G$1:$G$1001,,0)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 J361="L","Light",J361="D","Dark")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_xlfn.XLOOKUP(orders!C362,customers!$A$1:$A$1001,customers!$B$1:$B$1001,,0)</f>
        <v>Nicko Corps</v>
      </c>
      <c r="G362" s="2" t="str">
        <f>IF(_xlfn.XLOOKUP(orders!C362,customers!$A$1:$A$1001,customers!$C$1:$C$1001,,0)= 0,"",_xlfn.XLOOKUP(orders!C362,customers!$A$1:$A$1001,customers!$C$1:$C$1001,,0))</f>
        <v>ncorpsa0@gmpg.org</v>
      </c>
      <c r="H362" s="2" t="str">
        <f>_xlfn.XLOOKUP(orders!C362,customers!$A$1:$A$1001,customers!$G$1:$G$1001,,0)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 J362="L","Light",J362="D","Dark")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_xlfn.XLOOKUP(orders!C363,customers!$A$1:$A$1001,customers!$B$1:$B$1001,,0)</f>
        <v>Nicko Corps</v>
      </c>
      <c r="G363" s="2" t="str">
        <f>IF(_xlfn.XLOOKUP(orders!C363,customers!$A$1:$A$1001,customers!$C$1:$C$1001,,0)= 0,"",_xlfn.XLOOKUP(orders!C363,customers!$A$1:$A$1001,customers!$C$1:$C$1001,,0))</f>
        <v>ncorpsa0@gmpg.org</v>
      </c>
      <c r="H363" s="2" t="str">
        <f>_xlfn.XLOOKUP(orders!C363,customers!$A$1:$A$1001,customers!$G$1:$G$1001,,0)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 J363="L","Light",J363="D","Dark")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_xlfn.XLOOKUP(orders!C364,customers!$A$1:$A$1001,customers!$B$1:$B$1001,,0)</f>
        <v>Feliks Babber</v>
      </c>
      <c r="G364" s="2" t="str">
        <f>IF(_xlfn.XLOOKUP(orders!C364,customers!$A$1:$A$1001,customers!$C$1:$C$1001,,0)= 0,"",_xlfn.XLOOKUP(orders!C364,customers!$A$1:$A$1001,customers!$C$1:$C$1001,,0))</f>
        <v>fbabbera2@stanford.edu</v>
      </c>
      <c r="H364" s="2" t="str">
        <f>_xlfn.XLOOKUP(orders!C364,customers!$A$1:$A$1001,customers!$G$1:$G$1001,,0)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 J364="L","Light",J364="D","Dark")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_xlfn.XLOOKUP(orders!C365,customers!$A$1:$A$1001,customers!$B$1:$B$1001,,0)</f>
        <v>Kaja Loxton</v>
      </c>
      <c r="G365" s="2" t="str">
        <f>IF(_xlfn.XLOOKUP(orders!C365,customers!$A$1:$A$1001,customers!$C$1:$C$1001,,0)= 0,"",_xlfn.XLOOKUP(orders!C365,customers!$A$1:$A$1001,customers!$C$1:$C$1001,,0))</f>
        <v>kloxtona3@opensource.org</v>
      </c>
      <c r="H365" s="2" t="str">
        <f>_xlfn.XLOOKUP(orders!C365,customers!$A$1:$A$1001,customers!$G$1:$G$1001,,0)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 J365="L","Light",J365="D","Dark")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_xlfn.XLOOKUP(orders!C366,customers!$A$1:$A$1001,customers!$B$1:$B$1001,,0)</f>
        <v>Parker Tofful</v>
      </c>
      <c r="G366" s="2" t="str">
        <f>IF(_xlfn.XLOOKUP(orders!C366,customers!$A$1:$A$1001,customers!$C$1:$C$1001,,0)= 0,"",_xlfn.XLOOKUP(orders!C366,customers!$A$1:$A$1001,customers!$C$1:$C$1001,,0))</f>
        <v>ptoffula4@posterous.com</v>
      </c>
      <c r="H366" s="2" t="str">
        <f>_xlfn.XLOOKUP(orders!C366,customers!$A$1:$A$1001,customers!$G$1:$G$1001,,0)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 J366="L","Light",J366="D","Dark")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_xlfn.XLOOKUP(orders!C367,customers!$A$1:$A$1001,customers!$B$1:$B$1001,,0)</f>
        <v>Casi Gwinnett</v>
      </c>
      <c r="G367" s="2" t="str">
        <f>IF(_xlfn.XLOOKUP(orders!C367,customers!$A$1:$A$1001,customers!$C$1:$C$1001,,0)= 0,"",_xlfn.XLOOKUP(orders!C367,customers!$A$1:$A$1001,customers!$C$1:$C$1001,,0))</f>
        <v>cgwinnetta5@behance.net</v>
      </c>
      <c r="H367" s="2" t="str">
        <f>_xlfn.XLOOKUP(orders!C367,customers!$A$1:$A$1001,customers!$G$1:$G$1001,,0)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 J367="L","Light",J367="D","Dark")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_xlfn.XLOOKUP(orders!C368,customers!$A$1:$A$1001,customers!$B$1:$B$1001,,0)</f>
        <v>Saree Ellesworth</v>
      </c>
      <c r="G368" s="2" t="str">
        <f>IF(_xlfn.XLOOKUP(orders!C368,customers!$A$1:$A$1001,customers!$C$1:$C$1001,,0)= 0,"",_xlfn.XLOOKUP(orders!C368,customers!$A$1:$A$1001,customers!$C$1:$C$1001,,0))</f>
        <v/>
      </c>
      <c r="H368" s="2" t="str">
        <f>_xlfn.XLOOKUP(orders!C368,customers!$A$1:$A$1001,customers!$G$1:$G$1001,,0)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 J368="L","Light",J368="D","Dark")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_xlfn.XLOOKUP(orders!C369,customers!$A$1:$A$1001,customers!$B$1:$B$1001,,0)</f>
        <v>Silvio Iorizzi</v>
      </c>
      <c r="G369" s="2" t="str">
        <f>IF(_xlfn.XLOOKUP(orders!C369,customers!$A$1:$A$1001,customers!$C$1:$C$1001,,0)= 0,"",_xlfn.XLOOKUP(orders!C369,customers!$A$1:$A$1001,customers!$C$1:$C$1001,,0))</f>
        <v/>
      </c>
      <c r="H369" s="2" t="str">
        <f>_xlfn.XLOOKUP(orders!C369,customers!$A$1:$A$1001,customers!$G$1:$G$1001,,0)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 J369="L","Light",J369="D","Dark")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_xlfn.XLOOKUP(orders!C370,customers!$A$1:$A$1001,customers!$B$1:$B$1001,,0)</f>
        <v>Leesa Flaonier</v>
      </c>
      <c r="G370" s="2" t="str">
        <f>IF(_xlfn.XLOOKUP(orders!C370,customers!$A$1:$A$1001,customers!$C$1:$C$1001,,0)= 0,"",_xlfn.XLOOKUP(orders!C370,customers!$A$1:$A$1001,customers!$C$1:$C$1001,,0))</f>
        <v>lflaoniera8@wordpress.org</v>
      </c>
      <c r="H370" s="2" t="str">
        <f>_xlfn.XLOOKUP(orders!C370,customers!$A$1:$A$1001,customers!$G$1:$G$1001,,0)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 J370="L","Light",J370="D","Dark")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_xlfn.XLOOKUP(orders!C371,customers!$A$1:$A$1001,customers!$B$1:$B$1001,,0)</f>
        <v>Abba Pummell</v>
      </c>
      <c r="G371" s="2" t="str">
        <f>IF(_xlfn.XLOOKUP(orders!C371,customers!$A$1:$A$1001,customers!$C$1:$C$1001,,0)= 0,"",_xlfn.XLOOKUP(orders!C371,customers!$A$1:$A$1001,customers!$C$1:$C$1001,,0))</f>
        <v/>
      </c>
      <c r="H371" s="2" t="str">
        <f>_xlfn.XLOOKUP(orders!C371,customers!$A$1:$A$1001,customers!$G$1:$G$1001,,0)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 J371="L","Light",J371="D","Dark")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_xlfn.XLOOKUP(orders!C372,customers!$A$1:$A$1001,customers!$B$1:$B$1001,,0)</f>
        <v>Corinna Catcheside</v>
      </c>
      <c r="G372" s="2" t="str">
        <f>IF(_xlfn.XLOOKUP(orders!C372,customers!$A$1:$A$1001,customers!$C$1:$C$1001,,0)= 0,"",_xlfn.XLOOKUP(orders!C372,customers!$A$1:$A$1001,customers!$C$1:$C$1001,,0))</f>
        <v>ccatchesideaa@macromedia.com</v>
      </c>
      <c r="H372" s="2" t="str">
        <f>_xlfn.XLOOKUP(orders!C372,customers!$A$1:$A$1001,customers!$G$1:$G$1001,,0)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 J372="L","Light",J372="D","Dark")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_xlfn.XLOOKUP(orders!C373,customers!$A$1:$A$1001,customers!$B$1:$B$1001,,0)</f>
        <v>Cortney Gibbonson</v>
      </c>
      <c r="G373" s="2" t="str">
        <f>IF(_xlfn.XLOOKUP(orders!C373,customers!$A$1:$A$1001,customers!$C$1:$C$1001,,0)= 0,"",_xlfn.XLOOKUP(orders!C373,customers!$A$1:$A$1001,customers!$C$1:$C$1001,,0))</f>
        <v>cgibbonsonab@accuweather.com</v>
      </c>
      <c r="H373" s="2" t="str">
        <f>_xlfn.XLOOKUP(orders!C373,customers!$A$1:$A$1001,customers!$G$1:$G$1001,,0)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 J373="L","Light",J373="D","Dark")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_xlfn.XLOOKUP(orders!C374,customers!$A$1:$A$1001,customers!$B$1:$B$1001,,0)</f>
        <v>Terri Farra</v>
      </c>
      <c r="G374" s="2" t="str">
        <f>IF(_xlfn.XLOOKUP(orders!C374,customers!$A$1:$A$1001,customers!$C$1:$C$1001,,0)= 0,"",_xlfn.XLOOKUP(orders!C374,customers!$A$1:$A$1001,customers!$C$1:$C$1001,,0))</f>
        <v>tfarraac@behance.net</v>
      </c>
      <c r="H374" s="2" t="str">
        <f>_xlfn.XLOOKUP(orders!C374,customers!$A$1:$A$1001,customers!$G$1:$G$1001,,0)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 J374="L","Light",J374="D","Dark")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_xlfn.XLOOKUP(orders!C375,customers!$A$1:$A$1001,customers!$B$1:$B$1001,,0)</f>
        <v>Corney Curme</v>
      </c>
      <c r="G375" s="2" t="str">
        <f>IF(_xlfn.XLOOKUP(orders!C375,customers!$A$1:$A$1001,customers!$C$1:$C$1001,,0)= 0,"",_xlfn.XLOOKUP(orders!C375,customers!$A$1:$A$1001,customers!$C$1:$C$1001,,0))</f>
        <v/>
      </c>
      <c r="H375" s="2" t="str">
        <f>_xlfn.XLOOKUP(orders!C375,customers!$A$1:$A$1001,customers!$G$1:$G$1001,,0)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 J375="L","Light",J375="D","Dark")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_xlfn.XLOOKUP(orders!C376,customers!$A$1:$A$1001,customers!$B$1:$B$1001,,0)</f>
        <v>Gothart Bamfield</v>
      </c>
      <c r="G376" s="2" t="str">
        <f>IF(_xlfn.XLOOKUP(orders!C376,customers!$A$1:$A$1001,customers!$C$1:$C$1001,,0)= 0,"",_xlfn.XLOOKUP(orders!C376,customers!$A$1:$A$1001,customers!$C$1:$C$1001,,0))</f>
        <v>gbamfieldae@yellowpages.com</v>
      </c>
      <c r="H376" s="2" t="str">
        <f>_xlfn.XLOOKUP(orders!C376,customers!$A$1:$A$1001,customers!$G$1:$G$1001,,0)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 J376="L","Light",J376="D","Dark")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_xlfn.XLOOKUP(orders!C377,customers!$A$1:$A$1001,customers!$B$1:$B$1001,,0)</f>
        <v>Waylin Hollingdale</v>
      </c>
      <c r="G377" s="2" t="str">
        <f>IF(_xlfn.XLOOKUP(orders!C377,customers!$A$1:$A$1001,customers!$C$1:$C$1001,,0)= 0,"",_xlfn.XLOOKUP(orders!C377,customers!$A$1:$A$1001,customers!$C$1:$C$1001,,0))</f>
        <v>whollingdaleaf@about.me</v>
      </c>
      <c r="H377" s="2" t="str">
        <f>_xlfn.XLOOKUP(orders!C377,customers!$A$1:$A$1001,customers!$G$1:$G$1001,,0)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 J377="L","Light",J377="D","Dark")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_xlfn.XLOOKUP(orders!C378,customers!$A$1:$A$1001,customers!$B$1:$B$1001,,0)</f>
        <v>Judd De Leek</v>
      </c>
      <c r="G378" s="2" t="str">
        <f>IF(_xlfn.XLOOKUP(orders!C378,customers!$A$1:$A$1001,customers!$C$1:$C$1001,,0)= 0,"",_xlfn.XLOOKUP(orders!C378,customers!$A$1:$A$1001,customers!$C$1:$C$1001,,0))</f>
        <v>jdeag@xrea.com</v>
      </c>
      <c r="H378" s="2" t="str">
        <f>_xlfn.XLOOKUP(orders!C378,customers!$A$1:$A$1001,customers!$G$1:$G$1001,,0)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 J378="L","Light",J378="D","Dark")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_xlfn.XLOOKUP(orders!C379,customers!$A$1:$A$1001,customers!$B$1:$B$1001,,0)</f>
        <v>Vanya Skullet</v>
      </c>
      <c r="G379" s="2" t="str">
        <f>IF(_xlfn.XLOOKUP(orders!C379,customers!$A$1:$A$1001,customers!$C$1:$C$1001,,0)= 0,"",_xlfn.XLOOKUP(orders!C379,customers!$A$1:$A$1001,customers!$C$1:$C$1001,,0))</f>
        <v>vskulletah@tinyurl.com</v>
      </c>
      <c r="H379" s="2" t="str">
        <f>_xlfn.XLOOKUP(orders!C379,customers!$A$1:$A$1001,customers!$G$1:$G$1001,,0)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 J379="L","Light",J379="D","Dark")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_xlfn.XLOOKUP(orders!C380,customers!$A$1:$A$1001,customers!$B$1:$B$1001,,0)</f>
        <v>Jany Rudeforth</v>
      </c>
      <c r="G380" s="2" t="str">
        <f>IF(_xlfn.XLOOKUP(orders!C380,customers!$A$1:$A$1001,customers!$C$1:$C$1001,,0)= 0,"",_xlfn.XLOOKUP(orders!C380,customers!$A$1:$A$1001,customers!$C$1:$C$1001,,0))</f>
        <v>jrudeforthai@wunderground.com</v>
      </c>
      <c r="H380" s="2" t="str">
        <f>_xlfn.XLOOKUP(orders!C380,customers!$A$1:$A$1001,customers!$G$1:$G$1001,,0)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 J380="L","Light",J380="D","Dark")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_xlfn.XLOOKUP(orders!C381,customers!$A$1:$A$1001,customers!$B$1:$B$1001,,0)</f>
        <v>Ashbey Tomaszewski</v>
      </c>
      <c r="G381" s="2" t="str">
        <f>IF(_xlfn.XLOOKUP(orders!C381,customers!$A$1:$A$1001,customers!$C$1:$C$1001,,0)= 0,"",_xlfn.XLOOKUP(orders!C381,customers!$A$1:$A$1001,customers!$C$1:$C$1001,,0))</f>
        <v>atomaszewskiaj@answers.com</v>
      </c>
      <c r="H381" s="2" t="str">
        <f>_xlfn.XLOOKUP(orders!C381,customers!$A$1:$A$1001,customers!$G$1:$G$1001,,0)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 J381="L","Light",J381="D","Dark")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_xlfn.XLOOKUP(orders!C382,customers!$A$1:$A$1001,customers!$B$1:$B$1001,,0)</f>
        <v>Flynn Antony</v>
      </c>
      <c r="G382" s="2" t="str">
        <f>IF(_xlfn.XLOOKUP(orders!C382,customers!$A$1:$A$1001,customers!$C$1:$C$1001,,0)= 0,"",_xlfn.XLOOKUP(orders!C382,customers!$A$1:$A$1001,customers!$C$1:$C$1001,,0))</f>
        <v/>
      </c>
      <c r="H382" s="2" t="str">
        <f>_xlfn.XLOOKUP(orders!C382,customers!$A$1:$A$1001,customers!$G$1:$G$1001,,0)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 J382="L","Light",J382="D","Dark")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_xlfn.XLOOKUP(orders!C383,customers!$A$1:$A$1001,customers!$B$1:$B$1001,,0)</f>
        <v>Pren Bess</v>
      </c>
      <c r="G383" s="2" t="str">
        <f>IF(_xlfn.XLOOKUP(orders!C383,customers!$A$1:$A$1001,customers!$C$1:$C$1001,,0)= 0,"",_xlfn.XLOOKUP(orders!C383,customers!$A$1:$A$1001,customers!$C$1:$C$1001,,0))</f>
        <v>pbessal@qq.com</v>
      </c>
      <c r="H383" s="2" t="str">
        <f>_xlfn.XLOOKUP(orders!C383,customers!$A$1:$A$1001,customers!$G$1:$G$1001,,0)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 J383="L","Light",J383="D","Dark")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_xlfn.XLOOKUP(orders!C384,customers!$A$1:$A$1001,customers!$B$1:$B$1001,,0)</f>
        <v>Elka Windress</v>
      </c>
      <c r="G384" s="2" t="str">
        <f>IF(_xlfn.XLOOKUP(orders!C384,customers!$A$1:$A$1001,customers!$C$1:$C$1001,,0)= 0,"",_xlfn.XLOOKUP(orders!C384,customers!$A$1:$A$1001,customers!$C$1:$C$1001,,0))</f>
        <v>ewindressam@marketwatch.com</v>
      </c>
      <c r="H384" s="2" t="str">
        <f>_xlfn.XLOOKUP(orders!C384,customers!$A$1:$A$1001,customers!$G$1:$G$1001,,0)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 J384="L","Light",J384="D","Dark")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_xlfn.XLOOKUP(orders!C385,customers!$A$1:$A$1001,customers!$B$1:$B$1001,,0)</f>
        <v>Marty Kidstoun</v>
      </c>
      <c r="G385" s="2" t="str">
        <f>IF(_xlfn.XLOOKUP(orders!C385,customers!$A$1:$A$1001,customers!$C$1:$C$1001,,0)= 0,"",_xlfn.XLOOKUP(orders!C385,customers!$A$1:$A$1001,customers!$C$1:$C$1001,,0))</f>
        <v/>
      </c>
      <c r="H385" s="2" t="str">
        <f>_xlfn.XLOOKUP(orders!C385,customers!$A$1:$A$1001,customers!$G$1:$G$1001,,0)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 J385="L","Light",J385="D","Dark")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_xlfn.XLOOKUP(orders!C386,customers!$A$1:$A$1001,customers!$B$1:$B$1001,,0)</f>
        <v>Nickey Dimbleby</v>
      </c>
      <c r="G386" s="2" t="str">
        <f>IF(_xlfn.XLOOKUP(orders!C386,customers!$A$1:$A$1001,customers!$C$1:$C$1001,,0)= 0,"",_xlfn.XLOOKUP(orders!C386,customers!$A$1:$A$1001,customers!$C$1:$C$1001,,0))</f>
        <v/>
      </c>
      <c r="H386" s="2" t="str">
        <f>_xlfn.XLOOKUP(orders!C386,customers!$A$1:$A$1001,customers!$G$1:$G$1001,,0)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 J386="L","Light",J386="D","Dark")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_xlfn.XLOOKUP(orders!C387,customers!$A$1:$A$1001,customers!$B$1:$B$1001,,0)</f>
        <v>Virgil Baumadier</v>
      </c>
      <c r="G387" s="2" t="str">
        <f>IF(_xlfn.XLOOKUP(orders!C387,customers!$A$1:$A$1001,customers!$C$1:$C$1001,,0)= 0,"",_xlfn.XLOOKUP(orders!C387,customers!$A$1:$A$1001,customers!$C$1:$C$1001,,0))</f>
        <v>vbaumadierap@google.cn</v>
      </c>
      <c r="H387" s="2" t="str">
        <f>_xlfn.XLOOKUP(orders!C387,customers!$A$1:$A$1001,customers!$G$1:$G$1001,,0)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 J387="L","Light",J387="D","Dark")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_xlfn.XLOOKUP(orders!C388,customers!$A$1:$A$1001,customers!$B$1:$B$1001,,0)</f>
        <v>Lenore Messenbird</v>
      </c>
      <c r="G388" s="2" t="str">
        <f>IF(_xlfn.XLOOKUP(orders!C388,customers!$A$1:$A$1001,customers!$C$1:$C$1001,,0)= 0,"",_xlfn.XLOOKUP(orders!C388,customers!$A$1:$A$1001,customers!$C$1:$C$1001,,0))</f>
        <v/>
      </c>
      <c r="H388" s="2" t="str">
        <f>_xlfn.XLOOKUP(orders!C388,customers!$A$1:$A$1001,customers!$G$1:$G$1001,,0)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 J388="L","Light",J388="D","Dark")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_xlfn.XLOOKUP(orders!C389,customers!$A$1:$A$1001,customers!$B$1:$B$1001,,0)</f>
        <v>Shirleen Welds</v>
      </c>
      <c r="G389" s="2" t="str">
        <f>IF(_xlfn.XLOOKUP(orders!C389,customers!$A$1:$A$1001,customers!$C$1:$C$1001,,0)= 0,"",_xlfn.XLOOKUP(orders!C389,customers!$A$1:$A$1001,customers!$C$1:$C$1001,,0))</f>
        <v>sweldsar@wired.com</v>
      </c>
      <c r="H389" s="2" t="str">
        <f>_xlfn.XLOOKUP(orders!C389,customers!$A$1:$A$1001,customers!$G$1:$G$1001,,0)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 J389="L","Light",J389="D","Dark")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_xlfn.XLOOKUP(orders!C390,customers!$A$1:$A$1001,customers!$B$1:$B$1001,,0)</f>
        <v>Maisie Sarvar</v>
      </c>
      <c r="G390" s="2" t="str">
        <f>IF(_xlfn.XLOOKUP(orders!C390,customers!$A$1:$A$1001,customers!$C$1:$C$1001,,0)= 0,"",_xlfn.XLOOKUP(orders!C390,customers!$A$1:$A$1001,customers!$C$1:$C$1001,,0))</f>
        <v>msarvaras@artisteer.com</v>
      </c>
      <c r="H390" s="2" t="str">
        <f>_xlfn.XLOOKUP(orders!C390,customers!$A$1:$A$1001,customers!$G$1:$G$1001,,0)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 J390="L","Light",J390="D","Dark")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_xlfn.XLOOKUP(orders!C391,customers!$A$1:$A$1001,customers!$B$1:$B$1001,,0)</f>
        <v>Andrej Havick</v>
      </c>
      <c r="G391" s="2" t="str">
        <f>IF(_xlfn.XLOOKUP(orders!C391,customers!$A$1:$A$1001,customers!$C$1:$C$1001,,0)= 0,"",_xlfn.XLOOKUP(orders!C391,customers!$A$1:$A$1001,customers!$C$1:$C$1001,,0))</f>
        <v>ahavickat@nsw.gov.au</v>
      </c>
      <c r="H391" s="2" t="str">
        <f>_xlfn.XLOOKUP(orders!C391,customers!$A$1:$A$1001,customers!$G$1:$G$1001,,0)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 J391="L","Light",J391="D","Dark")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_xlfn.XLOOKUP(orders!C392,customers!$A$1:$A$1001,customers!$B$1:$B$1001,,0)</f>
        <v>Sloan Diviny</v>
      </c>
      <c r="G392" s="2" t="str">
        <f>IF(_xlfn.XLOOKUP(orders!C392,customers!$A$1:$A$1001,customers!$C$1:$C$1001,,0)= 0,"",_xlfn.XLOOKUP(orders!C392,customers!$A$1:$A$1001,customers!$C$1:$C$1001,,0))</f>
        <v>sdivinyau@ask.com</v>
      </c>
      <c r="H392" s="2" t="str">
        <f>_xlfn.XLOOKUP(orders!C392,customers!$A$1:$A$1001,customers!$G$1:$G$1001,,0)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 J392="L","Light",J392="D","Dark")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_xlfn.XLOOKUP(orders!C393,customers!$A$1:$A$1001,customers!$B$1:$B$1001,,0)</f>
        <v>Itch Norquoy</v>
      </c>
      <c r="G393" s="2" t="str">
        <f>IF(_xlfn.XLOOKUP(orders!C393,customers!$A$1:$A$1001,customers!$C$1:$C$1001,,0)= 0,"",_xlfn.XLOOKUP(orders!C393,customers!$A$1:$A$1001,customers!$C$1:$C$1001,,0))</f>
        <v>inorquoyav@businessweek.com</v>
      </c>
      <c r="H393" s="2" t="str">
        <f>_xlfn.XLOOKUP(orders!C393,customers!$A$1:$A$1001,customers!$G$1:$G$1001,,0)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 J393="L","Light",J393="D","Dark")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_xlfn.XLOOKUP(orders!C394,customers!$A$1:$A$1001,customers!$B$1:$B$1001,,0)</f>
        <v>Anson Iddison</v>
      </c>
      <c r="G394" s="2" t="str">
        <f>IF(_xlfn.XLOOKUP(orders!C394,customers!$A$1:$A$1001,customers!$C$1:$C$1001,,0)= 0,"",_xlfn.XLOOKUP(orders!C394,customers!$A$1:$A$1001,customers!$C$1:$C$1001,,0))</f>
        <v>aiddisonaw@usa.gov</v>
      </c>
      <c r="H394" s="2" t="str">
        <f>_xlfn.XLOOKUP(orders!C394,customers!$A$1:$A$1001,customers!$G$1:$G$1001,,0)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 J394="L","Light",J394="D","Dark")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_xlfn.XLOOKUP(orders!C395,customers!$A$1:$A$1001,customers!$B$1:$B$1001,,0)</f>
        <v>Anson Iddison</v>
      </c>
      <c r="G395" s="2" t="str">
        <f>IF(_xlfn.XLOOKUP(orders!C395,customers!$A$1:$A$1001,customers!$C$1:$C$1001,,0)= 0,"",_xlfn.XLOOKUP(orders!C395,customers!$A$1:$A$1001,customers!$C$1:$C$1001,,0))</f>
        <v>aiddisonaw@usa.gov</v>
      </c>
      <c r="H395" s="2" t="str">
        <f>_xlfn.XLOOKUP(orders!C395,customers!$A$1:$A$1001,customers!$G$1:$G$1001,,0)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 J395="L","Light",J395="D","Dark")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_xlfn.XLOOKUP(orders!C396,customers!$A$1:$A$1001,customers!$B$1:$B$1001,,0)</f>
        <v>Randal Longfield</v>
      </c>
      <c r="G396" s="2" t="str">
        <f>IF(_xlfn.XLOOKUP(orders!C396,customers!$A$1:$A$1001,customers!$C$1:$C$1001,,0)= 0,"",_xlfn.XLOOKUP(orders!C396,customers!$A$1:$A$1001,customers!$C$1:$C$1001,,0))</f>
        <v>rlongfielday@bluehost.com</v>
      </c>
      <c r="H396" s="2" t="str">
        <f>_xlfn.XLOOKUP(orders!C396,customers!$A$1:$A$1001,customers!$G$1:$G$1001,,0)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 J396="L","Light",J396="D","Dark")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_xlfn.XLOOKUP(orders!C397,customers!$A$1:$A$1001,customers!$B$1:$B$1001,,0)</f>
        <v>Gregorius Kislingbury</v>
      </c>
      <c r="G397" s="2" t="str">
        <f>IF(_xlfn.XLOOKUP(orders!C397,customers!$A$1:$A$1001,customers!$C$1:$C$1001,,0)= 0,"",_xlfn.XLOOKUP(orders!C397,customers!$A$1:$A$1001,customers!$C$1:$C$1001,,0))</f>
        <v>gkislingburyaz@samsung.com</v>
      </c>
      <c r="H397" s="2" t="str">
        <f>_xlfn.XLOOKUP(orders!C397,customers!$A$1:$A$1001,customers!$G$1:$G$1001,,0)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 J397="L","Light",J397="D","Dark")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_xlfn.XLOOKUP(orders!C398,customers!$A$1:$A$1001,customers!$B$1:$B$1001,,0)</f>
        <v>Xenos Gibbons</v>
      </c>
      <c r="G398" s="2" t="str">
        <f>IF(_xlfn.XLOOKUP(orders!C398,customers!$A$1:$A$1001,customers!$C$1:$C$1001,,0)= 0,"",_xlfn.XLOOKUP(orders!C398,customers!$A$1:$A$1001,customers!$C$1:$C$1001,,0))</f>
        <v>xgibbonsb0@artisteer.com</v>
      </c>
      <c r="H398" s="2" t="str">
        <f>_xlfn.XLOOKUP(orders!C398,customers!$A$1:$A$1001,customers!$G$1:$G$1001,,0)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 J398="L","Light",J398="D","Dark")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_xlfn.XLOOKUP(orders!C399,customers!$A$1:$A$1001,customers!$B$1:$B$1001,,0)</f>
        <v>Fleur Parres</v>
      </c>
      <c r="G399" s="2" t="str">
        <f>IF(_xlfn.XLOOKUP(orders!C399,customers!$A$1:$A$1001,customers!$C$1:$C$1001,,0)= 0,"",_xlfn.XLOOKUP(orders!C399,customers!$A$1:$A$1001,customers!$C$1:$C$1001,,0))</f>
        <v>fparresb1@imageshack.us</v>
      </c>
      <c r="H399" s="2" t="str">
        <f>_xlfn.XLOOKUP(orders!C399,customers!$A$1:$A$1001,customers!$G$1:$G$1001,,0)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 J399="L","Light",J399="D","Dark")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_xlfn.XLOOKUP(orders!C400,customers!$A$1:$A$1001,customers!$B$1:$B$1001,,0)</f>
        <v>Gran Sibray</v>
      </c>
      <c r="G400" s="2" t="str">
        <f>IF(_xlfn.XLOOKUP(orders!C400,customers!$A$1:$A$1001,customers!$C$1:$C$1001,,0)= 0,"",_xlfn.XLOOKUP(orders!C400,customers!$A$1:$A$1001,customers!$C$1:$C$1001,,0))</f>
        <v>gsibrayb2@wsj.com</v>
      </c>
      <c r="H400" s="2" t="str">
        <f>_xlfn.XLOOKUP(orders!C400,customers!$A$1:$A$1001,customers!$G$1:$G$1001,,0)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 J400="L","Light",J400="D","Dark")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_xlfn.XLOOKUP(orders!C401,customers!$A$1:$A$1001,customers!$B$1:$B$1001,,0)</f>
        <v>Ingelbert Hotchkin</v>
      </c>
      <c r="G401" s="2" t="str">
        <f>IF(_xlfn.XLOOKUP(orders!C401,customers!$A$1:$A$1001,customers!$C$1:$C$1001,,0)= 0,"",_xlfn.XLOOKUP(orders!C401,customers!$A$1:$A$1001,customers!$C$1:$C$1001,,0))</f>
        <v>ihotchkinb3@mit.edu</v>
      </c>
      <c r="H401" s="2" t="str">
        <f>_xlfn.XLOOKUP(orders!C401,customers!$A$1:$A$1001,customers!$G$1:$G$1001,,0)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 J401="L","Light",J401="D","Dark")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_xlfn.XLOOKUP(orders!C402,customers!$A$1:$A$1001,customers!$B$1:$B$1001,,0)</f>
        <v>Neely Broadberrie</v>
      </c>
      <c r="G402" s="2" t="str">
        <f>IF(_xlfn.XLOOKUP(orders!C402,customers!$A$1:$A$1001,customers!$C$1:$C$1001,,0)= 0,"",_xlfn.XLOOKUP(orders!C402,customers!$A$1:$A$1001,customers!$C$1:$C$1001,,0))</f>
        <v>nbroadberrieb4@gnu.org</v>
      </c>
      <c r="H402" s="2" t="str">
        <f>_xlfn.XLOOKUP(orders!C402,customers!$A$1:$A$1001,customers!$G$1:$G$1001,,0)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 J402="L","Light",J402="D","Dark")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_xlfn.XLOOKUP(orders!C403,customers!$A$1:$A$1001,customers!$B$1:$B$1001,,0)</f>
        <v>Rutger Pithcock</v>
      </c>
      <c r="G403" s="2" t="str">
        <f>IF(_xlfn.XLOOKUP(orders!C403,customers!$A$1:$A$1001,customers!$C$1:$C$1001,,0)= 0,"",_xlfn.XLOOKUP(orders!C403,customers!$A$1:$A$1001,customers!$C$1:$C$1001,,0))</f>
        <v>rpithcockb5@yellowbook.com</v>
      </c>
      <c r="H403" s="2" t="str">
        <f>_xlfn.XLOOKUP(orders!C403,customers!$A$1:$A$1001,customers!$G$1:$G$1001,,0)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 J403="L","Light",J403="D","Dark")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_xlfn.XLOOKUP(orders!C404,customers!$A$1:$A$1001,customers!$B$1:$B$1001,,0)</f>
        <v>Gale Croysdale</v>
      </c>
      <c r="G404" s="2" t="str">
        <f>IF(_xlfn.XLOOKUP(orders!C404,customers!$A$1:$A$1001,customers!$C$1:$C$1001,,0)= 0,"",_xlfn.XLOOKUP(orders!C404,customers!$A$1:$A$1001,customers!$C$1:$C$1001,,0))</f>
        <v>gcroysdaleb6@nih.gov</v>
      </c>
      <c r="H404" s="2" t="str">
        <f>_xlfn.XLOOKUP(orders!C404,customers!$A$1:$A$1001,customers!$G$1:$G$1001,,0)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 J404="L","Light",J404="D","Dark")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_xlfn.XLOOKUP(orders!C405,customers!$A$1:$A$1001,customers!$B$1:$B$1001,,0)</f>
        <v>Benedetto Gozzett</v>
      </c>
      <c r="G405" s="2" t="str">
        <f>IF(_xlfn.XLOOKUP(orders!C405,customers!$A$1:$A$1001,customers!$C$1:$C$1001,,0)= 0,"",_xlfn.XLOOKUP(orders!C405,customers!$A$1:$A$1001,customers!$C$1:$C$1001,,0))</f>
        <v>bgozzettb7@github.com</v>
      </c>
      <c r="H405" s="2" t="str">
        <f>_xlfn.XLOOKUP(orders!C405,customers!$A$1:$A$1001,customers!$G$1:$G$1001,,0)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 J405="L","Light",J405="D","Dark")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_xlfn.XLOOKUP(orders!C406,customers!$A$1:$A$1001,customers!$B$1:$B$1001,,0)</f>
        <v>Tania Craggs</v>
      </c>
      <c r="G406" s="2" t="str">
        <f>IF(_xlfn.XLOOKUP(orders!C406,customers!$A$1:$A$1001,customers!$C$1:$C$1001,,0)= 0,"",_xlfn.XLOOKUP(orders!C406,customers!$A$1:$A$1001,customers!$C$1:$C$1001,,0))</f>
        <v>tcraggsb8@house.gov</v>
      </c>
      <c r="H406" s="2" t="str">
        <f>_xlfn.XLOOKUP(orders!C406,customers!$A$1:$A$1001,customers!$G$1:$G$1001,,0)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 J406="L","Light",J406="D","Dark")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_xlfn.XLOOKUP(orders!C407,customers!$A$1:$A$1001,customers!$B$1:$B$1001,,0)</f>
        <v>Leonie Cullrford</v>
      </c>
      <c r="G407" s="2" t="str">
        <f>IF(_xlfn.XLOOKUP(orders!C407,customers!$A$1:$A$1001,customers!$C$1:$C$1001,,0)= 0,"",_xlfn.XLOOKUP(orders!C407,customers!$A$1:$A$1001,customers!$C$1:$C$1001,,0))</f>
        <v>lcullrfordb9@xing.com</v>
      </c>
      <c r="H407" s="2" t="str">
        <f>_xlfn.XLOOKUP(orders!C407,customers!$A$1:$A$1001,customers!$G$1:$G$1001,,0)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 J407="L","Light",J407="D","Dark")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_xlfn.XLOOKUP(orders!C408,customers!$A$1:$A$1001,customers!$B$1:$B$1001,,0)</f>
        <v>Auguste Rizon</v>
      </c>
      <c r="G408" s="2" t="str">
        <f>IF(_xlfn.XLOOKUP(orders!C408,customers!$A$1:$A$1001,customers!$C$1:$C$1001,,0)= 0,"",_xlfn.XLOOKUP(orders!C408,customers!$A$1:$A$1001,customers!$C$1:$C$1001,,0))</f>
        <v>arizonba@xing.com</v>
      </c>
      <c r="H408" s="2" t="str">
        <f>_xlfn.XLOOKUP(orders!C408,customers!$A$1:$A$1001,customers!$G$1:$G$1001,,0)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 J408="L","Light",J408="D","Dark")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_xlfn.XLOOKUP(orders!C409,customers!$A$1:$A$1001,customers!$B$1:$B$1001,,0)</f>
        <v>Lorin Guerrazzi</v>
      </c>
      <c r="G409" s="2" t="str">
        <f>IF(_xlfn.XLOOKUP(orders!C409,customers!$A$1:$A$1001,customers!$C$1:$C$1001,,0)= 0,"",_xlfn.XLOOKUP(orders!C409,customers!$A$1:$A$1001,customers!$C$1:$C$1001,,0))</f>
        <v/>
      </c>
      <c r="H409" s="2" t="str">
        <f>_xlfn.XLOOKUP(orders!C409,customers!$A$1:$A$1001,customers!$G$1:$G$1001,,0)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 J409="L","Light",J409="D","Dark")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_xlfn.XLOOKUP(orders!C410,customers!$A$1:$A$1001,customers!$B$1:$B$1001,,0)</f>
        <v>Felice Miell</v>
      </c>
      <c r="G410" s="2" t="str">
        <f>IF(_xlfn.XLOOKUP(orders!C410,customers!$A$1:$A$1001,customers!$C$1:$C$1001,,0)= 0,"",_xlfn.XLOOKUP(orders!C410,customers!$A$1:$A$1001,customers!$C$1:$C$1001,,0))</f>
        <v>fmiellbc@spiegel.de</v>
      </c>
      <c r="H410" s="2" t="str">
        <f>_xlfn.XLOOKUP(orders!C410,customers!$A$1:$A$1001,customers!$G$1:$G$1001,,0)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 J410="L","Light",J410="D","Dark")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_xlfn.XLOOKUP(orders!C411,customers!$A$1:$A$1001,customers!$B$1:$B$1001,,0)</f>
        <v>Hamish Skeech</v>
      </c>
      <c r="G411" s="2" t="str">
        <f>IF(_xlfn.XLOOKUP(orders!C411,customers!$A$1:$A$1001,customers!$C$1:$C$1001,,0)= 0,"",_xlfn.XLOOKUP(orders!C411,customers!$A$1:$A$1001,customers!$C$1:$C$1001,,0))</f>
        <v/>
      </c>
      <c r="H411" s="2" t="str">
        <f>_xlfn.XLOOKUP(orders!C411,customers!$A$1:$A$1001,customers!$G$1:$G$1001,,0)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 J411="L","Light",J411="D","Dark")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_xlfn.XLOOKUP(orders!C412,customers!$A$1:$A$1001,customers!$B$1:$B$1001,,0)</f>
        <v>Giordano Lorenzin</v>
      </c>
      <c r="G412" s="2" t="str">
        <f>IF(_xlfn.XLOOKUP(orders!C412,customers!$A$1:$A$1001,customers!$C$1:$C$1001,,0)= 0,"",_xlfn.XLOOKUP(orders!C412,customers!$A$1:$A$1001,customers!$C$1:$C$1001,,0))</f>
        <v/>
      </c>
      <c r="H412" s="2" t="str">
        <f>_xlfn.XLOOKUP(orders!C412,customers!$A$1:$A$1001,customers!$G$1:$G$1001,,0)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 J412="L","Light",J412="D","Dark")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_xlfn.XLOOKUP(orders!C413,customers!$A$1:$A$1001,customers!$B$1:$B$1001,,0)</f>
        <v>Harwilll Bishell</v>
      </c>
      <c r="G413" s="2" t="str">
        <f>IF(_xlfn.XLOOKUP(orders!C413,customers!$A$1:$A$1001,customers!$C$1:$C$1001,,0)= 0,"",_xlfn.XLOOKUP(orders!C413,customers!$A$1:$A$1001,customers!$C$1:$C$1001,,0))</f>
        <v/>
      </c>
      <c r="H413" s="2" t="str">
        <f>_xlfn.XLOOKUP(orders!C413,customers!$A$1:$A$1001,customers!$G$1:$G$1001,,0)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 J413="L","Light",J413="D","Dark")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_xlfn.XLOOKUP(orders!C414,customers!$A$1:$A$1001,customers!$B$1:$B$1001,,0)</f>
        <v>Freeland Missenden</v>
      </c>
      <c r="G414" s="2" t="str">
        <f>IF(_xlfn.XLOOKUP(orders!C414,customers!$A$1:$A$1001,customers!$C$1:$C$1001,,0)= 0,"",_xlfn.XLOOKUP(orders!C414,customers!$A$1:$A$1001,customers!$C$1:$C$1001,,0))</f>
        <v/>
      </c>
      <c r="H414" s="2" t="str">
        <f>_xlfn.XLOOKUP(orders!C414,customers!$A$1:$A$1001,customers!$G$1:$G$1001,,0)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 J414="L","Light",J414="D","Dark")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_xlfn.XLOOKUP(orders!C415,customers!$A$1:$A$1001,customers!$B$1:$B$1001,,0)</f>
        <v>Waylan Springall</v>
      </c>
      <c r="G415" s="2" t="str">
        <f>IF(_xlfn.XLOOKUP(orders!C415,customers!$A$1:$A$1001,customers!$C$1:$C$1001,,0)= 0,"",_xlfn.XLOOKUP(orders!C415,customers!$A$1:$A$1001,customers!$C$1:$C$1001,,0))</f>
        <v>wspringallbh@jugem.jp</v>
      </c>
      <c r="H415" s="2" t="str">
        <f>_xlfn.XLOOKUP(orders!C415,customers!$A$1:$A$1001,customers!$G$1:$G$1001,,0)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 J415="L","Light",J415="D","Dark")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_xlfn.XLOOKUP(orders!C416,customers!$A$1:$A$1001,customers!$B$1:$B$1001,,0)</f>
        <v>Kiri Avramow</v>
      </c>
      <c r="G416" s="2" t="str">
        <f>IF(_xlfn.XLOOKUP(orders!C416,customers!$A$1:$A$1001,customers!$C$1:$C$1001,,0)= 0,"",_xlfn.XLOOKUP(orders!C416,customers!$A$1:$A$1001,customers!$C$1:$C$1001,,0))</f>
        <v/>
      </c>
      <c r="H416" s="2" t="str">
        <f>_xlfn.XLOOKUP(orders!C416,customers!$A$1:$A$1001,customers!$G$1:$G$1001,,0)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 J416="L","Light",J416="D","Dark")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_xlfn.XLOOKUP(orders!C417,customers!$A$1:$A$1001,customers!$B$1:$B$1001,,0)</f>
        <v>Gregg Hawkyens</v>
      </c>
      <c r="G417" s="2" t="str">
        <f>IF(_xlfn.XLOOKUP(orders!C417,customers!$A$1:$A$1001,customers!$C$1:$C$1001,,0)= 0,"",_xlfn.XLOOKUP(orders!C417,customers!$A$1:$A$1001,customers!$C$1:$C$1001,,0))</f>
        <v>ghawkyensbj@census.gov</v>
      </c>
      <c r="H417" s="2" t="str">
        <f>_xlfn.XLOOKUP(orders!C417,customers!$A$1:$A$1001,customers!$G$1:$G$1001,,0)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 J417="L","Light",J417="D","Dark")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_xlfn.XLOOKUP(orders!C418,customers!$A$1:$A$1001,customers!$B$1:$B$1001,,0)</f>
        <v>Reggis Pracy</v>
      </c>
      <c r="G418" s="2" t="str">
        <f>IF(_xlfn.XLOOKUP(orders!C418,customers!$A$1:$A$1001,customers!$C$1:$C$1001,,0)= 0,"",_xlfn.XLOOKUP(orders!C418,customers!$A$1:$A$1001,customers!$C$1:$C$1001,,0))</f>
        <v/>
      </c>
      <c r="H418" s="2" t="str">
        <f>_xlfn.XLOOKUP(orders!C418,customers!$A$1:$A$1001,customers!$G$1:$G$1001,,0)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 J418="L","Light",J418="D","Dark")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_xlfn.XLOOKUP(orders!C419,customers!$A$1:$A$1001,customers!$B$1:$B$1001,,0)</f>
        <v>Paula Denis</v>
      </c>
      <c r="G419" s="2" t="str">
        <f>IF(_xlfn.XLOOKUP(orders!C419,customers!$A$1:$A$1001,customers!$C$1:$C$1001,,0)= 0,"",_xlfn.XLOOKUP(orders!C419,customers!$A$1:$A$1001,customers!$C$1:$C$1001,,0))</f>
        <v/>
      </c>
      <c r="H419" s="2" t="str">
        <f>_xlfn.XLOOKUP(orders!C419,customers!$A$1:$A$1001,customers!$G$1:$G$1001,,0)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 J419="L","Light",J419="D","Dark")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_xlfn.XLOOKUP(orders!C420,customers!$A$1:$A$1001,customers!$B$1:$B$1001,,0)</f>
        <v>Broderick McGilvra</v>
      </c>
      <c r="G420" s="2" t="str">
        <f>IF(_xlfn.XLOOKUP(orders!C420,customers!$A$1:$A$1001,customers!$C$1:$C$1001,,0)= 0,"",_xlfn.XLOOKUP(orders!C420,customers!$A$1:$A$1001,customers!$C$1:$C$1001,,0))</f>
        <v>bmcgilvrabm@so-net.ne.jp</v>
      </c>
      <c r="H420" s="2" t="str">
        <f>_xlfn.XLOOKUP(orders!C420,customers!$A$1:$A$1001,customers!$G$1:$G$1001,,0)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 J420="L","Light",J420="D","Dark")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_xlfn.XLOOKUP(orders!C421,customers!$A$1:$A$1001,customers!$B$1:$B$1001,,0)</f>
        <v>Annabella Danzey</v>
      </c>
      <c r="G421" s="2" t="str">
        <f>IF(_xlfn.XLOOKUP(orders!C421,customers!$A$1:$A$1001,customers!$C$1:$C$1001,,0)= 0,"",_xlfn.XLOOKUP(orders!C421,customers!$A$1:$A$1001,customers!$C$1:$C$1001,,0))</f>
        <v>adanzeybn@github.com</v>
      </c>
      <c r="H421" s="2" t="str">
        <f>_xlfn.XLOOKUP(orders!C421,customers!$A$1:$A$1001,customers!$G$1:$G$1001,,0)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 J421="L","Light",J421="D","Dark")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_xlfn.XLOOKUP(orders!C422,customers!$A$1:$A$1001,customers!$B$1:$B$1001,,0)</f>
        <v>Terri Farra</v>
      </c>
      <c r="G422" s="2" t="str">
        <f>IF(_xlfn.XLOOKUP(orders!C422,customers!$A$1:$A$1001,customers!$C$1:$C$1001,,0)= 0,"",_xlfn.XLOOKUP(orders!C422,customers!$A$1:$A$1001,customers!$C$1:$C$1001,,0))</f>
        <v>tfarraac@behance.net</v>
      </c>
      <c r="H422" s="2" t="str">
        <f>_xlfn.XLOOKUP(orders!C422,customers!$A$1:$A$1001,customers!$G$1:$G$1001,,0)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 J422="L","Light",J422="D","Dark")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_xlfn.XLOOKUP(orders!C423,customers!$A$1:$A$1001,customers!$B$1:$B$1001,,0)</f>
        <v>Terri Farra</v>
      </c>
      <c r="G423" s="2" t="str">
        <f>IF(_xlfn.XLOOKUP(orders!C423,customers!$A$1:$A$1001,customers!$C$1:$C$1001,,0)= 0,"",_xlfn.XLOOKUP(orders!C423,customers!$A$1:$A$1001,customers!$C$1:$C$1001,,0))</f>
        <v>tfarraac@behance.net</v>
      </c>
      <c r="H423" s="2" t="str">
        <f>_xlfn.XLOOKUP(orders!C423,customers!$A$1:$A$1001,customers!$G$1:$G$1001,,0)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 J423="L","Light",J423="D","Dark")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_xlfn.XLOOKUP(orders!C424,customers!$A$1:$A$1001,customers!$B$1:$B$1001,,0)</f>
        <v>Nevins Glowacz</v>
      </c>
      <c r="G424" s="2" t="str">
        <f>IF(_xlfn.XLOOKUP(orders!C424,customers!$A$1:$A$1001,customers!$C$1:$C$1001,,0)= 0,"",_xlfn.XLOOKUP(orders!C424,customers!$A$1:$A$1001,customers!$C$1:$C$1001,,0))</f>
        <v/>
      </c>
      <c r="H424" s="2" t="str">
        <f>_xlfn.XLOOKUP(orders!C424,customers!$A$1:$A$1001,customers!$G$1:$G$1001,,0)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 J424="L","Light",J424="D","Dark")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_xlfn.XLOOKUP(orders!C425,customers!$A$1:$A$1001,customers!$B$1:$B$1001,,0)</f>
        <v>Adelice Isabell</v>
      </c>
      <c r="G425" s="2" t="str">
        <f>IF(_xlfn.XLOOKUP(orders!C425,customers!$A$1:$A$1001,customers!$C$1:$C$1001,,0)= 0,"",_xlfn.XLOOKUP(orders!C425,customers!$A$1:$A$1001,customers!$C$1:$C$1001,,0))</f>
        <v/>
      </c>
      <c r="H425" s="2" t="str">
        <f>_xlfn.XLOOKUP(orders!C425,customers!$A$1:$A$1001,customers!$G$1:$G$1001,,0)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 J425="L","Light",J425="D","Dark")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_xlfn.XLOOKUP(orders!C426,customers!$A$1:$A$1001,customers!$B$1:$B$1001,,0)</f>
        <v>Yulma Dombrell</v>
      </c>
      <c r="G426" s="2" t="str">
        <f>IF(_xlfn.XLOOKUP(orders!C426,customers!$A$1:$A$1001,customers!$C$1:$C$1001,,0)= 0,"",_xlfn.XLOOKUP(orders!C426,customers!$A$1:$A$1001,customers!$C$1:$C$1001,,0))</f>
        <v>ydombrellbs@dedecms.com</v>
      </c>
      <c r="H426" s="2" t="str">
        <f>_xlfn.XLOOKUP(orders!C426,customers!$A$1:$A$1001,customers!$G$1:$G$1001,,0)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 J426="L","Light",J426="D","Dark")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_xlfn.XLOOKUP(orders!C427,customers!$A$1:$A$1001,customers!$B$1:$B$1001,,0)</f>
        <v>Alric Darth</v>
      </c>
      <c r="G427" s="2" t="str">
        <f>IF(_xlfn.XLOOKUP(orders!C427,customers!$A$1:$A$1001,customers!$C$1:$C$1001,,0)= 0,"",_xlfn.XLOOKUP(orders!C427,customers!$A$1:$A$1001,customers!$C$1:$C$1001,,0))</f>
        <v>adarthbt@t.co</v>
      </c>
      <c r="H427" s="2" t="str">
        <f>_xlfn.XLOOKUP(orders!C427,customers!$A$1:$A$1001,customers!$G$1:$G$1001,,0)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 J427="L","Light",J427="D","Dark")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_xlfn.XLOOKUP(orders!C428,customers!$A$1:$A$1001,customers!$B$1:$B$1001,,0)</f>
        <v>Manuel Darrigoe</v>
      </c>
      <c r="G428" s="2" t="str">
        <f>IF(_xlfn.XLOOKUP(orders!C428,customers!$A$1:$A$1001,customers!$C$1:$C$1001,,0)= 0,"",_xlfn.XLOOKUP(orders!C428,customers!$A$1:$A$1001,customers!$C$1:$C$1001,,0))</f>
        <v>mdarrigoebu@hud.gov</v>
      </c>
      <c r="H428" s="2" t="str">
        <f>_xlfn.XLOOKUP(orders!C428,customers!$A$1:$A$1001,customers!$G$1:$G$1001,,0)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 J428="L","Light",J428="D","Dark")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_xlfn.XLOOKUP(orders!C429,customers!$A$1:$A$1001,customers!$B$1:$B$1001,,0)</f>
        <v>Kynthia Berick</v>
      </c>
      <c r="G429" s="2" t="str">
        <f>IF(_xlfn.XLOOKUP(orders!C429,customers!$A$1:$A$1001,customers!$C$1:$C$1001,,0)= 0,"",_xlfn.XLOOKUP(orders!C429,customers!$A$1:$A$1001,customers!$C$1:$C$1001,,0))</f>
        <v/>
      </c>
      <c r="H429" s="2" t="str">
        <f>_xlfn.XLOOKUP(orders!C429,customers!$A$1:$A$1001,customers!$G$1:$G$1001,,0)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 J429="L","Light",J429="D","Dark")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_xlfn.XLOOKUP(orders!C430,customers!$A$1:$A$1001,customers!$B$1:$B$1001,,0)</f>
        <v>Minetta Ackrill</v>
      </c>
      <c r="G430" s="2" t="str">
        <f>IF(_xlfn.XLOOKUP(orders!C430,customers!$A$1:$A$1001,customers!$C$1:$C$1001,,0)= 0,"",_xlfn.XLOOKUP(orders!C430,customers!$A$1:$A$1001,customers!$C$1:$C$1001,,0))</f>
        <v>mackrillbw@bandcamp.com</v>
      </c>
      <c r="H430" s="2" t="str">
        <f>_xlfn.XLOOKUP(orders!C430,customers!$A$1:$A$1001,customers!$G$1:$G$1001,,0)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 J430="L","Light",J430="D","Dark")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_xlfn.XLOOKUP(orders!C431,customers!$A$1:$A$1001,customers!$B$1:$B$1001,,0)</f>
        <v>Terri Farra</v>
      </c>
      <c r="G431" s="2" t="str">
        <f>IF(_xlfn.XLOOKUP(orders!C431,customers!$A$1:$A$1001,customers!$C$1:$C$1001,,0)= 0,"",_xlfn.XLOOKUP(orders!C431,customers!$A$1:$A$1001,customers!$C$1:$C$1001,,0))</f>
        <v>tfarraac@behance.net</v>
      </c>
      <c r="H431" s="2" t="str">
        <f>_xlfn.XLOOKUP(orders!C431,customers!$A$1:$A$1001,customers!$G$1:$G$1001,,0)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 J431="L","Light",J431="D","Dark")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_xlfn.XLOOKUP(orders!C432,customers!$A$1:$A$1001,customers!$B$1:$B$1001,,0)</f>
        <v>Melosa Kippen</v>
      </c>
      <c r="G432" s="2" t="str">
        <f>IF(_xlfn.XLOOKUP(orders!C432,customers!$A$1:$A$1001,customers!$C$1:$C$1001,,0)= 0,"",_xlfn.XLOOKUP(orders!C432,customers!$A$1:$A$1001,customers!$C$1:$C$1001,,0))</f>
        <v>mkippenby@dion.ne.jp</v>
      </c>
      <c r="H432" s="2" t="str">
        <f>_xlfn.XLOOKUP(orders!C432,customers!$A$1:$A$1001,customers!$G$1:$G$1001,,0)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 J432="L","Light",J432="D","Dark")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_xlfn.XLOOKUP(orders!C433,customers!$A$1:$A$1001,customers!$B$1:$B$1001,,0)</f>
        <v>Witty Ranson</v>
      </c>
      <c r="G433" s="2" t="str">
        <f>IF(_xlfn.XLOOKUP(orders!C433,customers!$A$1:$A$1001,customers!$C$1:$C$1001,,0)= 0,"",_xlfn.XLOOKUP(orders!C433,customers!$A$1:$A$1001,customers!$C$1:$C$1001,,0))</f>
        <v>wransonbz@ted.com</v>
      </c>
      <c r="H433" s="2" t="str">
        <f>_xlfn.XLOOKUP(orders!C433,customers!$A$1:$A$1001,customers!$G$1:$G$1001,,0)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 J433="L","Light",J433="D","Dark")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_xlfn.XLOOKUP(orders!C434,customers!$A$1:$A$1001,customers!$B$1:$B$1001,,0)</f>
        <v>Rod Gowdie</v>
      </c>
      <c r="G434" s="2" t="str">
        <f>IF(_xlfn.XLOOKUP(orders!C434,customers!$A$1:$A$1001,customers!$C$1:$C$1001,,0)= 0,"",_xlfn.XLOOKUP(orders!C434,customers!$A$1:$A$1001,customers!$C$1:$C$1001,,0))</f>
        <v/>
      </c>
      <c r="H434" s="2" t="str">
        <f>_xlfn.XLOOKUP(orders!C434,customers!$A$1:$A$1001,customers!$G$1:$G$1001,,0)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 J434="L","Light",J434="D","Dark")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_xlfn.XLOOKUP(orders!C435,customers!$A$1:$A$1001,customers!$B$1:$B$1001,,0)</f>
        <v>Lemuel Rignold</v>
      </c>
      <c r="G435" s="2" t="str">
        <f>IF(_xlfn.XLOOKUP(orders!C435,customers!$A$1:$A$1001,customers!$C$1:$C$1001,,0)= 0,"",_xlfn.XLOOKUP(orders!C435,customers!$A$1:$A$1001,customers!$C$1:$C$1001,,0))</f>
        <v>lrignoldc1@miibeian.gov.cn</v>
      </c>
      <c r="H435" s="2" t="str">
        <f>_xlfn.XLOOKUP(orders!C435,customers!$A$1:$A$1001,customers!$G$1:$G$1001,,0)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 J435="L","Light",J435="D","Dark")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_xlfn.XLOOKUP(orders!C436,customers!$A$1:$A$1001,customers!$B$1:$B$1001,,0)</f>
        <v>Nevsa Fields</v>
      </c>
      <c r="G436" s="2" t="str">
        <f>IF(_xlfn.XLOOKUP(orders!C436,customers!$A$1:$A$1001,customers!$C$1:$C$1001,,0)= 0,"",_xlfn.XLOOKUP(orders!C436,customers!$A$1:$A$1001,customers!$C$1:$C$1001,,0))</f>
        <v/>
      </c>
      <c r="H436" s="2" t="str">
        <f>_xlfn.XLOOKUP(orders!C436,customers!$A$1:$A$1001,customers!$G$1:$G$1001,,0)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 J436="L","Light",J436="D","Dark")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_xlfn.XLOOKUP(orders!C437,customers!$A$1:$A$1001,customers!$B$1:$B$1001,,0)</f>
        <v>Chance Rowthorn</v>
      </c>
      <c r="G437" s="2" t="str">
        <f>IF(_xlfn.XLOOKUP(orders!C437,customers!$A$1:$A$1001,customers!$C$1:$C$1001,,0)= 0,"",_xlfn.XLOOKUP(orders!C437,customers!$A$1:$A$1001,customers!$C$1:$C$1001,,0))</f>
        <v>crowthornc3@msn.com</v>
      </c>
      <c r="H437" s="2" t="str">
        <f>_xlfn.XLOOKUP(orders!C437,customers!$A$1:$A$1001,customers!$G$1:$G$1001,,0)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 J437="L","Light",J437="D","Dark")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_xlfn.XLOOKUP(orders!C438,customers!$A$1:$A$1001,customers!$B$1:$B$1001,,0)</f>
        <v>Orly Ryland</v>
      </c>
      <c r="G438" s="2" t="str">
        <f>IF(_xlfn.XLOOKUP(orders!C438,customers!$A$1:$A$1001,customers!$C$1:$C$1001,,0)= 0,"",_xlfn.XLOOKUP(orders!C438,customers!$A$1:$A$1001,customers!$C$1:$C$1001,,0))</f>
        <v>orylandc4@deviantart.com</v>
      </c>
      <c r="H438" s="2" t="str">
        <f>_xlfn.XLOOKUP(orders!C438,customers!$A$1:$A$1001,customers!$G$1:$G$1001,,0)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 J438="L","Light",J438="D","Dark")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_xlfn.XLOOKUP(orders!C439,customers!$A$1:$A$1001,customers!$B$1:$B$1001,,0)</f>
        <v>Willabella Abramski</v>
      </c>
      <c r="G439" s="2" t="str">
        <f>IF(_xlfn.XLOOKUP(orders!C439,customers!$A$1:$A$1001,customers!$C$1:$C$1001,,0)= 0,"",_xlfn.XLOOKUP(orders!C439,customers!$A$1:$A$1001,customers!$C$1:$C$1001,,0))</f>
        <v/>
      </c>
      <c r="H439" s="2" t="str">
        <f>_xlfn.XLOOKUP(orders!C439,customers!$A$1:$A$1001,customers!$G$1:$G$1001,,0)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 J439="L","Light",J439="D","Dark")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_xlfn.XLOOKUP(orders!C440,customers!$A$1:$A$1001,customers!$B$1:$B$1001,,0)</f>
        <v>Morgen Seson</v>
      </c>
      <c r="G440" s="2" t="str">
        <f>IF(_xlfn.XLOOKUP(orders!C440,customers!$A$1:$A$1001,customers!$C$1:$C$1001,,0)= 0,"",_xlfn.XLOOKUP(orders!C440,customers!$A$1:$A$1001,customers!$C$1:$C$1001,,0))</f>
        <v>msesonck@census.gov</v>
      </c>
      <c r="H440" s="2" t="str">
        <f>_xlfn.XLOOKUP(orders!C440,customers!$A$1:$A$1001,customers!$G$1:$G$1001,,0)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 J440="L","Light",J440="D","Dark")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_xlfn.XLOOKUP(orders!C441,customers!$A$1:$A$1001,customers!$B$1:$B$1001,,0)</f>
        <v>Chickie Ragless</v>
      </c>
      <c r="G441" s="2" t="str">
        <f>IF(_xlfn.XLOOKUP(orders!C441,customers!$A$1:$A$1001,customers!$C$1:$C$1001,,0)= 0,"",_xlfn.XLOOKUP(orders!C441,customers!$A$1:$A$1001,customers!$C$1:$C$1001,,0))</f>
        <v>craglessc7@webmd.com</v>
      </c>
      <c r="H441" s="2" t="str">
        <f>_xlfn.XLOOKUP(orders!C441,customers!$A$1:$A$1001,customers!$G$1:$G$1001,,0)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 J441="L","Light",J441="D","Dark")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_xlfn.XLOOKUP(orders!C442,customers!$A$1:$A$1001,customers!$B$1:$B$1001,,0)</f>
        <v>Freda Hollows</v>
      </c>
      <c r="G442" s="2" t="str">
        <f>IF(_xlfn.XLOOKUP(orders!C442,customers!$A$1:$A$1001,customers!$C$1:$C$1001,,0)= 0,"",_xlfn.XLOOKUP(orders!C442,customers!$A$1:$A$1001,customers!$C$1:$C$1001,,0))</f>
        <v>fhollowsc8@blogtalkradio.com</v>
      </c>
      <c r="H442" s="2" t="str">
        <f>_xlfn.XLOOKUP(orders!C442,customers!$A$1:$A$1001,customers!$G$1:$G$1001,,0)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 J442="L","Light",J442="D","Dark")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_xlfn.XLOOKUP(orders!C443,customers!$A$1:$A$1001,customers!$B$1:$B$1001,,0)</f>
        <v>Livy Lathleiff</v>
      </c>
      <c r="G443" s="2" t="str">
        <f>IF(_xlfn.XLOOKUP(orders!C443,customers!$A$1:$A$1001,customers!$C$1:$C$1001,,0)= 0,"",_xlfn.XLOOKUP(orders!C443,customers!$A$1:$A$1001,customers!$C$1:$C$1001,,0))</f>
        <v>llathleiffc9@nationalgeographic.com</v>
      </c>
      <c r="H443" s="2" t="str">
        <f>_xlfn.XLOOKUP(orders!C443,customers!$A$1:$A$1001,customers!$G$1:$G$1001,,0)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 J443="L","Light",J443="D","Dark")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_xlfn.XLOOKUP(orders!C444,customers!$A$1:$A$1001,customers!$B$1:$B$1001,,0)</f>
        <v>Koralle Heads</v>
      </c>
      <c r="G444" s="2" t="str">
        <f>IF(_xlfn.XLOOKUP(orders!C444,customers!$A$1:$A$1001,customers!$C$1:$C$1001,,0)= 0,"",_xlfn.XLOOKUP(orders!C444,customers!$A$1:$A$1001,customers!$C$1:$C$1001,,0))</f>
        <v>kheadsca@jalbum.net</v>
      </c>
      <c r="H444" s="2" t="str">
        <f>_xlfn.XLOOKUP(orders!C444,customers!$A$1:$A$1001,customers!$G$1:$G$1001,,0)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 J444="L","Light",J444="D","Dark")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_xlfn.XLOOKUP(orders!C445,customers!$A$1:$A$1001,customers!$B$1:$B$1001,,0)</f>
        <v>Theo Bowne</v>
      </c>
      <c r="G445" s="2" t="str">
        <f>IF(_xlfn.XLOOKUP(orders!C445,customers!$A$1:$A$1001,customers!$C$1:$C$1001,,0)= 0,"",_xlfn.XLOOKUP(orders!C445,customers!$A$1:$A$1001,customers!$C$1:$C$1001,,0))</f>
        <v>tbownecb@unicef.org</v>
      </c>
      <c r="H445" s="2" t="str">
        <f>_xlfn.XLOOKUP(orders!C445,customers!$A$1:$A$1001,customers!$G$1:$G$1001,,0)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 J445="L","Light",J445="D","Dark")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_xlfn.XLOOKUP(orders!C446,customers!$A$1:$A$1001,customers!$B$1:$B$1001,,0)</f>
        <v>Rasia Jacquemard</v>
      </c>
      <c r="G446" s="2" t="str">
        <f>IF(_xlfn.XLOOKUP(orders!C446,customers!$A$1:$A$1001,customers!$C$1:$C$1001,,0)= 0,"",_xlfn.XLOOKUP(orders!C446,customers!$A$1:$A$1001,customers!$C$1:$C$1001,,0))</f>
        <v>rjacquemardcc@acquirethisname.com</v>
      </c>
      <c r="H446" s="2" t="str">
        <f>_xlfn.XLOOKUP(orders!C446,customers!$A$1:$A$1001,customers!$G$1:$G$1001,,0)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 J446="L","Light",J446="D","Dark")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_xlfn.XLOOKUP(orders!C447,customers!$A$1:$A$1001,customers!$B$1:$B$1001,,0)</f>
        <v>Kizzie Warman</v>
      </c>
      <c r="G447" s="2" t="str">
        <f>IF(_xlfn.XLOOKUP(orders!C447,customers!$A$1:$A$1001,customers!$C$1:$C$1001,,0)= 0,"",_xlfn.XLOOKUP(orders!C447,customers!$A$1:$A$1001,customers!$C$1:$C$1001,,0))</f>
        <v>kwarmancd@printfriendly.com</v>
      </c>
      <c r="H447" s="2" t="str">
        <f>_xlfn.XLOOKUP(orders!C447,customers!$A$1:$A$1001,customers!$G$1:$G$1001,,0)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 J447="L","Light",J447="D","Dark")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_xlfn.XLOOKUP(orders!C448,customers!$A$1:$A$1001,customers!$B$1:$B$1001,,0)</f>
        <v>Wain Cholomin</v>
      </c>
      <c r="G448" s="2" t="str">
        <f>IF(_xlfn.XLOOKUP(orders!C448,customers!$A$1:$A$1001,customers!$C$1:$C$1001,,0)= 0,"",_xlfn.XLOOKUP(orders!C448,customers!$A$1:$A$1001,customers!$C$1:$C$1001,,0))</f>
        <v>wcholomince@about.com</v>
      </c>
      <c r="H448" s="2" t="str">
        <f>_xlfn.XLOOKUP(orders!C448,customers!$A$1:$A$1001,customers!$G$1:$G$1001,,0)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 J448="L","Light",J448="D","Dark")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_xlfn.XLOOKUP(orders!C449,customers!$A$1:$A$1001,customers!$B$1:$B$1001,,0)</f>
        <v>Arleen Braidman</v>
      </c>
      <c r="G449" s="2" t="str">
        <f>IF(_xlfn.XLOOKUP(orders!C449,customers!$A$1:$A$1001,customers!$C$1:$C$1001,,0)= 0,"",_xlfn.XLOOKUP(orders!C449,customers!$A$1:$A$1001,customers!$C$1:$C$1001,,0))</f>
        <v>abraidmancf@census.gov</v>
      </c>
      <c r="H449" s="2" t="str">
        <f>_xlfn.XLOOKUP(orders!C449,customers!$A$1:$A$1001,customers!$G$1:$G$1001,,0)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 J449="L","Light",J449="D","Dark")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_xlfn.XLOOKUP(orders!C450,customers!$A$1:$A$1001,customers!$B$1:$B$1001,,0)</f>
        <v>Pru Durban</v>
      </c>
      <c r="G450" s="2" t="str">
        <f>IF(_xlfn.XLOOKUP(orders!C450,customers!$A$1:$A$1001,customers!$C$1:$C$1001,,0)= 0,"",_xlfn.XLOOKUP(orders!C450,customers!$A$1:$A$1001,customers!$C$1:$C$1001,,0))</f>
        <v>pdurbancg@symantec.com</v>
      </c>
      <c r="H450" s="2" t="str">
        <f>_xlfn.XLOOKUP(orders!C450,customers!$A$1:$A$1001,customers!$G$1:$G$1001,,0)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 J450="L","Light",J450="D","Dark")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_xlfn.XLOOKUP(orders!C451,customers!$A$1:$A$1001,customers!$B$1:$B$1001,,0)</f>
        <v>Antone Harrold</v>
      </c>
      <c r="G451" s="2" t="str">
        <f>IF(_xlfn.XLOOKUP(orders!C451,customers!$A$1:$A$1001,customers!$C$1:$C$1001,,0)= 0,"",_xlfn.XLOOKUP(orders!C451,customers!$A$1:$A$1001,customers!$C$1:$C$1001,,0))</f>
        <v>aharroldch@miibeian.gov.cn</v>
      </c>
      <c r="H451" s="2" t="str">
        <f>_xlfn.XLOOKUP(orders!C451,customers!$A$1:$A$1001,customers!$G$1:$G$1001,,0)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 J451="L","Light",J451="D","Dark")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_xlfn.XLOOKUP(orders!C452,customers!$A$1:$A$1001,customers!$B$1:$B$1001,,0)</f>
        <v>Sim Pamphilon</v>
      </c>
      <c r="G452" s="2" t="str">
        <f>IF(_xlfn.XLOOKUP(orders!C452,customers!$A$1:$A$1001,customers!$C$1:$C$1001,,0)= 0,"",_xlfn.XLOOKUP(orders!C452,customers!$A$1:$A$1001,customers!$C$1:$C$1001,,0))</f>
        <v>spamphilonci@mlb.com</v>
      </c>
      <c r="H452" s="2" t="str">
        <f>_xlfn.XLOOKUP(orders!C452,customers!$A$1:$A$1001,customers!$G$1:$G$1001,,0)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 J452="L","Light",J452="D","Dark")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_xlfn.XLOOKUP(orders!C453,customers!$A$1:$A$1001,customers!$B$1:$B$1001,,0)</f>
        <v>Mohandis Spurden</v>
      </c>
      <c r="G453" s="2" t="str">
        <f>IF(_xlfn.XLOOKUP(orders!C453,customers!$A$1:$A$1001,customers!$C$1:$C$1001,,0)= 0,"",_xlfn.XLOOKUP(orders!C453,customers!$A$1:$A$1001,customers!$C$1:$C$1001,,0))</f>
        <v>mspurdencj@exblog.jp</v>
      </c>
      <c r="H453" s="2" t="str">
        <f>_xlfn.XLOOKUP(orders!C453,customers!$A$1:$A$1001,customers!$G$1:$G$1001,,0)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 J453="L","Light",J453="D","Dark")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_xlfn.XLOOKUP(orders!C454,customers!$A$1:$A$1001,customers!$B$1:$B$1001,,0)</f>
        <v>Morgen Seson</v>
      </c>
      <c r="G454" s="2" t="str">
        <f>IF(_xlfn.XLOOKUP(orders!C454,customers!$A$1:$A$1001,customers!$C$1:$C$1001,,0)= 0,"",_xlfn.XLOOKUP(orders!C454,customers!$A$1:$A$1001,customers!$C$1:$C$1001,,0))</f>
        <v>msesonck@census.gov</v>
      </c>
      <c r="H454" s="2" t="str">
        <f>_xlfn.XLOOKUP(orders!C454,customers!$A$1:$A$1001,customers!$G$1:$G$1001,,0)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 J454="L","Light",J454="D","Dark")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_xlfn.XLOOKUP(orders!C455,customers!$A$1:$A$1001,customers!$B$1:$B$1001,,0)</f>
        <v>Nalani Pirrone</v>
      </c>
      <c r="G455" s="2" t="str">
        <f>IF(_xlfn.XLOOKUP(orders!C455,customers!$A$1:$A$1001,customers!$C$1:$C$1001,,0)= 0,"",_xlfn.XLOOKUP(orders!C455,customers!$A$1:$A$1001,customers!$C$1:$C$1001,,0))</f>
        <v>npirronecl@weibo.com</v>
      </c>
      <c r="H455" s="2" t="str">
        <f>_xlfn.XLOOKUP(orders!C455,customers!$A$1:$A$1001,customers!$G$1:$G$1001,,0)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 J455="L","Light",J455="D","Dark")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_xlfn.XLOOKUP(orders!C456,customers!$A$1:$A$1001,customers!$B$1:$B$1001,,0)</f>
        <v>Reube Cawley</v>
      </c>
      <c r="G456" s="2" t="str">
        <f>IF(_xlfn.XLOOKUP(orders!C456,customers!$A$1:$A$1001,customers!$C$1:$C$1001,,0)= 0,"",_xlfn.XLOOKUP(orders!C456,customers!$A$1:$A$1001,customers!$C$1:$C$1001,,0))</f>
        <v>rcawleycm@yellowbook.com</v>
      </c>
      <c r="H456" s="2" t="str">
        <f>_xlfn.XLOOKUP(orders!C456,customers!$A$1:$A$1001,customers!$G$1:$G$1001,,0)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 J456="L","Light",J456="D","Dark")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_xlfn.XLOOKUP(orders!C457,customers!$A$1:$A$1001,customers!$B$1:$B$1001,,0)</f>
        <v>Stan Barribal</v>
      </c>
      <c r="G457" s="2" t="str">
        <f>IF(_xlfn.XLOOKUP(orders!C457,customers!$A$1:$A$1001,customers!$C$1:$C$1001,,0)= 0,"",_xlfn.XLOOKUP(orders!C457,customers!$A$1:$A$1001,customers!$C$1:$C$1001,,0))</f>
        <v>sbarribalcn@microsoft.com</v>
      </c>
      <c r="H457" s="2" t="str">
        <f>_xlfn.XLOOKUP(orders!C457,customers!$A$1:$A$1001,customers!$G$1:$G$1001,,0)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 J457="L","Light",J457="D","Dark")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_xlfn.XLOOKUP(orders!C458,customers!$A$1:$A$1001,customers!$B$1:$B$1001,,0)</f>
        <v>Agnes Adamides</v>
      </c>
      <c r="G458" s="2" t="str">
        <f>IF(_xlfn.XLOOKUP(orders!C458,customers!$A$1:$A$1001,customers!$C$1:$C$1001,,0)= 0,"",_xlfn.XLOOKUP(orders!C458,customers!$A$1:$A$1001,customers!$C$1:$C$1001,,0))</f>
        <v>aadamidesco@bizjournals.com</v>
      </c>
      <c r="H458" s="2" t="str">
        <f>_xlfn.XLOOKUP(orders!C458,customers!$A$1:$A$1001,customers!$G$1:$G$1001,,0)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 J458="L","Light",J458="D","Dark")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_xlfn.XLOOKUP(orders!C459,customers!$A$1:$A$1001,customers!$B$1:$B$1001,,0)</f>
        <v>Carmelita Thowes</v>
      </c>
      <c r="G459" s="2" t="str">
        <f>IF(_xlfn.XLOOKUP(orders!C459,customers!$A$1:$A$1001,customers!$C$1:$C$1001,,0)= 0,"",_xlfn.XLOOKUP(orders!C459,customers!$A$1:$A$1001,customers!$C$1:$C$1001,,0))</f>
        <v>cthowescp@craigslist.org</v>
      </c>
      <c r="H459" s="2" t="str">
        <f>_xlfn.XLOOKUP(orders!C459,customers!$A$1:$A$1001,customers!$G$1:$G$1001,,0)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 J459="L","Light",J459="D","Dark")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_xlfn.XLOOKUP(orders!C460,customers!$A$1:$A$1001,customers!$B$1:$B$1001,,0)</f>
        <v>Rodolfo Willoway</v>
      </c>
      <c r="G460" s="2" t="str">
        <f>IF(_xlfn.XLOOKUP(orders!C460,customers!$A$1:$A$1001,customers!$C$1:$C$1001,,0)= 0,"",_xlfn.XLOOKUP(orders!C460,customers!$A$1:$A$1001,customers!$C$1:$C$1001,,0))</f>
        <v>rwillowaycq@admin.ch</v>
      </c>
      <c r="H460" s="2" t="str">
        <f>_xlfn.XLOOKUP(orders!C460,customers!$A$1:$A$1001,customers!$G$1:$G$1001,,0)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 J460="L","Light",J460="D","Dark")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_xlfn.XLOOKUP(orders!C461,customers!$A$1:$A$1001,customers!$B$1:$B$1001,,0)</f>
        <v>Alvis Elwin</v>
      </c>
      <c r="G461" s="2" t="str">
        <f>IF(_xlfn.XLOOKUP(orders!C461,customers!$A$1:$A$1001,customers!$C$1:$C$1001,,0)= 0,"",_xlfn.XLOOKUP(orders!C461,customers!$A$1:$A$1001,customers!$C$1:$C$1001,,0))</f>
        <v>aelwincr@privacy.gov.au</v>
      </c>
      <c r="H461" s="2" t="str">
        <f>_xlfn.XLOOKUP(orders!C461,customers!$A$1:$A$1001,customers!$G$1:$G$1001,,0)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 J461="L","Light",J461="D","Dark")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_xlfn.XLOOKUP(orders!C462,customers!$A$1:$A$1001,customers!$B$1:$B$1001,,0)</f>
        <v>Araldo Bilbrook</v>
      </c>
      <c r="G462" s="2" t="str">
        <f>IF(_xlfn.XLOOKUP(orders!C462,customers!$A$1:$A$1001,customers!$C$1:$C$1001,,0)= 0,"",_xlfn.XLOOKUP(orders!C462,customers!$A$1:$A$1001,customers!$C$1:$C$1001,,0))</f>
        <v>abilbrookcs@booking.com</v>
      </c>
      <c r="H462" s="2" t="str">
        <f>_xlfn.XLOOKUP(orders!C462,customers!$A$1:$A$1001,customers!$G$1:$G$1001,,0)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 J462="L","Light",J462="D","Dark")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_xlfn.XLOOKUP(orders!C463,customers!$A$1:$A$1001,customers!$B$1:$B$1001,,0)</f>
        <v>Ransell McKall</v>
      </c>
      <c r="G463" s="2" t="str">
        <f>IF(_xlfn.XLOOKUP(orders!C463,customers!$A$1:$A$1001,customers!$C$1:$C$1001,,0)= 0,"",_xlfn.XLOOKUP(orders!C463,customers!$A$1:$A$1001,customers!$C$1:$C$1001,,0))</f>
        <v>rmckallct@sakura.ne.jp</v>
      </c>
      <c r="H463" s="2" t="str">
        <f>_xlfn.XLOOKUP(orders!C463,customers!$A$1:$A$1001,customers!$G$1:$G$1001,,0)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 J463="L","Light",J463="D","Dark")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_xlfn.XLOOKUP(orders!C464,customers!$A$1:$A$1001,customers!$B$1:$B$1001,,0)</f>
        <v>Borg Daile</v>
      </c>
      <c r="G464" s="2" t="str">
        <f>IF(_xlfn.XLOOKUP(orders!C464,customers!$A$1:$A$1001,customers!$C$1:$C$1001,,0)= 0,"",_xlfn.XLOOKUP(orders!C464,customers!$A$1:$A$1001,customers!$C$1:$C$1001,,0))</f>
        <v>bdailecu@vistaprint.com</v>
      </c>
      <c r="H464" s="2" t="str">
        <f>_xlfn.XLOOKUP(orders!C464,customers!$A$1:$A$1001,customers!$G$1:$G$1001,,0)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 J464="L","Light",J464="D","Dark")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_xlfn.XLOOKUP(orders!C465,customers!$A$1:$A$1001,customers!$B$1:$B$1001,,0)</f>
        <v>Adolphe Treherne</v>
      </c>
      <c r="G465" s="2" t="str">
        <f>IF(_xlfn.XLOOKUP(orders!C465,customers!$A$1:$A$1001,customers!$C$1:$C$1001,,0)= 0,"",_xlfn.XLOOKUP(orders!C465,customers!$A$1:$A$1001,customers!$C$1:$C$1001,,0))</f>
        <v>atrehernecv@state.tx.us</v>
      </c>
      <c r="H465" s="2" t="str">
        <f>_xlfn.XLOOKUP(orders!C465,customers!$A$1:$A$1001,customers!$G$1:$G$1001,,0)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 J465="L","Light",J465="D","Dark")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_xlfn.XLOOKUP(orders!C466,customers!$A$1:$A$1001,customers!$B$1:$B$1001,,0)</f>
        <v>Annetta Brentnall</v>
      </c>
      <c r="G466" s="2" t="str">
        <f>IF(_xlfn.XLOOKUP(orders!C466,customers!$A$1:$A$1001,customers!$C$1:$C$1001,,0)= 0,"",_xlfn.XLOOKUP(orders!C466,customers!$A$1:$A$1001,customers!$C$1:$C$1001,,0))</f>
        <v>abrentnallcw@biglobe.ne.jp</v>
      </c>
      <c r="H466" s="2" t="str">
        <f>_xlfn.XLOOKUP(orders!C466,customers!$A$1:$A$1001,customers!$G$1:$G$1001,,0)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 J466="L","Light",J466="D","Dark")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_xlfn.XLOOKUP(orders!C467,customers!$A$1:$A$1001,customers!$B$1:$B$1001,,0)</f>
        <v>Dick Drinkall</v>
      </c>
      <c r="G467" s="2" t="str">
        <f>IF(_xlfn.XLOOKUP(orders!C467,customers!$A$1:$A$1001,customers!$C$1:$C$1001,,0)= 0,"",_xlfn.XLOOKUP(orders!C467,customers!$A$1:$A$1001,customers!$C$1:$C$1001,,0))</f>
        <v>ddrinkallcx@psu.edu</v>
      </c>
      <c r="H467" s="2" t="str">
        <f>_xlfn.XLOOKUP(orders!C467,customers!$A$1:$A$1001,customers!$G$1:$G$1001,,0)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 J467="L","Light",J467="D","Dark")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_xlfn.XLOOKUP(orders!C468,customers!$A$1:$A$1001,customers!$B$1:$B$1001,,0)</f>
        <v>Dagny Kornel</v>
      </c>
      <c r="G468" s="2" t="str">
        <f>IF(_xlfn.XLOOKUP(orders!C468,customers!$A$1:$A$1001,customers!$C$1:$C$1001,,0)= 0,"",_xlfn.XLOOKUP(orders!C468,customers!$A$1:$A$1001,customers!$C$1:$C$1001,,0))</f>
        <v>dkornelcy@cyberchimps.com</v>
      </c>
      <c r="H468" s="2" t="str">
        <f>_xlfn.XLOOKUP(orders!C468,customers!$A$1:$A$1001,customers!$G$1:$G$1001,,0)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 J468="L","Light",J468="D","Dark")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_xlfn.XLOOKUP(orders!C469,customers!$A$1:$A$1001,customers!$B$1:$B$1001,,0)</f>
        <v>Rhona Lequeux</v>
      </c>
      <c r="G469" s="2" t="str">
        <f>IF(_xlfn.XLOOKUP(orders!C469,customers!$A$1:$A$1001,customers!$C$1:$C$1001,,0)= 0,"",_xlfn.XLOOKUP(orders!C469,customers!$A$1:$A$1001,customers!$C$1:$C$1001,,0))</f>
        <v>rlequeuxcz@newyorker.com</v>
      </c>
      <c r="H469" s="2" t="str">
        <f>_xlfn.XLOOKUP(orders!C469,customers!$A$1:$A$1001,customers!$G$1:$G$1001,,0)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 J469="L","Light",J469="D","Dark")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_xlfn.XLOOKUP(orders!C470,customers!$A$1:$A$1001,customers!$B$1:$B$1001,,0)</f>
        <v>Julius Mccaull</v>
      </c>
      <c r="G470" s="2" t="str">
        <f>IF(_xlfn.XLOOKUP(orders!C470,customers!$A$1:$A$1001,customers!$C$1:$C$1001,,0)= 0,"",_xlfn.XLOOKUP(orders!C470,customers!$A$1:$A$1001,customers!$C$1:$C$1001,,0))</f>
        <v>jmccaulld0@parallels.com</v>
      </c>
      <c r="H470" s="2" t="str">
        <f>_xlfn.XLOOKUP(orders!C470,customers!$A$1:$A$1001,customers!$G$1:$G$1001,,0)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 J470="L","Light",J470="D","Dark")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_xlfn.XLOOKUP(orders!C471,customers!$A$1:$A$1001,customers!$B$1:$B$1001,,0)</f>
        <v>Ailey Brash</v>
      </c>
      <c r="G471" s="2" t="str">
        <f>IF(_xlfn.XLOOKUP(orders!C471,customers!$A$1:$A$1001,customers!$C$1:$C$1001,,0)= 0,"",_xlfn.XLOOKUP(orders!C471,customers!$A$1:$A$1001,customers!$C$1:$C$1001,,0))</f>
        <v>abrashda@plala.or.jp</v>
      </c>
      <c r="H471" s="2" t="str">
        <f>_xlfn.XLOOKUP(orders!C471,customers!$A$1:$A$1001,customers!$G$1:$G$1001,,0)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 J471="L","Light",J471="D","Dark")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_xlfn.XLOOKUP(orders!C472,customers!$A$1:$A$1001,customers!$B$1:$B$1001,,0)</f>
        <v>Alberto Hutchinson</v>
      </c>
      <c r="G472" s="2" t="str">
        <f>IF(_xlfn.XLOOKUP(orders!C472,customers!$A$1:$A$1001,customers!$C$1:$C$1001,,0)= 0,"",_xlfn.XLOOKUP(orders!C472,customers!$A$1:$A$1001,customers!$C$1:$C$1001,,0))</f>
        <v>ahutchinsond2@imgur.com</v>
      </c>
      <c r="H472" s="2" t="str">
        <f>_xlfn.XLOOKUP(orders!C472,customers!$A$1:$A$1001,customers!$G$1:$G$1001,,0)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 J472="L","Light",J472="D","Dark")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_xlfn.XLOOKUP(orders!C473,customers!$A$1:$A$1001,customers!$B$1:$B$1001,,0)</f>
        <v>Lamond Gheeraert</v>
      </c>
      <c r="G473" s="2" t="str">
        <f>IF(_xlfn.XLOOKUP(orders!C473,customers!$A$1:$A$1001,customers!$C$1:$C$1001,,0)= 0,"",_xlfn.XLOOKUP(orders!C473,customers!$A$1:$A$1001,customers!$C$1:$C$1001,,0))</f>
        <v/>
      </c>
      <c r="H473" s="2" t="str">
        <f>_xlfn.XLOOKUP(orders!C473,customers!$A$1:$A$1001,customers!$G$1:$G$1001,,0)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 J473="L","Light",J473="D","Dark")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_xlfn.XLOOKUP(orders!C474,customers!$A$1:$A$1001,customers!$B$1:$B$1001,,0)</f>
        <v>Roxine Drivers</v>
      </c>
      <c r="G474" s="2" t="str">
        <f>IF(_xlfn.XLOOKUP(orders!C474,customers!$A$1:$A$1001,customers!$C$1:$C$1001,,0)= 0,"",_xlfn.XLOOKUP(orders!C474,customers!$A$1:$A$1001,customers!$C$1:$C$1001,,0))</f>
        <v>rdriversd4@hexun.com</v>
      </c>
      <c r="H474" s="2" t="str">
        <f>_xlfn.XLOOKUP(orders!C474,customers!$A$1:$A$1001,customers!$G$1:$G$1001,,0)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 J474="L","Light",J474="D","Dark")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_xlfn.XLOOKUP(orders!C475,customers!$A$1:$A$1001,customers!$B$1:$B$1001,,0)</f>
        <v>Heloise Zeal</v>
      </c>
      <c r="G475" s="2" t="str">
        <f>IF(_xlfn.XLOOKUP(orders!C475,customers!$A$1:$A$1001,customers!$C$1:$C$1001,,0)= 0,"",_xlfn.XLOOKUP(orders!C475,customers!$A$1:$A$1001,customers!$C$1:$C$1001,,0))</f>
        <v>hzeald5@google.de</v>
      </c>
      <c r="H475" s="2" t="str">
        <f>_xlfn.XLOOKUP(orders!C475,customers!$A$1:$A$1001,customers!$G$1:$G$1001,,0)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 J475="L","Light",J475="D","Dark")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_xlfn.XLOOKUP(orders!C476,customers!$A$1:$A$1001,customers!$B$1:$B$1001,,0)</f>
        <v>Granger Smallcombe</v>
      </c>
      <c r="G476" s="2" t="str">
        <f>IF(_xlfn.XLOOKUP(orders!C476,customers!$A$1:$A$1001,customers!$C$1:$C$1001,,0)= 0,"",_xlfn.XLOOKUP(orders!C476,customers!$A$1:$A$1001,customers!$C$1:$C$1001,,0))</f>
        <v>gsmallcombed6@ucla.edu</v>
      </c>
      <c r="H476" s="2" t="str">
        <f>_xlfn.XLOOKUP(orders!C476,customers!$A$1:$A$1001,customers!$G$1:$G$1001,,0)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 J476="L","Light",J476="D","Dark")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_xlfn.XLOOKUP(orders!C477,customers!$A$1:$A$1001,customers!$B$1:$B$1001,,0)</f>
        <v>Daryn Dibley</v>
      </c>
      <c r="G477" s="2" t="str">
        <f>IF(_xlfn.XLOOKUP(orders!C477,customers!$A$1:$A$1001,customers!$C$1:$C$1001,,0)= 0,"",_xlfn.XLOOKUP(orders!C477,customers!$A$1:$A$1001,customers!$C$1:$C$1001,,0))</f>
        <v>ddibleyd7@feedburner.com</v>
      </c>
      <c r="H477" s="2" t="str">
        <f>_xlfn.XLOOKUP(orders!C477,customers!$A$1:$A$1001,customers!$G$1:$G$1001,,0)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 J477="L","Light",J477="D","Dark")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_xlfn.XLOOKUP(orders!C478,customers!$A$1:$A$1001,customers!$B$1:$B$1001,,0)</f>
        <v>Gardy Dimitriou</v>
      </c>
      <c r="G478" s="2" t="str">
        <f>IF(_xlfn.XLOOKUP(orders!C478,customers!$A$1:$A$1001,customers!$C$1:$C$1001,,0)= 0,"",_xlfn.XLOOKUP(orders!C478,customers!$A$1:$A$1001,customers!$C$1:$C$1001,,0))</f>
        <v>gdimitrioud8@chronoengine.com</v>
      </c>
      <c r="H478" s="2" t="str">
        <f>_xlfn.XLOOKUP(orders!C478,customers!$A$1:$A$1001,customers!$G$1:$G$1001,,0)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 J478="L","Light",J478="D","Dark")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_xlfn.XLOOKUP(orders!C479,customers!$A$1:$A$1001,customers!$B$1:$B$1001,,0)</f>
        <v>Fanny Flanagan</v>
      </c>
      <c r="G479" s="2" t="str">
        <f>IF(_xlfn.XLOOKUP(orders!C479,customers!$A$1:$A$1001,customers!$C$1:$C$1001,,0)= 0,"",_xlfn.XLOOKUP(orders!C479,customers!$A$1:$A$1001,customers!$C$1:$C$1001,,0))</f>
        <v>fflanagand9@woothemes.com</v>
      </c>
      <c r="H479" s="2" t="str">
        <f>_xlfn.XLOOKUP(orders!C479,customers!$A$1:$A$1001,customers!$G$1:$G$1001,,0)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 J479="L","Light",J479="D","Dark")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_xlfn.XLOOKUP(orders!C480,customers!$A$1:$A$1001,customers!$B$1:$B$1001,,0)</f>
        <v>Ailey Brash</v>
      </c>
      <c r="G480" s="2" t="str">
        <f>IF(_xlfn.XLOOKUP(orders!C480,customers!$A$1:$A$1001,customers!$C$1:$C$1001,,0)= 0,"",_xlfn.XLOOKUP(orders!C480,customers!$A$1:$A$1001,customers!$C$1:$C$1001,,0))</f>
        <v>abrashda@plala.or.jp</v>
      </c>
      <c r="H480" s="2" t="str">
        <f>_xlfn.XLOOKUP(orders!C480,customers!$A$1:$A$1001,customers!$G$1:$G$1001,,0)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 J480="L","Light",J480="D","Dark")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_xlfn.XLOOKUP(orders!C481,customers!$A$1:$A$1001,customers!$B$1:$B$1001,,0)</f>
        <v>Ailey Brash</v>
      </c>
      <c r="G481" s="2" t="str">
        <f>IF(_xlfn.XLOOKUP(orders!C481,customers!$A$1:$A$1001,customers!$C$1:$C$1001,,0)= 0,"",_xlfn.XLOOKUP(orders!C481,customers!$A$1:$A$1001,customers!$C$1:$C$1001,,0))</f>
        <v>abrashda@plala.or.jp</v>
      </c>
      <c r="H481" s="2" t="str">
        <f>_xlfn.XLOOKUP(orders!C481,customers!$A$1:$A$1001,customers!$G$1:$G$1001,,0)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 J481="L","Light",J481="D","Dark")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_xlfn.XLOOKUP(orders!C482,customers!$A$1:$A$1001,customers!$B$1:$B$1001,,0)</f>
        <v>Ailey Brash</v>
      </c>
      <c r="G482" s="2" t="str">
        <f>IF(_xlfn.XLOOKUP(orders!C482,customers!$A$1:$A$1001,customers!$C$1:$C$1001,,0)= 0,"",_xlfn.XLOOKUP(orders!C482,customers!$A$1:$A$1001,customers!$C$1:$C$1001,,0))</f>
        <v>abrashda@plala.or.jp</v>
      </c>
      <c r="H482" s="2" t="str">
        <f>_xlfn.XLOOKUP(orders!C482,customers!$A$1:$A$1001,customers!$G$1:$G$1001,,0)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 J482="L","Light",J482="D","Dark")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_xlfn.XLOOKUP(orders!C483,customers!$A$1:$A$1001,customers!$B$1:$B$1001,,0)</f>
        <v>Nanny Izhakov</v>
      </c>
      <c r="G483" s="2" t="str">
        <f>IF(_xlfn.XLOOKUP(orders!C483,customers!$A$1:$A$1001,customers!$C$1:$C$1001,,0)= 0,"",_xlfn.XLOOKUP(orders!C483,customers!$A$1:$A$1001,customers!$C$1:$C$1001,,0))</f>
        <v>nizhakovdd@aol.com</v>
      </c>
      <c r="H483" s="2" t="str">
        <f>_xlfn.XLOOKUP(orders!C483,customers!$A$1:$A$1001,customers!$G$1:$G$1001,,0)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 J483="L","Light",J483="D","Dark")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_xlfn.XLOOKUP(orders!C484,customers!$A$1:$A$1001,customers!$B$1:$B$1001,,0)</f>
        <v>Stanly Keets</v>
      </c>
      <c r="G484" s="2" t="str">
        <f>IF(_xlfn.XLOOKUP(orders!C484,customers!$A$1:$A$1001,customers!$C$1:$C$1001,,0)= 0,"",_xlfn.XLOOKUP(orders!C484,customers!$A$1:$A$1001,customers!$C$1:$C$1001,,0))</f>
        <v>skeetsde@answers.com</v>
      </c>
      <c r="H484" s="2" t="str">
        <f>_xlfn.XLOOKUP(orders!C484,customers!$A$1:$A$1001,customers!$G$1:$G$1001,,0)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 J484="L","Light",J484="D","Dark")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_xlfn.XLOOKUP(orders!C485,customers!$A$1:$A$1001,customers!$B$1:$B$1001,,0)</f>
        <v>Orion Dyott</v>
      </c>
      <c r="G485" s="2" t="str">
        <f>IF(_xlfn.XLOOKUP(orders!C485,customers!$A$1:$A$1001,customers!$C$1:$C$1001,,0)= 0,"",_xlfn.XLOOKUP(orders!C485,customers!$A$1:$A$1001,customers!$C$1:$C$1001,,0))</f>
        <v/>
      </c>
      <c r="H485" s="2" t="str">
        <f>_xlfn.XLOOKUP(orders!C485,customers!$A$1:$A$1001,customers!$G$1:$G$1001,,0)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 J485="L","Light",J485="D","Dark")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_xlfn.XLOOKUP(orders!C486,customers!$A$1:$A$1001,customers!$B$1:$B$1001,,0)</f>
        <v>Keefer Cake</v>
      </c>
      <c r="G486" s="2" t="str">
        <f>IF(_xlfn.XLOOKUP(orders!C486,customers!$A$1:$A$1001,customers!$C$1:$C$1001,,0)= 0,"",_xlfn.XLOOKUP(orders!C486,customers!$A$1:$A$1001,customers!$C$1:$C$1001,,0))</f>
        <v>kcakedg@huffingtonpost.com</v>
      </c>
      <c r="H486" s="2" t="str">
        <f>_xlfn.XLOOKUP(orders!C486,customers!$A$1:$A$1001,customers!$G$1:$G$1001,,0)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 J486="L","Light",J486="D","Dark")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_xlfn.XLOOKUP(orders!C487,customers!$A$1:$A$1001,customers!$B$1:$B$1001,,0)</f>
        <v>Morna Hansed</v>
      </c>
      <c r="G487" s="2" t="str">
        <f>IF(_xlfn.XLOOKUP(orders!C487,customers!$A$1:$A$1001,customers!$C$1:$C$1001,,0)= 0,"",_xlfn.XLOOKUP(orders!C487,customers!$A$1:$A$1001,customers!$C$1:$C$1001,,0))</f>
        <v>mhanseddh@instagram.com</v>
      </c>
      <c r="H487" s="2" t="str">
        <f>_xlfn.XLOOKUP(orders!C487,customers!$A$1:$A$1001,customers!$G$1:$G$1001,,0)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 J487="L","Light",J487="D","Dark")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_xlfn.XLOOKUP(orders!C488,customers!$A$1:$A$1001,customers!$B$1:$B$1001,,0)</f>
        <v>Franny Kienlein</v>
      </c>
      <c r="G488" s="2" t="str">
        <f>IF(_xlfn.XLOOKUP(orders!C488,customers!$A$1:$A$1001,customers!$C$1:$C$1001,,0)= 0,"",_xlfn.XLOOKUP(orders!C488,customers!$A$1:$A$1001,customers!$C$1:$C$1001,,0))</f>
        <v>fkienleindi@trellian.com</v>
      </c>
      <c r="H488" s="2" t="str">
        <f>_xlfn.XLOOKUP(orders!C488,customers!$A$1:$A$1001,customers!$G$1:$G$1001,,0)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 J488="L","Light",J488="D","Dark")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_xlfn.XLOOKUP(orders!C489,customers!$A$1:$A$1001,customers!$B$1:$B$1001,,0)</f>
        <v>Klarika Egglestone</v>
      </c>
      <c r="G489" s="2" t="str">
        <f>IF(_xlfn.XLOOKUP(orders!C489,customers!$A$1:$A$1001,customers!$C$1:$C$1001,,0)= 0,"",_xlfn.XLOOKUP(orders!C489,customers!$A$1:$A$1001,customers!$C$1:$C$1001,,0))</f>
        <v>kegglestonedj@sphinn.com</v>
      </c>
      <c r="H489" s="2" t="str">
        <f>_xlfn.XLOOKUP(orders!C489,customers!$A$1:$A$1001,customers!$G$1:$G$1001,,0)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 J489="L","Light",J489="D","Dark")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_xlfn.XLOOKUP(orders!C490,customers!$A$1:$A$1001,customers!$B$1:$B$1001,,0)</f>
        <v>Becky Semkins</v>
      </c>
      <c r="G490" s="2" t="str">
        <f>IF(_xlfn.XLOOKUP(orders!C490,customers!$A$1:$A$1001,customers!$C$1:$C$1001,,0)= 0,"",_xlfn.XLOOKUP(orders!C490,customers!$A$1:$A$1001,customers!$C$1:$C$1001,,0))</f>
        <v>bsemkinsdk@unc.edu</v>
      </c>
      <c r="H490" s="2" t="str">
        <f>_xlfn.XLOOKUP(orders!C490,customers!$A$1:$A$1001,customers!$G$1:$G$1001,,0)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 J490="L","Light",J490="D","Dark")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_xlfn.XLOOKUP(orders!C491,customers!$A$1:$A$1001,customers!$B$1:$B$1001,,0)</f>
        <v>Sean Lorenzetti</v>
      </c>
      <c r="G491" s="2" t="str">
        <f>IF(_xlfn.XLOOKUP(orders!C491,customers!$A$1:$A$1001,customers!$C$1:$C$1001,,0)= 0,"",_xlfn.XLOOKUP(orders!C491,customers!$A$1:$A$1001,customers!$C$1:$C$1001,,0))</f>
        <v>slorenzettidl@is.gd</v>
      </c>
      <c r="H491" s="2" t="str">
        <f>_xlfn.XLOOKUP(orders!C491,customers!$A$1:$A$1001,customers!$G$1:$G$1001,,0)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 J491="L","Light",J491="D","Dark")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_xlfn.XLOOKUP(orders!C492,customers!$A$1:$A$1001,customers!$B$1:$B$1001,,0)</f>
        <v>Bob Giannazzi</v>
      </c>
      <c r="G492" s="2" t="str">
        <f>IF(_xlfn.XLOOKUP(orders!C492,customers!$A$1:$A$1001,customers!$C$1:$C$1001,,0)= 0,"",_xlfn.XLOOKUP(orders!C492,customers!$A$1:$A$1001,customers!$C$1:$C$1001,,0))</f>
        <v>bgiannazzidm@apple.com</v>
      </c>
      <c r="H492" s="2" t="str">
        <f>_xlfn.XLOOKUP(orders!C492,customers!$A$1:$A$1001,customers!$G$1:$G$1001,,0)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 J492="L","Light",J492="D","Dark")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_xlfn.XLOOKUP(orders!C493,customers!$A$1:$A$1001,customers!$B$1:$B$1001,,0)</f>
        <v>Kendra Backshell</v>
      </c>
      <c r="G493" s="2" t="str">
        <f>IF(_xlfn.XLOOKUP(orders!C493,customers!$A$1:$A$1001,customers!$C$1:$C$1001,,0)= 0,"",_xlfn.XLOOKUP(orders!C493,customers!$A$1:$A$1001,customers!$C$1:$C$1001,,0))</f>
        <v/>
      </c>
      <c r="H493" s="2" t="str">
        <f>_xlfn.XLOOKUP(orders!C493,customers!$A$1:$A$1001,customers!$G$1:$G$1001,,0)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 J493="L","Light",J493="D","Dark")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_xlfn.XLOOKUP(orders!C494,customers!$A$1:$A$1001,customers!$B$1:$B$1001,,0)</f>
        <v>Uriah Lethbrig</v>
      </c>
      <c r="G494" s="2" t="str">
        <f>IF(_xlfn.XLOOKUP(orders!C494,customers!$A$1:$A$1001,customers!$C$1:$C$1001,,0)= 0,"",_xlfn.XLOOKUP(orders!C494,customers!$A$1:$A$1001,customers!$C$1:$C$1001,,0))</f>
        <v>ulethbrigdo@hc360.com</v>
      </c>
      <c r="H494" s="2" t="str">
        <f>_xlfn.XLOOKUP(orders!C494,customers!$A$1:$A$1001,customers!$G$1:$G$1001,,0)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 J494="L","Light",J494="D","Dark")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_xlfn.XLOOKUP(orders!C495,customers!$A$1:$A$1001,customers!$B$1:$B$1001,,0)</f>
        <v>Sky Farnish</v>
      </c>
      <c r="G495" s="2" t="str">
        <f>IF(_xlfn.XLOOKUP(orders!C495,customers!$A$1:$A$1001,customers!$C$1:$C$1001,,0)= 0,"",_xlfn.XLOOKUP(orders!C495,customers!$A$1:$A$1001,customers!$C$1:$C$1001,,0))</f>
        <v>sfarnishdp@dmoz.org</v>
      </c>
      <c r="H495" s="2" t="str">
        <f>_xlfn.XLOOKUP(orders!C495,customers!$A$1:$A$1001,customers!$G$1:$G$1001,,0)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 J495="L","Light",J495="D","Dark")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_xlfn.XLOOKUP(orders!C496,customers!$A$1:$A$1001,customers!$B$1:$B$1001,,0)</f>
        <v>Felicia Jecock</v>
      </c>
      <c r="G496" s="2" t="str">
        <f>IF(_xlfn.XLOOKUP(orders!C496,customers!$A$1:$A$1001,customers!$C$1:$C$1001,,0)= 0,"",_xlfn.XLOOKUP(orders!C496,customers!$A$1:$A$1001,customers!$C$1:$C$1001,,0))</f>
        <v>fjecockdq@unicef.org</v>
      </c>
      <c r="H496" s="2" t="str">
        <f>_xlfn.XLOOKUP(orders!C496,customers!$A$1:$A$1001,customers!$G$1:$G$1001,,0)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 J496="L","Light",J496="D","Dark")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_xlfn.XLOOKUP(orders!C497,customers!$A$1:$A$1001,customers!$B$1:$B$1001,,0)</f>
        <v>Currey MacAllister</v>
      </c>
      <c r="G497" s="2" t="str">
        <f>IF(_xlfn.XLOOKUP(orders!C497,customers!$A$1:$A$1001,customers!$C$1:$C$1001,,0)= 0,"",_xlfn.XLOOKUP(orders!C497,customers!$A$1:$A$1001,customers!$C$1:$C$1001,,0))</f>
        <v/>
      </c>
      <c r="H497" s="2" t="str">
        <f>_xlfn.XLOOKUP(orders!C497,customers!$A$1:$A$1001,customers!$G$1:$G$1001,,0)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 J497="L","Light",J497="D","Dark")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_xlfn.XLOOKUP(orders!C498,customers!$A$1:$A$1001,customers!$B$1:$B$1001,,0)</f>
        <v>Hamlen Pallister</v>
      </c>
      <c r="G498" s="2" t="str">
        <f>IF(_xlfn.XLOOKUP(orders!C498,customers!$A$1:$A$1001,customers!$C$1:$C$1001,,0)= 0,"",_xlfn.XLOOKUP(orders!C498,customers!$A$1:$A$1001,customers!$C$1:$C$1001,,0))</f>
        <v>hpallisterds@ning.com</v>
      </c>
      <c r="H498" s="2" t="str">
        <f>_xlfn.XLOOKUP(orders!C498,customers!$A$1:$A$1001,customers!$G$1:$G$1001,,0)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 J498="L","Light",J498="D","Dark")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_xlfn.XLOOKUP(orders!C499,customers!$A$1:$A$1001,customers!$B$1:$B$1001,,0)</f>
        <v>Chantal Mersh</v>
      </c>
      <c r="G499" s="2" t="str">
        <f>IF(_xlfn.XLOOKUP(orders!C499,customers!$A$1:$A$1001,customers!$C$1:$C$1001,,0)= 0,"",_xlfn.XLOOKUP(orders!C499,customers!$A$1:$A$1001,customers!$C$1:$C$1001,,0))</f>
        <v>cmershdt@drupal.org</v>
      </c>
      <c r="H499" s="2" t="str">
        <f>_xlfn.XLOOKUP(orders!C499,customers!$A$1:$A$1001,customers!$G$1:$G$1001,,0)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 J499="L","Light",J499="D","Dark")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_xlfn.XLOOKUP(orders!C500,customers!$A$1:$A$1001,customers!$B$1:$B$1001,,0)</f>
        <v>Marja Urion</v>
      </c>
      <c r="G500" s="2" t="str">
        <f>IF(_xlfn.XLOOKUP(orders!C500,customers!$A$1:$A$1001,customers!$C$1:$C$1001,,0)= 0,"",_xlfn.XLOOKUP(orders!C500,customers!$A$1:$A$1001,customers!$C$1:$C$1001,,0))</f>
        <v>murione5@alexa.com</v>
      </c>
      <c r="H500" s="2" t="str">
        <f>_xlfn.XLOOKUP(orders!C500,customers!$A$1:$A$1001,customers!$G$1:$G$1001,,0)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 J500="L","Light",J500="D","Dark")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_xlfn.XLOOKUP(orders!C501,customers!$A$1:$A$1001,customers!$B$1:$B$1001,,0)</f>
        <v>Malynda Purbrick</v>
      </c>
      <c r="G501" s="2" t="str">
        <f>IF(_xlfn.XLOOKUP(orders!C501,customers!$A$1:$A$1001,customers!$C$1:$C$1001,,0)= 0,"",_xlfn.XLOOKUP(orders!C501,customers!$A$1:$A$1001,customers!$C$1:$C$1001,,0))</f>
        <v/>
      </c>
      <c r="H501" s="2" t="str">
        <f>_xlfn.XLOOKUP(orders!C501,customers!$A$1:$A$1001,customers!$G$1:$G$1001,,0)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 J501="L","Light",J501="D","Dark")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_xlfn.XLOOKUP(orders!C502,customers!$A$1:$A$1001,customers!$B$1:$B$1001,,0)</f>
        <v>Alf Housaman</v>
      </c>
      <c r="G502" s="2" t="str">
        <f>IF(_xlfn.XLOOKUP(orders!C502,customers!$A$1:$A$1001,customers!$C$1:$C$1001,,0)= 0,"",_xlfn.XLOOKUP(orders!C502,customers!$A$1:$A$1001,customers!$C$1:$C$1001,,0))</f>
        <v/>
      </c>
      <c r="H502" s="2" t="str">
        <f>_xlfn.XLOOKUP(orders!C502,customers!$A$1:$A$1001,customers!$G$1:$G$1001,,0)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 J502="L","Light",J502="D","Dark")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_xlfn.XLOOKUP(orders!C503,customers!$A$1:$A$1001,customers!$B$1:$B$1001,,0)</f>
        <v>Gladi Ducker</v>
      </c>
      <c r="G503" s="2" t="str">
        <f>IF(_xlfn.XLOOKUP(orders!C503,customers!$A$1:$A$1001,customers!$C$1:$C$1001,,0)= 0,"",_xlfn.XLOOKUP(orders!C503,customers!$A$1:$A$1001,customers!$C$1:$C$1001,,0))</f>
        <v>gduckerdx@patch.com</v>
      </c>
      <c r="H503" s="2" t="str">
        <f>_xlfn.XLOOKUP(orders!C503,customers!$A$1:$A$1001,customers!$G$1:$G$1001,,0)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 J503="L","Light",J503="D","Dark")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_xlfn.XLOOKUP(orders!C504,customers!$A$1:$A$1001,customers!$B$1:$B$1001,,0)</f>
        <v>Gladi Ducker</v>
      </c>
      <c r="G504" s="2" t="str">
        <f>IF(_xlfn.XLOOKUP(orders!C504,customers!$A$1:$A$1001,customers!$C$1:$C$1001,,0)= 0,"",_xlfn.XLOOKUP(orders!C504,customers!$A$1:$A$1001,customers!$C$1:$C$1001,,0))</f>
        <v>gduckerdx@patch.com</v>
      </c>
      <c r="H504" s="2" t="str">
        <f>_xlfn.XLOOKUP(orders!C504,customers!$A$1:$A$1001,customers!$G$1:$G$1001,,0)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 J504="L","Light",J504="D","Dark")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_xlfn.XLOOKUP(orders!C505,customers!$A$1:$A$1001,customers!$B$1:$B$1001,,0)</f>
        <v>Gladi Ducker</v>
      </c>
      <c r="G505" s="2" t="str">
        <f>IF(_xlfn.XLOOKUP(orders!C505,customers!$A$1:$A$1001,customers!$C$1:$C$1001,,0)= 0,"",_xlfn.XLOOKUP(orders!C505,customers!$A$1:$A$1001,customers!$C$1:$C$1001,,0))</f>
        <v>gduckerdx@patch.com</v>
      </c>
      <c r="H505" s="2" t="str">
        <f>_xlfn.XLOOKUP(orders!C505,customers!$A$1:$A$1001,customers!$G$1:$G$1001,,0)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 J505="L","Light",J505="D","Dark")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_xlfn.XLOOKUP(orders!C506,customers!$A$1:$A$1001,customers!$B$1:$B$1001,,0)</f>
        <v>Gladi Ducker</v>
      </c>
      <c r="G506" s="2" t="str">
        <f>IF(_xlfn.XLOOKUP(orders!C506,customers!$A$1:$A$1001,customers!$C$1:$C$1001,,0)= 0,"",_xlfn.XLOOKUP(orders!C506,customers!$A$1:$A$1001,customers!$C$1:$C$1001,,0))</f>
        <v>gduckerdx@patch.com</v>
      </c>
      <c r="H506" s="2" t="str">
        <f>_xlfn.XLOOKUP(orders!C506,customers!$A$1:$A$1001,customers!$G$1:$G$1001,,0)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 J506="L","Light",J506="D","Dark")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_xlfn.XLOOKUP(orders!C507,customers!$A$1:$A$1001,customers!$B$1:$B$1001,,0)</f>
        <v>Wain Stearley</v>
      </c>
      <c r="G507" s="2" t="str">
        <f>IF(_xlfn.XLOOKUP(orders!C507,customers!$A$1:$A$1001,customers!$C$1:$C$1001,,0)= 0,"",_xlfn.XLOOKUP(orders!C507,customers!$A$1:$A$1001,customers!$C$1:$C$1001,,0))</f>
        <v>wstearleye1@census.gov</v>
      </c>
      <c r="H507" s="2" t="str">
        <f>_xlfn.XLOOKUP(orders!C507,customers!$A$1:$A$1001,customers!$G$1:$G$1001,,0)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 J507="L","Light",J507="D","Dark")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_xlfn.XLOOKUP(orders!C508,customers!$A$1:$A$1001,customers!$B$1:$B$1001,,0)</f>
        <v>Diane-marie Wincer</v>
      </c>
      <c r="G508" s="2" t="str">
        <f>IF(_xlfn.XLOOKUP(orders!C508,customers!$A$1:$A$1001,customers!$C$1:$C$1001,,0)= 0,"",_xlfn.XLOOKUP(orders!C508,customers!$A$1:$A$1001,customers!$C$1:$C$1001,,0))</f>
        <v>dwincere2@marriott.com</v>
      </c>
      <c r="H508" s="2" t="str">
        <f>_xlfn.XLOOKUP(orders!C508,customers!$A$1:$A$1001,customers!$G$1:$G$1001,,0)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 J508="L","Light",J508="D","Dark")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_xlfn.XLOOKUP(orders!C509,customers!$A$1:$A$1001,customers!$B$1:$B$1001,,0)</f>
        <v>Perry Lyfield</v>
      </c>
      <c r="G509" s="2" t="str">
        <f>IF(_xlfn.XLOOKUP(orders!C509,customers!$A$1:$A$1001,customers!$C$1:$C$1001,,0)= 0,"",_xlfn.XLOOKUP(orders!C509,customers!$A$1:$A$1001,customers!$C$1:$C$1001,,0))</f>
        <v>plyfielde3@baidu.com</v>
      </c>
      <c r="H509" s="2" t="str">
        <f>_xlfn.XLOOKUP(orders!C509,customers!$A$1:$A$1001,customers!$G$1:$G$1001,,0)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 J509="L","Light",J509="D","Dark")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_xlfn.XLOOKUP(orders!C510,customers!$A$1:$A$1001,customers!$B$1:$B$1001,,0)</f>
        <v>Heall Perris</v>
      </c>
      <c r="G510" s="2" t="str">
        <f>IF(_xlfn.XLOOKUP(orders!C510,customers!$A$1:$A$1001,customers!$C$1:$C$1001,,0)= 0,"",_xlfn.XLOOKUP(orders!C510,customers!$A$1:$A$1001,customers!$C$1:$C$1001,,0))</f>
        <v>hperrise4@studiopress.com</v>
      </c>
      <c r="H510" s="2" t="str">
        <f>_xlfn.XLOOKUP(orders!C510,customers!$A$1:$A$1001,customers!$G$1:$G$1001,,0)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 J510="L","Light",J510="D","Dark")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_xlfn.XLOOKUP(orders!C511,customers!$A$1:$A$1001,customers!$B$1:$B$1001,,0)</f>
        <v>Marja Urion</v>
      </c>
      <c r="G511" s="2" t="str">
        <f>IF(_xlfn.XLOOKUP(orders!C511,customers!$A$1:$A$1001,customers!$C$1:$C$1001,,0)= 0,"",_xlfn.XLOOKUP(orders!C511,customers!$A$1:$A$1001,customers!$C$1:$C$1001,,0))</f>
        <v>murione5@alexa.com</v>
      </c>
      <c r="H511" s="2" t="str">
        <f>_xlfn.XLOOKUP(orders!C511,customers!$A$1:$A$1001,customers!$G$1:$G$1001,,0)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 J511="L","Light",J511="D","Dark")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_xlfn.XLOOKUP(orders!C512,customers!$A$1:$A$1001,customers!$B$1:$B$1001,,0)</f>
        <v>Camellia Kid</v>
      </c>
      <c r="G512" s="2" t="str">
        <f>IF(_xlfn.XLOOKUP(orders!C512,customers!$A$1:$A$1001,customers!$C$1:$C$1001,,0)= 0,"",_xlfn.XLOOKUP(orders!C512,customers!$A$1:$A$1001,customers!$C$1:$C$1001,,0))</f>
        <v>ckide6@narod.ru</v>
      </c>
      <c r="H512" s="2" t="str">
        <f>_xlfn.XLOOKUP(orders!C512,customers!$A$1:$A$1001,customers!$G$1:$G$1001,,0)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 J512="L","Light",J512="D","Dark")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_xlfn.XLOOKUP(orders!C513,customers!$A$1:$A$1001,customers!$B$1:$B$1001,,0)</f>
        <v>Carolann Beine</v>
      </c>
      <c r="G513" s="2" t="str">
        <f>IF(_xlfn.XLOOKUP(orders!C513,customers!$A$1:$A$1001,customers!$C$1:$C$1001,,0)= 0,"",_xlfn.XLOOKUP(orders!C513,customers!$A$1:$A$1001,customers!$C$1:$C$1001,,0))</f>
        <v>cbeinee7@xinhuanet.com</v>
      </c>
      <c r="H513" s="2" t="str">
        <f>_xlfn.XLOOKUP(orders!C513,customers!$A$1:$A$1001,customers!$G$1:$G$1001,,0)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 J513="L","Light",J513="D","Dark")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_xlfn.XLOOKUP(orders!C514,customers!$A$1:$A$1001,customers!$B$1:$B$1001,,0)</f>
        <v>Celia Bakeup</v>
      </c>
      <c r="G514" s="2" t="str">
        <f>IF(_xlfn.XLOOKUP(orders!C514,customers!$A$1:$A$1001,customers!$C$1:$C$1001,,0)= 0,"",_xlfn.XLOOKUP(orders!C514,customers!$A$1:$A$1001,customers!$C$1:$C$1001,,0))</f>
        <v>cbakeupe8@globo.com</v>
      </c>
      <c r="H514" s="2" t="str">
        <f>_xlfn.XLOOKUP(orders!C514,customers!$A$1:$A$1001,customers!$G$1:$G$1001,,0)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 J514="L","Light",J514="D","Dark")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_xlfn.XLOOKUP(orders!C515,customers!$A$1:$A$1001,customers!$B$1:$B$1001,,0)</f>
        <v>Nataniel Helkin</v>
      </c>
      <c r="G515" s="2" t="str">
        <f>IF(_xlfn.XLOOKUP(orders!C515,customers!$A$1:$A$1001,customers!$C$1:$C$1001,,0)= 0,"",_xlfn.XLOOKUP(orders!C515,customers!$A$1:$A$1001,customers!$C$1:$C$1001,,0))</f>
        <v>nhelkine9@example.com</v>
      </c>
      <c r="H515" s="2" t="str">
        <f>_xlfn.XLOOKUP(orders!C515,customers!$A$1:$A$1001,customers!$G$1:$G$1001,,0)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 J515="L","Light",J515="D","Dark")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_xlfn.XLOOKUP(orders!C516,customers!$A$1:$A$1001,customers!$B$1:$B$1001,,0)</f>
        <v>Pippo Witherington</v>
      </c>
      <c r="G516" s="2" t="str">
        <f>IF(_xlfn.XLOOKUP(orders!C516,customers!$A$1:$A$1001,customers!$C$1:$C$1001,,0)= 0,"",_xlfn.XLOOKUP(orders!C516,customers!$A$1:$A$1001,customers!$C$1:$C$1001,,0))</f>
        <v>pwitheringtonea@networkadvertising.org</v>
      </c>
      <c r="H516" s="2" t="str">
        <f>_xlfn.XLOOKUP(orders!C516,customers!$A$1:$A$1001,customers!$G$1:$G$1001,,0)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 J516="L","Light",J516="D","Dark")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_xlfn.XLOOKUP(orders!C517,customers!$A$1:$A$1001,customers!$B$1:$B$1001,,0)</f>
        <v>Tildie Tilzey</v>
      </c>
      <c r="G517" s="2" t="str">
        <f>IF(_xlfn.XLOOKUP(orders!C517,customers!$A$1:$A$1001,customers!$C$1:$C$1001,,0)= 0,"",_xlfn.XLOOKUP(orders!C517,customers!$A$1:$A$1001,customers!$C$1:$C$1001,,0))</f>
        <v>ttilzeyeb@hostgator.com</v>
      </c>
      <c r="H517" s="2" t="str">
        <f>_xlfn.XLOOKUP(orders!C517,customers!$A$1:$A$1001,customers!$G$1:$G$1001,,0)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 J517="L","Light",J517="D","Dark")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_xlfn.XLOOKUP(orders!C518,customers!$A$1:$A$1001,customers!$B$1:$B$1001,,0)</f>
        <v>Cindra Burling</v>
      </c>
      <c r="G518" s="2" t="str">
        <f>IF(_xlfn.XLOOKUP(orders!C518,customers!$A$1:$A$1001,customers!$C$1:$C$1001,,0)= 0,"",_xlfn.XLOOKUP(orders!C518,customers!$A$1:$A$1001,customers!$C$1:$C$1001,,0))</f>
        <v/>
      </c>
      <c r="H518" s="2" t="str">
        <f>_xlfn.XLOOKUP(orders!C518,customers!$A$1:$A$1001,customers!$G$1:$G$1001,,0)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 J518="L","Light",J518="D","Dark")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_xlfn.XLOOKUP(orders!C519,customers!$A$1:$A$1001,customers!$B$1:$B$1001,,0)</f>
        <v>Channa Belamy</v>
      </c>
      <c r="G519" s="2" t="str">
        <f>IF(_xlfn.XLOOKUP(orders!C519,customers!$A$1:$A$1001,customers!$C$1:$C$1001,,0)= 0,"",_xlfn.XLOOKUP(orders!C519,customers!$A$1:$A$1001,customers!$C$1:$C$1001,,0))</f>
        <v/>
      </c>
      <c r="H519" s="2" t="str">
        <f>_xlfn.XLOOKUP(orders!C519,customers!$A$1:$A$1001,customers!$G$1:$G$1001,,0)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 J519="L","Light",J519="D","Dark")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_xlfn.XLOOKUP(orders!C520,customers!$A$1:$A$1001,customers!$B$1:$B$1001,,0)</f>
        <v>Karl Imorts</v>
      </c>
      <c r="G520" s="2" t="str">
        <f>IF(_xlfn.XLOOKUP(orders!C520,customers!$A$1:$A$1001,customers!$C$1:$C$1001,,0)= 0,"",_xlfn.XLOOKUP(orders!C520,customers!$A$1:$A$1001,customers!$C$1:$C$1001,,0))</f>
        <v>kimortsee@alexa.com</v>
      </c>
      <c r="H520" s="2" t="str">
        <f>_xlfn.XLOOKUP(orders!C520,customers!$A$1:$A$1001,customers!$G$1:$G$1001,,0)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 J520="L","Light",J520="D","Dark")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_xlfn.XLOOKUP(orders!C521,customers!$A$1:$A$1001,customers!$B$1:$B$1001,,0)</f>
        <v>Marja Urion</v>
      </c>
      <c r="G521" s="2" t="str">
        <f>IF(_xlfn.XLOOKUP(orders!C521,customers!$A$1:$A$1001,customers!$C$1:$C$1001,,0)= 0,"",_xlfn.XLOOKUP(orders!C521,customers!$A$1:$A$1001,customers!$C$1:$C$1001,,0))</f>
        <v>murione5@alexa.com</v>
      </c>
      <c r="H521" s="2" t="str">
        <f>_xlfn.XLOOKUP(orders!C521,customers!$A$1:$A$1001,customers!$G$1:$G$1001,,0)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 J521="L","Light",J521="D","Dark")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_xlfn.XLOOKUP(orders!C522,customers!$A$1:$A$1001,customers!$B$1:$B$1001,,0)</f>
        <v>Mag Armistead</v>
      </c>
      <c r="G522" s="2" t="str">
        <f>IF(_xlfn.XLOOKUP(orders!C522,customers!$A$1:$A$1001,customers!$C$1:$C$1001,,0)= 0,"",_xlfn.XLOOKUP(orders!C522,customers!$A$1:$A$1001,customers!$C$1:$C$1001,,0))</f>
        <v>marmisteadeg@blogtalkradio.com</v>
      </c>
      <c r="H522" s="2" t="str">
        <f>_xlfn.XLOOKUP(orders!C522,customers!$A$1:$A$1001,customers!$G$1:$G$1001,,0)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 J522="L","Light",J522="D","Dark")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_xlfn.XLOOKUP(orders!C523,customers!$A$1:$A$1001,customers!$B$1:$B$1001,,0)</f>
        <v>Mag Armistead</v>
      </c>
      <c r="G523" s="2" t="str">
        <f>IF(_xlfn.XLOOKUP(orders!C523,customers!$A$1:$A$1001,customers!$C$1:$C$1001,,0)= 0,"",_xlfn.XLOOKUP(orders!C523,customers!$A$1:$A$1001,customers!$C$1:$C$1001,,0))</f>
        <v>marmisteadeg@blogtalkradio.com</v>
      </c>
      <c r="H523" s="2" t="str">
        <f>_xlfn.XLOOKUP(orders!C523,customers!$A$1:$A$1001,customers!$G$1:$G$1001,,0)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 J523="L","Light",J523="D","Dark")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_xlfn.XLOOKUP(orders!C524,customers!$A$1:$A$1001,customers!$B$1:$B$1001,,0)</f>
        <v>Vasili Upstone</v>
      </c>
      <c r="G524" s="2" t="str">
        <f>IF(_xlfn.XLOOKUP(orders!C524,customers!$A$1:$A$1001,customers!$C$1:$C$1001,,0)= 0,"",_xlfn.XLOOKUP(orders!C524,customers!$A$1:$A$1001,customers!$C$1:$C$1001,,0))</f>
        <v>vupstoneei@google.pl</v>
      </c>
      <c r="H524" s="2" t="str">
        <f>_xlfn.XLOOKUP(orders!C524,customers!$A$1:$A$1001,customers!$G$1:$G$1001,,0)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 J524="L","Light",J524="D","Dark")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_xlfn.XLOOKUP(orders!C525,customers!$A$1:$A$1001,customers!$B$1:$B$1001,,0)</f>
        <v>Berty Beelby</v>
      </c>
      <c r="G525" s="2" t="str">
        <f>IF(_xlfn.XLOOKUP(orders!C525,customers!$A$1:$A$1001,customers!$C$1:$C$1001,,0)= 0,"",_xlfn.XLOOKUP(orders!C525,customers!$A$1:$A$1001,customers!$C$1:$C$1001,,0))</f>
        <v>bbeelbyej@rediff.com</v>
      </c>
      <c r="H525" s="2" t="str">
        <f>_xlfn.XLOOKUP(orders!C525,customers!$A$1:$A$1001,customers!$G$1:$G$1001,,0)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 J525="L","Light",J525="D","Dark")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_xlfn.XLOOKUP(orders!C526,customers!$A$1:$A$1001,customers!$B$1:$B$1001,,0)</f>
        <v>Erny Stenyng</v>
      </c>
      <c r="G526" s="2" t="str">
        <f>IF(_xlfn.XLOOKUP(orders!C526,customers!$A$1:$A$1001,customers!$C$1:$C$1001,,0)= 0,"",_xlfn.XLOOKUP(orders!C526,customers!$A$1:$A$1001,customers!$C$1:$C$1001,,0))</f>
        <v/>
      </c>
      <c r="H526" s="2" t="str">
        <f>_xlfn.XLOOKUP(orders!C526,customers!$A$1:$A$1001,customers!$G$1:$G$1001,,0)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 J526="L","Light",J526="D","Dark")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_xlfn.XLOOKUP(orders!C527,customers!$A$1:$A$1001,customers!$B$1:$B$1001,,0)</f>
        <v>Edin Yantsurev</v>
      </c>
      <c r="G527" s="2" t="str">
        <f>IF(_xlfn.XLOOKUP(orders!C527,customers!$A$1:$A$1001,customers!$C$1:$C$1001,,0)= 0,"",_xlfn.XLOOKUP(orders!C527,customers!$A$1:$A$1001,customers!$C$1:$C$1001,,0))</f>
        <v/>
      </c>
      <c r="H527" s="2" t="str">
        <f>_xlfn.XLOOKUP(orders!C527,customers!$A$1:$A$1001,customers!$G$1:$G$1001,,0)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 J527="L","Light",J527="D","Dark")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_xlfn.XLOOKUP(orders!C528,customers!$A$1:$A$1001,customers!$B$1:$B$1001,,0)</f>
        <v>Webb Speechly</v>
      </c>
      <c r="G528" s="2" t="str">
        <f>IF(_xlfn.XLOOKUP(orders!C528,customers!$A$1:$A$1001,customers!$C$1:$C$1001,,0)= 0,"",_xlfn.XLOOKUP(orders!C528,customers!$A$1:$A$1001,customers!$C$1:$C$1001,,0))</f>
        <v>wspeechlyem@amazon.com</v>
      </c>
      <c r="H528" s="2" t="str">
        <f>_xlfn.XLOOKUP(orders!C528,customers!$A$1:$A$1001,customers!$G$1:$G$1001,,0)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 J528="L","Light",J528="D","Dark")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_xlfn.XLOOKUP(orders!C529,customers!$A$1:$A$1001,customers!$B$1:$B$1001,,0)</f>
        <v>Irvine Phillpot</v>
      </c>
      <c r="G529" s="2" t="str">
        <f>IF(_xlfn.XLOOKUP(orders!C529,customers!$A$1:$A$1001,customers!$C$1:$C$1001,,0)= 0,"",_xlfn.XLOOKUP(orders!C529,customers!$A$1:$A$1001,customers!$C$1:$C$1001,,0))</f>
        <v>iphillpoten@buzzfeed.com</v>
      </c>
      <c r="H529" s="2" t="str">
        <f>_xlfn.XLOOKUP(orders!C529,customers!$A$1:$A$1001,customers!$G$1:$G$1001,,0)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 J529="L","Light",J529="D","Dark")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_xlfn.XLOOKUP(orders!C530,customers!$A$1:$A$1001,customers!$B$1:$B$1001,,0)</f>
        <v>Lem Pennacci</v>
      </c>
      <c r="G530" s="2" t="str">
        <f>IF(_xlfn.XLOOKUP(orders!C530,customers!$A$1:$A$1001,customers!$C$1:$C$1001,,0)= 0,"",_xlfn.XLOOKUP(orders!C530,customers!$A$1:$A$1001,customers!$C$1:$C$1001,,0))</f>
        <v>lpennaccieo@statcounter.com</v>
      </c>
      <c r="H530" s="2" t="str">
        <f>_xlfn.XLOOKUP(orders!C530,customers!$A$1:$A$1001,customers!$G$1:$G$1001,,0)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 J530="L","Light",J530="D","Dark")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_xlfn.XLOOKUP(orders!C531,customers!$A$1:$A$1001,customers!$B$1:$B$1001,,0)</f>
        <v>Starr Arpin</v>
      </c>
      <c r="G531" s="2" t="str">
        <f>IF(_xlfn.XLOOKUP(orders!C531,customers!$A$1:$A$1001,customers!$C$1:$C$1001,,0)= 0,"",_xlfn.XLOOKUP(orders!C531,customers!$A$1:$A$1001,customers!$C$1:$C$1001,,0))</f>
        <v>sarpinep@moonfruit.com</v>
      </c>
      <c r="H531" s="2" t="str">
        <f>_xlfn.XLOOKUP(orders!C531,customers!$A$1:$A$1001,customers!$G$1:$G$1001,,0)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 J531="L","Light",J531="D","Dark")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_xlfn.XLOOKUP(orders!C532,customers!$A$1:$A$1001,customers!$B$1:$B$1001,,0)</f>
        <v>Donny Fries</v>
      </c>
      <c r="G532" s="2" t="str">
        <f>IF(_xlfn.XLOOKUP(orders!C532,customers!$A$1:$A$1001,customers!$C$1:$C$1001,,0)= 0,"",_xlfn.XLOOKUP(orders!C532,customers!$A$1:$A$1001,customers!$C$1:$C$1001,,0))</f>
        <v>dfrieseq@cargocollective.com</v>
      </c>
      <c r="H532" s="2" t="str">
        <f>_xlfn.XLOOKUP(orders!C532,customers!$A$1:$A$1001,customers!$G$1:$G$1001,,0)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 J532="L","Light",J532="D","Dark")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_xlfn.XLOOKUP(orders!C533,customers!$A$1:$A$1001,customers!$B$1:$B$1001,,0)</f>
        <v>Rana Sharer</v>
      </c>
      <c r="G533" s="2" t="str">
        <f>IF(_xlfn.XLOOKUP(orders!C533,customers!$A$1:$A$1001,customers!$C$1:$C$1001,,0)= 0,"",_xlfn.XLOOKUP(orders!C533,customers!$A$1:$A$1001,customers!$C$1:$C$1001,,0))</f>
        <v>rsharerer@flavors.me</v>
      </c>
      <c r="H533" s="2" t="str">
        <f>_xlfn.XLOOKUP(orders!C533,customers!$A$1:$A$1001,customers!$G$1:$G$1001,,0)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 J533="L","Light",J533="D","Dark")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_xlfn.XLOOKUP(orders!C534,customers!$A$1:$A$1001,customers!$B$1:$B$1001,,0)</f>
        <v>Nannie Naseby</v>
      </c>
      <c r="G534" s="2" t="str">
        <f>IF(_xlfn.XLOOKUP(orders!C534,customers!$A$1:$A$1001,customers!$C$1:$C$1001,,0)= 0,"",_xlfn.XLOOKUP(orders!C534,customers!$A$1:$A$1001,customers!$C$1:$C$1001,,0))</f>
        <v>nnasebyes@umich.edu</v>
      </c>
      <c r="H534" s="2" t="str">
        <f>_xlfn.XLOOKUP(orders!C534,customers!$A$1:$A$1001,customers!$G$1:$G$1001,,0)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 J534="L","Light",J534="D","Dark")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_xlfn.XLOOKUP(orders!C535,customers!$A$1:$A$1001,customers!$B$1:$B$1001,,0)</f>
        <v>Rea Offell</v>
      </c>
      <c r="G535" s="2" t="str">
        <f>IF(_xlfn.XLOOKUP(orders!C535,customers!$A$1:$A$1001,customers!$C$1:$C$1001,,0)= 0,"",_xlfn.XLOOKUP(orders!C535,customers!$A$1:$A$1001,customers!$C$1:$C$1001,,0))</f>
        <v/>
      </c>
      <c r="H535" s="2" t="str">
        <f>_xlfn.XLOOKUP(orders!C535,customers!$A$1:$A$1001,customers!$G$1:$G$1001,,0)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 J535="L","Light",J535="D","Dark")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_xlfn.XLOOKUP(orders!C536,customers!$A$1:$A$1001,customers!$B$1:$B$1001,,0)</f>
        <v>Kris O'Cullen</v>
      </c>
      <c r="G536" s="2" t="str">
        <f>IF(_xlfn.XLOOKUP(orders!C536,customers!$A$1:$A$1001,customers!$C$1:$C$1001,,0)= 0,"",_xlfn.XLOOKUP(orders!C536,customers!$A$1:$A$1001,customers!$C$1:$C$1001,,0))</f>
        <v>koculleneu@ca.gov</v>
      </c>
      <c r="H536" s="2" t="str">
        <f>_xlfn.XLOOKUP(orders!C536,customers!$A$1:$A$1001,customers!$G$1:$G$1001,,0)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 J536="L","Light",J536="D","Dark")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_xlfn.XLOOKUP(orders!C537,customers!$A$1:$A$1001,customers!$B$1:$B$1001,,0)</f>
        <v>Timoteo Glisane</v>
      </c>
      <c r="G537" s="2" t="str">
        <f>IF(_xlfn.XLOOKUP(orders!C537,customers!$A$1:$A$1001,customers!$C$1:$C$1001,,0)= 0,"",_xlfn.XLOOKUP(orders!C537,customers!$A$1:$A$1001,customers!$C$1:$C$1001,,0))</f>
        <v/>
      </c>
      <c r="H537" s="2" t="str">
        <f>_xlfn.XLOOKUP(orders!C537,customers!$A$1:$A$1001,customers!$G$1:$G$1001,,0)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 J537="L","Light",J537="D","Dark")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_xlfn.XLOOKUP(orders!C538,customers!$A$1:$A$1001,customers!$B$1:$B$1001,,0)</f>
        <v>Marja Urion</v>
      </c>
      <c r="G538" s="2" t="str">
        <f>IF(_xlfn.XLOOKUP(orders!C538,customers!$A$1:$A$1001,customers!$C$1:$C$1001,,0)= 0,"",_xlfn.XLOOKUP(orders!C538,customers!$A$1:$A$1001,customers!$C$1:$C$1001,,0))</f>
        <v>murione5@alexa.com</v>
      </c>
      <c r="H538" s="2" t="str">
        <f>_xlfn.XLOOKUP(orders!C538,customers!$A$1:$A$1001,customers!$G$1:$G$1001,,0)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 J538="L","Light",J538="D","Dark")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_xlfn.XLOOKUP(orders!C539,customers!$A$1:$A$1001,customers!$B$1:$B$1001,,0)</f>
        <v>Hildegarde Brangan</v>
      </c>
      <c r="G539" s="2" t="str">
        <f>IF(_xlfn.XLOOKUP(orders!C539,customers!$A$1:$A$1001,customers!$C$1:$C$1001,,0)= 0,"",_xlfn.XLOOKUP(orders!C539,customers!$A$1:$A$1001,customers!$C$1:$C$1001,,0))</f>
        <v>hbranganex@woothemes.com</v>
      </c>
      <c r="H539" s="2" t="str">
        <f>_xlfn.XLOOKUP(orders!C539,customers!$A$1:$A$1001,customers!$G$1:$G$1001,,0)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 J539="L","Light",J539="D","Dark")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_xlfn.XLOOKUP(orders!C540,customers!$A$1:$A$1001,customers!$B$1:$B$1001,,0)</f>
        <v>Amii Gallyon</v>
      </c>
      <c r="G540" s="2" t="str">
        <f>IF(_xlfn.XLOOKUP(orders!C540,customers!$A$1:$A$1001,customers!$C$1:$C$1001,,0)= 0,"",_xlfn.XLOOKUP(orders!C540,customers!$A$1:$A$1001,customers!$C$1:$C$1001,,0))</f>
        <v>agallyoney@engadget.com</v>
      </c>
      <c r="H540" s="2" t="str">
        <f>_xlfn.XLOOKUP(orders!C540,customers!$A$1:$A$1001,customers!$G$1:$G$1001,,0)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 J540="L","Light",J540="D","Dark")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_xlfn.XLOOKUP(orders!C541,customers!$A$1:$A$1001,customers!$B$1:$B$1001,,0)</f>
        <v>Birgit Domange</v>
      </c>
      <c r="G541" s="2" t="str">
        <f>IF(_xlfn.XLOOKUP(orders!C541,customers!$A$1:$A$1001,customers!$C$1:$C$1001,,0)= 0,"",_xlfn.XLOOKUP(orders!C541,customers!$A$1:$A$1001,customers!$C$1:$C$1001,,0))</f>
        <v>bdomangeez@yahoo.co.jp</v>
      </c>
      <c r="H541" s="2" t="str">
        <f>_xlfn.XLOOKUP(orders!C541,customers!$A$1:$A$1001,customers!$G$1:$G$1001,,0)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 J541="L","Light",J541="D","Dark")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_xlfn.XLOOKUP(orders!C542,customers!$A$1:$A$1001,customers!$B$1:$B$1001,,0)</f>
        <v>Killian Osler</v>
      </c>
      <c r="G542" s="2" t="str">
        <f>IF(_xlfn.XLOOKUP(orders!C542,customers!$A$1:$A$1001,customers!$C$1:$C$1001,,0)= 0,"",_xlfn.XLOOKUP(orders!C542,customers!$A$1:$A$1001,customers!$C$1:$C$1001,,0))</f>
        <v>koslerf0@gmpg.org</v>
      </c>
      <c r="H542" s="2" t="str">
        <f>_xlfn.XLOOKUP(orders!C542,customers!$A$1:$A$1001,customers!$G$1:$G$1001,,0)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 J542="L","Light",J542="D","Dark")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_xlfn.XLOOKUP(orders!C543,customers!$A$1:$A$1001,customers!$B$1:$B$1001,,0)</f>
        <v>Lora Dukes</v>
      </c>
      <c r="G543" s="2" t="str">
        <f>IF(_xlfn.XLOOKUP(orders!C543,customers!$A$1:$A$1001,customers!$C$1:$C$1001,,0)= 0,"",_xlfn.XLOOKUP(orders!C543,customers!$A$1:$A$1001,customers!$C$1:$C$1001,,0))</f>
        <v/>
      </c>
      <c r="H543" s="2" t="str">
        <f>_xlfn.XLOOKUP(orders!C543,customers!$A$1:$A$1001,customers!$G$1:$G$1001,,0)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 J543="L","Light",J543="D","Dark")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_xlfn.XLOOKUP(orders!C544,customers!$A$1:$A$1001,customers!$B$1:$B$1001,,0)</f>
        <v>Zack Pellett</v>
      </c>
      <c r="G544" s="2" t="str">
        <f>IF(_xlfn.XLOOKUP(orders!C544,customers!$A$1:$A$1001,customers!$C$1:$C$1001,,0)= 0,"",_xlfn.XLOOKUP(orders!C544,customers!$A$1:$A$1001,customers!$C$1:$C$1001,,0))</f>
        <v>zpellettf2@dailymotion.com</v>
      </c>
      <c r="H544" s="2" t="str">
        <f>_xlfn.XLOOKUP(orders!C544,customers!$A$1:$A$1001,customers!$G$1:$G$1001,,0)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 J544="L","Light",J544="D","Dark")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_xlfn.XLOOKUP(orders!C545,customers!$A$1:$A$1001,customers!$B$1:$B$1001,,0)</f>
        <v>Ilaire Sprakes</v>
      </c>
      <c r="G545" s="2" t="str">
        <f>IF(_xlfn.XLOOKUP(orders!C545,customers!$A$1:$A$1001,customers!$C$1:$C$1001,,0)= 0,"",_xlfn.XLOOKUP(orders!C545,customers!$A$1:$A$1001,customers!$C$1:$C$1001,,0))</f>
        <v>isprakesf3@spiegel.de</v>
      </c>
      <c r="H545" s="2" t="str">
        <f>_xlfn.XLOOKUP(orders!C545,customers!$A$1:$A$1001,customers!$G$1:$G$1001,,0)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 J545="L","Light",J545="D","Dark")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_xlfn.XLOOKUP(orders!C546,customers!$A$1:$A$1001,customers!$B$1:$B$1001,,0)</f>
        <v>Heda Fromant</v>
      </c>
      <c r="G546" s="2" t="str">
        <f>IF(_xlfn.XLOOKUP(orders!C546,customers!$A$1:$A$1001,customers!$C$1:$C$1001,,0)= 0,"",_xlfn.XLOOKUP(orders!C546,customers!$A$1:$A$1001,customers!$C$1:$C$1001,,0))</f>
        <v>hfromantf4@ucsd.edu</v>
      </c>
      <c r="H546" s="2" t="str">
        <f>_xlfn.XLOOKUP(orders!C546,customers!$A$1:$A$1001,customers!$G$1:$G$1001,,0)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 J546="L","Light",J546="D","Dark")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_xlfn.XLOOKUP(orders!C547,customers!$A$1:$A$1001,customers!$B$1:$B$1001,,0)</f>
        <v>Rufus Flear</v>
      </c>
      <c r="G547" s="2" t="str">
        <f>IF(_xlfn.XLOOKUP(orders!C547,customers!$A$1:$A$1001,customers!$C$1:$C$1001,,0)= 0,"",_xlfn.XLOOKUP(orders!C547,customers!$A$1:$A$1001,customers!$C$1:$C$1001,,0))</f>
        <v>rflearf5@artisteer.com</v>
      </c>
      <c r="H547" s="2" t="str">
        <f>_xlfn.XLOOKUP(orders!C547,customers!$A$1:$A$1001,customers!$G$1:$G$1001,,0)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 J547="L","Light",J547="D","Dark")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_xlfn.XLOOKUP(orders!C548,customers!$A$1:$A$1001,customers!$B$1:$B$1001,,0)</f>
        <v>Dom Milella</v>
      </c>
      <c r="G548" s="2" t="str">
        <f>IF(_xlfn.XLOOKUP(orders!C548,customers!$A$1:$A$1001,customers!$C$1:$C$1001,,0)= 0,"",_xlfn.XLOOKUP(orders!C548,customers!$A$1:$A$1001,customers!$C$1:$C$1001,,0))</f>
        <v/>
      </c>
      <c r="H548" s="2" t="str">
        <f>_xlfn.XLOOKUP(orders!C548,customers!$A$1:$A$1001,customers!$G$1:$G$1001,,0)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 J548="L","Light",J548="D","Dark")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_xlfn.XLOOKUP(orders!C549,customers!$A$1:$A$1001,customers!$B$1:$B$1001,,0)</f>
        <v>Wilek Lightollers</v>
      </c>
      <c r="G549" s="2" t="str">
        <f>IF(_xlfn.XLOOKUP(orders!C549,customers!$A$1:$A$1001,customers!$C$1:$C$1001,,0)= 0,"",_xlfn.XLOOKUP(orders!C549,customers!$A$1:$A$1001,customers!$C$1:$C$1001,,0))</f>
        <v>wlightollersf9@baidu.com</v>
      </c>
      <c r="H549" s="2" t="str">
        <f>_xlfn.XLOOKUP(orders!C549,customers!$A$1:$A$1001,customers!$G$1:$G$1001,,0)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 J549="L","Light",J549="D","Dark")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_xlfn.XLOOKUP(orders!C550,customers!$A$1:$A$1001,customers!$B$1:$B$1001,,0)</f>
        <v>Bette-ann Munden</v>
      </c>
      <c r="G550" s="2" t="str">
        <f>IF(_xlfn.XLOOKUP(orders!C550,customers!$A$1:$A$1001,customers!$C$1:$C$1001,,0)= 0,"",_xlfn.XLOOKUP(orders!C550,customers!$A$1:$A$1001,customers!$C$1:$C$1001,,0))</f>
        <v>bmundenf8@elpais.com</v>
      </c>
      <c r="H550" s="2" t="str">
        <f>_xlfn.XLOOKUP(orders!C550,customers!$A$1:$A$1001,customers!$G$1:$G$1001,,0)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 J550="L","Light",J550="D","Dark")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_xlfn.XLOOKUP(orders!C551,customers!$A$1:$A$1001,customers!$B$1:$B$1001,,0)</f>
        <v>Wilek Lightollers</v>
      </c>
      <c r="G551" s="2" t="str">
        <f>IF(_xlfn.XLOOKUP(orders!C551,customers!$A$1:$A$1001,customers!$C$1:$C$1001,,0)= 0,"",_xlfn.XLOOKUP(orders!C551,customers!$A$1:$A$1001,customers!$C$1:$C$1001,,0))</f>
        <v>wlightollersf9@baidu.com</v>
      </c>
      <c r="H551" s="2" t="str">
        <f>_xlfn.XLOOKUP(orders!C551,customers!$A$1:$A$1001,customers!$G$1:$G$1001,,0)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 J551="L","Light",J551="D","Dark")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_xlfn.XLOOKUP(orders!C552,customers!$A$1:$A$1001,customers!$B$1:$B$1001,,0)</f>
        <v>Nick Brakespear</v>
      </c>
      <c r="G552" s="2" t="str">
        <f>IF(_xlfn.XLOOKUP(orders!C552,customers!$A$1:$A$1001,customers!$C$1:$C$1001,,0)= 0,"",_xlfn.XLOOKUP(orders!C552,customers!$A$1:$A$1001,customers!$C$1:$C$1001,,0))</f>
        <v>nbrakespearfa@rediff.com</v>
      </c>
      <c r="H552" s="2" t="str">
        <f>_xlfn.XLOOKUP(orders!C552,customers!$A$1:$A$1001,customers!$G$1:$G$1001,,0)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 J552="L","Light",J552="D","Dark")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_xlfn.XLOOKUP(orders!C553,customers!$A$1:$A$1001,customers!$B$1:$B$1001,,0)</f>
        <v>Malynda Glawsop</v>
      </c>
      <c r="G553" s="2" t="str">
        <f>IF(_xlfn.XLOOKUP(orders!C553,customers!$A$1:$A$1001,customers!$C$1:$C$1001,,0)= 0,"",_xlfn.XLOOKUP(orders!C553,customers!$A$1:$A$1001,customers!$C$1:$C$1001,,0))</f>
        <v>mglawsopfb@reverbnation.com</v>
      </c>
      <c r="H553" s="2" t="str">
        <f>_xlfn.XLOOKUP(orders!C553,customers!$A$1:$A$1001,customers!$G$1:$G$1001,,0)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 J553="L","Light",J553="D","Dark")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_xlfn.XLOOKUP(orders!C554,customers!$A$1:$A$1001,customers!$B$1:$B$1001,,0)</f>
        <v>Granville Alberts</v>
      </c>
      <c r="G554" s="2" t="str">
        <f>IF(_xlfn.XLOOKUP(orders!C554,customers!$A$1:$A$1001,customers!$C$1:$C$1001,,0)= 0,"",_xlfn.XLOOKUP(orders!C554,customers!$A$1:$A$1001,customers!$C$1:$C$1001,,0))</f>
        <v>galbertsfc@etsy.com</v>
      </c>
      <c r="H554" s="2" t="str">
        <f>_xlfn.XLOOKUP(orders!C554,customers!$A$1:$A$1001,customers!$G$1:$G$1001,,0)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 J554="L","Light",J554="D","Dark")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_xlfn.XLOOKUP(orders!C555,customers!$A$1:$A$1001,customers!$B$1:$B$1001,,0)</f>
        <v>Vasily Polglase</v>
      </c>
      <c r="G555" s="2" t="str">
        <f>IF(_xlfn.XLOOKUP(orders!C555,customers!$A$1:$A$1001,customers!$C$1:$C$1001,,0)= 0,"",_xlfn.XLOOKUP(orders!C555,customers!$A$1:$A$1001,customers!$C$1:$C$1001,,0))</f>
        <v>vpolglasefd@about.me</v>
      </c>
      <c r="H555" s="2" t="str">
        <f>_xlfn.XLOOKUP(orders!C555,customers!$A$1:$A$1001,customers!$G$1:$G$1001,,0)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 J555="L","Light",J555="D","Dark")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_xlfn.XLOOKUP(orders!C556,customers!$A$1:$A$1001,customers!$B$1:$B$1001,,0)</f>
        <v>Madelaine Sharples</v>
      </c>
      <c r="G556" s="2" t="str">
        <f>IF(_xlfn.XLOOKUP(orders!C556,customers!$A$1:$A$1001,customers!$C$1:$C$1001,,0)= 0,"",_xlfn.XLOOKUP(orders!C556,customers!$A$1:$A$1001,customers!$C$1:$C$1001,,0))</f>
        <v/>
      </c>
      <c r="H556" s="2" t="str">
        <f>_xlfn.XLOOKUP(orders!C556,customers!$A$1:$A$1001,customers!$G$1:$G$1001,,0)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 J556="L","Light",J556="D","Dark")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_xlfn.XLOOKUP(orders!C557,customers!$A$1:$A$1001,customers!$B$1:$B$1001,,0)</f>
        <v>Sigfrid Busch</v>
      </c>
      <c r="G557" s="2" t="str">
        <f>IF(_xlfn.XLOOKUP(orders!C557,customers!$A$1:$A$1001,customers!$C$1:$C$1001,,0)= 0,"",_xlfn.XLOOKUP(orders!C557,customers!$A$1:$A$1001,customers!$C$1:$C$1001,,0))</f>
        <v>sbuschff@so-net.ne.jp</v>
      </c>
      <c r="H557" s="2" t="str">
        <f>_xlfn.XLOOKUP(orders!C557,customers!$A$1:$A$1001,customers!$G$1:$G$1001,,0)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 J557="L","Light",J557="D","Dark")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_xlfn.XLOOKUP(orders!C558,customers!$A$1:$A$1001,customers!$B$1:$B$1001,,0)</f>
        <v>Cissiee Raisbeck</v>
      </c>
      <c r="G558" s="2" t="str">
        <f>IF(_xlfn.XLOOKUP(orders!C558,customers!$A$1:$A$1001,customers!$C$1:$C$1001,,0)= 0,"",_xlfn.XLOOKUP(orders!C558,customers!$A$1:$A$1001,customers!$C$1:$C$1001,,0))</f>
        <v>craisbeckfg@webnode.com</v>
      </c>
      <c r="H558" s="2" t="str">
        <f>_xlfn.XLOOKUP(orders!C558,customers!$A$1:$A$1001,customers!$G$1:$G$1001,,0)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 J558="L","Light",J558="D","Dark")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_xlfn.XLOOKUP(orders!C559,customers!$A$1:$A$1001,customers!$B$1:$B$1001,,0)</f>
        <v>Marja Urion</v>
      </c>
      <c r="G559" s="2" t="str">
        <f>IF(_xlfn.XLOOKUP(orders!C559,customers!$A$1:$A$1001,customers!$C$1:$C$1001,,0)= 0,"",_xlfn.XLOOKUP(orders!C559,customers!$A$1:$A$1001,customers!$C$1:$C$1001,,0))</f>
        <v>murione5@alexa.com</v>
      </c>
      <c r="H559" s="2" t="str">
        <f>_xlfn.XLOOKUP(orders!C559,customers!$A$1:$A$1001,customers!$G$1:$G$1001,,0)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 J559="L","Light",J559="D","Dark")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_xlfn.XLOOKUP(orders!C560,customers!$A$1:$A$1001,customers!$B$1:$B$1001,,0)</f>
        <v>Kenton Wetherick</v>
      </c>
      <c r="G560" s="2" t="str">
        <f>IF(_xlfn.XLOOKUP(orders!C560,customers!$A$1:$A$1001,customers!$C$1:$C$1001,,0)= 0,"",_xlfn.XLOOKUP(orders!C560,customers!$A$1:$A$1001,customers!$C$1:$C$1001,,0))</f>
        <v/>
      </c>
      <c r="H560" s="2" t="str">
        <f>_xlfn.XLOOKUP(orders!C560,customers!$A$1:$A$1001,customers!$G$1:$G$1001,,0)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 J560="L","Light",J560="D","Dark")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_xlfn.XLOOKUP(orders!C561,customers!$A$1:$A$1001,customers!$B$1:$B$1001,,0)</f>
        <v>Reamonn Aynold</v>
      </c>
      <c r="G561" s="2" t="str">
        <f>IF(_xlfn.XLOOKUP(orders!C561,customers!$A$1:$A$1001,customers!$C$1:$C$1001,,0)= 0,"",_xlfn.XLOOKUP(orders!C561,customers!$A$1:$A$1001,customers!$C$1:$C$1001,,0))</f>
        <v>raynoldfj@ustream.tv</v>
      </c>
      <c r="H561" s="2" t="str">
        <f>_xlfn.XLOOKUP(orders!C561,customers!$A$1:$A$1001,customers!$G$1:$G$1001,,0)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 J561="L","Light",J561="D","Dark")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_xlfn.XLOOKUP(orders!C562,customers!$A$1:$A$1001,customers!$B$1:$B$1001,,0)</f>
        <v>Hatty Dovydenas</v>
      </c>
      <c r="G562" s="2" t="str">
        <f>IF(_xlfn.XLOOKUP(orders!C562,customers!$A$1:$A$1001,customers!$C$1:$C$1001,,0)= 0,"",_xlfn.XLOOKUP(orders!C562,customers!$A$1:$A$1001,customers!$C$1:$C$1001,,0))</f>
        <v/>
      </c>
      <c r="H562" s="2" t="str">
        <f>_xlfn.XLOOKUP(orders!C562,customers!$A$1:$A$1001,customers!$G$1:$G$1001,,0)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 J562="L","Light",J562="D","Dark")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_xlfn.XLOOKUP(orders!C563,customers!$A$1:$A$1001,customers!$B$1:$B$1001,,0)</f>
        <v>Nathaniel Bloxland</v>
      </c>
      <c r="G563" s="2" t="str">
        <f>IF(_xlfn.XLOOKUP(orders!C563,customers!$A$1:$A$1001,customers!$C$1:$C$1001,,0)= 0,"",_xlfn.XLOOKUP(orders!C563,customers!$A$1:$A$1001,customers!$C$1:$C$1001,,0))</f>
        <v/>
      </c>
      <c r="H563" s="2" t="str">
        <f>_xlfn.XLOOKUP(orders!C563,customers!$A$1:$A$1001,customers!$G$1:$G$1001,,0)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 J563="L","Light",J563="D","Dark")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_xlfn.XLOOKUP(orders!C564,customers!$A$1:$A$1001,customers!$B$1:$B$1001,,0)</f>
        <v>Brendan Grece</v>
      </c>
      <c r="G564" s="2" t="str">
        <f>IF(_xlfn.XLOOKUP(orders!C564,customers!$A$1:$A$1001,customers!$C$1:$C$1001,,0)= 0,"",_xlfn.XLOOKUP(orders!C564,customers!$A$1:$A$1001,customers!$C$1:$C$1001,,0))</f>
        <v>bgrecefm@naver.com</v>
      </c>
      <c r="H564" s="2" t="str">
        <f>_xlfn.XLOOKUP(orders!C564,customers!$A$1:$A$1001,customers!$G$1:$G$1001,,0)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 J564="L","Light",J564="D","Dark")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_xlfn.XLOOKUP(orders!C565,customers!$A$1:$A$1001,customers!$B$1:$B$1001,,0)</f>
        <v>Don Flintiff</v>
      </c>
      <c r="G565" s="2" t="str">
        <f>IF(_xlfn.XLOOKUP(orders!C565,customers!$A$1:$A$1001,customers!$C$1:$C$1001,,0)= 0,"",_xlfn.XLOOKUP(orders!C565,customers!$A$1:$A$1001,customers!$C$1:$C$1001,,0))</f>
        <v>dflintiffg1@e-recht24.de</v>
      </c>
      <c r="H565" s="2" t="str">
        <f>_xlfn.XLOOKUP(orders!C565,customers!$A$1:$A$1001,customers!$G$1:$G$1001,,0)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 J565="L","Light",J565="D","Dark")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_xlfn.XLOOKUP(orders!C566,customers!$A$1:$A$1001,customers!$B$1:$B$1001,,0)</f>
        <v>Abbe Thys</v>
      </c>
      <c r="G566" s="2" t="str">
        <f>IF(_xlfn.XLOOKUP(orders!C566,customers!$A$1:$A$1001,customers!$C$1:$C$1001,,0)= 0,"",_xlfn.XLOOKUP(orders!C566,customers!$A$1:$A$1001,customers!$C$1:$C$1001,,0))</f>
        <v>athysfo@cdc.gov</v>
      </c>
      <c r="H566" s="2" t="str">
        <f>_xlfn.XLOOKUP(orders!C566,customers!$A$1:$A$1001,customers!$G$1:$G$1001,,0)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 J566="L","Light",J566="D","Dark")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_xlfn.XLOOKUP(orders!C567,customers!$A$1:$A$1001,customers!$B$1:$B$1001,,0)</f>
        <v>Jackquelin Chugg</v>
      </c>
      <c r="G567" s="2" t="str">
        <f>IF(_xlfn.XLOOKUP(orders!C567,customers!$A$1:$A$1001,customers!$C$1:$C$1001,,0)= 0,"",_xlfn.XLOOKUP(orders!C567,customers!$A$1:$A$1001,customers!$C$1:$C$1001,,0))</f>
        <v>jchuggfp@about.me</v>
      </c>
      <c r="H567" s="2" t="str">
        <f>_xlfn.XLOOKUP(orders!C567,customers!$A$1:$A$1001,customers!$G$1:$G$1001,,0)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 J567="L","Light",J567="D","Dark")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_xlfn.XLOOKUP(orders!C568,customers!$A$1:$A$1001,customers!$B$1:$B$1001,,0)</f>
        <v>Audra Kelston</v>
      </c>
      <c r="G568" s="2" t="str">
        <f>IF(_xlfn.XLOOKUP(orders!C568,customers!$A$1:$A$1001,customers!$C$1:$C$1001,,0)= 0,"",_xlfn.XLOOKUP(orders!C568,customers!$A$1:$A$1001,customers!$C$1:$C$1001,,0))</f>
        <v>akelstonfq@sakura.ne.jp</v>
      </c>
      <c r="H568" s="2" t="str">
        <f>_xlfn.XLOOKUP(orders!C568,customers!$A$1:$A$1001,customers!$G$1:$G$1001,,0)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 J568="L","Light",J568="D","Dark")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_xlfn.XLOOKUP(orders!C569,customers!$A$1:$A$1001,customers!$B$1:$B$1001,,0)</f>
        <v>Elvina Angel</v>
      </c>
      <c r="G569" s="2" t="str">
        <f>IF(_xlfn.XLOOKUP(orders!C569,customers!$A$1:$A$1001,customers!$C$1:$C$1001,,0)= 0,"",_xlfn.XLOOKUP(orders!C569,customers!$A$1:$A$1001,customers!$C$1:$C$1001,,0))</f>
        <v/>
      </c>
      <c r="H569" s="2" t="str">
        <f>_xlfn.XLOOKUP(orders!C569,customers!$A$1:$A$1001,customers!$G$1:$G$1001,,0)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 J569="L","Light",J569="D","Dark")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_xlfn.XLOOKUP(orders!C570,customers!$A$1:$A$1001,customers!$B$1:$B$1001,,0)</f>
        <v>Claiborne Mottram</v>
      </c>
      <c r="G570" s="2" t="str">
        <f>IF(_xlfn.XLOOKUP(orders!C570,customers!$A$1:$A$1001,customers!$C$1:$C$1001,,0)= 0,"",_xlfn.XLOOKUP(orders!C570,customers!$A$1:$A$1001,customers!$C$1:$C$1001,,0))</f>
        <v>cmottramfs@harvard.edu</v>
      </c>
      <c r="H570" s="2" t="str">
        <f>_xlfn.XLOOKUP(orders!C570,customers!$A$1:$A$1001,customers!$G$1:$G$1001,,0)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 J570="L","Light",J570="D","Dark")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_xlfn.XLOOKUP(orders!C571,customers!$A$1:$A$1001,customers!$B$1:$B$1001,,0)</f>
        <v>Don Flintiff</v>
      </c>
      <c r="G571" s="2" t="str">
        <f>IF(_xlfn.XLOOKUP(orders!C571,customers!$A$1:$A$1001,customers!$C$1:$C$1001,,0)= 0,"",_xlfn.XLOOKUP(orders!C571,customers!$A$1:$A$1001,customers!$C$1:$C$1001,,0))</f>
        <v>dflintiffg1@e-recht24.de</v>
      </c>
      <c r="H571" s="2" t="str">
        <f>_xlfn.XLOOKUP(orders!C571,customers!$A$1:$A$1001,customers!$G$1:$G$1001,,0)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 J571="L","Light",J571="D","Dark")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_xlfn.XLOOKUP(orders!C572,customers!$A$1:$A$1001,customers!$B$1:$B$1001,,0)</f>
        <v>Donalt Sangwin</v>
      </c>
      <c r="G572" s="2" t="str">
        <f>IF(_xlfn.XLOOKUP(orders!C572,customers!$A$1:$A$1001,customers!$C$1:$C$1001,,0)= 0,"",_xlfn.XLOOKUP(orders!C572,customers!$A$1:$A$1001,customers!$C$1:$C$1001,,0))</f>
        <v>dsangwinfu@weebly.com</v>
      </c>
      <c r="H572" s="2" t="str">
        <f>_xlfn.XLOOKUP(orders!C572,customers!$A$1:$A$1001,customers!$G$1:$G$1001,,0)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 J572="L","Light",J572="D","Dark")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_xlfn.XLOOKUP(orders!C573,customers!$A$1:$A$1001,customers!$B$1:$B$1001,,0)</f>
        <v>Elizabet Aizikowitz</v>
      </c>
      <c r="G573" s="2" t="str">
        <f>IF(_xlfn.XLOOKUP(orders!C573,customers!$A$1:$A$1001,customers!$C$1:$C$1001,,0)= 0,"",_xlfn.XLOOKUP(orders!C573,customers!$A$1:$A$1001,customers!$C$1:$C$1001,,0))</f>
        <v>eaizikowitzfv@virginia.edu</v>
      </c>
      <c r="H573" s="2" t="str">
        <f>_xlfn.XLOOKUP(orders!C573,customers!$A$1:$A$1001,customers!$G$1:$G$1001,,0)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 J573="L","Light",J573="D","Dark")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_xlfn.XLOOKUP(orders!C574,customers!$A$1:$A$1001,customers!$B$1:$B$1001,,0)</f>
        <v>Herbie Peppard</v>
      </c>
      <c r="G574" s="2" t="str">
        <f>IF(_xlfn.XLOOKUP(orders!C574,customers!$A$1:$A$1001,customers!$C$1:$C$1001,,0)= 0,"",_xlfn.XLOOKUP(orders!C574,customers!$A$1:$A$1001,customers!$C$1:$C$1001,,0))</f>
        <v/>
      </c>
      <c r="H574" s="2" t="str">
        <f>_xlfn.XLOOKUP(orders!C574,customers!$A$1:$A$1001,customers!$G$1:$G$1001,,0)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 J574="L","Light",J574="D","Dark")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_xlfn.XLOOKUP(orders!C575,customers!$A$1:$A$1001,customers!$B$1:$B$1001,,0)</f>
        <v>Cornie Venour</v>
      </c>
      <c r="G575" s="2" t="str">
        <f>IF(_xlfn.XLOOKUP(orders!C575,customers!$A$1:$A$1001,customers!$C$1:$C$1001,,0)= 0,"",_xlfn.XLOOKUP(orders!C575,customers!$A$1:$A$1001,customers!$C$1:$C$1001,,0))</f>
        <v>cvenourfx@ask.com</v>
      </c>
      <c r="H575" s="2" t="str">
        <f>_xlfn.XLOOKUP(orders!C575,customers!$A$1:$A$1001,customers!$G$1:$G$1001,,0)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 J575="L","Light",J575="D","Dark")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_xlfn.XLOOKUP(orders!C576,customers!$A$1:$A$1001,customers!$B$1:$B$1001,,0)</f>
        <v>Maggy Harby</v>
      </c>
      <c r="G576" s="2" t="str">
        <f>IF(_xlfn.XLOOKUP(orders!C576,customers!$A$1:$A$1001,customers!$C$1:$C$1001,,0)= 0,"",_xlfn.XLOOKUP(orders!C576,customers!$A$1:$A$1001,customers!$C$1:$C$1001,,0))</f>
        <v>mharbyfy@163.com</v>
      </c>
      <c r="H576" s="2" t="str">
        <f>_xlfn.XLOOKUP(orders!C576,customers!$A$1:$A$1001,customers!$G$1:$G$1001,,0)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 J576="L","Light",J576="D","Dark")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_xlfn.XLOOKUP(orders!C577,customers!$A$1:$A$1001,customers!$B$1:$B$1001,,0)</f>
        <v>Reggie Thickpenny</v>
      </c>
      <c r="G577" s="2" t="str">
        <f>IF(_xlfn.XLOOKUP(orders!C577,customers!$A$1:$A$1001,customers!$C$1:$C$1001,,0)= 0,"",_xlfn.XLOOKUP(orders!C577,customers!$A$1:$A$1001,customers!$C$1:$C$1001,,0))</f>
        <v>rthickpennyfz@cafepress.com</v>
      </c>
      <c r="H577" s="2" t="str">
        <f>_xlfn.XLOOKUP(orders!C577,customers!$A$1:$A$1001,customers!$G$1:$G$1001,,0)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 J577="L","Light",J577="D","Dark")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_xlfn.XLOOKUP(orders!C578,customers!$A$1:$A$1001,customers!$B$1:$B$1001,,0)</f>
        <v>Phyllys Ormerod</v>
      </c>
      <c r="G578" s="2" t="str">
        <f>IF(_xlfn.XLOOKUP(orders!C578,customers!$A$1:$A$1001,customers!$C$1:$C$1001,,0)= 0,"",_xlfn.XLOOKUP(orders!C578,customers!$A$1:$A$1001,customers!$C$1:$C$1001,,0))</f>
        <v>pormerodg0@redcross.org</v>
      </c>
      <c r="H578" s="2" t="str">
        <f>_xlfn.XLOOKUP(orders!C578,customers!$A$1:$A$1001,customers!$G$1:$G$1001,,0)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 J578="L","Light",J578="D","Dark")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_xlfn.XLOOKUP(orders!C579,customers!$A$1:$A$1001,customers!$B$1:$B$1001,,0)</f>
        <v>Don Flintiff</v>
      </c>
      <c r="G579" s="2" t="str">
        <f>IF(_xlfn.XLOOKUP(orders!C579,customers!$A$1:$A$1001,customers!$C$1:$C$1001,,0)= 0,"",_xlfn.XLOOKUP(orders!C579,customers!$A$1:$A$1001,customers!$C$1:$C$1001,,0))</f>
        <v>dflintiffg1@e-recht24.de</v>
      </c>
      <c r="H579" s="2" t="str">
        <f>_xlfn.XLOOKUP(orders!C579,customers!$A$1:$A$1001,customers!$G$1:$G$1001,,0)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 J579="L","Light",J579="D","Dark")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_xlfn.XLOOKUP(orders!C580,customers!$A$1:$A$1001,customers!$B$1:$B$1001,,0)</f>
        <v>Tymon Zanetti</v>
      </c>
      <c r="G580" s="2" t="str">
        <f>IF(_xlfn.XLOOKUP(orders!C580,customers!$A$1:$A$1001,customers!$C$1:$C$1001,,0)= 0,"",_xlfn.XLOOKUP(orders!C580,customers!$A$1:$A$1001,customers!$C$1:$C$1001,,0))</f>
        <v>tzanettig2@gravatar.com</v>
      </c>
      <c r="H580" s="2" t="str">
        <f>_xlfn.XLOOKUP(orders!C580,customers!$A$1:$A$1001,customers!$G$1:$G$1001,,0)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 J580="L","Light",J580="D","Dark")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_xlfn.XLOOKUP(orders!C581,customers!$A$1:$A$1001,customers!$B$1:$B$1001,,0)</f>
        <v>Tymon Zanetti</v>
      </c>
      <c r="G581" s="2" t="str">
        <f>IF(_xlfn.XLOOKUP(orders!C581,customers!$A$1:$A$1001,customers!$C$1:$C$1001,,0)= 0,"",_xlfn.XLOOKUP(orders!C581,customers!$A$1:$A$1001,customers!$C$1:$C$1001,,0))</f>
        <v>tzanettig2@gravatar.com</v>
      </c>
      <c r="H581" s="2" t="str">
        <f>_xlfn.XLOOKUP(orders!C581,customers!$A$1:$A$1001,customers!$G$1:$G$1001,,0)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 J581="L","Light",J581="D","Dark")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_xlfn.XLOOKUP(orders!C582,customers!$A$1:$A$1001,customers!$B$1:$B$1001,,0)</f>
        <v>Reinaldos Kirtley</v>
      </c>
      <c r="G582" s="2" t="str">
        <f>IF(_xlfn.XLOOKUP(orders!C582,customers!$A$1:$A$1001,customers!$C$1:$C$1001,,0)= 0,"",_xlfn.XLOOKUP(orders!C582,customers!$A$1:$A$1001,customers!$C$1:$C$1001,,0))</f>
        <v>rkirtleyg4@hatena.ne.jp</v>
      </c>
      <c r="H582" s="2" t="str">
        <f>_xlfn.XLOOKUP(orders!C582,customers!$A$1:$A$1001,customers!$G$1:$G$1001,,0)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 J582="L","Light",J582="D","Dark")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_xlfn.XLOOKUP(orders!C583,customers!$A$1:$A$1001,customers!$B$1:$B$1001,,0)</f>
        <v>Carney Clemencet</v>
      </c>
      <c r="G583" s="2" t="str">
        <f>IF(_xlfn.XLOOKUP(orders!C583,customers!$A$1:$A$1001,customers!$C$1:$C$1001,,0)= 0,"",_xlfn.XLOOKUP(orders!C583,customers!$A$1:$A$1001,customers!$C$1:$C$1001,,0))</f>
        <v>cclemencetg5@weather.com</v>
      </c>
      <c r="H583" s="2" t="str">
        <f>_xlfn.XLOOKUP(orders!C583,customers!$A$1:$A$1001,customers!$G$1:$G$1001,,0)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 J583="L","Light",J583="D","Dark")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_xlfn.XLOOKUP(orders!C584,customers!$A$1:$A$1001,customers!$B$1:$B$1001,,0)</f>
        <v>Russell Donet</v>
      </c>
      <c r="G584" s="2" t="str">
        <f>IF(_xlfn.XLOOKUP(orders!C584,customers!$A$1:$A$1001,customers!$C$1:$C$1001,,0)= 0,"",_xlfn.XLOOKUP(orders!C584,customers!$A$1:$A$1001,customers!$C$1:$C$1001,,0))</f>
        <v>rdonetg6@oakley.com</v>
      </c>
      <c r="H584" s="2" t="str">
        <f>_xlfn.XLOOKUP(orders!C584,customers!$A$1:$A$1001,customers!$G$1:$G$1001,,0)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 J584="L","Light",J584="D","Dark")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_xlfn.XLOOKUP(orders!C585,customers!$A$1:$A$1001,customers!$B$1:$B$1001,,0)</f>
        <v>Sidney Gawen</v>
      </c>
      <c r="G585" s="2" t="str">
        <f>IF(_xlfn.XLOOKUP(orders!C585,customers!$A$1:$A$1001,customers!$C$1:$C$1001,,0)= 0,"",_xlfn.XLOOKUP(orders!C585,customers!$A$1:$A$1001,customers!$C$1:$C$1001,,0))</f>
        <v>sgaweng7@creativecommons.org</v>
      </c>
      <c r="H585" s="2" t="str">
        <f>_xlfn.XLOOKUP(orders!C585,customers!$A$1:$A$1001,customers!$G$1:$G$1001,,0)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 J585="L","Light",J585="D","Dark")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_xlfn.XLOOKUP(orders!C586,customers!$A$1:$A$1001,customers!$B$1:$B$1001,,0)</f>
        <v>Rickey Readie</v>
      </c>
      <c r="G586" s="2" t="str">
        <f>IF(_xlfn.XLOOKUP(orders!C586,customers!$A$1:$A$1001,customers!$C$1:$C$1001,,0)= 0,"",_xlfn.XLOOKUP(orders!C586,customers!$A$1:$A$1001,customers!$C$1:$C$1001,,0))</f>
        <v>rreadieg8@guardian.co.uk</v>
      </c>
      <c r="H586" s="2" t="str">
        <f>_xlfn.XLOOKUP(orders!C586,customers!$A$1:$A$1001,customers!$G$1:$G$1001,,0)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 J586="L","Light",J586="D","Dark")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_xlfn.XLOOKUP(orders!C587,customers!$A$1:$A$1001,customers!$B$1:$B$1001,,0)</f>
        <v>Cody Verissimo</v>
      </c>
      <c r="G587" s="2" t="str">
        <f>IF(_xlfn.XLOOKUP(orders!C587,customers!$A$1:$A$1001,customers!$C$1:$C$1001,,0)= 0,"",_xlfn.XLOOKUP(orders!C587,customers!$A$1:$A$1001,customers!$C$1:$C$1001,,0))</f>
        <v>cverissimogh@theglobeandmail.com</v>
      </c>
      <c r="H587" s="2" t="str">
        <f>_xlfn.XLOOKUP(orders!C587,customers!$A$1:$A$1001,customers!$G$1:$G$1001,,0)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 J587="L","Light",J587="D","Dark")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_xlfn.XLOOKUP(orders!C588,customers!$A$1:$A$1001,customers!$B$1:$B$1001,,0)</f>
        <v>Zilvia Claisse</v>
      </c>
      <c r="G588" s="2" t="str">
        <f>IF(_xlfn.XLOOKUP(orders!C588,customers!$A$1:$A$1001,customers!$C$1:$C$1001,,0)= 0,"",_xlfn.XLOOKUP(orders!C588,customers!$A$1:$A$1001,customers!$C$1:$C$1001,,0))</f>
        <v/>
      </c>
      <c r="H588" s="2" t="str">
        <f>_xlfn.XLOOKUP(orders!C588,customers!$A$1:$A$1001,customers!$G$1:$G$1001,,0)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 J588="L","Light",J588="D","Dark")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_xlfn.XLOOKUP(orders!C589,customers!$A$1:$A$1001,customers!$B$1:$B$1001,,0)</f>
        <v>Bar O' Mahony</v>
      </c>
      <c r="G589" s="2" t="str">
        <f>IF(_xlfn.XLOOKUP(orders!C589,customers!$A$1:$A$1001,customers!$C$1:$C$1001,,0)= 0,"",_xlfn.XLOOKUP(orders!C589,customers!$A$1:$A$1001,customers!$C$1:$C$1001,,0))</f>
        <v>bogb@elpais.com</v>
      </c>
      <c r="H589" s="2" t="str">
        <f>_xlfn.XLOOKUP(orders!C589,customers!$A$1:$A$1001,customers!$G$1:$G$1001,,0)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 J589="L","Light",J589="D","Dark")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_xlfn.XLOOKUP(orders!C590,customers!$A$1:$A$1001,customers!$B$1:$B$1001,,0)</f>
        <v>Valenka Stansbury</v>
      </c>
      <c r="G590" s="2" t="str">
        <f>IF(_xlfn.XLOOKUP(orders!C590,customers!$A$1:$A$1001,customers!$C$1:$C$1001,,0)= 0,"",_xlfn.XLOOKUP(orders!C590,customers!$A$1:$A$1001,customers!$C$1:$C$1001,,0))</f>
        <v>vstansburygc@unblog.fr</v>
      </c>
      <c r="H590" s="2" t="str">
        <f>_xlfn.XLOOKUP(orders!C590,customers!$A$1:$A$1001,customers!$G$1:$G$1001,,0)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 J590="L","Light",J590="D","Dark")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_xlfn.XLOOKUP(orders!C591,customers!$A$1:$A$1001,customers!$B$1:$B$1001,,0)</f>
        <v>Daniel Heinonen</v>
      </c>
      <c r="G591" s="2" t="str">
        <f>IF(_xlfn.XLOOKUP(orders!C591,customers!$A$1:$A$1001,customers!$C$1:$C$1001,,0)= 0,"",_xlfn.XLOOKUP(orders!C591,customers!$A$1:$A$1001,customers!$C$1:$C$1001,,0))</f>
        <v>dheinonengd@printfriendly.com</v>
      </c>
      <c r="H591" s="2" t="str">
        <f>_xlfn.XLOOKUP(orders!C591,customers!$A$1:$A$1001,customers!$G$1:$G$1001,,0)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 J591="L","Light",J591="D","Dark")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_xlfn.XLOOKUP(orders!C592,customers!$A$1:$A$1001,customers!$B$1:$B$1001,,0)</f>
        <v>Jewelle Shenton</v>
      </c>
      <c r="G592" s="2" t="str">
        <f>IF(_xlfn.XLOOKUP(orders!C592,customers!$A$1:$A$1001,customers!$C$1:$C$1001,,0)= 0,"",_xlfn.XLOOKUP(orders!C592,customers!$A$1:$A$1001,customers!$C$1:$C$1001,,0))</f>
        <v>jshentonge@google.com.hk</v>
      </c>
      <c r="H592" s="2" t="str">
        <f>_xlfn.XLOOKUP(orders!C592,customers!$A$1:$A$1001,customers!$G$1:$G$1001,,0)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 J592="L","Light",J592="D","Dark")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_xlfn.XLOOKUP(orders!C593,customers!$A$1:$A$1001,customers!$B$1:$B$1001,,0)</f>
        <v>Jennifer Wilkisson</v>
      </c>
      <c r="G593" s="2" t="str">
        <f>IF(_xlfn.XLOOKUP(orders!C593,customers!$A$1:$A$1001,customers!$C$1:$C$1001,,0)= 0,"",_xlfn.XLOOKUP(orders!C593,customers!$A$1:$A$1001,customers!$C$1:$C$1001,,0))</f>
        <v>jwilkissongf@nba.com</v>
      </c>
      <c r="H593" s="2" t="str">
        <f>_xlfn.XLOOKUP(orders!C593,customers!$A$1:$A$1001,customers!$G$1:$G$1001,,0)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 J593="L","Light",J593="D","Dark")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_xlfn.XLOOKUP(orders!C594,customers!$A$1:$A$1001,customers!$B$1:$B$1001,,0)</f>
        <v>Kylie Mowat</v>
      </c>
      <c r="G594" s="2" t="str">
        <f>IF(_xlfn.XLOOKUP(orders!C594,customers!$A$1:$A$1001,customers!$C$1:$C$1001,,0)= 0,"",_xlfn.XLOOKUP(orders!C594,customers!$A$1:$A$1001,customers!$C$1:$C$1001,,0))</f>
        <v/>
      </c>
      <c r="H594" s="2" t="str">
        <f>_xlfn.XLOOKUP(orders!C594,customers!$A$1:$A$1001,customers!$G$1:$G$1001,,0)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 J594="L","Light",J594="D","Dark")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_xlfn.XLOOKUP(orders!C595,customers!$A$1:$A$1001,customers!$B$1:$B$1001,,0)</f>
        <v>Cody Verissimo</v>
      </c>
      <c r="G595" s="2" t="str">
        <f>IF(_xlfn.XLOOKUP(orders!C595,customers!$A$1:$A$1001,customers!$C$1:$C$1001,,0)= 0,"",_xlfn.XLOOKUP(orders!C595,customers!$A$1:$A$1001,customers!$C$1:$C$1001,,0))</f>
        <v>cverissimogh@theglobeandmail.com</v>
      </c>
      <c r="H595" s="2" t="str">
        <f>_xlfn.XLOOKUP(orders!C595,customers!$A$1:$A$1001,customers!$G$1:$G$1001,,0)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 J595="L","Light",J595="D","Dark")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_xlfn.XLOOKUP(orders!C596,customers!$A$1:$A$1001,customers!$B$1:$B$1001,,0)</f>
        <v>Gabriel Starcks</v>
      </c>
      <c r="G596" s="2" t="str">
        <f>IF(_xlfn.XLOOKUP(orders!C596,customers!$A$1:$A$1001,customers!$C$1:$C$1001,,0)= 0,"",_xlfn.XLOOKUP(orders!C596,customers!$A$1:$A$1001,customers!$C$1:$C$1001,,0))</f>
        <v>gstarcksgi@abc.net.au</v>
      </c>
      <c r="H596" s="2" t="str">
        <f>_xlfn.XLOOKUP(orders!C596,customers!$A$1:$A$1001,customers!$G$1:$G$1001,,0)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 J596="L","Light",J596="D","Dark")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_xlfn.XLOOKUP(orders!C597,customers!$A$1:$A$1001,customers!$B$1:$B$1001,,0)</f>
        <v>Darby Dummer</v>
      </c>
      <c r="G597" s="2" t="str">
        <f>IF(_xlfn.XLOOKUP(orders!C597,customers!$A$1:$A$1001,customers!$C$1:$C$1001,,0)= 0,"",_xlfn.XLOOKUP(orders!C597,customers!$A$1:$A$1001,customers!$C$1:$C$1001,,0))</f>
        <v/>
      </c>
      <c r="H597" s="2" t="str">
        <f>_xlfn.XLOOKUP(orders!C597,customers!$A$1:$A$1001,customers!$G$1:$G$1001,,0)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 J597="L","Light",J597="D","Dark")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_xlfn.XLOOKUP(orders!C598,customers!$A$1:$A$1001,customers!$B$1:$B$1001,,0)</f>
        <v>Kienan Scholard</v>
      </c>
      <c r="G598" s="2" t="str">
        <f>IF(_xlfn.XLOOKUP(orders!C598,customers!$A$1:$A$1001,customers!$C$1:$C$1001,,0)= 0,"",_xlfn.XLOOKUP(orders!C598,customers!$A$1:$A$1001,customers!$C$1:$C$1001,,0))</f>
        <v>kscholardgk@sbwire.com</v>
      </c>
      <c r="H598" s="2" t="str">
        <f>_xlfn.XLOOKUP(orders!C598,customers!$A$1:$A$1001,customers!$G$1:$G$1001,,0)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 J598="L","Light",J598="D","Dark")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_xlfn.XLOOKUP(orders!C599,customers!$A$1:$A$1001,customers!$B$1:$B$1001,,0)</f>
        <v>Bo Kindley</v>
      </c>
      <c r="G599" s="2" t="str">
        <f>IF(_xlfn.XLOOKUP(orders!C599,customers!$A$1:$A$1001,customers!$C$1:$C$1001,,0)= 0,"",_xlfn.XLOOKUP(orders!C599,customers!$A$1:$A$1001,customers!$C$1:$C$1001,,0))</f>
        <v>bkindleygl@wikimedia.org</v>
      </c>
      <c r="H599" s="2" t="str">
        <f>_xlfn.XLOOKUP(orders!C599,customers!$A$1:$A$1001,customers!$G$1:$G$1001,,0)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 J599="L","Light",J599="D","Dark")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_xlfn.XLOOKUP(orders!C600,customers!$A$1:$A$1001,customers!$B$1:$B$1001,,0)</f>
        <v>Krissie Hammett</v>
      </c>
      <c r="G600" s="2" t="str">
        <f>IF(_xlfn.XLOOKUP(orders!C600,customers!$A$1:$A$1001,customers!$C$1:$C$1001,,0)= 0,"",_xlfn.XLOOKUP(orders!C600,customers!$A$1:$A$1001,customers!$C$1:$C$1001,,0))</f>
        <v>khammettgm@dmoz.org</v>
      </c>
      <c r="H600" s="2" t="str">
        <f>_xlfn.XLOOKUP(orders!C600,customers!$A$1:$A$1001,customers!$G$1:$G$1001,,0)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 J600="L","Light",J600="D","Dark")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_xlfn.XLOOKUP(orders!C601,customers!$A$1:$A$1001,customers!$B$1:$B$1001,,0)</f>
        <v>Alisha Hulburt</v>
      </c>
      <c r="G601" s="2" t="str">
        <f>IF(_xlfn.XLOOKUP(orders!C601,customers!$A$1:$A$1001,customers!$C$1:$C$1001,,0)= 0,"",_xlfn.XLOOKUP(orders!C601,customers!$A$1:$A$1001,customers!$C$1:$C$1001,,0))</f>
        <v>ahulburtgn@fda.gov</v>
      </c>
      <c r="H601" s="2" t="str">
        <f>_xlfn.XLOOKUP(orders!C601,customers!$A$1:$A$1001,customers!$G$1:$G$1001,,0)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 J601="L","Light",J601="D","Dark")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_xlfn.XLOOKUP(orders!C602,customers!$A$1:$A$1001,customers!$B$1:$B$1001,,0)</f>
        <v>Peyter Lauritzen</v>
      </c>
      <c r="G602" s="2" t="str">
        <f>IF(_xlfn.XLOOKUP(orders!C602,customers!$A$1:$A$1001,customers!$C$1:$C$1001,,0)= 0,"",_xlfn.XLOOKUP(orders!C602,customers!$A$1:$A$1001,customers!$C$1:$C$1001,,0))</f>
        <v>plauritzengo@photobucket.com</v>
      </c>
      <c r="H602" s="2" t="str">
        <f>_xlfn.XLOOKUP(orders!C602,customers!$A$1:$A$1001,customers!$G$1:$G$1001,,0)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 J602="L","Light",J602="D","Dark")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_xlfn.XLOOKUP(orders!C603,customers!$A$1:$A$1001,customers!$B$1:$B$1001,,0)</f>
        <v>Aurelia Burgwin</v>
      </c>
      <c r="G603" s="2" t="str">
        <f>IF(_xlfn.XLOOKUP(orders!C603,customers!$A$1:$A$1001,customers!$C$1:$C$1001,,0)= 0,"",_xlfn.XLOOKUP(orders!C603,customers!$A$1:$A$1001,customers!$C$1:$C$1001,,0))</f>
        <v>aburgwingp@redcross.org</v>
      </c>
      <c r="H603" s="2" t="str">
        <f>_xlfn.XLOOKUP(orders!C603,customers!$A$1:$A$1001,customers!$G$1:$G$1001,,0)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 J603="L","Light",J603="D","Dark")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_xlfn.XLOOKUP(orders!C604,customers!$A$1:$A$1001,customers!$B$1:$B$1001,,0)</f>
        <v>Emalee Rolin</v>
      </c>
      <c r="G604" s="2" t="str">
        <f>IF(_xlfn.XLOOKUP(orders!C604,customers!$A$1:$A$1001,customers!$C$1:$C$1001,,0)= 0,"",_xlfn.XLOOKUP(orders!C604,customers!$A$1:$A$1001,customers!$C$1:$C$1001,,0))</f>
        <v>erolingq@google.fr</v>
      </c>
      <c r="H604" s="2" t="str">
        <f>_xlfn.XLOOKUP(orders!C604,customers!$A$1:$A$1001,customers!$G$1:$G$1001,,0)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 J604="L","Light",J604="D","Dark")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_xlfn.XLOOKUP(orders!C605,customers!$A$1:$A$1001,customers!$B$1:$B$1001,,0)</f>
        <v>Donavon Fowle</v>
      </c>
      <c r="G605" s="2" t="str">
        <f>IF(_xlfn.XLOOKUP(orders!C605,customers!$A$1:$A$1001,customers!$C$1:$C$1001,,0)= 0,"",_xlfn.XLOOKUP(orders!C605,customers!$A$1:$A$1001,customers!$C$1:$C$1001,,0))</f>
        <v>dfowlegr@epa.gov</v>
      </c>
      <c r="H605" s="2" t="str">
        <f>_xlfn.XLOOKUP(orders!C605,customers!$A$1:$A$1001,customers!$G$1:$G$1001,,0)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 J605="L","Light",J605="D","Dark")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_xlfn.XLOOKUP(orders!C606,customers!$A$1:$A$1001,customers!$B$1:$B$1001,,0)</f>
        <v>Jorge Bettison</v>
      </c>
      <c r="G606" s="2" t="str">
        <f>IF(_xlfn.XLOOKUP(orders!C606,customers!$A$1:$A$1001,customers!$C$1:$C$1001,,0)= 0,"",_xlfn.XLOOKUP(orders!C606,customers!$A$1:$A$1001,customers!$C$1:$C$1001,,0))</f>
        <v/>
      </c>
      <c r="H606" s="2" t="str">
        <f>_xlfn.XLOOKUP(orders!C606,customers!$A$1:$A$1001,customers!$G$1:$G$1001,,0)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 J606="L","Light",J606="D","Dark")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_xlfn.XLOOKUP(orders!C607,customers!$A$1:$A$1001,customers!$B$1:$B$1001,,0)</f>
        <v>Wang Powlesland</v>
      </c>
      <c r="G607" s="2" t="str">
        <f>IF(_xlfn.XLOOKUP(orders!C607,customers!$A$1:$A$1001,customers!$C$1:$C$1001,,0)= 0,"",_xlfn.XLOOKUP(orders!C607,customers!$A$1:$A$1001,customers!$C$1:$C$1001,,0))</f>
        <v>wpowleslandgt@soundcloud.com</v>
      </c>
      <c r="H607" s="2" t="str">
        <f>_xlfn.XLOOKUP(orders!C607,customers!$A$1:$A$1001,customers!$G$1:$G$1001,,0)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 J607="L","Light",J607="D","Dark")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_xlfn.XLOOKUP(orders!C608,customers!$A$1:$A$1001,customers!$B$1:$B$1001,,0)</f>
        <v>Cody Verissimo</v>
      </c>
      <c r="G608" s="2" t="str">
        <f>IF(_xlfn.XLOOKUP(orders!C608,customers!$A$1:$A$1001,customers!$C$1:$C$1001,,0)= 0,"",_xlfn.XLOOKUP(orders!C608,customers!$A$1:$A$1001,customers!$C$1:$C$1001,,0))</f>
        <v>cverissimogh@theglobeandmail.com</v>
      </c>
      <c r="H608" s="2" t="str">
        <f>_xlfn.XLOOKUP(orders!C608,customers!$A$1:$A$1001,customers!$G$1:$G$1001,,0)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 J608="L","Light",J608="D","Dark")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_xlfn.XLOOKUP(orders!C609,customers!$A$1:$A$1001,customers!$B$1:$B$1001,,0)</f>
        <v>Laurence Ellingham</v>
      </c>
      <c r="G609" s="2" t="str">
        <f>IF(_xlfn.XLOOKUP(orders!C609,customers!$A$1:$A$1001,customers!$C$1:$C$1001,,0)= 0,"",_xlfn.XLOOKUP(orders!C609,customers!$A$1:$A$1001,customers!$C$1:$C$1001,,0))</f>
        <v>lellinghamgv@sciencedaily.com</v>
      </c>
      <c r="H609" s="2" t="str">
        <f>_xlfn.XLOOKUP(orders!C609,customers!$A$1:$A$1001,customers!$G$1:$G$1001,,0)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 J609="L","Light",J609="D","Dark")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_xlfn.XLOOKUP(orders!C610,customers!$A$1:$A$1001,customers!$B$1:$B$1001,,0)</f>
        <v>Billy Neiland</v>
      </c>
      <c r="G610" s="2" t="str">
        <f>IF(_xlfn.XLOOKUP(orders!C610,customers!$A$1:$A$1001,customers!$C$1:$C$1001,,0)= 0,"",_xlfn.XLOOKUP(orders!C610,customers!$A$1:$A$1001,customers!$C$1:$C$1001,,0))</f>
        <v/>
      </c>
      <c r="H610" s="2" t="str">
        <f>_xlfn.XLOOKUP(orders!C610,customers!$A$1:$A$1001,customers!$G$1:$G$1001,,0)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 J610="L","Light",J610="D","Dark")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_xlfn.XLOOKUP(orders!C611,customers!$A$1:$A$1001,customers!$B$1:$B$1001,,0)</f>
        <v>Ancell Fendt</v>
      </c>
      <c r="G611" s="2" t="str">
        <f>IF(_xlfn.XLOOKUP(orders!C611,customers!$A$1:$A$1001,customers!$C$1:$C$1001,,0)= 0,"",_xlfn.XLOOKUP(orders!C611,customers!$A$1:$A$1001,customers!$C$1:$C$1001,,0))</f>
        <v>afendtgx@forbes.com</v>
      </c>
      <c r="H611" s="2" t="str">
        <f>_xlfn.XLOOKUP(orders!C611,customers!$A$1:$A$1001,customers!$G$1:$G$1001,,0)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 J611="L","Light",J611="D","Dark")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_xlfn.XLOOKUP(orders!C612,customers!$A$1:$A$1001,customers!$B$1:$B$1001,,0)</f>
        <v>Angelia Cleyburn</v>
      </c>
      <c r="G612" s="2" t="str">
        <f>IF(_xlfn.XLOOKUP(orders!C612,customers!$A$1:$A$1001,customers!$C$1:$C$1001,,0)= 0,"",_xlfn.XLOOKUP(orders!C612,customers!$A$1:$A$1001,customers!$C$1:$C$1001,,0))</f>
        <v>acleyburngy@lycos.com</v>
      </c>
      <c r="H612" s="2" t="str">
        <f>_xlfn.XLOOKUP(orders!C612,customers!$A$1:$A$1001,customers!$G$1:$G$1001,,0)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 J612="L","Light",J612="D","Dark")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_xlfn.XLOOKUP(orders!C613,customers!$A$1:$A$1001,customers!$B$1:$B$1001,,0)</f>
        <v>Temple Castiglione</v>
      </c>
      <c r="G613" s="2" t="str">
        <f>IF(_xlfn.XLOOKUP(orders!C613,customers!$A$1:$A$1001,customers!$C$1:$C$1001,,0)= 0,"",_xlfn.XLOOKUP(orders!C613,customers!$A$1:$A$1001,customers!$C$1:$C$1001,,0))</f>
        <v>tcastiglionegz@xing.com</v>
      </c>
      <c r="H613" s="2" t="str">
        <f>_xlfn.XLOOKUP(orders!C613,customers!$A$1:$A$1001,customers!$G$1:$G$1001,,0)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 J613="L","Light",J613="D","Dark")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_xlfn.XLOOKUP(orders!C614,customers!$A$1:$A$1001,customers!$B$1:$B$1001,,0)</f>
        <v>Betti Lacasa</v>
      </c>
      <c r="G614" s="2" t="str">
        <f>IF(_xlfn.XLOOKUP(orders!C614,customers!$A$1:$A$1001,customers!$C$1:$C$1001,,0)= 0,"",_xlfn.XLOOKUP(orders!C614,customers!$A$1:$A$1001,customers!$C$1:$C$1001,,0))</f>
        <v/>
      </c>
      <c r="H614" s="2" t="str">
        <f>_xlfn.XLOOKUP(orders!C614,customers!$A$1:$A$1001,customers!$G$1:$G$1001,,0)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 J614="L","Light",J614="D","Dark")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_xlfn.XLOOKUP(orders!C615,customers!$A$1:$A$1001,customers!$B$1:$B$1001,,0)</f>
        <v>Gunilla Lynch</v>
      </c>
      <c r="G615" s="2" t="str">
        <f>IF(_xlfn.XLOOKUP(orders!C615,customers!$A$1:$A$1001,customers!$C$1:$C$1001,,0)= 0,"",_xlfn.XLOOKUP(orders!C615,customers!$A$1:$A$1001,customers!$C$1:$C$1001,,0))</f>
        <v/>
      </c>
      <c r="H615" s="2" t="str">
        <f>_xlfn.XLOOKUP(orders!C615,customers!$A$1:$A$1001,customers!$G$1:$G$1001,,0)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 J615="L","Light",J615="D","Dark")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_xlfn.XLOOKUP(orders!C616,customers!$A$1:$A$1001,customers!$B$1:$B$1001,,0)</f>
        <v>Cody Verissimo</v>
      </c>
      <c r="G616" s="2" t="str">
        <f>IF(_xlfn.XLOOKUP(orders!C616,customers!$A$1:$A$1001,customers!$C$1:$C$1001,,0)= 0,"",_xlfn.XLOOKUP(orders!C616,customers!$A$1:$A$1001,customers!$C$1:$C$1001,,0))</f>
        <v>cverissimogh@theglobeandmail.com</v>
      </c>
      <c r="H616" s="2" t="str">
        <f>_xlfn.XLOOKUP(orders!C616,customers!$A$1:$A$1001,customers!$G$1:$G$1001,,0)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 J616="L","Light",J616="D","Dark")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_xlfn.XLOOKUP(orders!C617,customers!$A$1:$A$1001,customers!$B$1:$B$1001,,0)</f>
        <v>Shay Couronne</v>
      </c>
      <c r="G617" s="2" t="str">
        <f>IF(_xlfn.XLOOKUP(orders!C617,customers!$A$1:$A$1001,customers!$C$1:$C$1001,,0)= 0,"",_xlfn.XLOOKUP(orders!C617,customers!$A$1:$A$1001,customers!$C$1:$C$1001,,0))</f>
        <v>scouronneh3@mozilla.org</v>
      </c>
      <c r="H617" s="2" t="str">
        <f>_xlfn.XLOOKUP(orders!C617,customers!$A$1:$A$1001,customers!$G$1:$G$1001,,0)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 J617="L","Light",J617="D","Dark")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_xlfn.XLOOKUP(orders!C618,customers!$A$1:$A$1001,customers!$B$1:$B$1001,,0)</f>
        <v>Linus Flippelli</v>
      </c>
      <c r="G618" s="2" t="str">
        <f>IF(_xlfn.XLOOKUP(orders!C618,customers!$A$1:$A$1001,customers!$C$1:$C$1001,,0)= 0,"",_xlfn.XLOOKUP(orders!C618,customers!$A$1:$A$1001,customers!$C$1:$C$1001,,0))</f>
        <v>lflippellih4@github.io</v>
      </c>
      <c r="H618" s="2" t="str">
        <f>_xlfn.XLOOKUP(orders!C618,customers!$A$1:$A$1001,customers!$G$1:$G$1001,,0)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 J618="L","Light",J618="D","Dark")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_xlfn.XLOOKUP(orders!C619,customers!$A$1:$A$1001,customers!$B$1:$B$1001,,0)</f>
        <v>Rachelle Elizabeth</v>
      </c>
      <c r="G619" s="2" t="str">
        <f>IF(_xlfn.XLOOKUP(orders!C619,customers!$A$1:$A$1001,customers!$C$1:$C$1001,,0)= 0,"",_xlfn.XLOOKUP(orders!C619,customers!$A$1:$A$1001,customers!$C$1:$C$1001,,0))</f>
        <v>relizabethh5@live.com</v>
      </c>
      <c r="H619" s="2" t="str">
        <f>_xlfn.XLOOKUP(orders!C619,customers!$A$1:$A$1001,customers!$G$1:$G$1001,,0)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 J619="L","Light",J619="D","Dark")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_xlfn.XLOOKUP(orders!C620,customers!$A$1:$A$1001,customers!$B$1:$B$1001,,0)</f>
        <v>Innis Renhard</v>
      </c>
      <c r="G620" s="2" t="str">
        <f>IF(_xlfn.XLOOKUP(orders!C620,customers!$A$1:$A$1001,customers!$C$1:$C$1001,,0)= 0,"",_xlfn.XLOOKUP(orders!C620,customers!$A$1:$A$1001,customers!$C$1:$C$1001,,0))</f>
        <v>irenhardh6@i2i.jp</v>
      </c>
      <c r="H620" s="2" t="str">
        <f>_xlfn.XLOOKUP(orders!C620,customers!$A$1:$A$1001,customers!$G$1:$G$1001,,0)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 J620="L","Light",J620="D","Dark")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_xlfn.XLOOKUP(orders!C621,customers!$A$1:$A$1001,customers!$B$1:$B$1001,,0)</f>
        <v>Winne Roche</v>
      </c>
      <c r="G621" s="2" t="str">
        <f>IF(_xlfn.XLOOKUP(orders!C621,customers!$A$1:$A$1001,customers!$C$1:$C$1001,,0)= 0,"",_xlfn.XLOOKUP(orders!C621,customers!$A$1:$A$1001,customers!$C$1:$C$1001,,0))</f>
        <v>wrocheh7@xinhuanet.com</v>
      </c>
      <c r="H621" s="2" t="str">
        <f>_xlfn.XLOOKUP(orders!C621,customers!$A$1:$A$1001,customers!$G$1:$G$1001,,0)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 J621="L","Light",J621="D","Dark")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_xlfn.XLOOKUP(orders!C622,customers!$A$1:$A$1001,customers!$B$1:$B$1001,,0)</f>
        <v>Linn Alaway</v>
      </c>
      <c r="G622" s="2" t="str">
        <f>IF(_xlfn.XLOOKUP(orders!C622,customers!$A$1:$A$1001,customers!$C$1:$C$1001,,0)= 0,"",_xlfn.XLOOKUP(orders!C622,customers!$A$1:$A$1001,customers!$C$1:$C$1001,,0))</f>
        <v>lalawayhh@weather.com</v>
      </c>
      <c r="H622" s="2" t="str">
        <f>_xlfn.XLOOKUP(orders!C622,customers!$A$1:$A$1001,customers!$G$1:$G$1001,,0)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 J622="L","Light",J622="D","Dark")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_xlfn.XLOOKUP(orders!C623,customers!$A$1:$A$1001,customers!$B$1:$B$1001,,0)</f>
        <v>Cordy Odgaard</v>
      </c>
      <c r="G623" s="2" t="str">
        <f>IF(_xlfn.XLOOKUP(orders!C623,customers!$A$1:$A$1001,customers!$C$1:$C$1001,,0)= 0,"",_xlfn.XLOOKUP(orders!C623,customers!$A$1:$A$1001,customers!$C$1:$C$1001,,0))</f>
        <v>codgaardh9@nsw.gov.au</v>
      </c>
      <c r="H623" s="2" t="str">
        <f>_xlfn.XLOOKUP(orders!C623,customers!$A$1:$A$1001,customers!$G$1:$G$1001,,0)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 J623="L","Light",J623="D","Dark")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_xlfn.XLOOKUP(orders!C624,customers!$A$1:$A$1001,customers!$B$1:$B$1001,,0)</f>
        <v>Bertine Byrd</v>
      </c>
      <c r="G624" s="2" t="str">
        <f>IF(_xlfn.XLOOKUP(orders!C624,customers!$A$1:$A$1001,customers!$C$1:$C$1001,,0)= 0,"",_xlfn.XLOOKUP(orders!C624,customers!$A$1:$A$1001,customers!$C$1:$C$1001,,0))</f>
        <v>bbyrdha@4shared.com</v>
      </c>
      <c r="H624" s="2" t="str">
        <f>_xlfn.XLOOKUP(orders!C624,customers!$A$1:$A$1001,customers!$G$1:$G$1001,,0)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 J624="L","Light",J624="D","Dark")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_xlfn.XLOOKUP(orders!C625,customers!$A$1:$A$1001,customers!$B$1:$B$1001,,0)</f>
        <v>Nelie Garnson</v>
      </c>
      <c r="G625" s="2" t="str">
        <f>IF(_xlfn.XLOOKUP(orders!C625,customers!$A$1:$A$1001,customers!$C$1:$C$1001,,0)= 0,"",_xlfn.XLOOKUP(orders!C625,customers!$A$1:$A$1001,customers!$C$1:$C$1001,,0))</f>
        <v/>
      </c>
      <c r="H625" s="2" t="str">
        <f>_xlfn.XLOOKUP(orders!C625,customers!$A$1:$A$1001,customers!$G$1:$G$1001,,0)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 J625="L","Light",J625="D","Dark")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_xlfn.XLOOKUP(orders!C626,customers!$A$1:$A$1001,customers!$B$1:$B$1001,,0)</f>
        <v>Dianne Chardin</v>
      </c>
      <c r="G626" s="2" t="str">
        <f>IF(_xlfn.XLOOKUP(orders!C626,customers!$A$1:$A$1001,customers!$C$1:$C$1001,,0)= 0,"",_xlfn.XLOOKUP(orders!C626,customers!$A$1:$A$1001,customers!$C$1:$C$1001,,0))</f>
        <v>dchardinhc@nhs.uk</v>
      </c>
      <c r="H626" s="2" t="str">
        <f>_xlfn.XLOOKUP(orders!C626,customers!$A$1:$A$1001,customers!$G$1:$G$1001,,0)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 J626="L","Light",J626="D","Dark")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_xlfn.XLOOKUP(orders!C627,customers!$A$1:$A$1001,customers!$B$1:$B$1001,,0)</f>
        <v>Hailee Radbone</v>
      </c>
      <c r="G627" s="2" t="str">
        <f>IF(_xlfn.XLOOKUP(orders!C627,customers!$A$1:$A$1001,customers!$C$1:$C$1001,,0)= 0,"",_xlfn.XLOOKUP(orders!C627,customers!$A$1:$A$1001,customers!$C$1:$C$1001,,0))</f>
        <v>hradbonehd@newsvine.com</v>
      </c>
      <c r="H627" s="2" t="str">
        <f>_xlfn.XLOOKUP(orders!C627,customers!$A$1:$A$1001,customers!$G$1:$G$1001,,0)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 J627="L","Light",J627="D","Dark")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_xlfn.XLOOKUP(orders!C628,customers!$A$1:$A$1001,customers!$B$1:$B$1001,,0)</f>
        <v>Wallis Bernth</v>
      </c>
      <c r="G628" s="2" t="str">
        <f>IF(_xlfn.XLOOKUP(orders!C628,customers!$A$1:$A$1001,customers!$C$1:$C$1001,,0)= 0,"",_xlfn.XLOOKUP(orders!C628,customers!$A$1:$A$1001,customers!$C$1:$C$1001,,0))</f>
        <v>wbernthhe@miitbeian.gov.cn</v>
      </c>
      <c r="H628" s="2" t="str">
        <f>_xlfn.XLOOKUP(orders!C628,customers!$A$1:$A$1001,customers!$G$1:$G$1001,,0)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 J628="L","Light",J628="D","Dark")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_xlfn.XLOOKUP(orders!C629,customers!$A$1:$A$1001,customers!$B$1:$B$1001,,0)</f>
        <v>Byron Acarson</v>
      </c>
      <c r="G629" s="2" t="str">
        <f>IF(_xlfn.XLOOKUP(orders!C629,customers!$A$1:$A$1001,customers!$C$1:$C$1001,,0)= 0,"",_xlfn.XLOOKUP(orders!C629,customers!$A$1:$A$1001,customers!$C$1:$C$1001,,0))</f>
        <v>bacarsonhf@cnn.com</v>
      </c>
      <c r="H629" s="2" t="str">
        <f>_xlfn.XLOOKUP(orders!C629,customers!$A$1:$A$1001,customers!$G$1:$G$1001,,0)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 J629="L","Light",J629="D","Dark")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_xlfn.XLOOKUP(orders!C630,customers!$A$1:$A$1001,customers!$B$1:$B$1001,,0)</f>
        <v>Faunie Brigham</v>
      </c>
      <c r="G630" s="2" t="str">
        <f>IF(_xlfn.XLOOKUP(orders!C630,customers!$A$1:$A$1001,customers!$C$1:$C$1001,,0)= 0,"",_xlfn.XLOOKUP(orders!C630,customers!$A$1:$A$1001,customers!$C$1:$C$1001,,0))</f>
        <v>fbrighamhg@blog.com</v>
      </c>
      <c r="H630" s="2" t="str">
        <f>_xlfn.XLOOKUP(orders!C630,customers!$A$1:$A$1001,customers!$G$1:$G$1001,,0)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 J630="L","Light",J630="D","Dark")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_xlfn.XLOOKUP(orders!C631,customers!$A$1:$A$1001,customers!$B$1:$B$1001,,0)</f>
        <v>Faunie Brigham</v>
      </c>
      <c r="G631" s="2" t="str">
        <f>IF(_xlfn.XLOOKUP(orders!C631,customers!$A$1:$A$1001,customers!$C$1:$C$1001,,0)= 0,"",_xlfn.XLOOKUP(orders!C631,customers!$A$1:$A$1001,customers!$C$1:$C$1001,,0))</f>
        <v>fbrighamhg@blog.com</v>
      </c>
      <c r="H631" s="2" t="str">
        <f>_xlfn.XLOOKUP(orders!C631,customers!$A$1:$A$1001,customers!$G$1:$G$1001,,0)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 J631="L","Light",J631="D","Dark")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_xlfn.XLOOKUP(orders!C632,customers!$A$1:$A$1001,customers!$B$1:$B$1001,,0)</f>
        <v>Faunie Brigham</v>
      </c>
      <c r="G632" s="2" t="str">
        <f>IF(_xlfn.XLOOKUP(orders!C632,customers!$A$1:$A$1001,customers!$C$1:$C$1001,,0)= 0,"",_xlfn.XLOOKUP(orders!C632,customers!$A$1:$A$1001,customers!$C$1:$C$1001,,0))</f>
        <v>fbrighamhg@blog.com</v>
      </c>
      <c r="H632" s="2" t="str">
        <f>_xlfn.XLOOKUP(orders!C632,customers!$A$1:$A$1001,customers!$G$1:$G$1001,,0)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 J632="L","Light",J632="D","Dark")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_xlfn.XLOOKUP(orders!C633,customers!$A$1:$A$1001,customers!$B$1:$B$1001,,0)</f>
        <v>Faunie Brigham</v>
      </c>
      <c r="G633" s="2" t="str">
        <f>IF(_xlfn.XLOOKUP(orders!C633,customers!$A$1:$A$1001,customers!$C$1:$C$1001,,0)= 0,"",_xlfn.XLOOKUP(orders!C633,customers!$A$1:$A$1001,customers!$C$1:$C$1001,,0))</f>
        <v>fbrighamhg@blog.com</v>
      </c>
      <c r="H633" s="2" t="str">
        <f>_xlfn.XLOOKUP(orders!C633,customers!$A$1:$A$1001,customers!$G$1:$G$1001,,0)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 J633="L","Light",J633="D","Dark")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_xlfn.XLOOKUP(orders!C634,customers!$A$1:$A$1001,customers!$B$1:$B$1001,,0)</f>
        <v>Marjorie Yoxen</v>
      </c>
      <c r="G634" s="2" t="str">
        <f>IF(_xlfn.XLOOKUP(orders!C634,customers!$A$1:$A$1001,customers!$C$1:$C$1001,,0)= 0,"",_xlfn.XLOOKUP(orders!C634,customers!$A$1:$A$1001,customers!$C$1:$C$1001,,0))</f>
        <v>myoxenhk@google.com</v>
      </c>
      <c r="H634" s="2" t="str">
        <f>_xlfn.XLOOKUP(orders!C634,customers!$A$1:$A$1001,customers!$G$1:$G$1001,,0)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 J634="L","Light",J634="D","Dark")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_xlfn.XLOOKUP(orders!C635,customers!$A$1:$A$1001,customers!$B$1:$B$1001,,0)</f>
        <v>Gaspar McGavin</v>
      </c>
      <c r="G635" s="2" t="str">
        <f>IF(_xlfn.XLOOKUP(orders!C635,customers!$A$1:$A$1001,customers!$C$1:$C$1001,,0)= 0,"",_xlfn.XLOOKUP(orders!C635,customers!$A$1:$A$1001,customers!$C$1:$C$1001,,0))</f>
        <v>gmcgavinhl@histats.com</v>
      </c>
      <c r="H635" s="2" t="str">
        <f>_xlfn.XLOOKUP(orders!C635,customers!$A$1:$A$1001,customers!$G$1:$G$1001,,0)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 J635="L","Light",J635="D","Dark")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_xlfn.XLOOKUP(orders!C636,customers!$A$1:$A$1001,customers!$B$1:$B$1001,,0)</f>
        <v>Lindy Uttermare</v>
      </c>
      <c r="G636" s="2" t="str">
        <f>IF(_xlfn.XLOOKUP(orders!C636,customers!$A$1:$A$1001,customers!$C$1:$C$1001,,0)= 0,"",_xlfn.XLOOKUP(orders!C636,customers!$A$1:$A$1001,customers!$C$1:$C$1001,,0))</f>
        <v>luttermarehm@engadget.com</v>
      </c>
      <c r="H636" s="2" t="str">
        <f>_xlfn.XLOOKUP(orders!C636,customers!$A$1:$A$1001,customers!$G$1:$G$1001,,0)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 J636="L","Light",J636="D","Dark")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_xlfn.XLOOKUP(orders!C637,customers!$A$1:$A$1001,customers!$B$1:$B$1001,,0)</f>
        <v>Eal D'Ambrogio</v>
      </c>
      <c r="G637" s="2" t="str">
        <f>IF(_xlfn.XLOOKUP(orders!C637,customers!$A$1:$A$1001,customers!$C$1:$C$1001,,0)= 0,"",_xlfn.XLOOKUP(orders!C637,customers!$A$1:$A$1001,customers!$C$1:$C$1001,,0))</f>
        <v>edambrogiohn@techcrunch.com</v>
      </c>
      <c r="H637" s="2" t="str">
        <f>_xlfn.XLOOKUP(orders!C637,customers!$A$1:$A$1001,customers!$G$1:$G$1001,,0)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 J637="L","Light",J637="D","Dark")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_xlfn.XLOOKUP(orders!C638,customers!$A$1:$A$1001,customers!$B$1:$B$1001,,0)</f>
        <v>Carolee Winchcombe</v>
      </c>
      <c r="G638" s="2" t="str">
        <f>IF(_xlfn.XLOOKUP(orders!C638,customers!$A$1:$A$1001,customers!$C$1:$C$1001,,0)= 0,"",_xlfn.XLOOKUP(orders!C638,customers!$A$1:$A$1001,customers!$C$1:$C$1001,,0))</f>
        <v>cwinchcombeho@jiathis.com</v>
      </c>
      <c r="H638" s="2" t="str">
        <f>_xlfn.XLOOKUP(orders!C638,customers!$A$1:$A$1001,customers!$G$1:$G$1001,,0)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 J638="L","Light",J638="D","Dark")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_xlfn.XLOOKUP(orders!C639,customers!$A$1:$A$1001,customers!$B$1:$B$1001,,0)</f>
        <v>Benedikta Paumier</v>
      </c>
      <c r="G639" s="2" t="str">
        <f>IF(_xlfn.XLOOKUP(orders!C639,customers!$A$1:$A$1001,customers!$C$1:$C$1001,,0)= 0,"",_xlfn.XLOOKUP(orders!C639,customers!$A$1:$A$1001,customers!$C$1:$C$1001,,0))</f>
        <v>bpaumierhp@umn.edu</v>
      </c>
      <c r="H639" s="2" t="str">
        <f>_xlfn.XLOOKUP(orders!C639,customers!$A$1:$A$1001,customers!$G$1:$G$1001,,0)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 J639="L","Light",J639="D","Dark")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_xlfn.XLOOKUP(orders!C640,customers!$A$1:$A$1001,customers!$B$1:$B$1001,,0)</f>
        <v>Neville Piatto</v>
      </c>
      <c r="G640" s="2" t="str">
        <f>IF(_xlfn.XLOOKUP(orders!C640,customers!$A$1:$A$1001,customers!$C$1:$C$1001,,0)= 0,"",_xlfn.XLOOKUP(orders!C640,customers!$A$1:$A$1001,customers!$C$1:$C$1001,,0))</f>
        <v/>
      </c>
      <c r="H640" s="2" t="str">
        <f>_xlfn.XLOOKUP(orders!C640,customers!$A$1:$A$1001,customers!$G$1:$G$1001,,0)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 J640="L","Light",J640="D","Dark")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_xlfn.XLOOKUP(orders!C641,customers!$A$1:$A$1001,customers!$B$1:$B$1001,,0)</f>
        <v>Jeno Capey</v>
      </c>
      <c r="G641" s="2" t="str">
        <f>IF(_xlfn.XLOOKUP(orders!C641,customers!$A$1:$A$1001,customers!$C$1:$C$1001,,0)= 0,"",_xlfn.XLOOKUP(orders!C641,customers!$A$1:$A$1001,customers!$C$1:$C$1001,,0))</f>
        <v>jcapeyhr@bravesites.com</v>
      </c>
      <c r="H641" s="2" t="str">
        <f>_xlfn.XLOOKUP(orders!C641,customers!$A$1:$A$1001,customers!$G$1:$G$1001,,0)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 J641="L","Light",J641="D","Dark")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_xlfn.XLOOKUP(orders!C642,customers!$A$1:$A$1001,customers!$B$1:$B$1001,,0)</f>
        <v>Tuckie Mathonnet</v>
      </c>
      <c r="G642" s="2" t="str">
        <f>IF(_xlfn.XLOOKUP(orders!C642,customers!$A$1:$A$1001,customers!$C$1:$C$1001,,0)= 0,"",_xlfn.XLOOKUP(orders!C642,customers!$A$1:$A$1001,customers!$C$1:$C$1001,,0))</f>
        <v>tmathonneti0@google.co.jp</v>
      </c>
      <c r="H642" s="2" t="str">
        <f>_xlfn.XLOOKUP(orders!C642,customers!$A$1:$A$1001,customers!$G$1:$G$1001,,0)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 J642="L","Light",J642="D","Dark")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_xlfn.XLOOKUP(orders!C643,customers!$A$1:$A$1001,customers!$B$1:$B$1001,,0)</f>
        <v>Yardley Basill</v>
      </c>
      <c r="G643" s="2" t="str">
        <f>IF(_xlfn.XLOOKUP(orders!C643,customers!$A$1:$A$1001,customers!$C$1:$C$1001,,0)= 0,"",_xlfn.XLOOKUP(orders!C643,customers!$A$1:$A$1001,customers!$C$1:$C$1001,,0))</f>
        <v>ybasillht@theguardian.com</v>
      </c>
      <c r="H643" s="2" t="str">
        <f>_xlfn.XLOOKUP(orders!C643,customers!$A$1:$A$1001,customers!$G$1:$G$1001,,0)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 J643="L","Light",J643="D","Dark")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_xlfn.XLOOKUP(orders!C644,customers!$A$1:$A$1001,customers!$B$1:$B$1001,,0)</f>
        <v>Maggy Baistow</v>
      </c>
      <c r="G644" s="2" t="str">
        <f>IF(_xlfn.XLOOKUP(orders!C644,customers!$A$1:$A$1001,customers!$C$1:$C$1001,,0)= 0,"",_xlfn.XLOOKUP(orders!C644,customers!$A$1:$A$1001,customers!$C$1:$C$1001,,0))</f>
        <v>mbaistowhu@i2i.jp</v>
      </c>
      <c r="H644" s="2" t="str">
        <f>_xlfn.XLOOKUP(orders!C644,customers!$A$1:$A$1001,customers!$G$1:$G$1001,,0)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 J644="L","Light",J644="D","Dark")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_xlfn.XLOOKUP(orders!C645,customers!$A$1:$A$1001,customers!$B$1:$B$1001,,0)</f>
        <v>Courtney Pallant</v>
      </c>
      <c r="G645" s="2" t="str">
        <f>IF(_xlfn.XLOOKUP(orders!C645,customers!$A$1:$A$1001,customers!$C$1:$C$1001,,0)= 0,"",_xlfn.XLOOKUP(orders!C645,customers!$A$1:$A$1001,customers!$C$1:$C$1001,,0))</f>
        <v>cpallanthv@typepad.com</v>
      </c>
      <c r="H645" s="2" t="str">
        <f>_xlfn.XLOOKUP(orders!C645,customers!$A$1:$A$1001,customers!$G$1:$G$1001,,0)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 J645="L","Light",J645="D","Dark")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_xlfn.XLOOKUP(orders!C646,customers!$A$1:$A$1001,customers!$B$1:$B$1001,,0)</f>
        <v>Marne Mingey</v>
      </c>
      <c r="G646" s="2" t="str">
        <f>IF(_xlfn.XLOOKUP(orders!C646,customers!$A$1:$A$1001,customers!$C$1:$C$1001,,0)= 0,"",_xlfn.XLOOKUP(orders!C646,customers!$A$1:$A$1001,customers!$C$1:$C$1001,,0))</f>
        <v/>
      </c>
      <c r="H646" s="2" t="str">
        <f>_xlfn.XLOOKUP(orders!C646,customers!$A$1:$A$1001,customers!$G$1:$G$1001,,0)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 J646="L","Light",J646="D","Dark")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_xlfn.XLOOKUP(orders!C647,customers!$A$1:$A$1001,customers!$B$1:$B$1001,,0)</f>
        <v>Denny O' Ronan</v>
      </c>
      <c r="G647" s="2" t="str">
        <f>IF(_xlfn.XLOOKUP(orders!C647,customers!$A$1:$A$1001,customers!$C$1:$C$1001,,0)= 0,"",_xlfn.XLOOKUP(orders!C647,customers!$A$1:$A$1001,customers!$C$1:$C$1001,,0))</f>
        <v>dohx@redcross.org</v>
      </c>
      <c r="H647" s="2" t="str">
        <f>_xlfn.XLOOKUP(orders!C647,customers!$A$1:$A$1001,customers!$G$1:$G$1001,,0)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 J647="L","Light",J647="D","Dark")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_xlfn.XLOOKUP(orders!C648,customers!$A$1:$A$1001,customers!$B$1:$B$1001,,0)</f>
        <v>Dottie Rallin</v>
      </c>
      <c r="G648" s="2" t="str">
        <f>IF(_xlfn.XLOOKUP(orders!C648,customers!$A$1:$A$1001,customers!$C$1:$C$1001,,0)= 0,"",_xlfn.XLOOKUP(orders!C648,customers!$A$1:$A$1001,customers!$C$1:$C$1001,,0))</f>
        <v>drallinhy@howstuffworks.com</v>
      </c>
      <c r="H648" s="2" t="str">
        <f>_xlfn.XLOOKUP(orders!C648,customers!$A$1:$A$1001,customers!$G$1:$G$1001,,0)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 J648="L","Light",J648="D","Dark")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_xlfn.XLOOKUP(orders!C649,customers!$A$1:$A$1001,customers!$B$1:$B$1001,,0)</f>
        <v>Ardith Chill</v>
      </c>
      <c r="G649" s="2" t="str">
        <f>IF(_xlfn.XLOOKUP(orders!C649,customers!$A$1:$A$1001,customers!$C$1:$C$1001,,0)= 0,"",_xlfn.XLOOKUP(orders!C649,customers!$A$1:$A$1001,customers!$C$1:$C$1001,,0))</f>
        <v>achillhz@epa.gov</v>
      </c>
      <c r="H649" s="2" t="str">
        <f>_xlfn.XLOOKUP(orders!C649,customers!$A$1:$A$1001,customers!$G$1:$G$1001,,0)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 J649="L","Light",J649="D","Dark")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_xlfn.XLOOKUP(orders!C650,customers!$A$1:$A$1001,customers!$B$1:$B$1001,,0)</f>
        <v>Tuckie Mathonnet</v>
      </c>
      <c r="G650" s="2" t="str">
        <f>IF(_xlfn.XLOOKUP(orders!C650,customers!$A$1:$A$1001,customers!$C$1:$C$1001,,0)= 0,"",_xlfn.XLOOKUP(orders!C650,customers!$A$1:$A$1001,customers!$C$1:$C$1001,,0))</f>
        <v>tmathonneti0@google.co.jp</v>
      </c>
      <c r="H650" s="2" t="str">
        <f>_xlfn.XLOOKUP(orders!C650,customers!$A$1:$A$1001,customers!$G$1:$G$1001,,0)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 J650="L","Light",J650="D","Dark")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_xlfn.XLOOKUP(orders!C651,customers!$A$1:$A$1001,customers!$B$1:$B$1001,,0)</f>
        <v>Charmane Denys</v>
      </c>
      <c r="G651" s="2" t="str">
        <f>IF(_xlfn.XLOOKUP(orders!C651,customers!$A$1:$A$1001,customers!$C$1:$C$1001,,0)= 0,"",_xlfn.XLOOKUP(orders!C651,customers!$A$1:$A$1001,customers!$C$1:$C$1001,,0))</f>
        <v>cdenysi1@is.gd</v>
      </c>
      <c r="H651" s="2" t="str">
        <f>_xlfn.XLOOKUP(orders!C651,customers!$A$1:$A$1001,customers!$G$1:$G$1001,,0)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 J651="L","Light",J651="D","Dark")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_xlfn.XLOOKUP(orders!C652,customers!$A$1:$A$1001,customers!$B$1:$B$1001,,0)</f>
        <v>Cecily Stebbings</v>
      </c>
      <c r="G652" s="2" t="str">
        <f>IF(_xlfn.XLOOKUP(orders!C652,customers!$A$1:$A$1001,customers!$C$1:$C$1001,,0)= 0,"",_xlfn.XLOOKUP(orders!C652,customers!$A$1:$A$1001,customers!$C$1:$C$1001,,0))</f>
        <v>cstebbingsi2@drupal.org</v>
      </c>
      <c r="H652" s="2" t="str">
        <f>_xlfn.XLOOKUP(orders!C652,customers!$A$1:$A$1001,customers!$G$1:$G$1001,,0)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 J652="L","Light",J652="D","Dark")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_xlfn.XLOOKUP(orders!C653,customers!$A$1:$A$1001,customers!$B$1:$B$1001,,0)</f>
        <v>Giana Tonnesen</v>
      </c>
      <c r="G653" s="2" t="str">
        <f>IF(_xlfn.XLOOKUP(orders!C653,customers!$A$1:$A$1001,customers!$C$1:$C$1001,,0)= 0,"",_xlfn.XLOOKUP(orders!C653,customers!$A$1:$A$1001,customers!$C$1:$C$1001,,0))</f>
        <v/>
      </c>
      <c r="H653" s="2" t="str">
        <f>_xlfn.XLOOKUP(orders!C653,customers!$A$1:$A$1001,customers!$G$1:$G$1001,,0)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 J653="L","Light",J653="D","Dark")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_xlfn.XLOOKUP(orders!C654,customers!$A$1:$A$1001,customers!$B$1:$B$1001,,0)</f>
        <v>Rhetta Zywicki</v>
      </c>
      <c r="G654" s="2" t="str">
        <f>IF(_xlfn.XLOOKUP(orders!C654,customers!$A$1:$A$1001,customers!$C$1:$C$1001,,0)= 0,"",_xlfn.XLOOKUP(orders!C654,customers!$A$1:$A$1001,customers!$C$1:$C$1001,,0))</f>
        <v>rzywickii4@ifeng.com</v>
      </c>
      <c r="H654" s="2" t="str">
        <f>_xlfn.XLOOKUP(orders!C654,customers!$A$1:$A$1001,customers!$G$1:$G$1001,,0)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 J654="L","Light",J654="D","Dark")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_xlfn.XLOOKUP(orders!C655,customers!$A$1:$A$1001,customers!$B$1:$B$1001,,0)</f>
        <v>Almeria Burgett</v>
      </c>
      <c r="G655" s="2" t="str">
        <f>IF(_xlfn.XLOOKUP(orders!C655,customers!$A$1:$A$1001,customers!$C$1:$C$1001,,0)= 0,"",_xlfn.XLOOKUP(orders!C655,customers!$A$1:$A$1001,customers!$C$1:$C$1001,,0))</f>
        <v>aburgetti5@moonfruit.com</v>
      </c>
      <c r="H655" s="2" t="str">
        <f>_xlfn.XLOOKUP(orders!C655,customers!$A$1:$A$1001,customers!$G$1:$G$1001,,0)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 J655="L","Light",J655="D","Dark")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_xlfn.XLOOKUP(orders!C656,customers!$A$1:$A$1001,customers!$B$1:$B$1001,,0)</f>
        <v>Marvin Malloy</v>
      </c>
      <c r="G656" s="2" t="str">
        <f>IF(_xlfn.XLOOKUP(orders!C656,customers!$A$1:$A$1001,customers!$C$1:$C$1001,,0)= 0,"",_xlfn.XLOOKUP(orders!C656,customers!$A$1:$A$1001,customers!$C$1:$C$1001,,0))</f>
        <v>mmalloyi6@seattletimes.com</v>
      </c>
      <c r="H656" s="2" t="str">
        <f>_xlfn.XLOOKUP(orders!C656,customers!$A$1:$A$1001,customers!$G$1:$G$1001,,0)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 J656="L","Light",J656="D","Dark")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_xlfn.XLOOKUP(orders!C657,customers!$A$1:$A$1001,customers!$B$1:$B$1001,,0)</f>
        <v>Maxim McParland</v>
      </c>
      <c r="G657" s="2" t="str">
        <f>IF(_xlfn.XLOOKUP(orders!C657,customers!$A$1:$A$1001,customers!$C$1:$C$1001,,0)= 0,"",_xlfn.XLOOKUP(orders!C657,customers!$A$1:$A$1001,customers!$C$1:$C$1001,,0))</f>
        <v>mmcparlandi7@w3.org</v>
      </c>
      <c r="H657" s="2" t="str">
        <f>_xlfn.XLOOKUP(orders!C657,customers!$A$1:$A$1001,customers!$G$1:$G$1001,,0)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 J657="L","Light",J657="D","Dark")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_xlfn.XLOOKUP(orders!C658,customers!$A$1:$A$1001,customers!$B$1:$B$1001,,0)</f>
        <v>Sylas Jennaroy</v>
      </c>
      <c r="G658" s="2" t="str">
        <f>IF(_xlfn.XLOOKUP(orders!C658,customers!$A$1:$A$1001,customers!$C$1:$C$1001,,0)= 0,"",_xlfn.XLOOKUP(orders!C658,customers!$A$1:$A$1001,customers!$C$1:$C$1001,,0))</f>
        <v>sjennaroyi8@purevolume.com</v>
      </c>
      <c r="H658" s="2" t="str">
        <f>_xlfn.XLOOKUP(orders!C658,customers!$A$1:$A$1001,customers!$G$1:$G$1001,,0)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 J658="L","Light",J658="D","Dark")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_xlfn.XLOOKUP(orders!C659,customers!$A$1:$A$1001,customers!$B$1:$B$1001,,0)</f>
        <v>Wren Place</v>
      </c>
      <c r="G659" s="2" t="str">
        <f>IF(_xlfn.XLOOKUP(orders!C659,customers!$A$1:$A$1001,customers!$C$1:$C$1001,,0)= 0,"",_xlfn.XLOOKUP(orders!C659,customers!$A$1:$A$1001,customers!$C$1:$C$1001,,0))</f>
        <v>wplacei9@wsj.com</v>
      </c>
      <c r="H659" s="2" t="str">
        <f>_xlfn.XLOOKUP(orders!C659,customers!$A$1:$A$1001,customers!$G$1:$G$1001,,0)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 J659="L","Light",J659="D","Dark")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_xlfn.XLOOKUP(orders!C660,customers!$A$1:$A$1001,customers!$B$1:$B$1001,,0)</f>
        <v>Janella Millett</v>
      </c>
      <c r="G660" s="2" t="str">
        <f>IF(_xlfn.XLOOKUP(orders!C660,customers!$A$1:$A$1001,customers!$C$1:$C$1001,,0)= 0,"",_xlfn.XLOOKUP(orders!C660,customers!$A$1:$A$1001,customers!$C$1:$C$1001,,0))</f>
        <v>jmillettik@addtoany.com</v>
      </c>
      <c r="H660" s="2" t="str">
        <f>_xlfn.XLOOKUP(orders!C660,customers!$A$1:$A$1001,customers!$G$1:$G$1001,,0)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 J660="L","Light",J660="D","Dark")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_xlfn.XLOOKUP(orders!C661,customers!$A$1:$A$1001,customers!$B$1:$B$1001,,0)</f>
        <v>Dollie Gadsden</v>
      </c>
      <c r="G661" s="2" t="str">
        <f>IF(_xlfn.XLOOKUP(orders!C661,customers!$A$1:$A$1001,customers!$C$1:$C$1001,,0)= 0,"",_xlfn.XLOOKUP(orders!C661,customers!$A$1:$A$1001,customers!$C$1:$C$1001,,0))</f>
        <v>dgadsdenib@google.com.hk</v>
      </c>
      <c r="H661" s="2" t="str">
        <f>_xlfn.XLOOKUP(orders!C661,customers!$A$1:$A$1001,customers!$G$1:$G$1001,,0)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 J661="L","Light",J661="D","Dark")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_xlfn.XLOOKUP(orders!C662,customers!$A$1:$A$1001,customers!$B$1:$B$1001,,0)</f>
        <v>Val Wakelin</v>
      </c>
      <c r="G662" s="2" t="str">
        <f>IF(_xlfn.XLOOKUP(orders!C662,customers!$A$1:$A$1001,customers!$C$1:$C$1001,,0)= 0,"",_xlfn.XLOOKUP(orders!C662,customers!$A$1:$A$1001,customers!$C$1:$C$1001,,0))</f>
        <v>vwakelinic@unesco.org</v>
      </c>
      <c r="H662" s="2" t="str">
        <f>_xlfn.XLOOKUP(orders!C662,customers!$A$1:$A$1001,customers!$G$1:$G$1001,,0)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 J662="L","Light",J662="D","Dark")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_xlfn.XLOOKUP(orders!C663,customers!$A$1:$A$1001,customers!$B$1:$B$1001,,0)</f>
        <v>Annie Campsall</v>
      </c>
      <c r="G663" s="2" t="str">
        <f>IF(_xlfn.XLOOKUP(orders!C663,customers!$A$1:$A$1001,customers!$C$1:$C$1001,,0)= 0,"",_xlfn.XLOOKUP(orders!C663,customers!$A$1:$A$1001,customers!$C$1:$C$1001,,0))</f>
        <v>acampsallid@zimbio.com</v>
      </c>
      <c r="H663" s="2" t="str">
        <f>_xlfn.XLOOKUP(orders!C663,customers!$A$1:$A$1001,customers!$G$1:$G$1001,,0)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 J663="L","Light",J663="D","Dark")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_xlfn.XLOOKUP(orders!C664,customers!$A$1:$A$1001,customers!$B$1:$B$1001,,0)</f>
        <v>Shermy Moseby</v>
      </c>
      <c r="G664" s="2" t="str">
        <f>IF(_xlfn.XLOOKUP(orders!C664,customers!$A$1:$A$1001,customers!$C$1:$C$1001,,0)= 0,"",_xlfn.XLOOKUP(orders!C664,customers!$A$1:$A$1001,customers!$C$1:$C$1001,,0))</f>
        <v>smosebyie@stanford.edu</v>
      </c>
      <c r="H664" s="2" t="str">
        <f>_xlfn.XLOOKUP(orders!C664,customers!$A$1:$A$1001,customers!$G$1:$G$1001,,0)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 J664="L","Light",J664="D","Dark")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_xlfn.XLOOKUP(orders!C665,customers!$A$1:$A$1001,customers!$B$1:$B$1001,,0)</f>
        <v>Corrie Wass</v>
      </c>
      <c r="G665" s="2" t="str">
        <f>IF(_xlfn.XLOOKUP(orders!C665,customers!$A$1:$A$1001,customers!$C$1:$C$1001,,0)= 0,"",_xlfn.XLOOKUP(orders!C665,customers!$A$1:$A$1001,customers!$C$1:$C$1001,,0))</f>
        <v>cwassif@prweb.com</v>
      </c>
      <c r="H665" s="2" t="str">
        <f>_xlfn.XLOOKUP(orders!C665,customers!$A$1:$A$1001,customers!$G$1:$G$1001,,0)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 J665="L","Light",J665="D","Dark")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_xlfn.XLOOKUP(orders!C666,customers!$A$1:$A$1001,customers!$B$1:$B$1001,,0)</f>
        <v>Ira Sjostrom</v>
      </c>
      <c r="G666" s="2" t="str">
        <f>IF(_xlfn.XLOOKUP(orders!C666,customers!$A$1:$A$1001,customers!$C$1:$C$1001,,0)= 0,"",_xlfn.XLOOKUP(orders!C666,customers!$A$1:$A$1001,customers!$C$1:$C$1001,,0))</f>
        <v>isjostromig@pbs.org</v>
      </c>
      <c r="H666" s="2" t="str">
        <f>_xlfn.XLOOKUP(orders!C666,customers!$A$1:$A$1001,customers!$G$1:$G$1001,,0)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 J666="L","Light",J666="D","Dark")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_xlfn.XLOOKUP(orders!C667,customers!$A$1:$A$1001,customers!$B$1:$B$1001,,0)</f>
        <v>Ira Sjostrom</v>
      </c>
      <c r="G667" s="2" t="str">
        <f>IF(_xlfn.XLOOKUP(orders!C667,customers!$A$1:$A$1001,customers!$C$1:$C$1001,,0)= 0,"",_xlfn.XLOOKUP(orders!C667,customers!$A$1:$A$1001,customers!$C$1:$C$1001,,0))</f>
        <v>isjostromig@pbs.org</v>
      </c>
      <c r="H667" s="2" t="str">
        <f>_xlfn.XLOOKUP(orders!C667,customers!$A$1:$A$1001,customers!$G$1:$G$1001,,0)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 J667="L","Light",J667="D","Dark")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_xlfn.XLOOKUP(orders!C668,customers!$A$1:$A$1001,customers!$B$1:$B$1001,,0)</f>
        <v>Jermaine Branchett</v>
      </c>
      <c r="G668" s="2" t="str">
        <f>IF(_xlfn.XLOOKUP(orders!C668,customers!$A$1:$A$1001,customers!$C$1:$C$1001,,0)= 0,"",_xlfn.XLOOKUP(orders!C668,customers!$A$1:$A$1001,customers!$C$1:$C$1001,,0))</f>
        <v>jbranchettii@bravesites.com</v>
      </c>
      <c r="H668" s="2" t="str">
        <f>_xlfn.XLOOKUP(orders!C668,customers!$A$1:$A$1001,customers!$G$1:$G$1001,,0)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 J668="L","Light",J668="D","Dark")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_xlfn.XLOOKUP(orders!C669,customers!$A$1:$A$1001,customers!$B$1:$B$1001,,0)</f>
        <v>Nissie Rudland</v>
      </c>
      <c r="G669" s="2" t="str">
        <f>IF(_xlfn.XLOOKUP(orders!C669,customers!$A$1:$A$1001,customers!$C$1:$C$1001,,0)= 0,"",_xlfn.XLOOKUP(orders!C669,customers!$A$1:$A$1001,customers!$C$1:$C$1001,,0))</f>
        <v>nrudlandij@blogs.com</v>
      </c>
      <c r="H669" s="2" t="str">
        <f>_xlfn.XLOOKUP(orders!C669,customers!$A$1:$A$1001,customers!$G$1:$G$1001,,0)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 J669="L","Light",J669="D","Dark")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_xlfn.XLOOKUP(orders!C670,customers!$A$1:$A$1001,customers!$B$1:$B$1001,,0)</f>
        <v>Janella Millett</v>
      </c>
      <c r="G670" s="2" t="str">
        <f>IF(_xlfn.XLOOKUP(orders!C670,customers!$A$1:$A$1001,customers!$C$1:$C$1001,,0)= 0,"",_xlfn.XLOOKUP(orders!C670,customers!$A$1:$A$1001,customers!$C$1:$C$1001,,0))</f>
        <v>jmillettik@addtoany.com</v>
      </c>
      <c r="H670" s="2" t="str">
        <f>_xlfn.XLOOKUP(orders!C670,customers!$A$1:$A$1001,customers!$G$1:$G$1001,,0)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 J670="L","Light",J670="D","Dark")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_xlfn.XLOOKUP(orders!C671,customers!$A$1:$A$1001,customers!$B$1:$B$1001,,0)</f>
        <v>Ferdie Tourry</v>
      </c>
      <c r="G671" s="2" t="str">
        <f>IF(_xlfn.XLOOKUP(orders!C671,customers!$A$1:$A$1001,customers!$C$1:$C$1001,,0)= 0,"",_xlfn.XLOOKUP(orders!C671,customers!$A$1:$A$1001,customers!$C$1:$C$1001,,0))</f>
        <v>ftourryil@google.de</v>
      </c>
      <c r="H671" s="2" t="str">
        <f>_xlfn.XLOOKUP(orders!C671,customers!$A$1:$A$1001,customers!$G$1:$G$1001,,0)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 J671="L","Light",J671="D","Dark")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_xlfn.XLOOKUP(orders!C672,customers!$A$1:$A$1001,customers!$B$1:$B$1001,,0)</f>
        <v>Cecil Weatherall</v>
      </c>
      <c r="G672" s="2" t="str">
        <f>IF(_xlfn.XLOOKUP(orders!C672,customers!$A$1:$A$1001,customers!$C$1:$C$1001,,0)= 0,"",_xlfn.XLOOKUP(orders!C672,customers!$A$1:$A$1001,customers!$C$1:$C$1001,,0))</f>
        <v>cweatherallim@toplist.cz</v>
      </c>
      <c r="H672" s="2" t="str">
        <f>_xlfn.XLOOKUP(orders!C672,customers!$A$1:$A$1001,customers!$G$1:$G$1001,,0)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 J672="L","Light",J672="D","Dark")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_xlfn.XLOOKUP(orders!C673,customers!$A$1:$A$1001,customers!$B$1:$B$1001,,0)</f>
        <v>Gale Heindrick</v>
      </c>
      <c r="G673" s="2" t="str">
        <f>IF(_xlfn.XLOOKUP(orders!C673,customers!$A$1:$A$1001,customers!$C$1:$C$1001,,0)= 0,"",_xlfn.XLOOKUP(orders!C673,customers!$A$1:$A$1001,customers!$C$1:$C$1001,,0))</f>
        <v>gheindrickin@usda.gov</v>
      </c>
      <c r="H673" s="2" t="str">
        <f>_xlfn.XLOOKUP(orders!C673,customers!$A$1:$A$1001,customers!$G$1:$G$1001,,0)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 J673="L","Light",J673="D","Dark")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_xlfn.XLOOKUP(orders!C674,customers!$A$1:$A$1001,customers!$B$1:$B$1001,,0)</f>
        <v>Layne Imason</v>
      </c>
      <c r="G674" s="2" t="str">
        <f>IF(_xlfn.XLOOKUP(orders!C674,customers!$A$1:$A$1001,customers!$C$1:$C$1001,,0)= 0,"",_xlfn.XLOOKUP(orders!C674,customers!$A$1:$A$1001,customers!$C$1:$C$1001,,0))</f>
        <v>limasonio@discuz.net</v>
      </c>
      <c r="H674" s="2" t="str">
        <f>_xlfn.XLOOKUP(orders!C674,customers!$A$1:$A$1001,customers!$G$1:$G$1001,,0)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 J674="L","Light",J674="D","Dark")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_xlfn.XLOOKUP(orders!C675,customers!$A$1:$A$1001,customers!$B$1:$B$1001,,0)</f>
        <v>Hazel Saill</v>
      </c>
      <c r="G675" s="2" t="str">
        <f>IF(_xlfn.XLOOKUP(orders!C675,customers!$A$1:$A$1001,customers!$C$1:$C$1001,,0)= 0,"",_xlfn.XLOOKUP(orders!C675,customers!$A$1:$A$1001,customers!$C$1:$C$1001,,0))</f>
        <v>hsaillip@odnoklassniki.ru</v>
      </c>
      <c r="H675" s="2" t="str">
        <f>_xlfn.XLOOKUP(orders!C675,customers!$A$1:$A$1001,customers!$G$1:$G$1001,,0)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 J675="L","Light",J675="D","Dark")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_xlfn.XLOOKUP(orders!C676,customers!$A$1:$A$1001,customers!$B$1:$B$1001,,0)</f>
        <v>Hermann Larvor</v>
      </c>
      <c r="G676" s="2" t="str">
        <f>IF(_xlfn.XLOOKUP(orders!C676,customers!$A$1:$A$1001,customers!$C$1:$C$1001,,0)= 0,"",_xlfn.XLOOKUP(orders!C676,customers!$A$1:$A$1001,customers!$C$1:$C$1001,,0))</f>
        <v>hlarvoriq@last.fm</v>
      </c>
      <c r="H676" s="2" t="str">
        <f>_xlfn.XLOOKUP(orders!C676,customers!$A$1:$A$1001,customers!$G$1:$G$1001,,0)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 J676="L","Light",J676="D","Dark")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_xlfn.XLOOKUP(orders!C677,customers!$A$1:$A$1001,customers!$B$1:$B$1001,,0)</f>
        <v>Terri Lyford</v>
      </c>
      <c r="G677" s="2" t="str">
        <f>IF(_xlfn.XLOOKUP(orders!C677,customers!$A$1:$A$1001,customers!$C$1:$C$1001,,0)= 0,"",_xlfn.XLOOKUP(orders!C677,customers!$A$1:$A$1001,customers!$C$1:$C$1001,,0))</f>
        <v/>
      </c>
      <c r="H677" s="2" t="str">
        <f>_xlfn.XLOOKUP(orders!C677,customers!$A$1:$A$1001,customers!$G$1:$G$1001,,0)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 J677="L","Light",J677="D","Dark")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_xlfn.XLOOKUP(orders!C678,customers!$A$1:$A$1001,customers!$B$1:$B$1001,,0)</f>
        <v>Gabey Cogan</v>
      </c>
      <c r="G678" s="2" t="str">
        <f>IF(_xlfn.XLOOKUP(orders!C678,customers!$A$1:$A$1001,customers!$C$1:$C$1001,,0)= 0,"",_xlfn.XLOOKUP(orders!C678,customers!$A$1:$A$1001,customers!$C$1:$C$1001,,0))</f>
        <v/>
      </c>
      <c r="H678" s="2" t="str">
        <f>_xlfn.XLOOKUP(orders!C678,customers!$A$1:$A$1001,customers!$G$1:$G$1001,,0)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 J678="L","Light",J678="D","Dark")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_xlfn.XLOOKUP(orders!C679,customers!$A$1:$A$1001,customers!$B$1:$B$1001,,0)</f>
        <v>Charin Penwarden</v>
      </c>
      <c r="G679" s="2" t="str">
        <f>IF(_xlfn.XLOOKUP(orders!C679,customers!$A$1:$A$1001,customers!$C$1:$C$1001,,0)= 0,"",_xlfn.XLOOKUP(orders!C679,customers!$A$1:$A$1001,customers!$C$1:$C$1001,,0))</f>
        <v>cpenwardenit@mlb.com</v>
      </c>
      <c r="H679" s="2" t="str">
        <f>_xlfn.XLOOKUP(orders!C679,customers!$A$1:$A$1001,customers!$G$1:$G$1001,,0)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 J679="L","Light",J679="D","Dark")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_xlfn.XLOOKUP(orders!C680,customers!$A$1:$A$1001,customers!$B$1:$B$1001,,0)</f>
        <v>Milty Middis</v>
      </c>
      <c r="G680" s="2" t="str">
        <f>IF(_xlfn.XLOOKUP(orders!C680,customers!$A$1:$A$1001,customers!$C$1:$C$1001,,0)= 0,"",_xlfn.XLOOKUP(orders!C680,customers!$A$1:$A$1001,customers!$C$1:$C$1001,,0))</f>
        <v>mmiddisiu@dmoz.org</v>
      </c>
      <c r="H680" s="2" t="str">
        <f>_xlfn.XLOOKUP(orders!C680,customers!$A$1:$A$1001,customers!$G$1:$G$1001,,0)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 J680="L","Light",J680="D","Dark")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_xlfn.XLOOKUP(orders!C681,customers!$A$1:$A$1001,customers!$B$1:$B$1001,,0)</f>
        <v>Adrianne Vairow</v>
      </c>
      <c r="G681" s="2" t="str">
        <f>IF(_xlfn.XLOOKUP(orders!C681,customers!$A$1:$A$1001,customers!$C$1:$C$1001,,0)= 0,"",_xlfn.XLOOKUP(orders!C681,customers!$A$1:$A$1001,customers!$C$1:$C$1001,,0))</f>
        <v>avairowiv@studiopress.com</v>
      </c>
      <c r="H681" s="2" t="str">
        <f>_xlfn.XLOOKUP(orders!C681,customers!$A$1:$A$1001,customers!$G$1:$G$1001,,0)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 J681="L","Light",J681="D","Dark")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_xlfn.XLOOKUP(orders!C682,customers!$A$1:$A$1001,customers!$B$1:$B$1001,,0)</f>
        <v>Anjanette Goldie</v>
      </c>
      <c r="G682" s="2" t="str">
        <f>IF(_xlfn.XLOOKUP(orders!C682,customers!$A$1:$A$1001,customers!$C$1:$C$1001,,0)= 0,"",_xlfn.XLOOKUP(orders!C682,customers!$A$1:$A$1001,customers!$C$1:$C$1001,,0))</f>
        <v>agoldieiw@goo.gl</v>
      </c>
      <c r="H682" s="2" t="str">
        <f>_xlfn.XLOOKUP(orders!C682,customers!$A$1:$A$1001,customers!$G$1:$G$1001,,0)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 J682="L","Light",J682="D","Dark")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_xlfn.XLOOKUP(orders!C683,customers!$A$1:$A$1001,customers!$B$1:$B$1001,,0)</f>
        <v>Nicky Ayris</v>
      </c>
      <c r="G683" s="2" t="str">
        <f>IF(_xlfn.XLOOKUP(orders!C683,customers!$A$1:$A$1001,customers!$C$1:$C$1001,,0)= 0,"",_xlfn.XLOOKUP(orders!C683,customers!$A$1:$A$1001,customers!$C$1:$C$1001,,0))</f>
        <v>nayrisix@t-online.de</v>
      </c>
      <c r="H683" s="2" t="str">
        <f>_xlfn.XLOOKUP(orders!C683,customers!$A$1:$A$1001,customers!$G$1:$G$1001,,0)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 J683="L","Light",J683="D","Dark")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_xlfn.XLOOKUP(orders!C684,customers!$A$1:$A$1001,customers!$B$1:$B$1001,,0)</f>
        <v>Laryssa Benediktovich</v>
      </c>
      <c r="G684" s="2" t="str">
        <f>IF(_xlfn.XLOOKUP(orders!C684,customers!$A$1:$A$1001,customers!$C$1:$C$1001,,0)= 0,"",_xlfn.XLOOKUP(orders!C684,customers!$A$1:$A$1001,customers!$C$1:$C$1001,,0))</f>
        <v>lbenediktovichiy@wunderground.com</v>
      </c>
      <c r="H684" s="2" t="str">
        <f>_xlfn.XLOOKUP(orders!C684,customers!$A$1:$A$1001,customers!$G$1:$G$1001,,0)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 J684="L","Light",J684="D","Dark")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_xlfn.XLOOKUP(orders!C685,customers!$A$1:$A$1001,customers!$B$1:$B$1001,,0)</f>
        <v>Theo Jacobovitz</v>
      </c>
      <c r="G685" s="2" t="str">
        <f>IF(_xlfn.XLOOKUP(orders!C685,customers!$A$1:$A$1001,customers!$C$1:$C$1001,,0)= 0,"",_xlfn.XLOOKUP(orders!C685,customers!$A$1:$A$1001,customers!$C$1:$C$1001,,0))</f>
        <v>tjacobovitziz@cbc.ca</v>
      </c>
      <c r="H685" s="2" t="str">
        <f>_xlfn.XLOOKUP(orders!C685,customers!$A$1:$A$1001,customers!$G$1:$G$1001,,0)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 J685="L","Light",J685="D","Dark")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_xlfn.XLOOKUP(orders!C686,customers!$A$1:$A$1001,customers!$B$1:$B$1001,,0)</f>
        <v>Becca Ableson</v>
      </c>
      <c r="G686" s="2" t="str">
        <f>IF(_xlfn.XLOOKUP(orders!C686,customers!$A$1:$A$1001,customers!$C$1:$C$1001,,0)= 0,"",_xlfn.XLOOKUP(orders!C686,customers!$A$1:$A$1001,customers!$C$1:$C$1001,,0))</f>
        <v/>
      </c>
      <c r="H686" s="2" t="str">
        <f>_xlfn.XLOOKUP(orders!C686,customers!$A$1:$A$1001,customers!$G$1:$G$1001,,0)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 J686="L","Light",J686="D","Dark")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_xlfn.XLOOKUP(orders!C687,customers!$A$1:$A$1001,customers!$B$1:$B$1001,,0)</f>
        <v>Jeno Druitt</v>
      </c>
      <c r="G687" s="2" t="str">
        <f>IF(_xlfn.XLOOKUP(orders!C687,customers!$A$1:$A$1001,customers!$C$1:$C$1001,,0)= 0,"",_xlfn.XLOOKUP(orders!C687,customers!$A$1:$A$1001,customers!$C$1:$C$1001,,0))</f>
        <v>jdruittj1@feedburner.com</v>
      </c>
      <c r="H687" s="2" t="str">
        <f>_xlfn.XLOOKUP(orders!C687,customers!$A$1:$A$1001,customers!$G$1:$G$1001,,0)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 J687="L","Light",J687="D","Dark")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_xlfn.XLOOKUP(orders!C688,customers!$A$1:$A$1001,customers!$B$1:$B$1001,,0)</f>
        <v>Deonne Shortall</v>
      </c>
      <c r="G688" s="2" t="str">
        <f>IF(_xlfn.XLOOKUP(orders!C688,customers!$A$1:$A$1001,customers!$C$1:$C$1001,,0)= 0,"",_xlfn.XLOOKUP(orders!C688,customers!$A$1:$A$1001,customers!$C$1:$C$1001,,0))</f>
        <v>dshortallj2@wikipedia.org</v>
      </c>
      <c r="H688" s="2" t="str">
        <f>_xlfn.XLOOKUP(orders!C688,customers!$A$1:$A$1001,customers!$G$1:$G$1001,,0)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 J688="L","Light",J688="D","Dark")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_xlfn.XLOOKUP(orders!C689,customers!$A$1:$A$1001,customers!$B$1:$B$1001,,0)</f>
        <v>Wilton Cottier</v>
      </c>
      <c r="G689" s="2" t="str">
        <f>IF(_xlfn.XLOOKUP(orders!C689,customers!$A$1:$A$1001,customers!$C$1:$C$1001,,0)= 0,"",_xlfn.XLOOKUP(orders!C689,customers!$A$1:$A$1001,customers!$C$1:$C$1001,,0))</f>
        <v>wcottierj3@cafepress.com</v>
      </c>
      <c r="H689" s="2" t="str">
        <f>_xlfn.XLOOKUP(orders!C689,customers!$A$1:$A$1001,customers!$G$1:$G$1001,,0)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 J689="L","Light",J689="D","Dark")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_xlfn.XLOOKUP(orders!C690,customers!$A$1:$A$1001,customers!$B$1:$B$1001,,0)</f>
        <v>Kevan Grinsted</v>
      </c>
      <c r="G690" s="2" t="str">
        <f>IF(_xlfn.XLOOKUP(orders!C690,customers!$A$1:$A$1001,customers!$C$1:$C$1001,,0)= 0,"",_xlfn.XLOOKUP(orders!C690,customers!$A$1:$A$1001,customers!$C$1:$C$1001,,0))</f>
        <v>kgrinstedj4@google.com.br</v>
      </c>
      <c r="H690" s="2" t="str">
        <f>_xlfn.XLOOKUP(orders!C690,customers!$A$1:$A$1001,customers!$G$1:$G$1001,,0)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 J690="L","Light",J690="D","Dark")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_xlfn.XLOOKUP(orders!C691,customers!$A$1:$A$1001,customers!$B$1:$B$1001,,0)</f>
        <v>Dionne Skyner</v>
      </c>
      <c r="G691" s="2" t="str">
        <f>IF(_xlfn.XLOOKUP(orders!C691,customers!$A$1:$A$1001,customers!$C$1:$C$1001,,0)= 0,"",_xlfn.XLOOKUP(orders!C691,customers!$A$1:$A$1001,customers!$C$1:$C$1001,,0))</f>
        <v>dskynerj5@hubpages.com</v>
      </c>
      <c r="H691" s="2" t="str">
        <f>_xlfn.XLOOKUP(orders!C691,customers!$A$1:$A$1001,customers!$G$1:$G$1001,,0)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 J691="L","Light",J691="D","Dark")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_xlfn.XLOOKUP(orders!C692,customers!$A$1:$A$1001,customers!$B$1:$B$1001,,0)</f>
        <v>Francesco Dressel</v>
      </c>
      <c r="G692" s="2" t="str">
        <f>IF(_xlfn.XLOOKUP(orders!C692,customers!$A$1:$A$1001,customers!$C$1:$C$1001,,0)= 0,"",_xlfn.XLOOKUP(orders!C692,customers!$A$1:$A$1001,customers!$C$1:$C$1001,,0))</f>
        <v/>
      </c>
      <c r="H692" s="2" t="str">
        <f>_xlfn.XLOOKUP(orders!C692,customers!$A$1:$A$1001,customers!$G$1:$G$1001,,0)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 J692="L","Light",J692="D","Dark")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_xlfn.XLOOKUP(orders!C693,customers!$A$1:$A$1001,customers!$B$1:$B$1001,,0)</f>
        <v>Jimmy Dymoke</v>
      </c>
      <c r="G693" s="2" t="str">
        <f>IF(_xlfn.XLOOKUP(orders!C693,customers!$A$1:$A$1001,customers!$C$1:$C$1001,,0)= 0,"",_xlfn.XLOOKUP(orders!C693,customers!$A$1:$A$1001,customers!$C$1:$C$1001,,0))</f>
        <v>jdymokeje@prnewswire.com</v>
      </c>
      <c r="H693" s="2" t="str">
        <f>_xlfn.XLOOKUP(orders!C693,customers!$A$1:$A$1001,customers!$G$1:$G$1001,,0)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 J693="L","Light",J693="D","Dark")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_xlfn.XLOOKUP(orders!C694,customers!$A$1:$A$1001,customers!$B$1:$B$1001,,0)</f>
        <v>Ambrosio Weinmann</v>
      </c>
      <c r="G694" s="2" t="str">
        <f>IF(_xlfn.XLOOKUP(orders!C694,customers!$A$1:$A$1001,customers!$C$1:$C$1001,,0)= 0,"",_xlfn.XLOOKUP(orders!C694,customers!$A$1:$A$1001,customers!$C$1:$C$1001,,0))</f>
        <v>aweinmannj8@shinystat.com</v>
      </c>
      <c r="H694" s="2" t="str">
        <f>_xlfn.XLOOKUP(orders!C694,customers!$A$1:$A$1001,customers!$G$1:$G$1001,,0)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 J694="L","Light",J694="D","Dark")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_xlfn.XLOOKUP(orders!C695,customers!$A$1:$A$1001,customers!$B$1:$B$1001,,0)</f>
        <v>Elden Andriessen</v>
      </c>
      <c r="G695" s="2" t="str">
        <f>IF(_xlfn.XLOOKUP(orders!C695,customers!$A$1:$A$1001,customers!$C$1:$C$1001,,0)= 0,"",_xlfn.XLOOKUP(orders!C695,customers!$A$1:$A$1001,customers!$C$1:$C$1001,,0))</f>
        <v>eandriessenj9@europa.eu</v>
      </c>
      <c r="H695" s="2" t="str">
        <f>_xlfn.XLOOKUP(orders!C695,customers!$A$1:$A$1001,customers!$G$1:$G$1001,,0)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 J695="L","Light",J695="D","Dark")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_xlfn.XLOOKUP(orders!C696,customers!$A$1:$A$1001,customers!$B$1:$B$1001,,0)</f>
        <v>Roxie Deaconson</v>
      </c>
      <c r="G696" s="2" t="str">
        <f>IF(_xlfn.XLOOKUP(orders!C696,customers!$A$1:$A$1001,customers!$C$1:$C$1001,,0)= 0,"",_xlfn.XLOOKUP(orders!C696,customers!$A$1:$A$1001,customers!$C$1:$C$1001,,0))</f>
        <v>rdeaconsonja@archive.org</v>
      </c>
      <c r="H696" s="2" t="str">
        <f>_xlfn.XLOOKUP(orders!C696,customers!$A$1:$A$1001,customers!$G$1:$G$1001,,0)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 J696="L","Light",J696="D","Dark")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_xlfn.XLOOKUP(orders!C697,customers!$A$1:$A$1001,customers!$B$1:$B$1001,,0)</f>
        <v>Davida Caro</v>
      </c>
      <c r="G697" s="2" t="str">
        <f>IF(_xlfn.XLOOKUP(orders!C697,customers!$A$1:$A$1001,customers!$C$1:$C$1001,,0)= 0,"",_xlfn.XLOOKUP(orders!C697,customers!$A$1:$A$1001,customers!$C$1:$C$1001,,0))</f>
        <v>dcarojb@twitter.com</v>
      </c>
      <c r="H697" s="2" t="str">
        <f>_xlfn.XLOOKUP(orders!C697,customers!$A$1:$A$1001,customers!$G$1:$G$1001,,0)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 J697="L","Light",J697="D","Dark")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_xlfn.XLOOKUP(orders!C698,customers!$A$1:$A$1001,customers!$B$1:$B$1001,,0)</f>
        <v>Johna Bluck</v>
      </c>
      <c r="G698" s="2" t="str">
        <f>IF(_xlfn.XLOOKUP(orders!C698,customers!$A$1:$A$1001,customers!$C$1:$C$1001,,0)= 0,"",_xlfn.XLOOKUP(orders!C698,customers!$A$1:$A$1001,customers!$C$1:$C$1001,,0))</f>
        <v>jbluckjc@imageshack.us</v>
      </c>
      <c r="H698" s="2" t="str">
        <f>_xlfn.XLOOKUP(orders!C698,customers!$A$1:$A$1001,customers!$G$1:$G$1001,,0)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 J698="L","Light",J698="D","Dark")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_xlfn.XLOOKUP(orders!C699,customers!$A$1:$A$1001,customers!$B$1:$B$1001,,0)</f>
        <v>Myrle Dearden</v>
      </c>
      <c r="G699" s="2" t="str">
        <f>IF(_xlfn.XLOOKUP(orders!C699,customers!$A$1:$A$1001,customers!$C$1:$C$1001,,0)= 0,"",_xlfn.XLOOKUP(orders!C699,customers!$A$1:$A$1001,customers!$C$1:$C$1001,,0))</f>
        <v/>
      </c>
      <c r="H699" s="2" t="str">
        <f>_xlfn.XLOOKUP(orders!C699,customers!$A$1:$A$1001,customers!$G$1:$G$1001,,0)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 J699="L","Light",J699="D","Dark")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_xlfn.XLOOKUP(orders!C700,customers!$A$1:$A$1001,customers!$B$1:$B$1001,,0)</f>
        <v>Jimmy Dymoke</v>
      </c>
      <c r="G700" s="2" t="str">
        <f>IF(_xlfn.XLOOKUP(orders!C700,customers!$A$1:$A$1001,customers!$C$1:$C$1001,,0)= 0,"",_xlfn.XLOOKUP(orders!C700,customers!$A$1:$A$1001,customers!$C$1:$C$1001,,0))</f>
        <v>jdymokeje@prnewswire.com</v>
      </c>
      <c r="H700" s="2" t="str">
        <f>_xlfn.XLOOKUP(orders!C700,customers!$A$1:$A$1001,customers!$G$1:$G$1001,,0)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 J700="L","Light",J700="D","Dark")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_xlfn.XLOOKUP(orders!C701,customers!$A$1:$A$1001,customers!$B$1:$B$1001,,0)</f>
        <v>Orland Tadman</v>
      </c>
      <c r="G701" s="2" t="str">
        <f>IF(_xlfn.XLOOKUP(orders!C701,customers!$A$1:$A$1001,customers!$C$1:$C$1001,,0)= 0,"",_xlfn.XLOOKUP(orders!C701,customers!$A$1:$A$1001,customers!$C$1:$C$1001,,0))</f>
        <v>otadmanjf@ft.com</v>
      </c>
      <c r="H701" s="2" t="str">
        <f>_xlfn.XLOOKUP(orders!C701,customers!$A$1:$A$1001,customers!$G$1:$G$1001,,0)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 J701="L","Light",J701="D","Dark")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_xlfn.XLOOKUP(orders!C702,customers!$A$1:$A$1001,customers!$B$1:$B$1001,,0)</f>
        <v>Barrett Gudde</v>
      </c>
      <c r="G702" s="2" t="str">
        <f>IF(_xlfn.XLOOKUP(orders!C702,customers!$A$1:$A$1001,customers!$C$1:$C$1001,,0)= 0,"",_xlfn.XLOOKUP(orders!C702,customers!$A$1:$A$1001,customers!$C$1:$C$1001,,0))</f>
        <v>bguddejg@dailymotion.com</v>
      </c>
      <c r="H702" s="2" t="str">
        <f>_xlfn.XLOOKUP(orders!C702,customers!$A$1:$A$1001,customers!$G$1:$G$1001,,0)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 J702="L","Light",J702="D","Dark")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_xlfn.XLOOKUP(orders!C703,customers!$A$1:$A$1001,customers!$B$1:$B$1001,,0)</f>
        <v>Nathan Sictornes</v>
      </c>
      <c r="G703" s="2" t="str">
        <f>IF(_xlfn.XLOOKUP(orders!C703,customers!$A$1:$A$1001,customers!$C$1:$C$1001,,0)= 0,"",_xlfn.XLOOKUP(orders!C703,customers!$A$1:$A$1001,customers!$C$1:$C$1001,,0))</f>
        <v>nsictornesjh@buzzfeed.com</v>
      </c>
      <c r="H703" s="2" t="str">
        <f>_xlfn.XLOOKUP(orders!C703,customers!$A$1:$A$1001,customers!$G$1:$G$1001,,0)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 J703="L","Light",J703="D","Dark")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_xlfn.XLOOKUP(orders!C704,customers!$A$1:$A$1001,customers!$B$1:$B$1001,,0)</f>
        <v>Vivyan Dunning</v>
      </c>
      <c r="G704" s="2" t="str">
        <f>IF(_xlfn.XLOOKUP(orders!C704,customers!$A$1:$A$1001,customers!$C$1:$C$1001,,0)= 0,"",_xlfn.XLOOKUP(orders!C704,customers!$A$1:$A$1001,customers!$C$1:$C$1001,,0))</f>
        <v>vdunningji@independent.co.uk</v>
      </c>
      <c r="H704" s="2" t="str">
        <f>_xlfn.XLOOKUP(orders!C704,customers!$A$1:$A$1001,customers!$G$1:$G$1001,,0)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 J704="L","Light",J704="D","Dark")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_xlfn.XLOOKUP(orders!C705,customers!$A$1:$A$1001,customers!$B$1:$B$1001,,0)</f>
        <v>Doralin Baison</v>
      </c>
      <c r="G705" s="2" t="str">
        <f>IF(_xlfn.XLOOKUP(orders!C705,customers!$A$1:$A$1001,customers!$C$1:$C$1001,,0)= 0,"",_xlfn.XLOOKUP(orders!C705,customers!$A$1:$A$1001,customers!$C$1:$C$1001,,0))</f>
        <v/>
      </c>
      <c r="H705" s="2" t="str">
        <f>_xlfn.XLOOKUP(orders!C705,customers!$A$1:$A$1001,customers!$G$1:$G$1001,,0)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 J705="L","Light",J705="D","Dark")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_xlfn.XLOOKUP(orders!C706,customers!$A$1:$A$1001,customers!$B$1:$B$1001,,0)</f>
        <v>Josefina Ferens</v>
      </c>
      <c r="G706" s="2" t="str">
        <f>IF(_xlfn.XLOOKUP(orders!C706,customers!$A$1:$A$1001,customers!$C$1:$C$1001,,0)= 0,"",_xlfn.XLOOKUP(orders!C706,customers!$A$1:$A$1001,customers!$C$1:$C$1001,,0))</f>
        <v/>
      </c>
      <c r="H706" s="2" t="str">
        <f>_xlfn.XLOOKUP(orders!C706,customers!$A$1:$A$1001,customers!$G$1:$G$1001,,0)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 J706="L","Light",J706="D","Dark")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_xlfn.XLOOKUP(orders!C707,customers!$A$1:$A$1001,customers!$B$1:$B$1001,,0)</f>
        <v>Shelley Gehring</v>
      </c>
      <c r="G707" s="2" t="str">
        <f>IF(_xlfn.XLOOKUP(orders!C707,customers!$A$1:$A$1001,customers!$C$1:$C$1001,,0)= 0,"",_xlfn.XLOOKUP(orders!C707,customers!$A$1:$A$1001,customers!$C$1:$C$1001,,0))</f>
        <v>sgehringjl@gnu.org</v>
      </c>
      <c r="H707" s="2" t="str">
        <f>_xlfn.XLOOKUP(orders!C707,customers!$A$1:$A$1001,customers!$G$1:$G$1001,,0)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 J707="L","Light",J707="D","Dark")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_xlfn.XLOOKUP(orders!C708,customers!$A$1:$A$1001,customers!$B$1:$B$1001,,0)</f>
        <v>Barrie Fallowes</v>
      </c>
      <c r="G708" s="2" t="str">
        <f>IF(_xlfn.XLOOKUP(orders!C708,customers!$A$1:$A$1001,customers!$C$1:$C$1001,,0)= 0,"",_xlfn.XLOOKUP(orders!C708,customers!$A$1:$A$1001,customers!$C$1:$C$1001,,0))</f>
        <v>bfallowesjm@purevolume.com</v>
      </c>
      <c r="H708" s="2" t="str">
        <f>_xlfn.XLOOKUP(orders!C708,customers!$A$1:$A$1001,customers!$G$1:$G$1001,,0)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 J708="L","Light",J708="D","Dark")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_xlfn.XLOOKUP(orders!C709,customers!$A$1:$A$1001,customers!$B$1:$B$1001,,0)</f>
        <v>Nicolas Aiton</v>
      </c>
      <c r="G709" s="2" t="str">
        <f>IF(_xlfn.XLOOKUP(orders!C709,customers!$A$1:$A$1001,customers!$C$1:$C$1001,,0)= 0,"",_xlfn.XLOOKUP(orders!C709,customers!$A$1:$A$1001,customers!$C$1:$C$1001,,0))</f>
        <v/>
      </c>
      <c r="H709" s="2" t="str">
        <f>_xlfn.XLOOKUP(orders!C709,customers!$A$1:$A$1001,customers!$G$1:$G$1001,,0)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 J709="L","Light",J709="D","Dark")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_xlfn.XLOOKUP(orders!C710,customers!$A$1:$A$1001,customers!$B$1:$B$1001,,0)</f>
        <v>Shelli De Banke</v>
      </c>
      <c r="G710" s="2" t="str">
        <f>IF(_xlfn.XLOOKUP(orders!C710,customers!$A$1:$A$1001,customers!$C$1:$C$1001,,0)= 0,"",_xlfn.XLOOKUP(orders!C710,customers!$A$1:$A$1001,customers!$C$1:$C$1001,,0))</f>
        <v>sdejo@newsvine.com</v>
      </c>
      <c r="H710" s="2" t="str">
        <f>_xlfn.XLOOKUP(orders!C710,customers!$A$1:$A$1001,customers!$G$1:$G$1001,,0)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 J710="L","Light",J710="D","Dark")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_xlfn.XLOOKUP(orders!C711,customers!$A$1:$A$1001,customers!$B$1:$B$1001,,0)</f>
        <v>Lyell Murch</v>
      </c>
      <c r="G711" s="2" t="str">
        <f>IF(_xlfn.XLOOKUP(orders!C711,customers!$A$1:$A$1001,customers!$C$1:$C$1001,,0)= 0,"",_xlfn.XLOOKUP(orders!C711,customers!$A$1:$A$1001,customers!$C$1:$C$1001,,0))</f>
        <v/>
      </c>
      <c r="H711" s="2" t="str">
        <f>_xlfn.XLOOKUP(orders!C711,customers!$A$1:$A$1001,customers!$G$1:$G$1001,,0)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 J711="L","Light",J711="D","Dark")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_xlfn.XLOOKUP(orders!C712,customers!$A$1:$A$1001,customers!$B$1:$B$1001,,0)</f>
        <v>Stearne Count</v>
      </c>
      <c r="G712" s="2" t="str">
        <f>IF(_xlfn.XLOOKUP(orders!C712,customers!$A$1:$A$1001,customers!$C$1:$C$1001,,0)= 0,"",_xlfn.XLOOKUP(orders!C712,customers!$A$1:$A$1001,customers!$C$1:$C$1001,,0))</f>
        <v>scountjq@nba.com</v>
      </c>
      <c r="H712" s="2" t="str">
        <f>_xlfn.XLOOKUP(orders!C712,customers!$A$1:$A$1001,customers!$G$1:$G$1001,,0)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 J712="L","Light",J712="D","Dark")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_xlfn.XLOOKUP(orders!C713,customers!$A$1:$A$1001,customers!$B$1:$B$1001,,0)</f>
        <v>Selia Ragles</v>
      </c>
      <c r="G713" s="2" t="str">
        <f>IF(_xlfn.XLOOKUP(orders!C713,customers!$A$1:$A$1001,customers!$C$1:$C$1001,,0)= 0,"",_xlfn.XLOOKUP(orders!C713,customers!$A$1:$A$1001,customers!$C$1:$C$1001,,0))</f>
        <v>sraglesjr@blogtalkradio.com</v>
      </c>
      <c r="H713" s="2" t="str">
        <f>_xlfn.XLOOKUP(orders!C713,customers!$A$1:$A$1001,customers!$G$1:$G$1001,,0)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 J713="L","Light",J713="D","Dark")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_xlfn.XLOOKUP(orders!C714,customers!$A$1:$A$1001,customers!$B$1:$B$1001,,0)</f>
        <v>Silas Deehan</v>
      </c>
      <c r="G714" s="2" t="str">
        <f>IF(_xlfn.XLOOKUP(orders!C714,customers!$A$1:$A$1001,customers!$C$1:$C$1001,,0)= 0,"",_xlfn.XLOOKUP(orders!C714,customers!$A$1:$A$1001,customers!$C$1:$C$1001,,0))</f>
        <v/>
      </c>
      <c r="H714" s="2" t="str">
        <f>_xlfn.XLOOKUP(orders!C714,customers!$A$1:$A$1001,customers!$G$1:$G$1001,,0)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 J714="L","Light",J714="D","Dark")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_xlfn.XLOOKUP(orders!C715,customers!$A$1:$A$1001,customers!$B$1:$B$1001,,0)</f>
        <v>Sacha Bruun</v>
      </c>
      <c r="G715" s="2" t="str">
        <f>IF(_xlfn.XLOOKUP(orders!C715,customers!$A$1:$A$1001,customers!$C$1:$C$1001,,0)= 0,"",_xlfn.XLOOKUP(orders!C715,customers!$A$1:$A$1001,customers!$C$1:$C$1001,,0))</f>
        <v>sbruunjt@blogtalkradio.com</v>
      </c>
      <c r="H715" s="2" t="str">
        <f>_xlfn.XLOOKUP(orders!C715,customers!$A$1:$A$1001,customers!$G$1:$G$1001,,0)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 J715="L","Light",J715="D","Dark")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_xlfn.XLOOKUP(orders!C716,customers!$A$1:$A$1001,customers!$B$1:$B$1001,,0)</f>
        <v>Alon Pllu</v>
      </c>
      <c r="G716" s="2" t="str">
        <f>IF(_xlfn.XLOOKUP(orders!C716,customers!$A$1:$A$1001,customers!$C$1:$C$1001,,0)= 0,"",_xlfn.XLOOKUP(orders!C716,customers!$A$1:$A$1001,customers!$C$1:$C$1001,,0))</f>
        <v>aplluju@dagondesign.com</v>
      </c>
      <c r="H716" s="2" t="str">
        <f>_xlfn.XLOOKUP(orders!C716,customers!$A$1:$A$1001,customers!$G$1:$G$1001,,0)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 J716="L","Light",J716="D","Dark")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_xlfn.XLOOKUP(orders!C717,customers!$A$1:$A$1001,customers!$B$1:$B$1001,,0)</f>
        <v>Gilberto Cornier</v>
      </c>
      <c r="G717" s="2" t="str">
        <f>IF(_xlfn.XLOOKUP(orders!C717,customers!$A$1:$A$1001,customers!$C$1:$C$1001,,0)= 0,"",_xlfn.XLOOKUP(orders!C717,customers!$A$1:$A$1001,customers!$C$1:$C$1001,,0))</f>
        <v>gcornierjv@techcrunch.com</v>
      </c>
      <c r="H717" s="2" t="str">
        <f>_xlfn.XLOOKUP(orders!C717,customers!$A$1:$A$1001,customers!$G$1:$G$1001,,0)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 J717="L","Light",J717="D","Dark")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_xlfn.XLOOKUP(orders!C718,customers!$A$1:$A$1001,customers!$B$1:$B$1001,,0)</f>
        <v>Jimmy Dymoke</v>
      </c>
      <c r="G718" s="2" t="str">
        <f>IF(_xlfn.XLOOKUP(orders!C718,customers!$A$1:$A$1001,customers!$C$1:$C$1001,,0)= 0,"",_xlfn.XLOOKUP(orders!C718,customers!$A$1:$A$1001,customers!$C$1:$C$1001,,0))</f>
        <v>jdymokeje@prnewswire.com</v>
      </c>
      <c r="H718" s="2" t="str">
        <f>_xlfn.XLOOKUP(orders!C718,customers!$A$1:$A$1001,customers!$G$1:$G$1001,,0)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 J718="L","Light",J718="D","Dark")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_xlfn.XLOOKUP(orders!C719,customers!$A$1:$A$1001,customers!$B$1:$B$1001,,0)</f>
        <v>Willabella Harvison</v>
      </c>
      <c r="G719" s="2" t="str">
        <f>IF(_xlfn.XLOOKUP(orders!C719,customers!$A$1:$A$1001,customers!$C$1:$C$1001,,0)= 0,"",_xlfn.XLOOKUP(orders!C719,customers!$A$1:$A$1001,customers!$C$1:$C$1001,,0))</f>
        <v>wharvisonjx@gizmodo.com</v>
      </c>
      <c r="H719" s="2" t="str">
        <f>_xlfn.XLOOKUP(orders!C719,customers!$A$1:$A$1001,customers!$G$1:$G$1001,,0)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 J719="L","Light",J719="D","Dark")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_xlfn.XLOOKUP(orders!C720,customers!$A$1:$A$1001,customers!$B$1:$B$1001,,0)</f>
        <v>Darice Heaford</v>
      </c>
      <c r="G720" s="2" t="str">
        <f>IF(_xlfn.XLOOKUP(orders!C720,customers!$A$1:$A$1001,customers!$C$1:$C$1001,,0)= 0,"",_xlfn.XLOOKUP(orders!C720,customers!$A$1:$A$1001,customers!$C$1:$C$1001,,0))</f>
        <v>dheafordjy@twitpic.com</v>
      </c>
      <c r="H720" s="2" t="str">
        <f>_xlfn.XLOOKUP(orders!C720,customers!$A$1:$A$1001,customers!$G$1:$G$1001,,0)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 J720="L","Light",J720="D","Dark")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_xlfn.XLOOKUP(orders!C721,customers!$A$1:$A$1001,customers!$B$1:$B$1001,,0)</f>
        <v>Granger Fantham</v>
      </c>
      <c r="G721" s="2" t="str">
        <f>IF(_xlfn.XLOOKUP(orders!C721,customers!$A$1:$A$1001,customers!$C$1:$C$1001,,0)= 0,"",_xlfn.XLOOKUP(orders!C721,customers!$A$1:$A$1001,customers!$C$1:$C$1001,,0))</f>
        <v>gfanthamjz@hexun.com</v>
      </c>
      <c r="H721" s="2" t="str">
        <f>_xlfn.XLOOKUP(orders!C721,customers!$A$1:$A$1001,customers!$G$1:$G$1001,,0)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 J721="L","Light",J721="D","Dark")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_xlfn.XLOOKUP(orders!C722,customers!$A$1:$A$1001,customers!$B$1:$B$1001,,0)</f>
        <v>Reynolds Crookshanks</v>
      </c>
      <c r="G722" s="2" t="str">
        <f>IF(_xlfn.XLOOKUP(orders!C722,customers!$A$1:$A$1001,customers!$C$1:$C$1001,,0)= 0,"",_xlfn.XLOOKUP(orders!C722,customers!$A$1:$A$1001,customers!$C$1:$C$1001,,0))</f>
        <v>rcrookshanksk0@unc.edu</v>
      </c>
      <c r="H722" s="2" t="str">
        <f>_xlfn.XLOOKUP(orders!C722,customers!$A$1:$A$1001,customers!$G$1:$G$1001,,0)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 J722="L","Light",J722="D","Dark")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_xlfn.XLOOKUP(orders!C723,customers!$A$1:$A$1001,customers!$B$1:$B$1001,,0)</f>
        <v>Niels Leake</v>
      </c>
      <c r="G723" s="2" t="str">
        <f>IF(_xlfn.XLOOKUP(orders!C723,customers!$A$1:$A$1001,customers!$C$1:$C$1001,,0)= 0,"",_xlfn.XLOOKUP(orders!C723,customers!$A$1:$A$1001,customers!$C$1:$C$1001,,0))</f>
        <v>nleakek1@cmu.edu</v>
      </c>
      <c r="H723" s="2" t="str">
        <f>_xlfn.XLOOKUP(orders!C723,customers!$A$1:$A$1001,customers!$G$1:$G$1001,,0)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 J723="L","Light",J723="D","Dark")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_xlfn.XLOOKUP(orders!C724,customers!$A$1:$A$1001,customers!$B$1:$B$1001,,0)</f>
        <v>Hetti Measures</v>
      </c>
      <c r="G724" s="2" t="str">
        <f>IF(_xlfn.XLOOKUP(orders!C724,customers!$A$1:$A$1001,customers!$C$1:$C$1001,,0)= 0,"",_xlfn.XLOOKUP(orders!C724,customers!$A$1:$A$1001,customers!$C$1:$C$1001,,0))</f>
        <v/>
      </c>
      <c r="H724" s="2" t="str">
        <f>_xlfn.XLOOKUP(orders!C724,customers!$A$1:$A$1001,customers!$G$1:$G$1001,,0)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 J724="L","Light",J724="D","Dark")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_xlfn.XLOOKUP(orders!C725,customers!$A$1:$A$1001,customers!$B$1:$B$1001,,0)</f>
        <v>Gay Eilhersen</v>
      </c>
      <c r="G725" s="2" t="str">
        <f>IF(_xlfn.XLOOKUP(orders!C725,customers!$A$1:$A$1001,customers!$C$1:$C$1001,,0)= 0,"",_xlfn.XLOOKUP(orders!C725,customers!$A$1:$A$1001,customers!$C$1:$C$1001,,0))</f>
        <v>geilhersenk3@networksolutions.com</v>
      </c>
      <c r="H725" s="2" t="str">
        <f>_xlfn.XLOOKUP(orders!C725,customers!$A$1:$A$1001,customers!$G$1:$G$1001,,0)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 J725="L","Light",J725="D","Dark")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_xlfn.XLOOKUP(orders!C726,customers!$A$1:$A$1001,customers!$B$1:$B$1001,,0)</f>
        <v>Nico Hubert</v>
      </c>
      <c r="G726" s="2" t="str">
        <f>IF(_xlfn.XLOOKUP(orders!C726,customers!$A$1:$A$1001,customers!$C$1:$C$1001,,0)= 0,"",_xlfn.XLOOKUP(orders!C726,customers!$A$1:$A$1001,customers!$C$1:$C$1001,,0))</f>
        <v/>
      </c>
      <c r="H726" s="2" t="str">
        <f>_xlfn.XLOOKUP(orders!C726,customers!$A$1:$A$1001,customers!$G$1:$G$1001,,0)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 J726="L","Light",J726="D","Dark")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_xlfn.XLOOKUP(orders!C727,customers!$A$1:$A$1001,customers!$B$1:$B$1001,,0)</f>
        <v>Cristina Aleixo</v>
      </c>
      <c r="G727" s="2" t="str">
        <f>IF(_xlfn.XLOOKUP(orders!C727,customers!$A$1:$A$1001,customers!$C$1:$C$1001,,0)= 0,"",_xlfn.XLOOKUP(orders!C727,customers!$A$1:$A$1001,customers!$C$1:$C$1001,,0))</f>
        <v>caleixok5@globo.com</v>
      </c>
      <c r="H727" s="2" t="str">
        <f>_xlfn.XLOOKUP(orders!C727,customers!$A$1:$A$1001,customers!$G$1:$G$1001,,0)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 J727="L","Light",J727="D","Dark")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_xlfn.XLOOKUP(orders!C728,customers!$A$1:$A$1001,customers!$B$1:$B$1001,,0)</f>
        <v>Derrek Allpress</v>
      </c>
      <c r="G728" s="2" t="str">
        <f>IF(_xlfn.XLOOKUP(orders!C728,customers!$A$1:$A$1001,customers!$C$1:$C$1001,,0)= 0,"",_xlfn.XLOOKUP(orders!C728,customers!$A$1:$A$1001,customers!$C$1:$C$1001,,0))</f>
        <v/>
      </c>
      <c r="H728" s="2" t="str">
        <f>_xlfn.XLOOKUP(orders!C728,customers!$A$1:$A$1001,customers!$G$1:$G$1001,,0)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 J728="L","Light",J728="D","Dark")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_xlfn.XLOOKUP(orders!C729,customers!$A$1:$A$1001,customers!$B$1:$B$1001,,0)</f>
        <v>Rikki Tomkowicz</v>
      </c>
      <c r="G729" s="2" t="str">
        <f>IF(_xlfn.XLOOKUP(orders!C729,customers!$A$1:$A$1001,customers!$C$1:$C$1001,,0)= 0,"",_xlfn.XLOOKUP(orders!C729,customers!$A$1:$A$1001,customers!$C$1:$C$1001,,0))</f>
        <v>rtomkowiczk7@bravesites.com</v>
      </c>
      <c r="H729" s="2" t="str">
        <f>_xlfn.XLOOKUP(orders!C729,customers!$A$1:$A$1001,customers!$G$1:$G$1001,,0)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 J729="L","Light",J729="D","Dark")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_xlfn.XLOOKUP(orders!C730,customers!$A$1:$A$1001,customers!$B$1:$B$1001,,0)</f>
        <v>Rochette Huscroft</v>
      </c>
      <c r="G730" s="2" t="str">
        <f>IF(_xlfn.XLOOKUP(orders!C730,customers!$A$1:$A$1001,customers!$C$1:$C$1001,,0)= 0,"",_xlfn.XLOOKUP(orders!C730,customers!$A$1:$A$1001,customers!$C$1:$C$1001,,0))</f>
        <v>rhuscroftk8@jimdo.com</v>
      </c>
      <c r="H730" s="2" t="str">
        <f>_xlfn.XLOOKUP(orders!C730,customers!$A$1:$A$1001,customers!$G$1:$G$1001,,0)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 J730="L","Light",J730="D","Dark")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_xlfn.XLOOKUP(orders!C731,customers!$A$1:$A$1001,customers!$B$1:$B$1001,,0)</f>
        <v>Selle Scurrer</v>
      </c>
      <c r="G731" s="2" t="str">
        <f>IF(_xlfn.XLOOKUP(orders!C731,customers!$A$1:$A$1001,customers!$C$1:$C$1001,,0)= 0,"",_xlfn.XLOOKUP(orders!C731,customers!$A$1:$A$1001,customers!$C$1:$C$1001,,0))</f>
        <v>sscurrerk9@flavors.me</v>
      </c>
      <c r="H731" s="2" t="str">
        <f>_xlfn.XLOOKUP(orders!C731,customers!$A$1:$A$1001,customers!$G$1:$G$1001,,0)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 J731="L","Light",J731="D","Dark")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_xlfn.XLOOKUP(orders!C732,customers!$A$1:$A$1001,customers!$B$1:$B$1001,,0)</f>
        <v>Andie Rudram</v>
      </c>
      <c r="G732" s="2" t="str">
        <f>IF(_xlfn.XLOOKUP(orders!C732,customers!$A$1:$A$1001,customers!$C$1:$C$1001,,0)= 0,"",_xlfn.XLOOKUP(orders!C732,customers!$A$1:$A$1001,customers!$C$1:$C$1001,,0))</f>
        <v>arudramka@prnewswire.com</v>
      </c>
      <c r="H732" s="2" t="str">
        <f>_xlfn.XLOOKUP(orders!C732,customers!$A$1:$A$1001,customers!$G$1:$G$1001,,0)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 J732="L","Light",J732="D","Dark")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_xlfn.XLOOKUP(orders!C733,customers!$A$1:$A$1001,customers!$B$1:$B$1001,,0)</f>
        <v>Leta Clarricoates</v>
      </c>
      <c r="G733" s="2" t="str">
        <f>IF(_xlfn.XLOOKUP(orders!C733,customers!$A$1:$A$1001,customers!$C$1:$C$1001,,0)= 0,"",_xlfn.XLOOKUP(orders!C733,customers!$A$1:$A$1001,customers!$C$1:$C$1001,,0))</f>
        <v/>
      </c>
      <c r="H733" s="2" t="str">
        <f>_xlfn.XLOOKUP(orders!C733,customers!$A$1:$A$1001,customers!$G$1:$G$1001,,0)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 J733="L","Light",J733="D","Dark")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_xlfn.XLOOKUP(orders!C734,customers!$A$1:$A$1001,customers!$B$1:$B$1001,,0)</f>
        <v>Jacquelyn Maha</v>
      </c>
      <c r="G734" s="2" t="str">
        <f>IF(_xlfn.XLOOKUP(orders!C734,customers!$A$1:$A$1001,customers!$C$1:$C$1001,,0)= 0,"",_xlfn.XLOOKUP(orders!C734,customers!$A$1:$A$1001,customers!$C$1:$C$1001,,0))</f>
        <v>jmahakc@cyberchimps.com</v>
      </c>
      <c r="H734" s="2" t="str">
        <f>_xlfn.XLOOKUP(orders!C734,customers!$A$1:$A$1001,customers!$G$1:$G$1001,,0)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 J734="L","Light",J734="D","Dark")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_xlfn.XLOOKUP(orders!C735,customers!$A$1:$A$1001,customers!$B$1:$B$1001,,0)</f>
        <v>Glory Clemon</v>
      </c>
      <c r="G735" s="2" t="str">
        <f>IF(_xlfn.XLOOKUP(orders!C735,customers!$A$1:$A$1001,customers!$C$1:$C$1001,,0)= 0,"",_xlfn.XLOOKUP(orders!C735,customers!$A$1:$A$1001,customers!$C$1:$C$1001,,0))</f>
        <v>gclemonkd@networksolutions.com</v>
      </c>
      <c r="H735" s="2" t="str">
        <f>_xlfn.XLOOKUP(orders!C735,customers!$A$1:$A$1001,customers!$G$1:$G$1001,,0)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 J735="L","Light",J735="D","Dark")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_xlfn.XLOOKUP(orders!C736,customers!$A$1:$A$1001,customers!$B$1:$B$1001,,0)</f>
        <v>Alica Kift</v>
      </c>
      <c r="G736" s="2" t="str">
        <f>IF(_xlfn.XLOOKUP(orders!C736,customers!$A$1:$A$1001,customers!$C$1:$C$1001,,0)= 0,"",_xlfn.XLOOKUP(orders!C736,customers!$A$1:$A$1001,customers!$C$1:$C$1001,,0))</f>
        <v/>
      </c>
      <c r="H736" s="2" t="str">
        <f>_xlfn.XLOOKUP(orders!C736,customers!$A$1:$A$1001,customers!$G$1:$G$1001,,0)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 J736="L","Light",J736="D","Dark")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_xlfn.XLOOKUP(orders!C737,customers!$A$1:$A$1001,customers!$B$1:$B$1001,,0)</f>
        <v>Babb Pollins</v>
      </c>
      <c r="G737" s="2" t="str">
        <f>IF(_xlfn.XLOOKUP(orders!C737,customers!$A$1:$A$1001,customers!$C$1:$C$1001,,0)= 0,"",_xlfn.XLOOKUP(orders!C737,customers!$A$1:$A$1001,customers!$C$1:$C$1001,,0))</f>
        <v>bpollinskf@shinystat.com</v>
      </c>
      <c r="H737" s="2" t="str">
        <f>_xlfn.XLOOKUP(orders!C737,customers!$A$1:$A$1001,customers!$G$1:$G$1001,,0)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 J737="L","Light",J737="D","Dark")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_xlfn.XLOOKUP(orders!C738,customers!$A$1:$A$1001,customers!$B$1:$B$1001,,0)</f>
        <v>Jarret Toye</v>
      </c>
      <c r="G738" s="2" t="str">
        <f>IF(_xlfn.XLOOKUP(orders!C738,customers!$A$1:$A$1001,customers!$C$1:$C$1001,,0)= 0,"",_xlfn.XLOOKUP(orders!C738,customers!$A$1:$A$1001,customers!$C$1:$C$1001,,0))</f>
        <v>jtoyekg@pinterest.com</v>
      </c>
      <c r="H738" s="2" t="str">
        <f>_xlfn.XLOOKUP(orders!C738,customers!$A$1:$A$1001,customers!$G$1:$G$1001,,0)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 J738="L","Light",J738="D","Dark")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_xlfn.XLOOKUP(orders!C739,customers!$A$1:$A$1001,customers!$B$1:$B$1001,,0)</f>
        <v>Carlie Linskill</v>
      </c>
      <c r="G739" s="2" t="str">
        <f>IF(_xlfn.XLOOKUP(orders!C739,customers!$A$1:$A$1001,customers!$C$1:$C$1001,,0)= 0,"",_xlfn.XLOOKUP(orders!C739,customers!$A$1:$A$1001,customers!$C$1:$C$1001,,0))</f>
        <v>clinskillkh@sphinn.com</v>
      </c>
      <c r="H739" s="2" t="str">
        <f>_xlfn.XLOOKUP(orders!C739,customers!$A$1:$A$1001,customers!$G$1:$G$1001,,0)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 J739="L","Light",J739="D","Dark")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_xlfn.XLOOKUP(orders!C740,customers!$A$1:$A$1001,customers!$B$1:$B$1001,,0)</f>
        <v>Natal Vigrass</v>
      </c>
      <c r="G740" s="2" t="str">
        <f>IF(_xlfn.XLOOKUP(orders!C740,customers!$A$1:$A$1001,customers!$C$1:$C$1001,,0)= 0,"",_xlfn.XLOOKUP(orders!C740,customers!$A$1:$A$1001,customers!$C$1:$C$1001,,0))</f>
        <v>nvigrasski@ezinearticles.com</v>
      </c>
      <c r="H740" s="2" t="str">
        <f>_xlfn.XLOOKUP(orders!C740,customers!$A$1:$A$1001,customers!$G$1:$G$1001,,0)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 J740="L","Light",J740="D","Dark")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_xlfn.XLOOKUP(orders!C741,customers!$A$1:$A$1001,customers!$B$1:$B$1001,,0)</f>
        <v>Jimmy Dymoke</v>
      </c>
      <c r="G741" s="2" t="str">
        <f>IF(_xlfn.XLOOKUP(orders!C741,customers!$A$1:$A$1001,customers!$C$1:$C$1001,,0)= 0,"",_xlfn.XLOOKUP(orders!C741,customers!$A$1:$A$1001,customers!$C$1:$C$1001,,0))</f>
        <v>jdymokeje@prnewswire.com</v>
      </c>
      <c r="H741" s="2" t="str">
        <f>_xlfn.XLOOKUP(orders!C741,customers!$A$1:$A$1001,customers!$G$1:$G$1001,,0)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 J741="L","Light",J741="D","Dark")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_xlfn.XLOOKUP(orders!C742,customers!$A$1:$A$1001,customers!$B$1:$B$1001,,0)</f>
        <v>Kandace Cragell</v>
      </c>
      <c r="G742" s="2" t="str">
        <f>IF(_xlfn.XLOOKUP(orders!C742,customers!$A$1:$A$1001,customers!$C$1:$C$1001,,0)= 0,"",_xlfn.XLOOKUP(orders!C742,customers!$A$1:$A$1001,customers!$C$1:$C$1001,,0))</f>
        <v>kcragellkk@google.com</v>
      </c>
      <c r="H742" s="2" t="str">
        <f>_xlfn.XLOOKUP(orders!C742,customers!$A$1:$A$1001,customers!$G$1:$G$1001,,0)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 J742="L","Light",J742="D","Dark")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_xlfn.XLOOKUP(orders!C743,customers!$A$1:$A$1001,customers!$B$1:$B$1001,,0)</f>
        <v>Lyon Ibert</v>
      </c>
      <c r="G743" s="2" t="str">
        <f>IF(_xlfn.XLOOKUP(orders!C743,customers!$A$1:$A$1001,customers!$C$1:$C$1001,,0)= 0,"",_xlfn.XLOOKUP(orders!C743,customers!$A$1:$A$1001,customers!$C$1:$C$1001,,0))</f>
        <v>libertkl@huffingtonpost.com</v>
      </c>
      <c r="H743" s="2" t="str">
        <f>_xlfn.XLOOKUP(orders!C743,customers!$A$1:$A$1001,customers!$G$1:$G$1001,,0)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 J743="L","Light",J743="D","Dark")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_xlfn.XLOOKUP(orders!C744,customers!$A$1:$A$1001,customers!$B$1:$B$1001,,0)</f>
        <v>Reese Lidgey</v>
      </c>
      <c r="G744" s="2" t="str">
        <f>IF(_xlfn.XLOOKUP(orders!C744,customers!$A$1:$A$1001,customers!$C$1:$C$1001,,0)= 0,"",_xlfn.XLOOKUP(orders!C744,customers!$A$1:$A$1001,customers!$C$1:$C$1001,,0))</f>
        <v>rlidgeykm@vimeo.com</v>
      </c>
      <c r="H744" s="2" t="str">
        <f>_xlfn.XLOOKUP(orders!C744,customers!$A$1:$A$1001,customers!$G$1:$G$1001,,0)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 J744="L","Light",J744="D","Dark")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_xlfn.XLOOKUP(orders!C745,customers!$A$1:$A$1001,customers!$B$1:$B$1001,,0)</f>
        <v>Tersina Castagne</v>
      </c>
      <c r="G745" s="2" t="str">
        <f>IF(_xlfn.XLOOKUP(orders!C745,customers!$A$1:$A$1001,customers!$C$1:$C$1001,,0)= 0,"",_xlfn.XLOOKUP(orders!C745,customers!$A$1:$A$1001,customers!$C$1:$C$1001,,0))</f>
        <v>tcastagnekn@wikia.com</v>
      </c>
      <c r="H745" s="2" t="str">
        <f>_xlfn.XLOOKUP(orders!C745,customers!$A$1:$A$1001,customers!$G$1:$G$1001,,0)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 J745="L","Light",J745="D","Dark")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_xlfn.XLOOKUP(orders!C746,customers!$A$1:$A$1001,customers!$B$1:$B$1001,,0)</f>
        <v>Samuele Klaaassen</v>
      </c>
      <c r="G746" s="2" t="str">
        <f>IF(_xlfn.XLOOKUP(orders!C746,customers!$A$1:$A$1001,customers!$C$1:$C$1001,,0)= 0,"",_xlfn.XLOOKUP(orders!C746,customers!$A$1:$A$1001,customers!$C$1:$C$1001,,0))</f>
        <v/>
      </c>
      <c r="H746" s="2" t="str">
        <f>_xlfn.XLOOKUP(orders!C746,customers!$A$1:$A$1001,customers!$G$1:$G$1001,,0)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 J746="L","Light",J746="D","Dark")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_xlfn.XLOOKUP(orders!C747,customers!$A$1:$A$1001,customers!$B$1:$B$1001,,0)</f>
        <v>Jordana Halden</v>
      </c>
      <c r="G747" s="2" t="str">
        <f>IF(_xlfn.XLOOKUP(orders!C747,customers!$A$1:$A$1001,customers!$C$1:$C$1001,,0)= 0,"",_xlfn.XLOOKUP(orders!C747,customers!$A$1:$A$1001,customers!$C$1:$C$1001,,0))</f>
        <v>jhaldenkp@comcast.net</v>
      </c>
      <c r="H747" s="2" t="str">
        <f>_xlfn.XLOOKUP(orders!C747,customers!$A$1:$A$1001,customers!$G$1:$G$1001,,0)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 J747="L","Light",J747="D","Dark")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_xlfn.XLOOKUP(orders!C748,customers!$A$1:$A$1001,customers!$B$1:$B$1001,,0)</f>
        <v>Hussein Olliff</v>
      </c>
      <c r="G748" s="2" t="str">
        <f>IF(_xlfn.XLOOKUP(orders!C748,customers!$A$1:$A$1001,customers!$C$1:$C$1001,,0)= 0,"",_xlfn.XLOOKUP(orders!C748,customers!$A$1:$A$1001,customers!$C$1:$C$1001,,0))</f>
        <v>holliffkq@sciencedirect.com</v>
      </c>
      <c r="H748" s="2" t="str">
        <f>_xlfn.XLOOKUP(orders!C748,customers!$A$1:$A$1001,customers!$G$1:$G$1001,,0)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 J748="L","Light",J748="D","Dark")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_xlfn.XLOOKUP(orders!C749,customers!$A$1:$A$1001,customers!$B$1:$B$1001,,0)</f>
        <v>Teddi Quadri</v>
      </c>
      <c r="G749" s="2" t="str">
        <f>IF(_xlfn.XLOOKUP(orders!C749,customers!$A$1:$A$1001,customers!$C$1:$C$1001,,0)= 0,"",_xlfn.XLOOKUP(orders!C749,customers!$A$1:$A$1001,customers!$C$1:$C$1001,,0))</f>
        <v>tquadrikr@opensource.org</v>
      </c>
      <c r="H749" s="2" t="str">
        <f>_xlfn.XLOOKUP(orders!C749,customers!$A$1:$A$1001,customers!$G$1:$G$1001,,0)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 J749="L","Light",J749="D","Dark")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_xlfn.XLOOKUP(orders!C750,customers!$A$1:$A$1001,customers!$B$1:$B$1001,,0)</f>
        <v>Felita Eshmade</v>
      </c>
      <c r="G750" s="2" t="str">
        <f>IF(_xlfn.XLOOKUP(orders!C750,customers!$A$1:$A$1001,customers!$C$1:$C$1001,,0)= 0,"",_xlfn.XLOOKUP(orders!C750,customers!$A$1:$A$1001,customers!$C$1:$C$1001,,0))</f>
        <v>feshmadeks@umn.edu</v>
      </c>
      <c r="H750" s="2" t="str">
        <f>_xlfn.XLOOKUP(orders!C750,customers!$A$1:$A$1001,customers!$G$1:$G$1001,,0)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 J750="L","Light",J750="D","Dark")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_xlfn.XLOOKUP(orders!C751,customers!$A$1:$A$1001,customers!$B$1:$B$1001,,0)</f>
        <v>Melodie OIlier</v>
      </c>
      <c r="G751" s="2" t="str">
        <f>IF(_xlfn.XLOOKUP(orders!C751,customers!$A$1:$A$1001,customers!$C$1:$C$1001,,0)= 0,"",_xlfn.XLOOKUP(orders!C751,customers!$A$1:$A$1001,customers!$C$1:$C$1001,,0))</f>
        <v>moilierkt@paginegialle.it</v>
      </c>
      <c r="H751" s="2" t="str">
        <f>_xlfn.XLOOKUP(orders!C751,customers!$A$1:$A$1001,customers!$G$1:$G$1001,,0)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 J751="L","Light",J751="D","Dark")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_xlfn.XLOOKUP(orders!C752,customers!$A$1:$A$1001,customers!$B$1:$B$1001,,0)</f>
        <v>Hazel Iacopini</v>
      </c>
      <c r="G752" s="2" t="str">
        <f>IF(_xlfn.XLOOKUP(orders!C752,customers!$A$1:$A$1001,customers!$C$1:$C$1001,,0)= 0,"",_xlfn.XLOOKUP(orders!C752,customers!$A$1:$A$1001,customers!$C$1:$C$1001,,0))</f>
        <v/>
      </c>
      <c r="H752" s="2" t="str">
        <f>_xlfn.XLOOKUP(orders!C752,customers!$A$1:$A$1001,customers!$G$1:$G$1001,,0)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 J752="L","Light",J752="D","Dark")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_xlfn.XLOOKUP(orders!C753,customers!$A$1:$A$1001,customers!$B$1:$B$1001,,0)</f>
        <v>Vinny Shoebotham</v>
      </c>
      <c r="G753" s="2" t="str">
        <f>IF(_xlfn.XLOOKUP(orders!C753,customers!$A$1:$A$1001,customers!$C$1:$C$1001,,0)= 0,"",_xlfn.XLOOKUP(orders!C753,customers!$A$1:$A$1001,customers!$C$1:$C$1001,,0))</f>
        <v>vshoebothamkv@redcross.org</v>
      </c>
      <c r="H753" s="2" t="str">
        <f>_xlfn.XLOOKUP(orders!C753,customers!$A$1:$A$1001,customers!$G$1:$G$1001,,0)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 J753="L","Light",J753="D","Dark")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_xlfn.XLOOKUP(orders!C754,customers!$A$1:$A$1001,customers!$B$1:$B$1001,,0)</f>
        <v>Bran Sterke</v>
      </c>
      <c r="G754" s="2" t="str">
        <f>IF(_xlfn.XLOOKUP(orders!C754,customers!$A$1:$A$1001,customers!$C$1:$C$1001,,0)= 0,"",_xlfn.XLOOKUP(orders!C754,customers!$A$1:$A$1001,customers!$C$1:$C$1001,,0))</f>
        <v>bsterkekw@biblegateway.com</v>
      </c>
      <c r="H754" s="2" t="str">
        <f>_xlfn.XLOOKUP(orders!C754,customers!$A$1:$A$1001,customers!$G$1:$G$1001,,0)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 J754="L","Light",J754="D","Dark")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_xlfn.XLOOKUP(orders!C755,customers!$A$1:$A$1001,customers!$B$1:$B$1001,,0)</f>
        <v>Simone Capon</v>
      </c>
      <c r="G755" s="2" t="str">
        <f>IF(_xlfn.XLOOKUP(orders!C755,customers!$A$1:$A$1001,customers!$C$1:$C$1001,,0)= 0,"",_xlfn.XLOOKUP(orders!C755,customers!$A$1:$A$1001,customers!$C$1:$C$1001,,0))</f>
        <v>scaponkx@craigslist.org</v>
      </c>
      <c r="H755" s="2" t="str">
        <f>_xlfn.XLOOKUP(orders!C755,customers!$A$1:$A$1001,customers!$G$1:$G$1001,,0)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 J755="L","Light",J755="D","Dark")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_xlfn.XLOOKUP(orders!C756,customers!$A$1:$A$1001,customers!$B$1:$B$1001,,0)</f>
        <v>Jimmy Dymoke</v>
      </c>
      <c r="G756" s="2" t="str">
        <f>IF(_xlfn.XLOOKUP(orders!C756,customers!$A$1:$A$1001,customers!$C$1:$C$1001,,0)= 0,"",_xlfn.XLOOKUP(orders!C756,customers!$A$1:$A$1001,customers!$C$1:$C$1001,,0))</f>
        <v>jdymokeje@prnewswire.com</v>
      </c>
      <c r="H756" s="2" t="str">
        <f>_xlfn.XLOOKUP(orders!C756,customers!$A$1:$A$1001,customers!$G$1:$G$1001,,0)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 J756="L","Light",J756="D","Dark")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_xlfn.XLOOKUP(orders!C757,customers!$A$1:$A$1001,customers!$B$1:$B$1001,,0)</f>
        <v>Foster Constance</v>
      </c>
      <c r="G757" s="2" t="str">
        <f>IF(_xlfn.XLOOKUP(orders!C757,customers!$A$1:$A$1001,customers!$C$1:$C$1001,,0)= 0,"",_xlfn.XLOOKUP(orders!C757,customers!$A$1:$A$1001,customers!$C$1:$C$1001,,0))</f>
        <v>fconstancekz@ifeng.com</v>
      </c>
      <c r="H757" s="2" t="str">
        <f>_xlfn.XLOOKUP(orders!C757,customers!$A$1:$A$1001,customers!$G$1:$G$1001,,0)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 J757="L","Light",J757="D","Dark")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_xlfn.XLOOKUP(orders!C758,customers!$A$1:$A$1001,customers!$B$1:$B$1001,,0)</f>
        <v>Fernando Sulman</v>
      </c>
      <c r="G758" s="2" t="str">
        <f>IF(_xlfn.XLOOKUP(orders!C758,customers!$A$1:$A$1001,customers!$C$1:$C$1001,,0)= 0,"",_xlfn.XLOOKUP(orders!C758,customers!$A$1:$A$1001,customers!$C$1:$C$1001,,0))</f>
        <v>fsulmanl0@washington.edu</v>
      </c>
      <c r="H758" s="2" t="str">
        <f>_xlfn.XLOOKUP(orders!C758,customers!$A$1:$A$1001,customers!$G$1:$G$1001,,0)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 J758="L","Light",J758="D","Dark")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_xlfn.XLOOKUP(orders!C759,customers!$A$1:$A$1001,customers!$B$1:$B$1001,,0)</f>
        <v>Dorotea Hollyman</v>
      </c>
      <c r="G759" s="2" t="str">
        <f>IF(_xlfn.XLOOKUP(orders!C759,customers!$A$1:$A$1001,customers!$C$1:$C$1001,,0)= 0,"",_xlfn.XLOOKUP(orders!C759,customers!$A$1:$A$1001,customers!$C$1:$C$1001,,0))</f>
        <v>dhollymanl1@ibm.com</v>
      </c>
      <c r="H759" s="2" t="str">
        <f>_xlfn.XLOOKUP(orders!C759,customers!$A$1:$A$1001,customers!$G$1:$G$1001,,0)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 J759="L","Light",J759="D","Dark")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_xlfn.XLOOKUP(orders!C760,customers!$A$1:$A$1001,customers!$B$1:$B$1001,,0)</f>
        <v>Lorelei Nardoni</v>
      </c>
      <c r="G760" s="2" t="str">
        <f>IF(_xlfn.XLOOKUP(orders!C760,customers!$A$1:$A$1001,customers!$C$1:$C$1001,,0)= 0,"",_xlfn.XLOOKUP(orders!C760,customers!$A$1:$A$1001,customers!$C$1:$C$1001,,0))</f>
        <v>lnardonil2@hao123.com</v>
      </c>
      <c r="H760" s="2" t="str">
        <f>_xlfn.XLOOKUP(orders!C760,customers!$A$1:$A$1001,customers!$G$1:$G$1001,,0)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 J760="L","Light",J760="D","Dark")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_xlfn.XLOOKUP(orders!C761,customers!$A$1:$A$1001,customers!$B$1:$B$1001,,0)</f>
        <v>Dallas Yarham</v>
      </c>
      <c r="G761" s="2" t="str">
        <f>IF(_xlfn.XLOOKUP(orders!C761,customers!$A$1:$A$1001,customers!$C$1:$C$1001,,0)= 0,"",_xlfn.XLOOKUP(orders!C761,customers!$A$1:$A$1001,customers!$C$1:$C$1001,,0))</f>
        <v>dyarhaml3@moonfruit.com</v>
      </c>
      <c r="H761" s="2" t="str">
        <f>_xlfn.XLOOKUP(orders!C761,customers!$A$1:$A$1001,customers!$G$1:$G$1001,,0)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 J761="L","Light",J761="D","Dark")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_xlfn.XLOOKUP(orders!C762,customers!$A$1:$A$1001,customers!$B$1:$B$1001,,0)</f>
        <v>Arlana Ferrea</v>
      </c>
      <c r="G762" s="2" t="str">
        <f>IF(_xlfn.XLOOKUP(orders!C762,customers!$A$1:$A$1001,customers!$C$1:$C$1001,,0)= 0,"",_xlfn.XLOOKUP(orders!C762,customers!$A$1:$A$1001,customers!$C$1:$C$1001,,0))</f>
        <v>aferreal4@wikia.com</v>
      </c>
      <c r="H762" s="2" t="str">
        <f>_xlfn.XLOOKUP(orders!C762,customers!$A$1:$A$1001,customers!$G$1:$G$1001,,0)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 J762="L","Light",J762="D","Dark")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_xlfn.XLOOKUP(orders!C763,customers!$A$1:$A$1001,customers!$B$1:$B$1001,,0)</f>
        <v>Chuck Kendrick</v>
      </c>
      <c r="G763" s="2" t="str">
        <f>IF(_xlfn.XLOOKUP(orders!C763,customers!$A$1:$A$1001,customers!$C$1:$C$1001,,0)= 0,"",_xlfn.XLOOKUP(orders!C763,customers!$A$1:$A$1001,customers!$C$1:$C$1001,,0))</f>
        <v>ckendrickl5@webnode.com</v>
      </c>
      <c r="H763" s="2" t="str">
        <f>_xlfn.XLOOKUP(orders!C763,customers!$A$1:$A$1001,customers!$G$1:$G$1001,,0)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 J763="L","Light",J763="D","Dark")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_xlfn.XLOOKUP(orders!C764,customers!$A$1:$A$1001,customers!$B$1:$B$1001,,0)</f>
        <v>Sharona Danilchik</v>
      </c>
      <c r="G764" s="2" t="str">
        <f>IF(_xlfn.XLOOKUP(orders!C764,customers!$A$1:$A$1001,customers!$C$1:$C$1001,,0)= 0,"",_xlfn.XLOOKUP(orders!C764,customers!$A$1:$A$1001,customers!$C$1:$C$1001,,0))</f>
        <v>sdanilchikl6@mit.edu</v>
      </c>
      <c r="H764" s="2" t="str">
        <f>_xlfn.XLOOKUP(orders!C764,customers!$A$1:$A$1001,customers!$G$1:$G$1001,,0)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 J764="L","Light",J764="D","Dark")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_xlfn.XLOOKUP(orders!C765,customers!$A$1:$A$1001,customers!$B$1:$B$1001,,0)</f>
        <v>Sarajane Potter</v>
      </c>
      <c r="G765" s="2" t="str">
        <f>IF(_xlfn.XLOOKUP(orders!C765,customers!$A$1:$A$1001,customers!$C$1:$C$1001,,0)= 0,"",_xlfn.XLOOKUP(orders!C765,customers!$A$1:$A$1001,customers!$C$1:$C$1001,,0))</f>
        <v/>
      </c>
      <c r="H765" s="2" t="str">
        <f>_xlfn.XLOOKUP(orders!C765,customers!$A$1:$A$1001,customers!$G$1:$G$1001,,0)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 J765="L","Light",J765="D","Dark")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_xlfn.XLOOKUP(orders!C766,customers!$A$1:$A$1001,customers!$B$1:$B$1001,,0)</f>
        <v>Bobby Folomkin</v>
      </c>
      <c r="G766" s="2" t="str">
        <f>IF(_xlfn.XLOOKUP(orders!C766,customers!$A$1:$A$1001,customers!$C$1:$C$1001,,0)= 0,"",_xlfn.XLOOKUP(orders!C766,customers!$A$1:$A$1001,customers!$C$1:$C$1001,,0))</f>
        <v>bfolomkinl8@yolasite.com</v>
      </c>
      <c r="H766" s="2" t="str">
        <f>_xlfn.XLOOKUP(orders!C766,customers!$A$1:$A$1001,customers!$G$1:$G$1001,,0)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 J766="L","Light",J766="D","Dark")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_xlfn.XLOOKUP(orders!C767,customers!$A$1:$A$1001,customers!$B$1:$B$1001,,0)</f>
        <v>Rafferty Pursglove</v>
      </c>
      <c r="G767" s="2" t="str">
        <f>IF(_xlfn.XLOOKUP(orders!C767,customers!$A$1:$A$1001,customers!$C$1:$C$1001,,0)= 0,"",_xlfn.XLOOKUP(orders!C767,customers!$A$1:$A$1001,customers!$C$1:$C$1001,,0))</f>
        <v>rpursglovel9@biblegateway.com</v>
      </c>
      <c r="H767" s="2" t="str">
        <f>_xlfn.XLOOKUP(orders!C767,customers!$A$1:$A$1001,customers!$G$1:$G$1001,,0)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 J767="L","Light",J767="D","Dark")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_xlfn.XLOOKUP(orders!C768,customers!$A$1:$A$1001,customers!$B$1:$B$1001,,0)</f>
        <v>Rafferty Pursglove</v>
      </c>
      <c r="G768" s="2" t="str">
        <f>IF(_xlfn.XLOOKUP(orders!C768,customers!$A$1:$A$1001,customers!$C$1:$C$1001,,0)= 0,"",_xlfn.XLOOKUP(orders!C768,customers!$A$1:$A$1001,customers!$C$1:$C$1001,,0))</f>
        <v>rpursglovel9@biblegateway.com</v>
      </c>
      <c r="H768" s="2" t="str">
        <f>_xlfn.XLOOKUP(orders!C768,customers!$A$1:$A$1001,customers!$G$1:$G$1001,,0)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 J768="L","Light",J768="D","Dark")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_xlfn.XLOOKUP(orders!C769,customers!$A$1:$A$1001,customers!$B$1:$B$1001,,0)</f>
        <v>Foster Constance</v>
      </c>
      <c r="G769" s="2" t="str">
        <f>IF(_xlfn.XLOOKUP(orders!C769,customers!$A$1:$A$1001,customers!$C$1:$C$1001,,0)= 0,"",_xlfn.XLOOKUP(orders!C769,customers!$A$1:$A$1001,customers!$C$1:$C$1001,,0))</f>
        <v>fconstancekz@ifeng.com</v>
      </c>
      <c r="H769" s="2" t="str">
        <f>_xlfn.XLOOKUP(orders!C769,customers!$A$1:$A$1001,customers!$G$1:$G$1001,,0)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 J769="L","Light",J769="D","Dark")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_xlfn.XLOOKUP(orders!C770,customers!$A$1:$A$1001,customers!$B$1:$B$1001,,0)</f>
        <v>Foster Constance</v>
      </c>
      <c r="G770" s="2" t="str">
        <f>IF(_xlfn.XLOOKUP(orders!C770,customers!$A$1:$A$1001,customers!$C$1:$C$1001,,0)= 0,"",_xlfn.XLOOKUP(orders!C770,customers!$A$1:$A$1001,customers!$C$1:$C$1001,,0))</f>
        <v>fconstancekz@ifeng.com</v>
      </c>
      <c r="H770" s="2" t="str">
        <f>_xlfn.XLOOKUP(orders!C770,customers!$A$1:$A$1001,customers!$G$1:$G$1001,,0)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 J770="L","Light",J770="D","Dark")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_xlfn.XLOOKUP(orders!C771,customers!$A$1:$A$1001,customers!$B$1:$B$1001,,0)</f>
        <v>Dalia Eburah</v>
      </c>
      <c r="G771" s="2" t="str">
        <f>IF(_xlfn.XLOOKUP(orders!C771,customers!$A$1:$A$1001,customers!$C$1:$C$1001,,0)= 0,"",_xlfn.XLOOKUP(orders!C771,customers!$A$1:$A$1001,customers!$C$1:$C$1001,,0))</f>
        <v>deburahld@google.co.jp</v>
      </c>
      <c r="H771" s="2" t="str">
        <f>_xlfn.XLOOKUP(orders!C771,customers!$A$1:$A$1001,customers!$G$1:$G$1001,,0)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 J771="L","Light",J771="D","Dark")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_xlfn.XLOOKUP(orders!C772,customers!$A$1:$A$1001,customers!$B$1:$B$1001,,0)</f>
        <v>Martie Brimilcombe</v>
      </c>
      <c r="G772" s="2" t="str">
        <f>IF(_xlfn.XLOOKUP(orders!C772,customers!$A$1:$A$1001,customers!$C$1:$C$1001,,0)= 0,"",_xlfn.XLOOKUP(orders!C772,customers!$A$1:$A$1001,customers!$C$1:$C$1001,,0))</f>
        <v>mbrimilcombele@cnn.com</v>
      </c>
      <c r="H772" s="2" t="str">
        <f>_xlfn.XLOOKUP(orders!C772,customers!$A$1:$A$1001,customers!$G$1:$G$1001,,0)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 J772="L","Light",J772="D","Dark")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_xlfn.XLOOKUP(orders!C773,customers!$A$1:$A$1001,customers!$B$1:$B$1001,,0)</f>
        <v>Suzanna Bollam</v>
      </c>
      <c r="G773" s="2" t="str">
        <f>IF(_xlfn.XLOOKUP(orders!C773,customers!$A$1:$A$1001,customers!$C$1:$C$1001,,0)= 0,"",_xlfn.XLOOKUP(orders!C773,customers!$A$1:$A$1001,customers!$C$1:$C$1001,,0))</f>
        <v>sbollamlf@list-manage.com</v>
      </c>
      <c r="H773" s="2" t="str">
        <f>_xlfn.XLOOKUP(orders!C773,customers!$A$1:$A$1001,customers!$G$1:$G$1001,,0)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 J773="L","Light",J773="D","Dark")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_xlfn.XLOOKUP(orders!C774,customers!$A$1:$A$1001,customers!$B$1:$B$1001,,0)</f>
        <v>Mellisa Mebes</v>
      </c>
      <c r="G774" s="2" t="str">
        <f>IF(_xlfn.XLOOKUP(orders!C774,customers!$A$1:$A$1001,customers!$C$1:$C$1001,,0)= 0,"",_xlfn.XLOOKUP(orders!C774,customers!$A$1:$A$1001,customers!$C$1:$C$1001,,0))</f>
        <v/>
      </c>
      <c r="H774" s="2" t="str">
        <f>_xlfn.XLOOKUP(orders!C774,customers!$A$1:$A$1001,customers!$G$1:$G$1001,,0)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 J774="L","Light",J774="D","Dark")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_xlfn.XLOOKUP(orders!C775,customers!$A$1:$A$1001,customers!$B$1:$B$1001,,0)</f>
        <v>Alva Filipczak</v>
      </c>
      <c r="G775" s="2" t="str">
        <f>IF(_xlfn.XLOOKUP(orders!C775,customers!$A$1:$A$1001,customers!$C$1:$C$1001,,0)= 0,"",_xlfn.XLOOKUP(orders!C775,customers!$A$1:$A$1001,customers!$C$1:$C$1001,,0))</f>
        <v>afilipczaklh@ning.com</v>
      </c>
      <c r="H775" s="2" t="str">
        <f>_xlfn.XLOOKUP(orders!C775,customers!$A$1:$A$1001,customers!$G$1:$G$1001,,0)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 J775="L","Light",J775="D","Dark")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_xlfn.XLOOKUP(orders!C776,customers!$A$1:$A$1001,customers!$B$1:$B$1001,,0)</f>
        <v>Dorette Hinemoor</v>
      </c>
      <c r="G776" s="2" t="str">
        <f>IF(_xlfn.XLOOKUP(orders!C776,customers!$A$1:$A$1001,customers!$C$1:$C$1001,,0)= 0,"",_xlfn.XLOOKUP(orders!C776,customers!$A$1:$A$1001,customers!$C$1:$C$1001,,0))</f>
        <v/>
      </c>
      <c r="H776" s="2" t="str">
        <f>_xlfn.XLOOKUP(orders!C776,customers!$A$1:$A$1001,customers!$G$1:$G$1001,,0)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 J776="L","Light",J776="D","Dark")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_xlfn.XLOOKUP(orders!C777,customers!$A$1:$A$1001,customers!$B$1:$B$1001,,0)</f>
        <v>Rhetta Elnaugh</v>
      </c>
      <c r="G777" s="2" t="str">
        <f>IF(_xlfn.XLOOKUP(orders!C777,customers!$A$1:$A$1001,customers!$C$1:$C$1001,,0)= 0,"",_xlfn.XLOOKUP(orders!C777,customers!$A$1:$A$1001,customers!$C$1:$C$1001,,0))</f>
        <v>relnaughlj@comsenz.com</v>
      </c>
      <c r="H777" s="2" t="str">
        <f>_xlfn.XLOOKUP(orders!C777,customers!$A$1:$A$1001,customers!$G$1:$G$1001,,0)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 J777="L","Light",J777="D","Dark")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_xlfn.XLOOKUP(orders!C778,customers!$A$1:$A$1001,customers!$B$1:$B$1001,,0)</f>
        <v>Jule Deehan</v>
      </c>
      <c r="G778" s="2" t="str">
        <f>IF(_xlfn.XLOOKUP(orders!C778,customers!$A$1:$A$1001,customers!$C$1:$C$1001,,0)= 0,"",_xlfn.XLOOKUP(orders!C778,customers!$A$1:$A$1001,customers!$C$1:$C$1001,,0))</f>
        <v>jdeehanlk@about.me</v>
      </c>
      <c r="H778" s="2" t="str">
        <f>_xlfn.XLOOKUP(orders!C778,customers!$A$1:$A$1001,customers!$G$1:$G$1001,,0)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 J778="L","Light",J778="D","Dark")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_xlfn.XLOOKUP(orders!C779,customers!$A$1:$A$1001,customers!$B$1:$B$1001,,0)</f>
        <v>Janella Eden</v>
      </c>
      <c r="G779" s="2" t="str">
        <f>IF(_xlfn.XLOOKUP(orders!C779,customers!$A$1:$A$1001,customers!$C$1:$C$1001,,0)= 0,"",_xlfn.XLOOKUP(orders!C779,customers!$A$1:$A$1001,customers!$C$1:$C$1001,,0))</f>
        <v>jedenll@e-recht24.de</v>
      </c>
      <c r="H779" s="2" t="str">
        <f>_xlfn.XLOOKUP(orders!C779,customers!$A$1:$A$1001,customers!$G$1:$G$1001,,0)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 J779="L","Light",J779="D","Dark")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_xlfn.XLOOKUP(orders!C780,customers!$A$1:$A$1001,customers!$B$1:$B$1001,,0)</f>
        <v>Cam Jewster</v>
      </c>
      <c r="G780" s="2" t="str">
        <f>IF(_xlfn.XLOOKUP(orders!C780,customers!$A$1:$A$1001,customers!$C$1:$C$1001,,0)= 0,"",_xlfn.XLOOKUP(orders!C780,customers!$A$1:$A$1001,customers!$C$1:$C$1001,,0))</f>
        <v>cjewsterlu@moonfruit.com</v>
      </c>
      <c r="H780" s="2" t="str">
        <f>_xlfn.XLOOKUP(orders!C780,customers!$A$1:$A$1001,customers!$G$1:$G$1001,,0)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 J780="L","Light",J780="D","Dark")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_xlfn.XLOOKUP(orders!C781,customers!$A$1:$A$1001,customers!$B$1:$B$1001,,0)</f>
        <v>Ugo Southerden</v>
      </c>
      <c r="G781" s="2" t="str">
        <f>IF(_xlfn.XLOOKUP(orders!C781,customers!$A$1:$A$1001,customers!$C$1:$C$1001,,0)= 0,"",_xlfn.XLOOKUP(orders!C781,customers!$A$1:$A$1001,customers!$C$1:$C$1001,,0))</f>
        <v>usoutherdenln@hao123.com</v>
      </c>
      <c r="H781" s="2" t="str">
        <f>_xlfn.XLOOKUP(orders!C781,customers!$A$1:$A$1001,customers!$G$1:$G$1001,,0)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 J781="L","Light",J781="D","Dark")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_xlfn.XLOOKUP(orders!C782,customers!$A$1:$A$1001,customers!$B$1:$B$1001,,0)</f>
        <v>Verne Dunkerley</v>
      </c>
      <c r="G782" s="2" t="str">
        <f>IF(_xlfn.XLOOKUP(orders!C782,customers!$A$1:$A$1001,customers!$C$1:$C$1001,,0)= 0,"",_xlfn.XLOOKUP(orders!C782,customers!$A$1:$A$1001,customers!$C$1:$C$1001,,0))</f>
        <v/>
      </c>
      <c r="H782" s="2" t="str">
        <f>_xlfn.XLOOKUP(orders!C782,customers!$A$1:$A$1001,customers!$G$1:$G$1001,,0)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 J782="L","Light",J782="D","Dark")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_xlfn.XLOOKUP(orders!C783,customers!$A$1:$A$1001,customers!$B$1:$B$1001,,0)</f>
        <v>Lacee Burtenshaw</v>
      </c>
      <c r="G783" s="2" t="str">
        <f>IF(_xlfn.XLOOKUP(orders!C783,customers!$A$1:$A$1001,customers!$C$1:$C$1001,,0)= 0,"",_xlfn.XLOOKUP(orders!C783,customers!$A$1:$A$1001,customers!$C$1:$C$1001,,0))</f>
        <v>lburtenshawlp@shinystat.com</v>
      </c>
      <c r="H783" s="2" t="str">
        <f>_xlfn.XLOOKUP(orders!C783,customers!$A$1:$A$1001,customers!$G$1:$G$1001,,0)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 J783="L","Light",J783="D","Dark")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_xlfn.XLOOKUP(orders!C784,customers!$A$1:$A$1001,customers!$B$1:$B$1001,,0)</f>
        <v>Adorne Gregoratti</v>
      </c>
      <c r="G784" s="2" t="str">
        <f>IF(_xlfn.XLOOKUP(orders!C784,customers!$A$1:$A$1001,customers!$C$1:$C$1001,,0)= 0,"",_xlfn.XLOOKUP(orders!C784,customers!$A$1:$A$1001,customers!$C$1:$C$1001,,0))</f>
        <v>agregorattilq@vistaprint.com</v>
      </c>
      <c r="H784" s="2" t="str">
        <f>_xlfn.XLOOKUP(orders!C784,customers!$A$1:$A$1001,customers!$G$1:$G$1001,,0)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 J784="L","Light",J784="D","Dark")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_xlfn.XLOOKUP(orders!C785,customers!$A$1:$A$1001,customers!$B$1:$B$1001,,0)</f>
        <v>Chris Croster</v>
      </c>
      <c r="G785" s="2" t="str">
        <f>IF(_xlfn.XLOOKUP(orders!C785,customers!$A$1:$A$1001,customers!$C$1:$C$1001,,0)= 0,"",_xlfn.XLOOKUP(orders!C785,customers!$A$1:$A$1001,customers!$C$1:$C$1001,,0))</f>
        <v>ccrosterlr@gov.uk</v>
      </c>
      <c r="H785" s="2" t="str">
        <f>_xlfn.XLOOKUP(orders!C785,customers!$A$1:$A$1001,customers!$G$1:$G$1001,,0)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 J785="L","Light",J785="D","Dark")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_xlfn.XLOOKUP(orders!C786,customers!$A$1:$A$1001,customers!$B$1:$B$1001,,0)</f>
        <v>Graeme Whitehead</v>
      </c>
      <c r="G786" s="2" t="str">
        <f>IF(_xlfn.XLOOKUP(orders!C786,customers!$A$1:$A$1001,customers!$C$1:$C$1001,,0)= 0,"",_xlfn.XLOOKUP(orders!C786,customers!$A$1:$A$1001,customers!$C$1:$C$1001,,0))</f>
        <v>gwhiteheadls@hp.com</v>
      </c>
      <c r="H786" s="2" t="str">
        <f>_xlfn.XLOOKUP(orders!C786,customers!$A$1:$A$1001,customers!$G$1:$G$1001,,0)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 J786="L","Light",J786="D","Dark")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_xlfn.XLOOKUP(orders!C787,customers!$A$1:$A$1001,customers!$B$1:$B$1001,,0)</f>
        <v>Haslett Jodrelle</v>
      </c>
      <c r="G787" s="2" t="str">
        <f>IF(_xlfn.XLOOKUP(orders!C787,customers!$A$1:$A$1001,customers!$C$1:$C$1001,,0)= 0,"",_xlfn.XLOOKUP(orders!C787,customers!$A$1:$A$1001,customers!$C$1:$C$1001,,0))</f>
        <v>hjodrellelt@samsung.com</v>
      </c>
      <c r="H787" s="2" t="str">
        <f>_xlfn.XLOOKUP(orders!C787,customers!$A$1:$A$1001,customers!$G$1:$G$1001,,0)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 J787="L","Light",J787="D","Dark")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_xlfn.XLOOKUP(orders!C788,customers!$A$1:$A$1001,customers!$B$1:$B$1001,,0)</f>
        <v>Cam Jewster</v>
      </c>
      <c r="G788" s="2" t="str">
        <f>IF(_xlfn.XLOOKUP(orders!C788,customers!$A$1:$A$1001,customers!$C$1:$C$1001,,0)= 0,"",_xlfn.XLOOKUP(orders!C788,customers!$A$1:$A$1001,customers!$C$1:$C$1001,,0))</f>
        <v>cjewsterlu@moonfruit.com</v>
      </c>
      <c r="H788" s="2" t="str">
        <f>_xlfn.XLOOKUP(orders!C788,customers!$A$1:$A$1001,customers!$G$1:$G$1001,,0)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 J788="L","Light",J788="D","Dark")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_xlfn.XLOOKUP(orders!C789,customers!$A$1:$A$1001,customers!$B$1:$B$1001,,0)</f>
        <v>Beryl Osborn</v>
      </c>
      <c r="G789" s="2" t="str">
        <f>IF(_xlfn.XLOOKUP(orders!C789,customers!$A$1:$A$1001,customers!$C$1:$C$1001,,0)= 0,"",_xlfn.XLOOKUP(orders!C789,customers!$A$1:$A$1001,customers!$C$1:$C$1001,,0))</f>
        <v/>
      </c>
      <c r="H789" s="2" t="str">
        <f>_xlfn.XLOOKUP(orders!C789,customers!$A$1:$A$1001,customers!$G$1:$G$1001,,0)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 J789="L","Light",J789="D","Dark")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_xlfn.XLOOKUP(orders!C790,customers!$A$1:$A$1001,customers!$B$1:$B$1001,,0)</f>
        <v>Kaela Nottram</v>
      </c>
      <c r="G790" s="2" t="str">
        <f>IF(_xlfn.XLOOKUP(orders!C790,customers!$A$1:$A$1001,customers!$C$1:$C$1001,,0)= 0,"",_xlfn.XLOOKUP(orders!C790,customers!$A$1:$A$1001,customers!$C$1:$C$1001,,0))</f>
        <v>knottramlw@odnoklassniki.ru</v>
      </c>
      <c r="H790" s="2" t="str">
        <f>_xlfn.XLOOKUP(orders!C790,customers!$A$1:$A$1001,customers!$G$1:$G$1001,,0)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 J790="L","Light",J790="D","Dark")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_xlfn.XLOOKUP(orders!C791,customers!$A$1:$A$1001,customers!$B$1:$B$1001,,0)</f>
        <v>Nobe Buney</v>
      </c>
      <c r="G791" s="2" t="str">
        <f>IF(_xlfn.XLOOKUP(orders!C791,customers!$A$1:$A$1001,customers!$C$1:$C$1001,,0)= 0,"",_xlfn.XLOOKUP(orders!C791,customers!$A$1:$A$1001,customers!$C$1:$C$1001,,0))</f>
        <v>nbuneylx@jugem.jp</v>
      </c>
      <c r="H791" s="2" t="str">
        <f>_xlfn.XLOOKUP(orders!C791,customers!$A$1:$A$1001,customers!$G$1:$G$1001,,0)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 J791="L","Light",J791="D","Dark")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_xlfn.XLOOKUP(orders!C792,customers!$A$1:$A$1001,customers!$B$1:$B$1001,,0)</f>
        <v>Silvan McShea</v>
      </c>
      <c r="G792" s="2" t="str">
        <f>IF(_xlfn.XLOOKUP(orders!C792,customers!$A$1:$A$1001,customers!$C$1:$C$1001,,0)= 0,"",_xlfn.XLOOKUP(orders!C792,customers!$A$1:$A$1001,customers!$C$1:$C$1001,,0))</f>
        <v>smcshealy@photobucket.com</v>
      </c>
      <c r="H792" s="2" t="str">
        <f>_xlfn.XLOOKUP(orders!C792,customers!$A$1:$A$1001,customers!$G$1:$G$1001,,0)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 J792="L","Light",J792="D","Dark")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_xlfn.XLOOKUP(orders!C793,customers!$A$1:$A$1001,customers!$B$1:$B$1001,,0)</f>
        <v>Karylin Huddart</v>
      </c>
      <c r="G793" s="2" t="str">
        <f>IF(_xlfn.XLOOKUP(orders!C793,customers!$A$1:$A$1001,customers!$C$1:$C$1001,,0)= 0,"",_xlfn.XLOOKUP(orders!C793,customers!$A$1:$A$1001,customers!$C$1:$C$1001,,0))</f>
        <v>khuddartlz@about.com</v>
      </c>
      <c r="H793" s="2" t="str">
        <f>_xlfn.XLOOKUP(orders!C793,customers!$A$1:$A$1001,customers!$G$1:$G$1001,,0)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 J793="L","Light",J793="D","Dark")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_xlfn.XLOOKUP(orders!C794,customers!$A$1:$A$1001,customers!$B$1:$B$1001,,0)</f>
        <v>Jereme Gippes</v>
      </c>
      <c r="G794" s="2" t="str">
        <f>IF(_xlfn.XLOOKUP(orders!C794,customers!$A$1:$A$1001,customers!$C$1:$C$1001,,0)= 0,"",_xlfn.XLOOKUP(orders!C794,customers!$A$1:$A$1001,customers!$C$1:$C$1001,,0))</f>
        <v>jgippesm0@cloudflare.com</v>
      </c>
      <c r="H794" s="2" t="str">
        <f>_xlfn.XLOOKUP(orders!C794,customers!$A$1:$A$1001,customers!$G$1:$G$1001,,0)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 J794="L","Light",J794="D","Dark")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_xlfn.XLOOKUP(orders!C795,customers!$A$1:$A$1001,customers!$B$1:$B$1001,,0)</f>
        <v>Lukas Whittlesee</v>
      </c>
      <c r="G795" s="2" t="str">
        <f>IF(_xlfn.XLOOKUP(orders!C795,customers!$A$1:$A$1001,customers!$C$1:$C$1001,,0)= 0,"",_xlfn.XLOOKUP(orders!C795,customers!$A$1:$A$1001,customers!$C$1:$C$1001,,0))</f>
        <v>lwhittleseem1@e-recht24.de</v>
      </c>
      <c r="H795" s="2" t="str">
        <f>_xlfn.XLOOKUP(orders!C795,customers!$A$1:$A$1001,customers!$G$1:$G$1001,,0)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 J795="L","Light",J795="D","Dark")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_xlfn.XLOOKUP(orders!C796,customers!$A$1:$A$1001,customers!$B$1:$B$1001,,0)</f>
        <v>Gregorius Trengrove</v>
      </c>
      <c r="G796" s="2" t="str">
        <f>IF(_xlfn.XLOOKUP(orders!C796,customers!$A$1:$A$1001,customers!$C$1:$C$1001,,0)= 0,"",_xlfn.XLOOKUP(orders!C796,customers!$A$1:$A$1001,customers!$C$1:$C$1001,,0))</f>
        <v>gtrengrovem2@elpais.com</v>
      </c>
      <c r="H796" s="2" t="str">
        <f>_xlfn.XLOOKUP(orders!C796,customers!$A$1:$A$1001,customers!$G$1:$G$1001,,0)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 J796="L","Light",J796="D","Dark")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_xlfn.XLOOKUP(orders!C797,customers!$A$1:$A$1001,customers!$B$1:$B$1001,,0)</f>
        <v>Wright Caldero</v>
      </c>
      <c r="G797" s="2" t="str">
        <f>IF(_xlfn.XLOOKUP(orders!C797,customers!$A$1:$A$1001,customers!$C$1:$C$1001,,0)= 0,"",_xlfn.XLOOKUP(orders!C797,customers!$A$1:$A$1001,customers!$C$1:$C$1001,,0))</f>
        <v>wcalderom3@stumbleupon.com</v>
      </c>
      <c r="H797" s="2" t="str">
        <f>_xlfn.XLOOKUP(orders!C797,customers!$A$1:$A$1001,customers!$G$1:$G$1001,,0)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 J797="L","Light",J797="D","Dark")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_xlfn.XLOOKUP(orders!C798,customers!$A$1:$A$1001,customers!$B$1:$B$1001,,0)</f>
        <v>Merell Zanazzi</v>
      </c>
      <c r="G798" s="2" t="str">
        <f>IF(_xlfn.XLOOKUP(orders!C798,customers!$A$1:$A$1001,customers!$C$1:$C$1001,,0)= 0,"",_xlfn.XLOOKUP(orders!C798,customers!$A$1:$A$1001,customers!$C$1:$C$1001,,0))</f>
        <v/>
      </c>
      <c r="H798" s="2" t="str">
        <f>_xlfn.XLOOKUP(orders!C798,customers!$A$1:$A$1001,customers!$G$1:$G$1001,,0)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 J798="L","Light",J798="D","Dark")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_xlfn.XLOOKUP(orders!C799,customers!$A$1:$A$1001,customers!$B$1:$B$1001,,0)</f>
        <v>Jed Kennicott</v>
      </c>
      <c r="G799" s="2" t="str">
        <f>IF(_xlfn.XLOOKUP(orders!C799,customers!$A$1:$A$1001,customers!$C$1:$C$1001,,0)= 0,"",_xlfn.XLOOKUP(orders!C799,customers!$A$1:$A$1001,customers!$C$1:$C$1001,,0))</f>
        <v>jkennicottm5@yahoo.co.jp</v>
      </c>
      <c r="H799" s="2" t="str">
        <f>_xlfn.XLOOKUP(orders!C799,customers!$A$1:$A$1001,customers!$G$1:$G$1001,,0)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 J799="L","Light",J799="D","Dark")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_xlfn.XLOOKUP(orders!C800,customers!$A$1:$A$1001,customers!$B$1:$B$1001,,0)</f>
        <v>Guenevere Ruggen</v>
      </c>
      <c r="G800" s="2" t="str">
        <f>IF(_xlfn.XLOOKUP(orders!C800,customers!$A$1:$A$1001,customers!$C$1:$C$1001,,0)= 0,"",_xlfn.XLOOKUP(orders!C800,customers!$A$1:$A$1001,customers!$C$1:$C$1001,,0))</f>
        <v>gruggenm6@nymag.com</v>
      </c>
      <c r="H800" s="2" t="str">
        <f>_xlfn.XLOOKUP(orders!C800,customers!$A$1:$A$1001,customers!$G$1:$G$1001,,0)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 J800="L","Light",J800="D","Dark")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_xlfn.XLOOKUP(orders!C801,customers!$A$1:$A$1001,customers!$B$1:$B$1001,,0)</f>
        <v>Gonzales Cicculi</v>
      </c>
      <c r="G801" s="2" t="str">
        <f>IF(_xlfn.XLOOKUP(orders!C801,customers!$A$1:$A$1001,customers!$C$1:$C$1001,,0)= 0,"",_xlfn.XLOOKUP(orders!C801,customers!$A$1:$A$1001,customers!$C$1:$C$1001,,0))</f>
        <v/>
      </c>
      <c r="H801" s="2" t="str">
        <f>_xlfn.XLOOKUP(orders!C801,customers!$A$1:$A$1001,customers!$G$1:$G$1001,,0)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 J801="L","Light",J801="D","Dark")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_xlfn.XLOOKUP(orders!C802,customers!$A$1:$A$1001,customers!$B$1:$B$1001,,0)</f>
        <v>Man Fright</v>
      </c>
      <c r="G802" s="2" t="str">
        <f>IF(_xlfn.XLOOKUP(orders!C802,customers!$A$1:$A$1001,customers!$C$1:$C$1001,,0)= 0,"",_xlfn.XLOOKUP(orders!C802,customers!$A$1:$A$1001,customers!$C$1:$C$1001,,0))</f>
        <v>mfrightm8@harvard.edu</v>
      </c>
      <c r="H802" s="2" t="str">
        <f>_xlfn.XLOOKUP(orders!C802,customers!$A$1:$A$1001,customers!$G$1:$G$1001,,0)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 J802="L","Light",J802="D","Dark")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_xlfn.XLOOKUP(orders!C803,customers!$A$1:$A$1001,customers!$B$1:$B$1001,,0)</f>
        <v>Boyce Tarte</v>
      </c>
      <c r="G803" s="2" t="str">
        <f>IF(_xlfn.XLOOKUP(orders!C803,customers!$A$1:$A$1001,customers!$C$1:$C$1001,,0)= 0,"",_xlfn.XLOOKUP(orders!C803,customers!$A$1:$A$1001,customers!$C$1:$C$1001,,0))</f>
        <v>btartem9@aol.com</v>
      </c>
      <c r="H803" s="2" t="str">
        <f>_xlfn.XLOOKUP(orders!C803,customers!$A$1:$A$1001,customers!$G$1:$G$1001,,0)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 J803="L","Light",J803="D","Dark")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_xlfn.XLOOKUP(orders!C804,customers!$A$1:$A$1001,customers!$B$1:$B$1001,,0)</f>
        <v>Caddric Krzysztofiak</v>
      </c>
      <c r="G804" s="2" t="str">
        <f>IF(_xlfn.XLOOKUP(orders!C804,customers!$A$1:$A$1001,customers!$C$1:$C$1001,,0)= 0,"",_xlfn.XLOOKUP(orders!C804,customers!$A$1:$A$1001,customers!$C$1:$C$1001,,0))</f>
        <v>ckrzysztofiakma@skyrock.com</v>
      </c>
      <c r="H804" s="2" t="str">
        <f>_xlfn.XLOOKUP(orders!C804,customers!$A$1:$A$1001,customers!$G$1:$G$1001,,0)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 J804="L","Light",J804="D","Dark")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_xlfn.XLOOKUP(orders!C805,customers!$A$1:$A$1001,customers!$B$1:$B$1001,,0)</f>
        <v>Darn Penquet</v>
      </c>
      <c r="G805" s="2" t="str">
        <f>IF(_xlfn.XLOOKUP(orders!C805,customers!$A$1:$A$1001,customers!$C$1:$C$1001,,0)= 0,"",_xlfn.XLOOKUP(orders!C805,customers!$A$1:$A$1001,customers!$C$1:$C$1001,,0))</f>
        <v>dpenquetmb@diigo.com</v>
      </c>
      <c r="H805" s="2" t="str">
        <f>_xlfn.XLOOKUP(orders!C805,customers!$A$1:$A$1001,customers!$G$1:$G$1001,,0)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 J805="L","Light",J805="D","Dark")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_xlfn.XLOOKUP(orders!C806,customers!$A$1:$A$1001,customers!$B$1:$B$1001,,0)</f>
        <v>Jammie Cloke</v>
      </c>
      <c r="G806" s="2" t="str">
        <f>IF(_xlfn.XLOOKUP(orders!C806,customers!$A$1:$A$1001,customers!$C$1:$C$1001,,0)= 0,"",_xlfn.XLOOKUP(orders!C806,customers!$A$1:$A$1001,customers!$C$1:$C$1001,,0))</f>
        <v/>
      </c>
      <c r="H806" s="2" t="str">
        <f>_xlfn.XLOOKUP(orders!C806,customers!$A$1:$A$1001,customers!$G$1:$G$1001,,0)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 J806="L","Light",J806="D","Dark")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_xlfn.XLOOKUP(orders!C807,customers!$A$1:$A$1001,customers!$B$1:$B$1001,,0)</f>
        <v>Chester Clowton</v>
      </c>
      <c r="G807" s="2" t="str">
        <f>IF(_xlfn.XLOOKUP(orders!C807,customers!$A$1:$A$1001,customers!$C$1:$C$1001,,0)= 0,"",_xlfn.XLOOKUP(orders!C807,customers!$A$1:$A$1001,customers!$C$1:$C$1001,,0))</f>
        <v/>
      </c>
      <c r="H807" s="2" t="str">
        <f>_xlfn.XLOOKUP(orders!C807,customers!$A$1:$A$1001,customers!$G$1:$G$1001,,0)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 J807="L","Light",J807="D","Dark")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_xlfn.XLOOKUP(orders!C808,customers!$A$1:$A$1001,customers!$B$1:$B$1001,,0)</f>
        <v>Kathleen Diable</v>
      </c>
      <c r="G808" s="2" t="str">
        <f>IF(_xlfn.XLOOKUP(orders!C808,customers!$A$1:$A$1001,customers!$C$1:$C$1001,,0)= 0,"",_xlfn.XLOOKUP(orders!C808,customers!$A$1:$A$1001,customers!$C$1:$C$1001,,0))</f>
        <v/>
      </c>
      <c r="H808" s="2" t="str">
        <f>_xlfn.XLOOKUP(orders!C808,customers!$A$1:$A$1001,customers!$G$1:$G$1001,,0)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 J808="L","Light",J808="D","Dark")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_xlfn.XLOOKUP(orders!C809,customers!$A$1:$A$1001,customers!$B$1:$B$1001,,0)</f>
        <v>Koren Ferretti</v>
      </c>
      <c r="G809" s="2" t="str">
        <f>IF(_xlfn.XLOOKUP(orders!C809,customers!$A$1:$A$1001,customers!$C$1:$C$1001,,0)= 0,"",_xlfn.XLOOKUP(orders!C809,customers!$A$1:$A$1001,customers!$C$1:$C$1001,,0))</f>
        <v>kferrettimf@huffingtonpost.com</v>
      </c>
      <c r="H809" s="2" t="str">
        <f>_xlfn.XLOOKUP(orders!C809,customers!$A$1:$A$1001,customers!$G$1:$G$1001,,0)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 J809="L","Light",J809="D","Dark")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_xlfn.XLOOKUP(orders!C810,customers!$A$1:$A$1001,customers!$B$1:$B$1001,,0)</f>
        <v>Allis Wilmore</v>
      </c>
      <c r="G810" s="2" t="str">
        <f>IF(_xlfn.XLOOKUP(orders!C810,customers!$A$1:$A$1001,customers!$C$1:$C$1001,,0)= 0,"",_xlfn.XLOOKUP(orders!C810,customers!$A$1:$A$1001,customers!$C$1:$C$1001,,0))</f>
        <v/>
      </c>
      <c r="H810" s="2" t="str">
        <f>_xlfn.XLOOKUP(orders!C810,customers!$A$1:$A$1001,customers!$G$1:$G$1001,,0)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 J810="L","Light",J810="D","Dark")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_xlfn.XLOOKUP(orders!C811,customers!$A$1:$A$1001,customers!$B$1:$B$1001,,0)</f>
        <v>Chaddie Bennie</v>
      </c>
      <c r="G811" s="2" t="str">
        <f>IF(_xlfn.XLOOKUP(orders!C811,customers!$A$1:$A$1001,customers!$C$1:$C$1001,,0)= 0,"",_xlfn.XLOOKUP(orders!C811,customers!$A$1:$A$1001,customers!$C$1:$C$1001,,0))</f>
        <v/>
      </c>
      <c r="H811" s="2" t="str">
        <f>_xlfn.XLOOKUP(orders!C811,customers!$A$1:$A$1001,customers!$G$1:$G$1001,,0)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 J811="L","Light",J811="D","Dark")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_xlfn.XLOOKUP(orders!C812,customers!$A$1:$A$1001,customers!$B$1:$B$1001,,0)</f>
        <v>Alberta Balsdone</v>
      </c>
      <c r="G812" s="2" t="str">
        <f>IF(_xlfn.XLOOKUP(orders!C812,customers!$A$1:$A$1001,customers!$C$1:$C$1001,,0)= 0,"",_xlfn.XLOOKUP(orders!C812,customers!$A$1:$A$1001,customers!$C$1:$C$1001,,0))</f>
        <v>abalsdonemi@toplist.cz</v>
      </c>
      <c r="H812" s="2" t="str">
        <f>_xlfn.XLOOKUP(orders!C812,customers!$A$1:$A$1001,customers!$G$1:$G$1001,,0)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 J812="L","Light",J812="D","Dark")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_xlfn.XLOOKUP(orders!C813,customers!$A$1:$A$1001,customers!$B$1:$B$1001,,0)</f>
        <v>Brice Romera</v>
      </c>
      <c r="G813" s="2" t="str">
        <f>IF(_xlfn.XLOOKUP(orders!C813,customers!$A$1:$A$1001,customers!$C$1:$C$1001,,0)= 0,"",_xlfn.XLOOKUP(orders!C813,customers!$A$1:$A$1001,customers!$C$1:$C$1001,,0))</f>
        <v>bromeramj@list-manage.com</v>
      </c>
      <c r="H813" s="2" t="str">
        <f>_xlfn.XLOOKUP(orders!C813,customers!$A$1:$A$1001,customers!$G$1:$G$1001,,0)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 J813="L","Light",J813="D","Dark")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_xlfn.XLOOKUP(orders!C814,customers!$A$1:$A$1001,customers!$B$1:$B$1001,,0)</f>
        <v>Brice Romera</v>
      </c>
      <c r="G814" s="2" t="str">
        <f>IF(_xlfn.XLOOKUP(orders!C814,customers!$A$1:$A$1001,customers!$C$1:$C$1001,,0)= 0,"",_xlfn.XLOOKUP(orders!C814,customers!$A$1:$A$1001,customers!$C$1:$C$1001,,0))</f>
        <v>bromeramj@list-manage.com</v>
      </c>
      <c r="H814" s="2" t="str">
        <f>_xlfn.XLOOKUP(orders!C814,customers!$A$1:$A$1001,customers!$G$1:$G$1001,,0)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 J814="L","Light",J814="D","Dark")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_xlfn.XLOOKUP(orders!C815,customers!$A$1:$A$1001,customers!$B$1:$B$1001,,0)</f>
        <v>Conchita Bryde</v>
      </c>
      <c r="G815" s="2" t="str">
        <f>IF(_xlfn.XLOOKUP(orders!C815,customers!$A$1:$A$1001,customers!$C$1:$C$1001,,0)= 0,"",_xlfn.XLOOKUP(orders!C815,customers!$A$1:$A$1001,customers!$C$1:$C$1001,,0))</f>
        <v>cbrydeml@tuttocitta.it</v>
      </c>
      <c r="H815" s="2" t="str">
        <f>_xlfn.XLOOKUP(orders!C815,customers!$A$1:$A$1001,customers!$G$1:$G$1001,,0)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 J815="L","Light",J815="D","Dark")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_xlfn.XLOOKUP(orders!C816,customers!$A$1:$A$1001,customers!$B$1:$B$1001,,0)</f>
        <v>Silvanus Enefer</v>
      </c>
      <c r="G816" s="2" t="str">
        <f>IF(_xlfn.XLOOKUP(orders!C816,customers!$A$1:$A$1001,customers!$C$1:$C$1001,,0)= 0,"",_xlfn.XLOOKUP(orders!C816,customers!$A$1:$A$1001,customers!$C$1:$C$1001,,0))</f>
        <v>senefermm@blog.com</v>
      </c>
      <c r="H816" s="2" t="str">
        <f>_xlfn.XLOOKUP(orders!C816,customers!$A$1:$A$1001,customers!$G$1:$G$1001,,0)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 J816="L","Light",J816="D","Dark")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_xlfn.XLOOKUP(orders!C817,customers!$A$1:$A$1001,customers!$B$1:$B$1001,,0)</f>
        <v>Lenci Haggerstone</v>
      </c>
      <c r="G817" s="2" t="str">
        <f>IF(_xlfn.XLOOKUP(orders!C817,customers!$A$1:$A$1001,customers!$C$1:$C$1001,,0)= 0,"",_xlfn.XLOOKUP(orders!C817,customers!$A$1:$A$1001,customers!$C$1:$C$1001,,0))</f>
        <v>lhaggerstonemn@independent.co.uk</v>
      </c>
      <c r="H817" s="2" t="str">
        <f>_xlfn.XLOOKUP(orders!C817,customers!$A$1:$A$1001,customers!$G$1:$G$1001,,0)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 J817="L","Light",J817="D","Dark")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_xlfn.XLOOKUP(orders!C818,customers!$A$1:$A$1001,customers!$B$1:$B$1001,,0)</f>
        <v>Marvin Gundry</v>
      </c>
      <c r="G818" s="2" t="str">
        <f>IF(_xlfn.XLOOKUP(orders!C818,customers!$A$1:$A$1001,customers!$C$1:$C$1001,,0)= 0,"",_xlfn.XLOOKUP(orders!C818,customers!$A$1:$A$1001,customers!$C$1:$C$1001,,0))</f>
        <v>mgundrymo@omniture.com</v>
      </c>
      <c r="H818" s="2" t="str">
        <f>_xlfn.XLOOKUP(orders!C818,customers!$A$1:$A$1001,customers!$G$1:$G$1001,,0)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 J818="L","Light",J818="D","Dark")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_xlfn.XLOOKUP(orders!C819,customers!$A$1:$A$1001,customers!$B$1:$B$1001,,0)</f>
        <v>Bayard Wellan</v>
      </c>
      <c r="G819" s="2" t="str">
        <f>IF(_xlfn.XLOOKUP(orders!C819,customers!$A$1:$A$1001,customers!$C$1:$C$1001,,0)= 0,"",_xlfn.XLOOKUP(orders!C819,customers!$A$1:$A$1001,customers!$C$1:$C$1001,,0))</f>
        <v>bwellanmp@cafepress.com</v>
      </c>
      <c r="H819" s="2" t="str">
        <f>_xlfn.XLOOKUP(orders!C819,customers!$A$1:$A$1001,customers!$G$1:$G$1001,,0)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 J819="L","Light",J819="D","Dark")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_xlfn.XLOOKUP(orders!C820,customers!$A$1:$A$1001,customers!$B$1:$B$1001,,0)</f>
        <v>Allis Wilmore</v>
      </c>
      <c r="G820" s="2" t="str">
        <f>IF(_xlfn.XLOOKUP(orders!C820,customers!$A$1:$A$1001,customers!$C$1:$C$1001,,0)= 0,"",_xlfn.XLOOKUP(orders!C820,customers!$A$1:$A$1001,customers!$C$1:$C$1001,,0))</f>
        <v/>
      </c>
      <c r="H820" s="2" t="str">
        <f>_xlfn.XLOOKUP(orders!C820,customers!$A$1:$A$1001,customers!$G$1:$G$1001,,0)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 J820="L","Light",J820="D","Dark")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_xlfn.XLOOKUP(orders!C821,customers!$A$1:$A$1001,customers!$B$1:$B$1001,,0)</f>
        <v>Caddric Atcheson</v>
      </c>
      <c r="G821" s="2" t="str">
        <f>IF(_xlfn.XLOOKUP(orders!C821,customers!$A$1:$A$1001,customers!$C$1:$C$1001,,0)= 0,"",_xlfn.XLOOKUP(orders!C821,customers!$A$1:$A$1001,customers!$C$1:$C$1001,,0))</f>
        <v>catchesonmr@xinhuanet.com</v>
      </c>
      <c r="H821" s="2" t="str">
        <f>_xlfn.XLOOKUP(orders!C821,customers!$A$1:$A$1001,customers!$G$1:$G$1001,,0)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 J821="L","Light",J821="D","Dark")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_xlfn.XLOOKUP(orders!C822,customers!$A$1:$A$1001,customers!$B$1:$B$1001,,0)</f>
        <v>Eustace Stenton</v>
      </c>
      <c r="G822" s="2" t="str">
        <f>IF(_xlfn.XLOOKUP(orders!C822,customers!$A$1:$A$1001,customers!$C$1:$C$1001,,0)= 0,"",_xlfn.XLOOKUP(orders!C822,customers!$A$1:$A$1001,customers!$C$1:$C$1001,,0))</f>
        <v>estentonms@google.it</v>
      </c>
      <c r="H822" s="2" t="str">
        <f>_xlfn.XLOOKUP(orders!C822,customers!$A$1:$A$1001,customers!$G$1:$G$1001,,0)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 J822="L","Light",J822="D","Dark")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_xlfn.XLOOKUP(orders!C823,customers!$A$1:$A$1001,customers!$B$1:$B$1001,,0)</f>
        <v>Ericka Tripp</v>
      </c>
      <c r="G823" s="2" t="str">
        <f>IF(_xlfn.XLOOKUP(orders!C823,customers!$A$1:$A$1001,customers!$C$1:$C$1001,,0)= 0,"",_xlfn.XLOOKUP(orders!C823,customers!$A$1:$A$1001,customers!$C$1:$C$1001,,0))</f>
        <v>etrippmt@wp.com</v>
      </c>
      <c r="H823" s="2" t="str">
        <f>_xlfn.XLOOKUP(orders!C823,customers!$A$1:$A$1001,customers!$G$1:$G$1001,,0)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 J823="L","Light",J823="D","Dark")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_xlfn.XLOOKUP(orders!C824,customers!$A$1:$A$1001,customers!$B$1:$B$1001,,0)</f>
        <v>Lyndsey MacManus</v>
      </c>
      <c r="G824" s="2" t="str">
        <f>IF(_xlfn.XLOOKUP(orders!C824,customers!$A$1:$A$1001,customers!$C$1:$C$1001,,0)= 0,"",_xlfn.XLOOKUP(orders!C824,customers!$A$1:$A$1001,customers!$C$1:$C$1001,,0))</f>
        <v>lmacmanusmu@imdb.com</v>
      </c>
      <c r="H824" s="2" t="str">
        <f>_xlfn.XLOOKUP(orders!C824,customers!$A$1:$A$1001,customers!$G$1:$G$1001,,0)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 J824="L","Light",J824="D","Dark")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_xlfn.XLOOKUP(orders!C825,customers!$A$1:$A$1001,customers!$B$1:$B$1001,,0)</f>
        <v>Tess Benediktovich</v>
      </c>
      <c r="G825" s="2" t="str">
        <f>IF(_xlfn.XLOOKUP(orders!C825,customers!$A$1:$A$1001,customers!$C$1:$C$1001,,0)= 0,"",_xlfn.XLOOKUP(orders!C825,customers!$A$1:$A$1001,customers!$C$1:$C$1001,,0))</f>
        <v>tbenediktovichmv@ebay.com</v>
      </c>
      <c r="H825" s="2" t="str">
        <f>_xlfn.XLOOKUP(orders!C825,customers!$A$1:$A$1001,customers!$G$1:$G$1001,,0)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 J825="L","Light",J825="D","Dark")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_xlfn.XLOOKUP(orders!C826,customers!$A$1:$A$1001,customers!$B$1:$B$1001,,0)</f>
        <v>Correy Bourner</v>
      </c>
      <c r="G826" s="2" t="str">
        <f>IF(_xlfn.XLOOKUP(orders!C826,customers!$A$1:$A$1001,customers!$C$1:$C$1001,,0)= 0,"",_xlfn.XLOOKUP(orders!C826,customers!$A$1:$A$1001,customers!$C$1:$C$1001,,0))</f>
        <v>cbournermw@chronoengine.com</v>
      </c>
      <c r="H826" s="2" t="str">
        <f>_xlfn.XLOOKUP(orders!C826,customers!$A$1:$A$1001,customers!$G$1:$G$1001,,0)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 J826="L","Light",J826="D","Dark")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_xlfn.XLOOKUP(orders!C827,customers!$A$1:$A$1001,customers!$B$1:$B$1001,,0)</f>
        <v>Odelia Skerme</v>
      </c>
      <c r="G827" s="2" t="str">
        <f>IF(_xlfn.XLOOKUP(orders!C827,customers!$A$1:$A$1001,customers!$C$1:$C$1001,,0)= 0,"",_xlfn.XLOOKUP(orders!C827,customers!$A$1:$A$1001,customers!$C$1:$C$1001,,0))</f>
        <v>oskermen3@hatena.ne.jp</v>
      </c>
      <c r="H827" s="2" t="str">
        <f>_xlfn.XLOOKUP(orders!C827,customers!$A$1:$A$1001,customers!$G$1:$G$1001,,0)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 J827="L","Light",J827="D","Dark")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_xlfn.XLOOKUP(orders!C828,customers!$A$1:$A$1001,customers!$B$1:$B$1001,,0)</f>
        <v>Kandy Heddan</v>
      </c>
      <c r="G828" s="2" t="str">
        <f>IF(_xlfn.XLOOKUP(orders!C828,customers!$A$1:$A$1001,customers!$C$1:$C$1001,,0)= 0,"",_xlfn.XLOOKUP(orders!C828,customers!$A$1:$A$1001,customers!$C$1:$C$1001,,0))</f>
        <v>kheddanmy@icq.com</v>
      </c>
      <c r="H828" s="2" t="str">
        <f>_xlfn.XLOOKUP(orders!C828,customers!$A$1:$A$1001,customers!$G$1:$G$1001,,0)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 J828="L","Light",J828="D","Dark")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_xlfn.XLOOKUP(orders!C829,customers!$A$1:$A$1001,customers!$B$1:$B$1001,,0)</f>
        <v>Ibby Charters</v>
      </c>
      <c r="G829" s="2" t="str">
        <f>IF(_xlfn.XLOOKUP(orders!C829,customers!$A$1:$A$1001,customers!$C$1:$C$1001,,0)= 0,"",_xlfn.XLOOKUP(orders!C829,customers!$A$1:$A$1001,customers!$C$1:$C$1001,,0))</f>
        <v>ichartersmz@abc.net.au</v>
      </c>
      <c r="H829" s="2" t="str">
        <f>_xlfn.XLOOKUP(orders!C829,customers!$A$1:$A$1001,customers!$G$1:$G$1001,,0)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 J829="L","Light",J829="D","Dark")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_xlfn.XLOOKUP(orders!C830,customers!$A$1:$A$1001,customers!$B$1:$B$1001,,0)</f>
        <v>Adora Roubert</v>
      </c>
      <c r="G830" s="2" t="str">
        <f>IF(_xlfn.XLOOKUP(orders!C830,customers!$A$1:$A$1001,customers!$C$1:$C$1001,,0)= 0,"",_xlfn.XLOOKUP(orders!C830,customers!$A$1:$A$1001,customers!$C$1:$C$1001,,0))</f>
        <v>aroubertn0@tmall.com</v>
      </c>
      <c r="H830" s="2" t="str">
        <f>_xlfn.XLOOKUP(orders!C830,customers!$A$1:$A$1001,customers!$G$1:$G$1001,,0)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 J830="L","Light",J830="D","Dark")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_xlfn.XLOOKUP(orders!C831,customers!$A$1:$A$1001,customers!$B$1:$B$1001,,0)</f>
        <v>Hillel Mairs</v>
      </c>
      <c r="G831" s="2" t="str">
        <f>IF(_xlfn.XLOOKUP(orders!C831,customers!$A$1:$A$1001,customers!$C$1:$C$1001,,0)= 0,"",_xlfn.XLOOKUP(orders!C831,customers!$A$1:$A$1001,customers!$C$1:$C$1001,,0))</f>
        <v>hmairsn1@so-net.ne.jp</v>
      </c>
      <c r="H831" s="2" t="str">
        <f>_xlfn.XLOOKUP(orders!C831,customers!$A$1:$A$1001,customers!$G$1:$G$1001,,0)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 J831="L","Light",J831="D","Dark")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_xlfn.XLOOKUP(orders!C832,customers!$A$1:$A$1001,customers!$B$1:$B$1001,,0)</f>
        <v>Helaina Rainforth</v>
      </c>
      <c r="G832" s="2" t="str">
        <f>IF(_xlfn.XLOOKUP(orders!C832,customers!$A$1:$A$1001,customers!$C$1:$C$1001,,0)= 0,"",_xlfn.XLOOKUP(orders!C832,customers!$A$1:$A$1001,customers!$C$1:$C$1001,,0))</f>
        <v>hrainforthn2@blog.com</v>
      </c>
      <c r="H832" s="2" t="str">
        <f>_xlfn.XLOOKUP(orders!C832,customers!$A$1:$A$1001,customers!$G$1:$G$1001,,0)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 J832="L","Light",J832="D","Dark")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_xlfn.XLOOKUP(orders!C833,customers!$A$1:$A$1001,customers!$B$1:$B$1001,,0)</f>
        <v>Helaina Rainforth</v>
      </c>
      <c r="G833" s="2" t="str">
        <f>IF(_xlfn.XLOOKUP(orders!C833,customers!$A$1:$A$1001,customers!$C$1:$C$1001,,0)= 0,"",_xlfn.XLOOKUP(orders!C833,customers!$A$1:$A$1001,customers!$C$1:$C$1001,,0))</f>
        <v>hrainforthn2@blog.com</v>
      </c>
      <c r="H833" s="2" t="str">
        <f>_xlfn.XLOOKUP(orders!C833,customers!$A$1:$A$1001,customers!$G$1:$G$1001,,0)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 J833="L","Light",J833="D","Dark")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_xlfn.XLOOKUP(orders!C834,customers!$A$1:$A$1001,customers!$B$1:$B$1001,,0)</f>
        <v>Isac Jesper</v>
      </c>
      <c r="G834" s="2" t="str">
        <f>IF(_xlfn.XLOOKUP(orders!C834,customers!$A$1:$A$1001,customers!$C$1:$C$1001,,0)= 0,"",_xlfn.XLOOKUP(orders!C834,customers!$A$1:$A$1001,customers!$C$1:$C$1001,,0))</f>
        <v>ijespern4@theglobeandmail.com</v>
      </c>
      <c r="H834" s="2" t="str">
        <f>_xlfn.XLOOKUP(orders!C834,customers!$A$1:$A$1001,customers!$G$1:$G$1001,,0)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 J834="L","Light",J834="D","Dark")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_xlfn.XLOOKUP(orders!C835,customers!$A$1:$A$1001,customers!$B$1:$B$1001,,0)</f>
        <v>Lenette Dwerryhouse</v>
      </c>
      <c r="G835" s="2" t="str">
        <f>IF(_xlfn.XLOOKUP(orders!C835,customers!$A$1:$A$1001,customers!$C$1:$C$1001,,0)= 0,"",_xlfn.XLOOKUP(orders!C835,customers!$A$1:$A$1001,customers!$C$1:$C$1001,,0))</f>
        <v>ldwerryhousen5@gravatar.com</v>
      </c>
      <c r="H835" s="2" t="str">
        <f>_xlfn.XLOOKUP(orders!C835,customers!$A$1:$A$1001,customers!$G$1:$G$1001,,0)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 J835="L","Light",J835="D","Dark")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_xlfn.XLOOKUP(orders!C836,customers!$A$1:$A$1001,customers!$B$1:$B$1001,,0)</f>
        <v>Nadeen Broomer</v>
      </c>
      <c r="G836" s="2" t="str">
        <f>IF(_xlfn.XLOOKUP(orders!C836,customers!$A$1:$A$1001,customers!$C$1:$C$1001,,0)= 0,"",_xlfn.XLOOKUP(orders!C836,customers!$A$1:$A$1001,customers!$C$1:$C$1001,,0))</f>
        <v>nbroomern6@examiner.com</v>
      </c>
      <c r="H836" s="2" t="str">
        <f>_xlfn.XLOOKUP(orders!C836,customers!$A$1:$A$1001,customers!$G$1:$G$1001,,0)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 J836="L","Light",J836="D","Dark")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_xlfn.XLOOKUP(orders!C837,customers!$A$1:$A$1001,customers!$B$1:$B$1001,,0)</f>
        <v>Konstantine Thoumasson</v>
      </c>
      <c r="G837" s="2" t="str">
        <f>IF(_xlfn.XLOOKUP(orders!C837,customers!$A$1:$A$1001,customers!$C$1:$C$1001,,0)= 0,"",_xlfn.XLOOKUP(orders!C837,customers!$A$1:$A$1001,customers!$C$1:$C$1001,,0))</f>
        <v>kthoumassonn7@bloglovin.com</v>
      </c>
      <c r="H837" s="2" t="str">
        <f>_xlfn.XLOOKUP(orders!C837,customers!$A$1:$A$1001,customers!$G$1:$G$1001,,0)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 J837="L","Light",J837="D","Dark")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_xlfn.XLOOKUP(orders!C838,customers!$A$1:$A$1001,customers!$B$1:$B$1001,,0)</f>
        <v>Frans Habbergham</v>
      </c>
      <c r="G838" s="2" t="str">
        <f>IF(_xlfn.XLOOKUP(orders!C838,customers!$A$1:$A$1001,customers!$C$1:$C$1001,,0)= 0,"",_xlfn.XLOOKUP(orders!C838,customers!$A$1:$A$1001,customers!$C$1:$C$1001,,0))</f>
        <v>fhabberghamn8@discovery.com</v>
      </c>
      <c r="H838" s="2" t="str">
        <f>_xlfn.XLOOKUP(orders!C838,customers!$A$1:$A$1001,customers!$G$1:$G$1001,,0)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 J838="L","Light",J838="D","Dark")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_xlfn.XLOOKUP(orders!C839,customers!$A$1:$A$1001,customers!$B$1:$B$1001,,0)</f>
        <v>Allis Wilmore</v>
      </c>
      <c r="G839" s="2" t="str">
        <f>IF(_xlfn.XLOOKUP(orders!C839,customers!$A$1:$A$1001,customers!$C$1:$C$1001,,0)= 0,"",_xlfn.XLOOKUP(orders!C839,customers!$A$1:$A$1001,customers!$C$1:$C$1001,,0))</f>
        <v/>
      </c>
      <c r="H839" s="2" t="str">
        <f>_xlfn.XLOOKUP(orders!C839,customers!$A$1:$A$1001,customers!$G$1:$G$1001,,0)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 J839="L","Light",J839="D","Dark")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_xlfn.XLOOKUP(orders!C840,customers!$A$1:$A$1001,customers!$B$1:$B$1001,,0)</f>
        <v>Romain Avrashin</v>
      </c>
      <c r="G840" s="2" t="str">
        <f>IF(_xlfn.XLOOKUP(orders!C840,customers!$A$1:$A$1001,customers!$C$1:$C$1001,,0)= 0,"",_xlfn.XLOOKUP(orders!C840,customers!$A$1:$A$1001,customers!$C$1:$C$1001,,0))</f>
        <v>ravrashinna@tamu.edu</v>
      </c>
      <c r="H840" s="2" t="str">
        <f>_xlfn.XLOOKUP(orders!C840,customers!$A$1:$A$1001,customers!$G$1:$G$1001,,0)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 J840="L","Light",J840="D","Dark")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_xlfn.XLOOKUP(orders!C841,customers!$A$1:$A$1001,customers!$B$1:$B$1001,,0)</f>
        <v>Miran Doidge</v>
      </c>
      <c r="G841" s="2" t="str">
        <f>IF(_xlfn.XLOOKUP(orders!C841,customers!$A$1:$A$1001,customers!$C$1:$C$1001,,0)= 0,"",_xlfn.XLOOKUP(orders!C841,customers!$A$1:$A$1001,customers!$C$1:$C$1001,,0))</f>
        <v>mdoidgenb@etsy.com</v>
      </c>
      <c r="H841" s="2" t="str">
        <f>_xlfn.XLOOKUP(orders!C841,customers!$A$1:$A$1001,customers!$G$1:$G$1001,,0)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 J841="L","Light",J841="D","Dark")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_xlfn.XLOOKUP(orders!C842,customers!$A$1:$A$1001,customers!$B$1:$B$1001,,0)</f>
        <v>Janeva Edinboro</v>
      </c>
      <c r="G842" s="2" t="str">
        <f>IF(_xlfn.XLOOKUP(orders!C842,customers!$A$1:$A$1001,customers!$C$1:$C$1001,,0)= 0,"",_xlfn.XLOOKUP(orders!C842,customers!$A$1:$A$1001,customers!$C$1:$C$1001,,0))</f>
        <v>jedinboronc@reverbnation.com</v>
      </c>
      <c r="H842" s="2" t="str">
        <f>_xlfn.XLOOKUP(orders!C842,customers!$A$1:$A$1001,customers!$G$1:$G$1001,,0)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 J842="L","Light",J842="D","Dark")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_xlfn.XLOOKUP(orders!C843,customers!$A$1:$A$1001,customers!$B$1:$B$1001,,0)</f>
        <v>Trumaine Tewelson</v>
      </c>
      <c r="G843" s="2" t="str">
        <f>IF(_xlfn.XLOOKUP(orders!C843,customers!$A$1:$A$1001,customers!$C$1:$C$1001,,0)= 0,"",_xlfn.XLOOKUP(orders!C843,customers!$A$1:$A$1001,customers!$C$1:$C$1001,,0))</f>
        <v>ttewelsonnd@cdbaby.com</v>
      </c>
      <c r="H843" s="2" t="str">
        <f>_xlfn.XLOOKUP(orders!C843,customers!$A$1:$A$1001,customers!$G$1:$G$1001,,0)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 J843="L","Light",J843="D","Dark")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_xlfn.XLOOKUP(orders!C844,customers!$A$1:$A$1001,customers!$B$1:$B$1001,,0)</f>
        <v>Odelia Skerme</v>
      </c>
      <c r="G844" s="2" t="str">
        <f>IF(_xlfn.XLOOKUP(orders!C844,customers!$A$1:$A$1001,customers!$C$1:$C$1001,,0)= 0,"",_xlfn.XLOOKUP(orders!C844,customers!$A$1:$A$1001,customers!$C$1:$C$1001,,0))</f>
        <v>oskermen3@hatena.ne.jp</v>
      </c>
      <c r="H844" s="2" t="str">
        <f>_xlfn.XLOOKUP(orders!C844,customers!$A$1:$A$1001,customers!$G$1:$G$1001,,0)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 J844="L","Light",J844="D","Dark")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_xlfn.XLOOKUP(orders!C845,customers!$A$1:$A$1001,customers!$B$1:$B$1001,,0)</f>
        <v>De Drewitt</v>
      </c>
      <c r="G845" s="2" t="str">
        <f>IF(_xlfn.XLOOKUP(orders!C845,customers!$A$1:$A$1001,customers!$C$1:$C$1001,,0)= 0,"",_xlfn.XLOOKUP(orders!C845,customers!$A$1:$A$1001,customers!$C$1:$C$1001,,0))</f>
        <v>ddrewittnf@mapquest.com</v>
      </c>
      <c r="H845" s="2" t="str">
        <f>_xlfn.XLOOKUP(orders!C845,customers!$A$1:$A$1001,customers!$G$1:$G$1001,,0)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 J845="L","Light",J845="D","Dark")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_xlfn.XLOOKUP(orders!C846,customers!$A$1:$A$1001,customers!$B$1:$B$1001,,0)</f>
        <v>Adelheid Gladhill</v>
      </c>
      <c r="G846" s="2" t="str">
        <f>IF(_xlfn.XLOOKUP(orders!C846,customers!$A$1:$A$1001,customers!$C$1:$C$1001,,0)= 0,"",_xlfn.XLOOKUP(orders!C846,customers!$A$1:$A$1001,customers!$C$1:$C$1001,,0))</f>
        <v>agladhillng@stanford.edu</v>
      </c>
      <c r="H846" s="2" t="str">
        <f>_xlfn.XLOOKUP(orders!C846,customers!$A$1:$A$1001,customers!$G$1:$G$1001,,0)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 J846="L","Light",J846="D","Dark")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_xlfn.XLOOKUP(orders!C847,customers!$A$1:$A$1001,customers!$B$1:$B$1001,,0)</f>
        <v>Murielle Lorinez</v>
      </c>
      <c r="G847" s="2" t="str">
        <f>IF(_xlfn.XLOOKUP(orders!C847,customers!$A$1:$A$1001,customers!$C$1:$C$1001,,0)= 0,"",_xlfn.XLOOKUP(orders!C847,customers!$A$1:$A$1001,customers!$C$1:$C$1001,,0))</f>
        <v>mlorineznh@whitehouse.gov</v>
      </c>
      <c r="H847" s="2" t="str">
        <f>_xlfn.XLOOKUP(orders!C847,customers!$A$1:$A$1001,customers!$G$1:$G$1001,,0)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 J847="L","Light",J847="D","Dark")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_xlfn.XLOOKUP(orders!C848,customers!$A$1:$A$1001,customers!$B$1:$B$1001,,0)</f>
        <v>Edin Mathe</v>
      </c>
      <c r="G848" s="2" t="str">
        <f>IF(_xlfn.XLOOKUP(orders!C848,customers!$A$1:$A$1001,customers!$C$1:$C$1001,,0)= 0,"",_xlfn.XLOOKUP(orders!C848,customers!$A$1:$A$1001,customers!$C$1:$C$1001,,0))</f>
        <v/>
      </c>
      <c r="H848" s="2" t="str">
        <f>_xlfn.XLOOKUP(orders!C848,customers!$A$1:$A$1001,customers!$G$1:$G$1001,,0)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 J848="L","Light",J848="D","Dark")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_xlfn.XLOOKUP(orders!C849,customers!$A$1:$A$1001,customers!$B$1:$B$1001,,0)</f>
        <v>Mordy Van Der Vlies</v>
      </c>
      <c r="G849" s="2" t="str">
        <f>IF(_xlfn.XLOOKUP(orders!C849,customers!$A$1:$A$1001,customers!$C$1:$C$1001,,0)= 0,"",_xlfn.XLOOKUP(orders!C849,customers!$A$1:$A$1001,customers!$C$1:$C$1001,,0))</f>
        <v>mvannj@wikipedia.org</v>
      </c>
      <c r="H849" s="2" t="str">
        <f>_xlfn.XLOOKUP(orders!C849,customers!$A$1:$A$1001,customers!$G$1:$G$1001,,0)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 J849="L","Light",J849="D","Dark")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_xlfn.XLOOKUP(orders!C850,customers!$A$1:$A$1001,customers!$B$1:$B$1001,,0)</f>
        <v>Spencer Wastell</v>
      </c>
      <c r="G850" s="2" t="str">
        <f>IF(_xlfn.XLOOKUP(orders!C850,customers!$A$1:$A$1001,customers!$C$1:$C$1001,,0)= 0,"",_xlfn.XLOOKUP(orders!C850,customers!$A$1:$A$1001,customers!$C$1:$C$1001,,0))</f>
        <v/>
      </c>
      <c r="H850" s="2" t="str">
        <f>_xlfn.XLOOKUP(orders!C850,customers!$A$1:$A$1001,customers!$G$1:$G$1001,,0)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 J850="L","Light",J850="D","Dark")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_xlfn.XLOOKUP(orders!C851,customers!$A$1:$A$1001,customers!$B$1:$B$1001,,0)</f>
        <v>Jemimah Ethelston</v>
      </c>
      <c r="G851" s="2" t="str">
        <f>IF(_xlfn.XLOOKUP(orders!C851,customers!$A$1:$A$1001,customers!$C$1:$C$1001,,0)= 0,"",_xlfn.XLOOKUP(orders!C851,customers!$A$1:$A$1001,customers!$C$1:$C$1001,,0))</f>
        <v>jethelstonnl@creativecommons.org</v>
      </c>
      <c r="H851" s="2" t="str">
        <f>_xlfn.XLOOKUP(orders!C851,customers!$A$1:$A$1001,customers!$G$1:$G$1001,,0)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 J851="L","Light",J851="D","Dark")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_xlfn.XLOOKUP(orders!C852,customers!$A$1:$A$1001,customers!$B$1:$B$1001,,0)</f>
        <v>Jemimah Ethelston</v>
      </c>
      <c r="G852" s="2" t="str">
        <f>IF(_xlfn.XLOOKUP(orders!C852,customers!$A$1:$A$1001,customers!$C$1:$C$1001,,0)= 0,"",_xlfn.XLOOKUP(orders!C852,customers!$A$1:$A$1001,customers!$C$1:$C$1001,,0))</f>
        <v>jethelstonnl@creativecommons.org</v>
      </c>
      <c r="H852" s="2" t="str">
        <f>_xlfn.XLOOKUP(orders!C852,customers!$A$1:$A$1001,customers!$G$1:$G$1001,,0)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 J852="L","Light",J852="D","Dark")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_xlfn.XLOOKUP(orders!C853,customers!$A$1:$A$1001,customers!$B$1:$B$1001,,0)</f>
        <v>Perice Eberz</v>
      </c>
      <c r="G853" s="2" t="str">
        <f>IF(_xlfn.XLOOKUP(orders!C853,customers!$A$1:$A$1001,customers!$C$1:$C$1001,,0)= 0,"",_xlfn.XLOOKUP(orders!C853,customers!$A$1:$A$1001,customers!$C$1:$C$1001,,0))</f>
        <v>peberznn@woothemes.com</v>
      </c>
      <c r="H853" s="2" t="str">
        <f>_xlfn.XLOOKUP(orders!C853,customers!$A$1:$A$1001,customers!$G$1:$G$1001,,0)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 J853="L","Light",J853="D","Dark")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_xlfn.XLOOKUP(orders!C854,customers!$A$1:$A$1001,customers!$B$1:$B$1001,,0)</f>
        <v>Bear Gaish</v>
      </c>
      <c r="G854" s="2" t="str">
        <f>IF(_xlfn.XLOOKUP(orders!C854,customers!$A$1:$A$1001,customers!$C$1:$C$1001,,0)= 0,"",_xlfn.XLOOKUP(orders!C854,customers!$A$1:$A$1001,customers!$C$1:$C$1001,,0))</f>
        <v>bgaishno@altervista.org</v>
      </c>
      <c r="H854" s="2" t="str">
        <f>_xlfn.XLOOKUP(orders!C854,customers!$A$1:$A$1001,customers!$G$1:$G$1001,,0)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 J854="L","Light",J854="D","Dark")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_xlfn.XLOOKUP(orders!C855,customers!$A$1:$A$1001,customers!$B$1:$B$1001,,0)</f>
        <v>Lynnea Danton</v>
      </c>
      <c r="G855" s="2" t="str">
        <f>IF(_xlfn.XLOOKUP(orders!C855,customers!$A$1:$A$1001,customers!$C$1:$C$1001,,0)= 0,"",_xlfn.XLOOKUP(orders!C855,customers!$A$1:$A$1001,customers!$C$1:$C$1001,,0))</f>
        <v>ldantonnp@miitbeian.gov.cn</v>
      </c>
      <c r="H855" s="2" t="str">
        <f>_xlfn.XLOOKUP(orders!C855,customers!$A$1:$A$1001,customers!$G$1:$G$1001,,0)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 J855="L","Light",J855="D","Dark")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_xlfn.XLOOKUP(orders!C856,customers!$A$1:$A$1001,customers!$B$1:$B$1001,,0)</f>
        <v>Skipton Morrall</v>
      </c>
      <c r="G856" s="2" t="str">
        <f>IF(_xlfn.XLOOKUP(orders!C856,customers!$A$1:$A$1001,customers!$C$1:$C$1001,,0)= 0,"",_xlfn.XLOOKUP(orders!C856,customers!$A$1:$A$1001,customers!$C$1:$C$1001,,0))</f>
        <v>smorrallnq@answers.com</v>
      </c>
      <c r="H856" s="2" t="str">
        <f>_xlfn.XLOOKUP(orders!C856,customers!$A$1:$A$1001,customers!$G$1:$G$1001,,0)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 J856="L","Light",J856="D","Dark")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_xlfn.XLOOKUP(orders!C857,customers!$A$1:$A$1001,customers!$B$1:$B$1001,,0)</f>
        <v>Devan Crownshaw</v>
      </c>
      <c r="G857" s="2" t="str">
        <f>IF(_xlfn.XLOOKUP(orders!C857,customers!$A$1:$A$1001,customers!$C$1:$C$1001,,0)= 0,"",_xlfn.XLOOKUP(orders!C857,customers!$A$1:$A$1001,customers!$C$1:$C$1001,,0))</f>
        <v>dcrownshawnr@photobucket.com</v>
      </c>
      <c r="H857" s="2" t="str">
        <f>_xlfn.XLOOKUP(orders!C857,customers!$A$1:$A$1001,customers!$G$1:$G$1001,,0)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 J857="L","Light",J857="D","Dark")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_xlfn.XLOOKUP(orders!C858,customers!$A$1:$A$1001,customers!$B$1:$B$1001,,0)</f>
        <v>Odelia Skerme</v>
      </c>
      <c r="G858" s="2" t="str">
        <f>IF(_xlfn.XLOOKUP(orders!C858,customers!$A$1:$A$1001,customers!$C$1:$C$1001,,0)= 0,"",_xlfn.XLOOKUP(orders!C858,customers!$A$1:$A$1001,customers!$C$1:$C$1001,,0))</f>
        <v>oskermen3@hatena.ne.jp</v>
      </c>
      <c r="H858" s="2" t="str">
        <f>_xlfn.XLOOKUP(orders!C858,customers!$A$1:$A$1001,customers!$G$1:$G$1001,,0)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 J858="L","Light",J858="D","Dark")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_xlfn.XLOOKUP(orders!C859,customers!$A$1:$A$1001,customers!$B$1:$B$1001,,0)</f>
        <v>Joceline Reddoch</v>
      </c>
      <c r="G859" s="2" t="str">
        <f>IF(_xlfn.XLOOKUP(orders!C859,customers!$A$1:$A$1001,customers!$C$1:$C$1001,,0)= 0,"",_xlfn.XLOOKUP(orders!C859,customers!$A$1:$A$1001,customers!$C$1:$C$1001,,0))</f>
        <v>jreddochnt@sun.com</v>
      </c>
      <c r="H859" s="2" t="str">
        <f>_xlfn.XLOOKUP(orders!C859,customers!$A$1:$A$1001,customers!$G$1:$G$1001,,0)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 J859="L","Light",J859="D","Dark")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_xlfn.XLOOKUP(orders!C860,customers!$A$1:$A$1001,customers!$B$1:$B$1001,,0)</f>
        <v>Shelley Titley</v>
      </c>
      <c r="G860" s="2" t="str">
        <f>IF(_xlfn.XLOOKUP(orders!C860,customers!$A$1:$A$1001,customers!$C$1:$C$1001,,0)= 0,"",_xlfn.XLOOKUP(orders!C860,customers!$A$1:$A$1001,customers!$C$1:$C$1001,,0))</f>
        <v>stitleynu@whitehouse.gov</v>
      </c>
      <c r="H860" s="2" t="str">
        <f>_xlfn.XLOOKUP(orders!C860,customers!$A$1:$A$1001,customers!$G$1:$G$1001,,0)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 J860="L","Light",J860="D","Dark")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_xlfn.XLOOKUP(orders!C861,customers!$A$1:$A$1001,customers!$B$1:$B$1001,,0)</f>
        <v>Redd Simao</v>
      </c>
      <c r="G861" s="2" t="str">
        <f>IF(_xlfn.XLOOKUP(orders!C861,customers!$A$1:$A$1001,customers!$C$1:$C$1001,,0)= 0,"",_xlfn.XLOOKUP(orders!C861,customers!$A$1:$A$1001,customers!$C$1:$C$1001,,0))</f>
        <v>rsimaonv@simplemachines.org</v>
      </c>
      <c r="H861" s="2" t="str">
        <f>_xlfn.XLOOKUP(orders!C861,customers!$A$1:$A$1001,customers!$G$1:$G$1001,,0)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 J861="L","Light",J861="D","Dark")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_xlfn.XLOOKUP(orders!C862,customers!$A$1:$A$1001,customers!$B$1:$B$1001,,0)</f>
        <v>Cece Inker</v>
      </c>
      <c r="G862" s="2" t="str">
        <f>IF(_xlfn.XLOOKUP(orders!C862,customers!$A$1:$A$1001,customers!$C$1:$C$1001,,0)= 0,"",_xlfn.XLOOKUP(orders!C862,customers!$A$1:$A$1001,customers!$C$1:$C$1001,,0))</f>
        <v/>
      </c>
      <c r="H862" s="2" t="str">
        <f>_xlfn.XLOOKUP(orders!C862,customers!$A$1:$A$1001,customers!$G$1:$G$1001,,0)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 J862="L","Light",J862="D","Dark")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_xlfn.XLOOKUP(orders!C863,customers!$A$1:$A$1001,customers!$B$1:$B$1001,,0)</f>
        <v>Noel Chisholm</v>
      </c>
      <c r="G863" s="2" t="str">
        <f>IF(_xlfn.XLOOKUP(orders!C863,customers!$A$1:$A$1001,customers!$C$1:$C$1001,,0)= 0,"",_xlfn.XLOOKUP(orders!C863,customers!$A$1:$A$1001,customers!$C$1:$C$1001,,0))</f>
        <v>nchisholmnx@example.com</v>
      </c>
      <c r="H863" s="2" t="str">
        <f>_xlfn.XLOOKUP(orders!C863,customers!$A$1:$A$1001,customers!$G$1:$G$1001,,0)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 J863="L","Light",J863="D","Dark")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_xlfn.XLOOKUP(orders!C864,customers!$A$1:$A$1001,customers!$B$1:$B$1001,,0)</f>
        <v>Grazia Oats</v>
      </c>
      <c r="G864" s="2" t="str">
        <f>IF(_xlfn.XLOOKUP(orders!C864,customers!$A$1:$A$1001,customers!$C$1:$C$1001,,0)= 0,"",_xlfn.XLOOKUP(orders!C864,customers!$A$1:$A$1001,customers!$C$1:$C$1001,,0))</f>
        <v>goatsny@live.com</v>
      </c>
      <c r="H864" s="2" t="str">
        <f>_xlfn.XLOOKUP(orders!C864,customers!$A$1:$A$1001,customers!$G$1:$G$1001,,0)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 J864="L","Light",J864="D","Dark")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_xlfn.XLOOKUP(orders!C865,customers!$A$1:$A$1001,customers!$B$1:$B$1001,,0)</f>
        <v>Meade Birkin</v>
      </c>
      <c r="G865" s="2" t="str">
        <f>IF(_xlfn.XLOOKUP(orders!C865,customers!$A$1:$A$1001,customers!$C$1:$C$1001,,0)= 0,"",_xlfn.XLOOKUP(orders!C865,customers!$A$1:$A$1001,customers!$C$1:$C$1001,,0))</f>
        <v>mbirkinnz@java.com</v>
      </c>
      <c r="H865" s="2" t="str">
        <f>_xlfn.XLOOKUP(orders!C865,customers!$A$1:$A$1001,customers!$G$1:$G$1001,,0)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 J865="L","Light",J865="D","Dark")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_xlfn.XLOOKUP(orders!C866,customers!$A$1:$A$1001,customers!$B$1:$B$1001,,0)</f>
        <v>Ronda Pyson</v>
      </c>
      <c r="G866" s="2" t="str">
        <f>IF(_xlfn.XLOOKUP(orders!C866,customers!$A$1:$A$1001,customers!$C$1:$C$1001,,0)= 0,"",_xlfn.XLOOKUP(orders!C866,customers!$A$1:$A$1001,customers!$C$1:$C$1001,,0))</f>
        <v>rpysono0@constantcontact.com</v>
      </c>
      <c r="H866" s="2" t="str">
        <f>_xlfn.XLOOKUP(orders!C866,customers!$A$1:$A$1001,customers!$G$1:$G$1001,,0)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 J866="L","Light",J866="D","Dark")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_xlfn.XLOOKUP(orders!C867,customers!$A$1:$A$1001,customers!$B$1:$B$1001,,0)</f>
        <v>Modesty MacConnechie</v>
      </c>
      <c r="G867" s="2" t="str">
        <f>IF(_xlfn.XLOOKUP(orders!C867,customers!$A$1:$A$1001,customers!$C$1:$C$1001,,0)= 0,"",_xlfn.XLOOKUP(orders!C867,customers!$A$1:$A$1001,customers!$C$1:$C$1001,,0))</f>
        <v>mmacconnechieo9@reuters.com</v>
      </c>
      <c r="H867" s="2" t="str">
        <f>_xlfn.XLOOKUP(orders!C867,customers!$A$1:$A$1001,customers!$G$1:$G$1001,,0)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 J867="L","Light",J867="D","Dark")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_xlfn.XLOOKUP(orders!C868,customers!$A$1:$A$1001,customers!$B$1:$B$1001,,0)</f>
        <v>Rafaela Treacher</v>
      </c>
      <c r="G868" s="2" t="str">
        <f>IF(_xlfn.XLOOKUP(orders!C868,customers!$A$1:$A$1001,customers!$C$1:$C$1001,,0)= 0,"",_xlfn.XLOOKUP(orders!C868,customers!$A$1:$A$1001,customers!$C$1:$C$1001,,0))</f>
        <v>rtreachero2@usa.gov</v>
      </c>
      <c r="H868" s="2" t="str">
        <f>_xlfn.XLOOKUP(orders!C868,customers!$A$1:$A$1001,customers!$G$1:$G$1001,,0)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 J868="L","Light",J868="D","Dark")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_xlfn.XLOOKUP(orders!C869,customers!$A$1:$A$1001,customers!$B$1:$B$1001,,0)</f>
        <v>Bee Fattorini</v>
      </c>
      <c r="G869" s="2" t="str">
        <f>IF(_xlfn.XLOOKUP(orders!C869,customers!$A$1:$A$1001,customers!$C$1:$C$1001,,0)= 0,"",_xlfn.XLOOKUP(orders!C869,customers!$A$1:$A$1001,customers!$C$1:$C$1001,,0))</f>
        <v>bfattorinio3@quantcast.com</v>
      </c>
      <c r="H869" s="2" t="str">
        <f>_xlfn.XLOOKUP(orders!C869,customers!$A$1:$A$1001,customers!$G$1:$G$1001,,0)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 J869="L","Light",J869="D","Dark")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_xlfn.XLOOKUP(orders!C870,customers!$A$1:$A$1001,customers!$B$1:$B$1001,,0)</f>
        <v>Margie Palleske</v>
      </c>
      <c r="G870" s="2" t="str">
        <f>IF(_xlfn.XLOOKUP(orders!C870,customers!$A$1:$A$1001,customers!$C$1:$C$1001,,0)= 0,"",_xlfn.XLOOKUP(orders!C870,customers!$A$1:$A$1001,customers!$C$1:$C$1001,,0))</f>
        <v>mpalleskeo4@nyu.edu</v>
      </c>
      <c r="H870" s="2" t="str">
        <f>_xlfn.XLOOKUP(orders!C870,customers!$A$1:$A$1001,customers!$G$1:$G$1001,,0)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 J870="L","Light",J870="D","Dark")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_xlfn.XLOOKUP(orders!C871,customers!$A$1:$A$1001,customers!$B$1:$B$1001,,0)</f>
        <v>Alexina Randals</v>
      </c>
      <c r="G871" s="2" t="str">
        <f>IF(_xlfn.XLOOKUP(orders!C871,customers!$A$1:$A$1001,customers!$C$1:$C$1001,,0)= 0,"",_xlfn.XLOOKUP(orders!C871,customers!$A$1:$A$1001,customers!$C$1:$C$1001,,0))</f>
        <v/>
      </c>
      <c r="H871" s="2" t="str">
        <f>_xlfn.XLOOKUP(orders!C871,customers!$A$1:$A$1001,customers!$G$1:$G$1001,,0)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 J871="L","Light",J871="D","Dark")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_xlfn.XLOOKUP(orders!C872,customers!$A$1:$A$1001,customers!$B$1:$B$1001,,0)</f>
        <v>Filip Antcliffe</v>
      </c>
      <c r="G872" s="2" t="str">
        <f>IF(_xlfn.XLOOKUP(orders!C872,customers!$A$1:$A$1001,customers!$C$1:$C$1001,,0)= 0,"",_xlfn.XLOOKUP(orders!C872,customers!$A$1:$A$1001,customers!$C$1:$C$1001,,0))</f>
        <v>fantcliffeo6@amazon.co.jp</v>
      </c>
      <c r="H872" s="2" t="str">
        <f>_xlfn.XLOOKUP(orders!C872,customers!$A$1:$A$1001,customers!$G$1:$G$1001,,0)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 J872="L","Light",J872="D","Dark")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_xlfn.XLOOKUP(orders!C873,customers!$A$1:$A$1001,customers!$B$1:$B$1001,,0)</f>
        <v>Peyter Matignon</v>
      </c>
      <c r="G873" s="2" t="str">
        <f>IF(_xlfn.XLOOKUP(orders!C873,customers!$A$1:$A$1001,customers!$C$1:$C$1001,,0)= 0,"",_xlfn.XLOOKUP(orders!C873,customers!$A$1:$A$1001,customers!$C$1:$C$1001,,0))</f>
        <v>pmatignono7@harvard.edu</v>
      </c>
      <c r="H873" s="2" t="str">
        <f>_xlfn.XLOOKUP(orders!C873,customers!$A$1:$A$1001,customers!$G$1:$G$1001,,0)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 J873="L","Light",J873="D","Dark")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_xlfn.XLOOKUP(orders!C874,customers!$A$1:$A$1001,customers!$B$1:$B$1001,,0)</f>
        <v>Claudie Weond</v>
      </c>
      <c r="G874" s="2" t="str">
        <f>IF(_xlfn.XLOOKUP(orders!C874,customers!$A$1:$A$1001,customers!$C$1:$C$1001,,0)= 0,"",_xlfn.XLOOKUP(orders!C874,customers!$A$1:$A$1001,customers!$C$1:$C$1001,,0))</f>
        <v>cweondo8@theglobeandmail.com</v>
      </c>
      <c r="H874" s="2" t="str">
        <f>_xlfn.XLOOKUP(orders!C874,customers!$A$1:$A$1001,customers!$G$1:$G$1001,,0)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 J874="L","Light",J874="D","Dark")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_xlfn.XLOOKUP(orders!C875,customers!$A$1:$A$1001,customers!$B$1:$B$1001,,0)</f>
        <v>Modesty MacConnechie</v>
      </c>
      <c r="G875" s="2" t="str">
        <f>IF(_xlfn.XLOOKUP(orders!C875,customers!$A$1:$A$1001,customers!$C$1:$C$1001,,0)= 0,"",_xlfn.XLOOKUP(orders!C875,customers!$A$1:$A$1001,customers!$C$1:$C$1001,,0))</f>
        <v>mmacconnechieo9@reuters.com</v>
      </c>
      <c r="H875" s="2" t="str">
        <f>_xlfn.XLOOKUP(orders!C875,customers!$A$1:$A$1001,customers!$G$1:$G$1001,,0)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 J875="L","Light",J875="D","Dark")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_xlfn.XLOOKUP(orders!C876,customers!$A$1:$A$1001,customers!$B$1:$B$1001,,0)</f>
        <v>Jaquenette Skentelbery</v>
      </c>
      <c r="G876" s="2" t="str">
        <f>IF(_xlfn.XLOOKUP(orders!C876,customers!$A$1:$A$1001,customers!$C$1:$C$1001,,0)= 0,"",_xlfn.XLOOKUP(orders!C876,customers!$A$1:$A$1001,customers!$C$1:$C$1001,,0))</f>
        <v>jskentelberyoa@paypal.com</v>
      </c>
      <c r="H876" s="2" t="str">
        <f>_xlfn.XLOOKUP(orders!C876,customers!$A$1:$A$1001,customers!$G$1:$G$1001,,0)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 J876="L","Light",J876="D","Dark")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_xlfn.XLOOKUP(orders!C877,customers!$A$1:$A$1001,customers!$B$1:$B$1001,,0)</f>
        <v>Orazio Comber</v>
      </c>
      <c r="G877" s="2" t="str">
        <f>IF(_xlfn.XLOOKUP(orders!C877,customers!$A$1:$A$1001,customers!$C$1:$C$1001,,0)= 0,"",_xlfn.XLOOKUP(orders!C877,customers!$A$1:$A$1001,customers!$C$1:$C$1001,,0))</f>
        <v>ocomberob@goo.gl</v>
      </c>
      <c r="H877" s="2" t="str">
        <f>_xlfn.XLOOKUP(orders!C877,customers!$A$1:$A$1001,customers!$G$1:$G$1001,,0)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 J877="L","Light",J877="D","Dark")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_xlfn.XLOOKUP(orders!C878,customers!$A$1:$A$1001,customers!$B$1:$B$1001,,0)</f>
        <v>Orazio Comber</v>
      </c>
      <c r="G878" s="2" t="str">
        <f>IF(_xlfn.XLOOKUP(orders!C878,customers!$A$1:$A$1001,customers!$C$1:$C$1001,,0)= 0,"",_xlfn.XLOOKUP(orders!C878,customers!$A$1:$A$1001,customers!$C$1:$C$1001,,0))</f>
        <v>ocomberob@goo.gl</v>
      </c>
      <c r="H878" s="2" t="str">
        <f>_xlfn.XLOOKUP(orders!C878,customers!$A$1:$A$1001,customers!$G$1:$G$1001,,0)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 J878="L","Light",J878="D","Dark")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_xlfn.XLOOKUP(orders!C879,customers!$A$1:$A$1001,customers!$B$1:$B$1001,,0)</f>
        <v>Zachary Tramel</v>
      </c>
      <c r="G879" s="2" t="str">
        <f>IF(_xlfn.XLOOKUP(orders!C879,customers!$A$1:$A$1001,customers!$C$1:$C$1001,,0)= 0,"",_xlfn.XLOOKUP(orders!C879,customers!$A$1:$A$1001,customers!$C$1:$C$1001,,0))</f>
        <v>ztramelod@netlog.com</v>
      </c>
      <c r="H879" s="2" t="str">
        <f>_xlfn.XLOOKUP(orders!C879,customers!$A$1:$A$1001,customers!$G$1:$G$1001,,0)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 J879="L","Light",J879="D","Dark")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_xlfn.XLOOKUP(orders!C880,customers!$A$1:$A$1001,customers!$B$1:$B$1001,,0)</f>
        <v>Izaak Primak</v>
      </c>
      <c r="G880" s="2" t="str">
        <f>IF(_xlfn.XLOOKUP(orders!C880,customers!$A$1:$A$1001,customers!$C$1:$C$1001,,0)= 0,"",_xlfn.XLOOKUP(orders!C880,customers!$A$1:$A$1001,customers!$C$1:$C$1001,,0))</f>
        <v/>
      </c>
      <c r="H880" s="2" t="str">
        <f>_xlfn.XLOOKUP(orders!C880,customers!$A$1:$A$1001,customers!$G$1:$G$1001,,0)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 J880="L","Light",J880="D","Dark")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_xlfn.XLOOKUP(orders!C881,customers!$A$1:$A$1001,customers!$B$1:$B$1001,,0)</f>
        <v>Brittani Thoresbie</v>
      </c>
      <c r="G881" s="2" t="str">
        <f>IF(_xlfn.XLOOKUP(orders!C881,customers!$A$1:$A$1001,customers!$C$1:$C$1001,,0)= 0,"",_xlfn.XLOOKUP(orders!C881,customers!$A$1:$A$1001,customers!$C$1:$C$1001,,0))</f>
        <v/>
      </c>
      <c r="H881" s="2" t="str">
        <f>_xlfn.XLOOKUP(orders!C881,customers!$A$1:$A$1001,customers!$G$1:$G$1001,,0)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 J881="L","Light",J881="D","Dark")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_xlfn.XLOOKUP(orders!C882,customers!$A$1:$A$1001,customers!$B$1:$B$1001,,0)</f>
        <v>Constanta Hatfull</v>
      </c>
      <c r="G882" s="2" t="str">
        <f>IF(_xlfn.XLOOKUP(orders!C882,customers!$A$1:$A$1001,customers!$C$1:$C$1001,,0)= 0,"",_xlfn.XLOOKUP(orders!C882,customers!$A$1:$A$1001,customers!$C$1:$C$1001,,0))</f>
        <v>chatfullog@ebay.com</v>
      </c>
      <c r="H882" s="2" t="str">
        <f>_xlfn.XLOOKUP(orders!C882,customers!$A$1:$A$1001,customers!$G$1:$G$1001,,0)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 J882="L","Light",J882="D","Dark")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_xlfn.XLOOKUP(orders!C883,customers!$A$1:$A$1001,customers!$B$1:$B$1001,,0)</f>
        <v>Bobbe Castagneto</v>
      </c>
      <c r="G883" s="2" t="str">
        <f>IF(_xlfn.XLOOKUP(orders!C883,customers!$A$1:$A$1001,customers!$C$1:$C$1001,,0)= 0,"",_xlfn.XLOOKUP(orders!C883,customers!$A$1:$A$1001,customers!$C$1:$C$1001,,0))</f>
        <v/>
      </c>
      <c r="H883" s="2" t="str">
        <f>_xlfn.XLOOKUP(orders!C883,customers!$A$1:$A$1001,customers!$G$1:$G$1001,,0)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 J883="L","Light",J883="D","Dark")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_xlfn.XLOOKUP(orders!C884,customers!$A$1:$A$1001,customers!$B$1:$B$1001,,0)</f>
        <v>Kippie Marrison</v>
      </c>
      <c r="G884" s="2" t="str">
        <f>IF(_xlfn.XLOOKUP(orders!C884,customers!$A$1:$A$1001,customers!$C$1:$C$1001,,0)= 0,"",_xlfn.XLOOKUP(orders!C884,customers!$A$1:$A$1001,customers!$C$1:$C$1001,,0))</f>
        <v>kmarrisonoq@dropbox.com</v>
      </c>
      <c r="H884" s="2" t="str">
        <f>_xlfn.XLOOKUP(orders!C884,customers!$A$1:$A$1001,customers!$G$1:$G$1001,,0)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 J884="L","Light",J884="D","Dark")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_xlfn.XLOOKUP(orders!C885,customers!$A$1:$A$1001,customers!$B$1:$B$1001,,0)</f>
        <v>Lindon Agnolo</v>
      </c>
      <c r="G885" s="2" t="str">
        <f>IF(_xlfn.XLOOKUP(orders!C885,customers!$A$1:$A$1001,customers!$C$1:$C$1001,,0)= 0,"",_xlfn.XLOOKUP(orders!C885,customers!$A$1:$A$1001,customers!$C$1:$C$1001,,0))</f>
        <v>lagnolooj@pinterest.com</v>
      </c>
      <c r="H885" s="2" t="str">
        <f>_xlfn.XLOOKUP(orders!C885,customers!$A$1:$A$1001,customers!$G$1:$G$1001,,0)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 J885="L","Light",J885="D","Dark")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_xlfn.XLOOKUP(orders!C886,customers!$A$1:$A$1001,customers!$B$1:$B$1001,,0)</f>
        <v>Delainey Kiddy</v>
      </c>
      <c r="G886" s="2" t="str">
        <f>IF(_xlfn.XLOOKUP(orders!C886,customers!$A$1:$A$1001,customers!$C$1:$C$1001,,0)= 0,"",_xlfn.XLOOKUP(orders!C886,customers!$A$1:$A$1001,customers!$C$1:$C$1001,,0))</f>
        <v>dkiddyok@fda.gov</v>
      </c>
      <c r="H886" s="2" t="str">
        <f>_xlfn.XLOOKUP(orders!C886,customers!$A$1:$A$1001,customers!$G$1:$G$1001,,0)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 J886="L","Light",J886="D","Dark")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_xlfn.XLOOKUP(orders!C887,customers!$A$1:$A$1001,customers!$B$1:$B$1001,,0)</f>
        <v>Helli Petroulis</v>
      </c>
      <c r="G887" s="2" t="str">
        <f>IF(_xlfn.XLOOKUP(orders!C887,customers!$A$1:$A$1001,customers!$C$1:$C$1001,,0)= 0,"",_xlfn.XLOOKUP(orders!C887,customers!$A$1:$A$1001,customers!$C$1:$C$1001,,0))</f>
        <v>hpetroulisol@state.tx.us</v>
      </c>
      <c r="H887" s="2" t="str">
        <f>_xlfn.XLOOKUP(orders!C887,customers!$A$1:$A$1001,customers!$G$1:$G$1001,,0)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 J887="L","Light",J887="D","Dark")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_xlfn.XLOOKUP(orders!C888,customers!$A$1:$A$1001,customers!$B$1:$B$1001,,0)</f>
        <v>Marty Scholl</v>
      </c>
      <c r="G888" s="2" t="str">
        <f>IF(_xlfn.XLOOKUP(orders!C888,customers!$A$1:$A$1001,customers!$C$1:$C$1001,,0)= 0,"",_xlfn.XLOOKUP(orders!C888,customers!$A$1:$A$1001,customers!$C$1:$C$1001,,0))</f>
        <v>mschollom@taobao.com</v>
      </c>
      <c r="H888" s="2" t="str">
        <f>_xlfn.XLOOKUP(orders!C888,customers!$A$1:$A$1001,customers!$G$1:$G$1001,,0)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 J888="L","Light",J888="D","Dark")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_xlfn.XLOOKUP(orders!C889,customers!$A$1:$A$1001,customers!$B$1:$B$1001,,0)</f>
        <v>Kienan Ferson</v>
      </c>
      <c r="G889" s="2" t="str">
        <f>IF(_xlfn.XLOOKUP(orders!C889,customers!$A$1:$A$1001,customers!$C$1:$C$1001,,0)= 0,"",_xlfn.XLOOKUP(orders!C889,customers!$A$1:$A$1001,customers!$C$1:$C$1001,,0))</f>
        <v>kfersonon@g.co</v>
      </c>
      <c r="H889" s="2" t="str">
        <f>_xlfn.XLOOKUP(orders!C889,customers!$A$1:$A$1001,customers!$G$1:$G$1001,,0)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 J889="L","Light",J889="D","Dark")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_xlfn.XLOOKUP(orders!C890,customers!$A$1:$A$1001,customers!$B$1:$B$1001,,0)</f>
        <v>Blake Kelloway</v>
      </c>
      <c r="G890" s="2" t="str">
        <f>IF(_xlfn.XLOOKUP(orders!C890,customers!$A$1:$A$1001,customers!$C$1:$C$1001,,0)= 0,"",_xlfn.XLOOKUP(orders!C890,customers!$A$1:$A$1001,customers!$C$1:$C$1001,,0))</f>
        <v>bkellowayoo@omniture.com</v>
      </c>
      <c r="H890" s="2" t="str">
        <f>_xlfn.XLOOKUP(orders!C890,customers!$A$1:$A$1001,customers!$G$1:$G$1001,,0)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 J890="L","Light",J890="D","Dark")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_xlfn.XLOOKUP(orders!C891,customers!$A$1:$A$1001,customers!$B$1:$B$1001,,0)</f>
        <v>Scarlett Oliffe</v>
      </c>
      <c r="G891" s="2" t="str">
        <f>IF(_xlfn.XLOOKUP(orders!C891,customers!$A$1:$A$1001,customers!$C$1:$C$1001,,0)= 0,"",_xlfn.XLOOKUP(orders!C891,customers!$A$1:$A$1001,customers!$C$1:$C$1001,,0))</f>
        <v>soliffeop@yellowbook.com</v>
      </c>
      <c r="H891" s="2" t="str">
        <f>_xlfn.XLOOKUP(orders!C891,customers!$A$1:$A$1001,customers!$G$1:$G$1001,,0)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 J891="L","Light",J891="D","Dark")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_xlfn.XLOOKUP(orders!C892,customers!$A$1:$A$1001,customers!$B$1:$B$1001,,0)</f>
        <v>Kippie Marrison</v>
      </c>
      <c r="G892" s="2" t="str">
        <f>IF(_xlfn.XLOOKUP(orders!C892,customers!$A$1:$A$1001,customers!$C$1:$C$1001,,0)= 0,"",_xlfn.XLOOKUP(orders!C892,customers!$A$1:$A$1001,customers!$C$1:$C$1001,,0))</f>
        <v>kmarrisonoq@dropbox.com</v>
      </c>
      <c r="H892" s="2" t="str">
        <f>_xlfn.XLOOKUP(orders!C892,customers!$A$1:$A$1001,customers!$G$1:$G$1001,,0)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 J892="L","Light",J892="D","Dark")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_xlfn.XLOOKUP(orders!C893,customers!$A$1:$A$1001,customers!$B$1:$B$1001,,0)</f>
        <v>Celestia Dolohunty</v>
      </c>
      <c r="G893" s="2" t="str">
        <f>IF(_xlfn.XLOOKUP(orders!C893,customers!$A$1:$A$1001,customers!$C$1:$C$1001,,0)= 0,"",_xlfn.XLOOKUP(orders!C893,customers!$A$1:$A$1001,customers!$C$1:$C$1001,,0))</f>
        <v>cdolohuntyor@dailymail.co.uk</v>
      </c>
      <c r="H893" s="2" t="str">
        <f>_xlfn.XLOOKUP(orders!C893,customers!$A$1:$A$1001,customers!$G$1:$G$1001,,0)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 J893="L","Light",J893="D","Dark")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_xlfn.XLOOKUP(orders!C894,customers!$A$1:$A$1001,customers!$B$1:$B$1001,,0)</f>
        <v>Patsy Vasilenko</v>
      </c>
      <c r="G894" s="2" t="str">
        <f>IF(_xlfn.XLOOKUP(orders!C894,customers!$A$1:$A$1001,customers!$C$1:$C$1001,,0)= 0,"",_xlfn.XLOOKUP(orders!C894,customers!$A$1:$A$1001,customers!$C$1:$C$1001,,0))</f>
        <v>pvasilenkoos@addtoany.com</v>
      </c>
      <c r="H894" s="2" t="str">
        <f>_xlfn.XLOOKUP(orders!C894,customers!$A$1:$A$1001,customers!$G$1:$G$1001,,0)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 J894="L","Light",J894="D","Dark")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_xlfn.XLOOKUP(orders!C895,customers!$A$1:$A$1001,customers!$B$1:$B$1001,,0)</f>
        <v>Raphaela Schankelborg</v>
      </c>
      <c r="G895" s="2" t="str">
        <f>IF(_xlfn.XLOOKUP(orders!C895,customers!$A$1:$A$1001,customers!$C$1:$C$1001,,0)= 0,"",_xlfn.XLOOKUP(orders!C895,customers!$A$1:$A$1001,customers!$C$1:$C$1001,,0))</f>
        <v>rschankelborgot@ameblo.jp</v>
      </c>
      <c r="H895" s="2" t="str">
        <f>_xlfn.XLOOKUP(orders!C895,customers!$A$1:$A$1001,customers!$G$1:$G$1001,,0)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 J895="L","Light",J895="D","Dark")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_xlfn.XLOOKUP(orders!C896,customers!$A$1:$A$1001,customers!$B$1:$B$1001,,0)</f>
        <v>Sharity Wickens</v>
      </c>
      <c r="G896" s="2" t="str">
        <f>IF(_xlfn.XLOOKUP(orders!C896,customers!$A$1:$A$1001,customers!$C$1:$C$1001,,0)= 0,"",_xlfn.XLOOKUP(orders!C896,customers!$A$1:$A$1001,customers!$C$1:$C$1001,,0))</f>
        <v/>
      </c>
      <c r="H896" s="2" t="str">
        <f>_xlfn.XLOOKUP(orders!C896,customers!$A$1:$A$1001,customers!$G$1:$G$1001,,0)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 J896="L","Light",J896="D","Dark")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_xlfn.XLOOKUP(orders!C897,customers!$A$1:$A$1001,customers!$B$1:$B$1001,,0)</f>
        <v>Derick Snow</v>
      </c>
      <c r="G897" s="2" t="str">
        <f>IF(_xlfn.XLOOKUP(orders!C897,customers!$A$1:$A$1001,customers!$C$1:$C$1001,,0)= 0,"",_xlfn.XLOOKUP(orders!C897,customers!$A$1:$A$1001,customers!$C$1:$C$1001,,0))</f>
        <v/>
      </c>
      <c r="H897" s="2" t="str">
        <f>_xlfn.XLOOKUP(orders!C897,customers!$A$1:$A$1001,customers!$G$1:$G$1001,,0)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 J897="L","Light",J897="D","Dark")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_xlfn.XLOOKUP(orders!C898,customers!$A$1:$A$1001,customers!$B$1:$B$1001,,0)</f>
        <v>Baxy Cargen</v>
      </c>
      <c r="G898" s="2" t="str">
        <f>IF(_xlfn.XLOOKUP(orders!C898,customers!$A$1:$A$1001,customers!$C$1:$C$1001,,0)= 0,"",_xlfn.XLOOKUP(orders!C898,customers!$A$1:$A$1001,customers!$C$1:$C$1001,,0))</f>
        <v>bcargenow@geocities.jp</v>
      </c>
      <c r="H898" s="2" t="str">
        <f>_xlfn.XLOOKUP(orders!C898,customers!$A$1:$A$1001,customers!$G$1:$G$1001,,0)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 J898="L","Light",J898="D","Dark")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_xlfn.XLOOKUP(orders!C899,customers!$A$1:$A$1001,customers!$B$1:$B$1001,,0)</f>
        <v>Ryann Stickler</v>
      </c>
      <c r="G899" s="2" t="str">
        <f>IF(_xlfn.XLOOKUP(orders!C899,customers!$A$1:$A$1001,customers!$C$1:$C$1001,,0)= 0,"",_xlfn.XLOOKUP(orders!C899,customers!$A$1:$A$1001,customers!$C$1:$C$1001,,0))</f>
        <v>rsticklerox@printfriendly.com</v>
      </c>
      <c r="H899" s="2" t="str">
        <f>_xlfn.XLOOKUP(orders!C899,customers!$A$1:$A$1001,customers!$G$1:$G$1001,,0)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 J899="L","Light",J899="D","Dark")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_xlfn.XLOOKUP(orders!C900,customers!$A$1:$A$1001,customers!$B$1:$B$1001,,0)</f>
        <v>Daryn Cassius</v>
      </c>
      <c r="G900" s="2" t="str">
        <f>IF(_xlfn.XLOOKUP(orders!C900,customers!$A$1:$A$1001,customers!$C$1:$C$1001,,0)= 0,"",_xlfn.XLOOKUP(orders!C900,customers!$A$1:$A$1001,customers!$C$1:$C$1001,,0))</f>
        <v/>
      </c>
      <c r="H900" s="2" t="str">
        <f>_xlfn.XLOOKUP(orders!C900,customers!$A$1:$A$1001,customers!$G$1:$G$1001,,0)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 J900="L","Light",J900="D","Dark")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_xlfn.XLOOKUP(orders!C901,customers!$A$1:$A$1001,customers!$B$1:$B$1001,,0)</f>
        <v>Derick Snow</v>
      </c>
      <c r="G901" s="2" t="str">
        <f>IF(_xlfn.XLOOKUP(orders!C901,customers!$A$1:$A$1001,customers!$C$1:$C$1001,,0)= 0,"",_xlfn.XLOOKUP(orders!C901,customers!$A$1:$A$1001,customers!$C$1:$C$1001,,0))</f>
        <v/>
      </c>
      <c r="H901" s="2" t="str">
        <f>_xlfn.XLOOKUP(orders!C901,customers!$A$1:$A$1001,customers!$G$1:$G$1001,,0)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 J901="L","Light",J901="D","Dark")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_xlfn.XLOOKUP(orders!C902,customers!$A$1:$A$1001,customers!$B$1:$B$1001,,0)</f>
        <v>Skelly Dolohunty</v>
      </c>
      <c r="G902" s="2" t="str">
        <f>IF(_xlfn.XLOOKUP(orders!C902,customers!$A$1:$A$1001,customers!$C$1:$C$1001,,0)= 0,"",_xlfn.XLOOKUP(orders!C902,customers!$A$1:$A$1001,customers!$C$1:$C$1001,,0))</f>
        <v/>
      </c>
      <c r="H902" s="2" t="str">
        <f>_xlfn.XLOOKUP(orders!C902,customers!$A$1:$A$1001,customers!$G$1:$G$1001,,0)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 J902="L","Light",J902="D","Dark")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_xlfn.XLOOKUP(orders!C903,customers!$A$1:$A$1001,customers!$B$1:$B$1001,,0)</f>
        <v>Drake Jevon</v>
      </c>
      <c r="G903" s="2" t="str">
        <f>IF(_xlfn.XLOOKUP(orders!C903,customers!$A$1:$A$1001,customers!$C$1:$C$1001,,0)= 0,"",_xlfn.XLOOKUP(orders!C903,customers!$A$1:$A$1001,customers!$C$1:$C$1001,,0))</f>
        <v>djevonp1@ibm.com</v>
      </c>
      <c r="H903" s="2" t="str">
        <f>_xlfn.XLOOKUP(orders!C903,customers!$A$1:$A$1001,customers!$G$1:$G$1001,,0)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 J903="L","Light",J903="D","Dark")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_xlfn.XLOOKUP(orders!C904,customers!$A$1:$A$1001,customers!$B$1:$B$1001,,0)</f>
        <v>Hall Ranner</v>
      </c>
      <c r="G904" s="2" t="str">
        <f>IF(_xlfn.XLOOKUP(orders!C904,customers!$A$1:$A$1001,customers!$C$1:$C$1001,,0)= 0,"",_xlfn.XLOOKUP(orders!C904,customers!$A$1:$A$1001,customers!$C$1:$C$1001,,0))</f>
        <v>hrannerp2@omniture.com</v>
      </c>
      <c r="H904" s="2" t="str">
        <f>_xlfn.XLOOKUP(orders!C904,customers!$A$1:$A$1001,customers!$G$1:$G$1001,,0)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 J904="L","Light",J904="D","Dark")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_xlfn.XLOOKUP(orders!C905,customers!$A$1:$A$1001,customers!$B$1:$B$1001,,0)</f>
        <v>Berkly Imrie</v>
      </c>
      <c r="G905" s="2" t="str">
        <f>IF(_xlfn.XLOOKUP(orders!C905,customers!$A$1:$A$1001,customers!$C$1:$C$1001,,0)= 0,"",_xlfn.XLOOKUP(orders!C905,customers!$A$1:$A$1001,customers!$C$1:$C$1001,,0))</f>
        <v>bimriep3@addtoany.com</v>
      </c>
      <c r="H905" s="2" t="str">
        <f>_xlfn.XLOOKUP(orders!C905,customers!$A$1:$A$1001,customers!$G$1:$G$1001,,0)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 J905="L","Light",J905="D","Dark")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_xlfn.XLOOKUP(orders!C906,customers!$A$1:$A$1001,customers!$B$1:$B$1001,,0)</f>
        <v>Dorey Sopper</v>
      </c>
      <c r="G906" s="2" t="str">
        <f>IF(_xlfn.XLOOKUP(orders!C906,customers!$A$1:$A$1001,customers!$C$1:$C$1001,,0)= 0,"",_xlfn.XLOOKUP(orders!C906,customers!$A$1:$A$1001,customers!$C$1:$C$1001,,0))</f>
        <v>dsopperp4@eventbrite.com</v>
      </c>
      <c r="H906" s="2" t="str">
        <f>_xlfn.XLOOKUP(orders!C906,customers!$A$1:$A$1001,customers!$G$1:$G$1001,,0)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 J906="L","Light",J906="D","Dark")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_xlfn.XLOOKUP(orders!C907,customers!$A$1:$A$1001,customers!$B$1:$B$1001,,0)</f>
        <v>Darcy Lochran</v>
      </c>
      <c r="G907" s="2" t="str">
        <f>IF(_xlfn.XLOOKUP(orders!C907,customers!$A$1:$A$1001,customers!$C$1:$C$1001,,0)= 0,"",_xlfn.XLOOKUP(orders!C907,customers!$A$1:$A$1001,customers!$C$1:$C$1001,,0))</f>
        <v/>
      </c>
      <c r="H907" s="2" t="str">
        <f>_xlfn.XLOOKUP(orders!C907,customers!$A$1:$A$1001,customers!$G$1:$G$1001,,0)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 J907="L","Light",J907="D","Dark")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_xlfn.XLOOKUP(orders!C908,customers!$A$1:$A$1001,customers!$B$1:$B$1001,,0)</f>
        <v>Lauritz Ledgley</v>
      </c>
      <c r="G908" s="2" t="str">
        <f>IF(_xlfn.XLOOKUP(orders!C908,customers!$A$1:$A$1001,customers!$C$1:$C$1001,,0)= 0,"",_xlfn.XLOOKUP(orders!C908,customers!$A$1:$A$1001,customers!$C$1:$C$1001,,0))</f>
        <v>lledgleyp6@de.vu</v>
      </c>
      <c r="H908" s="2" t="str">
        <f>_xlfn.XLOOKUP(orders!C908,customers!$A$1:$A$1001,customers!$G$1:$G$1001,,0)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 J908="L","Light",J908="D","Dark")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_xlfn.XLOOKUP(orders!C909,customers!$A$1:$A$1001,customers!$B$1:$B$1001,,0)</f>
        <v>Tawnya Menary</v>
      </c>
      <c r="G909" s="2" t="str">
        <f>IF(_xlfn.XLOOKUP(orders!C909,customers!$A$1:$A$1001,customers!$C$1:$C$1001,,0)= 0,"",_xlfn.XLOOKUP(orders!C909,customers!$A$1:$A$1001,customers!$C$1:$C$1001,,0))</f>
        <v>tmenaryp7@phoca.cz</v>
      </c>
      <c r="H909" s="2" t="str">
        <f>_xlfn.XLOOKUP(orders!C909,customers!$A$1:$A$1001,customers!$G$1:$G$1001,,0)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 J909="L","Light",J909="D","Dark")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_xlfn.XLOOKUP(orders!C910,customers!$A$1:$A$1001,customers!$B$1:$B$1001,,0)</f>
        <v>Gustaf Ciccotti</v>
      </c>
      <c r="G910" s="2" t="str">
        <f>IF(_xlfn.XLOOKUP(orders!C910,customers!$A$1:$A$1001,customers!$C$1:$C$1001,,0)= 0,"",_xlfn.XLOOKUP(orders!C910,customers!$A$1:$A$1001,customers!$C$1:$C$1001,,0))</f>
        <v>gciccottip8@so-net.ne.jp</v>
      </c>
      <c r="H910" s="2" t="str">
        <f>_xlfn.XLOOKUP(orders!C910,customers!$A$1:$A$1001,customers!$G$1:$G$1001,,0)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 J910="L","Light",J910="D","Dark")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_xlfn.XLOOKUP(orders!C911,customers!$A$1:$A$1001,customers!$B$1:$B$1001,,0)</f>
        <v>Bobbe Renner</v>
      </c>
      <c r="G911" s="2" t="str">
        <f>IF(_xlfn.XLOOKUP(orders!C911,customers!$A$1:$A$1001,customers!$C$1:$C$1001,,0)= 0,"",_xlfn.XLOOKUP(orders!C911,customers!$A$1:$A$1001,customers!$C$1:$C$1001,,0))</f>
        <v/>
      </c>
      <c r="H911" s="2" t="str">
        <f>_xlfn.XLOOKUP(orders!C911,customers!$A$1:$A$1001,customers!$G$1:$G$1001,,0)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 J911="L","Light",J911="D","Dark")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_xlfn.XLOOKUP(orders!C912,customers!$A$1:$A$1001,customers!$B$1:$B$1001,,0)</f>
        <v>Wilton Jallin</v>
      </c>
      <c r="G912" s="2" t="str">
        <f>IF(_xlfn.XLOOKUP(orders!C912,customers!$A$1:$A$1001,customers!$C$1:$C$1001,,0)= 0,"",_xlfn.XLOOKUP(orders!C912,customers!$A$1:$A$1001,customers!$C$1:$C$1001,,0))</f>
        <v>wjallinpa@pcworld.com</v>
      </c>
      <c r="H912" s="2" t="str">
        <f>_xlfn.XLOOKUP(orders!C912,customers!$A$1:$A$1001,customers!$G$1:$G$1001,,0)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 J912="L","Light",J912="D","Dark")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_xlfn.XLOOKUP(orders!C913,customers!$A$1:$A$1001,customers!$B$1:$B$1001,,0)</f>
        <v>Mindy Bogey</v>
      </c>
      <c r="G913" s="2" t="str">
        <f>IF(_xlfn.XLOOKUP(orders!C913,customers!$A$1:$A$1001,customers!$C$1:$C$1001,,0)= 0,"",_xlfn.XLOOKUP(orders!C913,customers!$A$1:$A$1001,customers!$C$1:$C$1001,,0))</f>
        <v>mbogeypb@thetimes.co.uk</v>
      </c>
      <c r="H913" s="2" t="str">
        <f>_xlfn.XLOOKUP(orders!C913,customers!$A$1:$A$1001,customers!$G$1:$G$1001,,0)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 J913="L","Light",J913="D","Dark")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_xlfn.XLOOKUP(orders!C914,customers!$A$1:$A$1001,customers!$B$1:$B$1001,,0)</f>
        <v>Paulie Fonzone</v>
      </c>
      <c r="G914" s="2" t="str">
        <f>IF(_xlfn.XLOOKUP(orders!C914,customers!$A$1:$A$1001,customers!$C$1:$C$1001,,0)= 0,"",_xlfn.XLOOKUP(orders!C914,customers!$A$1:$A$1001,customers!$C$1:$C$1001,,0))</f>
        <v/>
      </c>
      <c r="H914" s="2" t="str">
        <f>_xlfn.XLOOKUP(orders!C914,customers!$A$1:$A$1001,customers!$G$1:$G$1001,,0)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 J914="L","Light",J914="D","Dark")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_xlfn.XLOOKUP(orders!C915,customers!$A$1:$A$1001,customers!$B$1:$B$1001,,0)</f>
        <v>Merrile Cobbledick</v>
      </c>
      <c r="G915" s="2" t="str">
        <f>IF(_xlfn.XLOOKUP(orders!C915,customers!$A$1:$A$1001,customers!$C$1:$C$1001,,0)= 0,"",_xlfn.XLOOKUP(orders!C915,customers!$A$1:$A$1001,customers!$C$1:$C$1001,,0))</f>
        <v>mcobbledickpd@ucsd.edu</v>
      </c>
      <c r="H915" s="2" t="str">
        <f>_xlfn.XLOOKUP(orders!C915,customers!$A$1:$A$1001,customers!$G$1:$G$1001,,0)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 J915="L","Light",J915="D","Dark")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_xlfn.XLOOKUP(orders!C916,customers!$A$1:$A$1001,customers!$B$1:$B$1001,,0)</f>
        <v>Antonius Lewry</v>
      </c>
      <c r="G916" s="2" t="str">
        <f>IF(_xlfn.XLOOKUP(orders!C916,customers!$A$1:$A$1001,customers!$C$1:$C$1001,,0)= 0,"",_xlfn.XLOOKUP(orders!C916,customers!$A$1:$A$1001,customers!$C$1:$C$1001,,0))</f>
        <v>alewrype@whitehouse.gov</v>
      </c>
      <c r="H916" s="2" t="str">
        <f>_xlfn.XLOOKUP(orders!C916,customers!$A$1:$A$1001,customers!$G$1:$G$1001,,0)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 J916="L","Light",J916="D","Dark")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_xlfn.XLOOKUP(orders!C917,customers!$A$1:$A$1001,customers!$B$1:$B$1001,,0)</f>
        <v>Isis Hessel</v>
      </c>
      <c r="G917" s="2" t="str">
        <f>IF(_xlfn.XLOOKUP(orders!C917,customers!$A$1:$A$1001,customers!$C$1:$C$1001,,0)= 0,"",_xlfn.XLOOKUP(orders!C917,customers!$A$1:$A$1001,customers!$C$1:$C$1001,,0))</f>
        <v>ihesselpf@ox.ac.uk</v>
      </c>
      <c r="H917" s="2" t="str">
        <f>_xlfn.XLOOKUP(orders!C917,customers!$A$1:$A$1001,customers!$G$1:$G$1001,,0)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 J917="L","Light",J917="D","Dark")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_xlfn.XLOOKUP(orders!C918,customers!$A$1:$A$1001,customers!$B$1:$B$1001,,0)</f>
        <v>Harland Trematick</v>
      </c>
      <c r="G918" s="2" t="str">
        <f>IF(_xlfn.XLOOKUP(orders!C918,customers!$A$1:$A$1001,customers!$C$1:$C$1001,,0)= 0,"",_xlfn.XLOOKUP(orders!C918,customers!$A$1:$A$1001,customers!$C$1:$C$1001,,0))</f>
        <v/>
      </c>
      <c r="H918" s="2" t="str">
        <f>_xlfn.XLOOKUP(orders!C918,customers!$A$1:$A$1001,customers!$G$1:$G$1001,,0)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 J918="L","Light",J918="D","Dark")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_xlfn.XLOOKUP(orders!C919,customers!$A$1:$A$1001,customers!$B$1:$B$1001,,0)</f>
        <v>Chloris Sorrell</v>
      </c>
      <c r="G919" s="2" t="str">
        <f>IF(_xlfn.XLOOKUP(orders!C919,customers!$A$1:$A$1001,customers!$C$1:$C$1001,,0)= 0,"",_xlfn.XLOOKUP(orders!C919,customers!$A$1:$A$1001,customers!$C$1:$C$1001,,0))</f>
        <v>csorrellph@amazon.com</v>
      </c>
      <c r="H919" s="2" t="str">
        <f>_xlfn.XLOOKUP(orders!C919,customers!$A$1:$A$1001,customers!$G$1:$G$1001,,0)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 J919="L","Light",J919="D","Dark")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_xlfn.XLOOKUP(orders!C920,customers!$A$1:$A$1001,customers!$B$1:$B$1001,,0)</f>
        <v>Chloris Sorrell</v>
      </c>
      <c r="G920" s="2" t="str">
        <f>IF(_xlfn.XLOOKUP(orders!C920,customers!$A$1:$A$1001,customers!$C$1:$C$1001,,0)= 0,"",_xlfn.XLOOKUP(orders!C920,customers!$A$1:$A$1001,customers!$C$1:$C$1001,,0))</f>
        <v>csorrellph@amazon.com</v>
      </c>
      <c r="H920" s="2" t="str">
        <f>_xlfn.XLOOKUP(orders!C920,customers!$A$1:$A$1001,customers!$G$1:$G$1001,,0)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 J920="L","Light",J920="D","Dark")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_xlfn.XLOOKUP(orders!C921,customers!$A$1:$A$1001,customers!$B$1:$B$1001,,0)</f>
        <v>Quintina Heavyside</v>
      </c>
      <c r="G921" s="2" t="str">
        <f>IF(_xlfn.XLOOKUP(orders!C921,customers!$A$1:$A$1001,customers!$C$1:$C$1001,,0)= 0,"",_xlfn.XLOOKUP(orders!C921,customers!$A$1:$A$1001,customers!$C$1:$C$1001,,0))</f>
        <v>qheavysidepj@unc.edu</v>
      </c>
      <c r="H921" s="2" t="str">
        <f>_xlfn.XLOOKUP(orders!C921,customers!$A$1:$A$1001,customers!$G$1:$G$1001,,0)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 J921="L","Light",J921="D","Dark")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_xlfn.XLOOKUP(orders!C922,customers!$A$1:$A$1001,customers!$B$1:$B$1001,,0)</f>
        <v>Hadley Reuven</v>
      </c>
      <c r="G922" s="2" t="str">
        <f>IF(_xlfn.XLOOKUP(orders!C922,customers!$A$1:$A$1001,customers!$C$1:$C$1001,,0)= 0,"",_xlfn.XLOOKUP(orders!C922,customers!$A$1:$A$1001,customers!$C$1:$C$1001,,0))</f>
        <v>hreuvenpk@whitehouse.gov</v>
      </c>
      <c r="H922" s="2" t="str">
        <f>_xlfn.XLOOKUP(orders!C922,customers!$A$1:$A$1001,customers!$G$1:$G$1001,,0)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 J922="L","Light",J922="D","Dark")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_xlfn.XLOOKUP(orders!C923,customers!$A$1:$A$1001,customers!$B$1:$B$1001,,0)</f>
        <v>Mitch Attwool</v>
      </c>
      <c r="G923" s="2" t="str">
        <f>IF(_xlfn.XLOOKUP(orders!C923,customers!$A$1:$A$1001,customers!$C$1:$C$1001,,0)= 0,"",_xlfn.XLOOKUP(orders!C923,customers!$A$1:$A$1001,customers!$C$1:$C$1001,,0))</f>
        <v>mattwoolpl@nba.com</v>
      </c>
      <c r="H923" s="2" t="str">
        <f>_xlfn.XLOOKUP(orders!C923,customers!$A$1:$A$1001,customers!$G$1:$G$1001,,0)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 J923="L","Light",J923="D","Dark")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_xlfn.XLOOKUP(orders!C924,customers!$A$1:$A$1001,customers!$B$1:$B$1001,,0)</f>
        <v>Charin Maplethorp</v>
      </c>
      <c r="G924" s="2" t="str">
        <f>IF(_xlfn.XLOOKUP(orders!C924,customers!$A$1:$A$1001,customers!$C$1:$C$1001,,0)= 0,"",_xlfn.XLOOKUP(orders!C924,customers!$A$1:$A$1001,customers!$C$1:$C$1001,,0))</f>
        <v/>
      </c>
      <c r="H924" s="2" t="str">
        <f>_xlfn.XLOOKUP(orders!C924,customers!$A$1:$A$1001,customers!$G$1:$G$1001,,0)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 J924="L","Light",J924="D","Dark")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_xlfn.XLOOKUP(orders!C925,customers!$A$1:$A$1001,customers!$B$1:$B$1001,,0)</f>
        <v>Goldie Wynes</v>
      </c>
      <c r="G925" s="2" t="str">
        <f>IF(_xlfn.XLOOKUP(orders!C925,customers!$A$1:$A$1001,customers!$C$1:$C$1001,,0)= 0,"",_xlfn.XLOOKUP(orders!C925,customers!$A$1:$A$1001,customers!$C$1:$C$1001,,0))</f>
        <v>gwynespn@dagondesign.com</v>
      </c>
      <c r="H925" s="2" t="str">
        <f>_xlfn.XLOOKUP(orders!C925,customers!$A$1:$A$1001,customers!$G$1:$G$1001,,0)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 J925="L","Light",J925="D","Dark")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_xlfn.XLOOKUP(orders!C926,customers!$A$1:$A$1001,customers!$B$1:$B$1001,,0)</f>
        <v>Celie MacCourt</v>
      </c>
      <c r="G926" s="2" t="str">
        <f>IF(_xlfn.XLOOKUP(orders!C926,customers!$A$1:$A$1001,customers!$C$1:$C$1001,,0)= 0,"",_xlfn.XLOOKUP(orders!C926,customers!$A$1:$A$1001,customers!$C$1:$C$1001,,0))</f>
        <v>cmaccourtpo@amazon.com</v>
      </c>
      <c r="H926" s="2" t="str">
        <f>_xlfn.XLOOKUP(orders!C926,customers!$A$1:$A$1001,customers!$G$1:$G$1001,,0)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 J926="L","Light",J926="D","Dark")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_xlfn.XLOOKUP(orders!C927,customers!$A$1:$A$1001,customers!$B$1:$B$1001,,0)</f>
        <v>Derick Snow</v>
      </c>
      <c r="G927" s="2" t="str">
        <f>IF(_xlfn.XLOOKUP(orders!C927,customers!$A$1:$A$1001,customers!$C$1:$C$1001,,0)= 0,"",_xlfn.XLOOKUP(orders!C927,customers!$A$1:$A$1001,customers!$C$1:$C$1001,,0))</f>
        <v/>
      </c>
      <c r="H927" s="2" t="str">
        <f>_xlfn.XLOOKUP(orders!C927,customers!$A$1:$A$1001,customers!$G$1:$G$1001,,0)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 J927="L","Light",J927="D","Dark")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_xlfn.XLOOKUP(orders!C928,customers!$A$1:$A$1001,customers!$B$1:$B$1001,,0)</f>
        <v>Evy Wilsone</v>
      </c>
      <c r="G928" s="2" t="str">
        <f>IF(_xlfn.XLOOKUP(orders!C928,customers!$A$1:$A$1001,customers!$C$1:$C$1001,,0)= 0,"",_xlfn.XLOOKUP(orders!C928,customers!$A$1:$A$1001,customers!$C$1:$C$1001,,0))</f>
        <v>ewilsonepq@eepurl.com</v>
      </c>
      <c r="H928" s="2" t="str">
        <f>_xlfn.XLOOKUP(orders!C928,customers!$A$1:$A$1001,customers!$G$1:$G$1001,,0)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 J928="L","Light",J928="D","Dark")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_xlfn.XLOOKUP(orders!C929,customers!$A$1:$A$1001,customers!$B$1:$B$1001,,0)</f>
        <v>Dolores Duffie</v>
      </c>
      <c r="G929" s="2" t="str">
        <f>IF(_xlfn.XLOOKUP(orders!C929,customers!$A$1:$A$1001,customers!$C$1:$C$1001,,0)= 0,"",_xlfn.XLOOKUP(orders!C929,customers!$A$1:$A$1001,customers!$C$1:$C$1001,,0))</f>
        <v>dduffiepr@time.com</v>
      </c>
      <c r="H929" s="2" t="str">
        <f>_xlfn.XLOOKUP(orders!C929,customers!$A$1:$A$1001,customers!$G$1:$G$1001,,0)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 J929="L","Light",J929="D","Dark")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_xlfn.XLOOKUP(orders!C930,customers!$A$1:$A$1001,customers!$B$1:$B$1001,,0)</f>
        <v>Mathilda Matiasek</v>
      </c>
      <c r="G930" s="2" t="str">
        <f>IF(_xlfn.XLOOKUP(orders!C930,customers!$A$1:$A$1001,customers!$C$1:$C$1001,,0)= 0,"",_xlfn.XLOOKUP(orders!C930,customers!$A$1:$A$1001,customers!$C$1:$C$1001,,0))</f>
        <v>mmatiasekps@ucoz.ru</v>
      </c>
      <c r="H930" s="2" t="str">
        <f>_xlfn.XLOOKUP(orders!C930,customers!$A$1:$A$1001,customers!$G$1:$G$1001,,0)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 J930="L","Light",J930="D","Dark")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_xlfn.XLOOKUP(orders!C931,customers!$A$1:$A$1001,customers!$B$1:$B$1001,,0)</f>
        <v>Jarred Camillo</v>
      </c>
      <c r="G931" s="2" t="str">
        <f>IF(_xlfn.XLOOKUP(orders!C931,customers!$A$1:$A$1001,customers!$C$1:$C$1001,,0)= 0,"",_xlfn.XLOOKUP(orders!C931,customers!$A$1:$A$1001,customers!$C$1:$C$1001,,0))</f>
        <v>jcamillopt@shinystat.com</v>
      </c>
      <c r="H931" s="2" t="str">
        <f>_xlfn.XLOOKUP(orders!C931,customers!$A$1:$A$1001,customers!$G$1:$G$1001,,0)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 J931="L","Light",J931="D","Dark")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_xlfn.XLOOKUP(orders!C932,customers!$A$1:$A$1001,customers!$B$1:$B$1001,,0)</f>
        <v>Kameko Philbrick</v>
      </c>
      <c r="G932" s="2" t="str">
        <f>IF(_xlfn.XLOOKUP(orders!C932,customers!$A$1:$A$1001,customers!$C$1:$C$1001,,0)= 0,"",_xlfn.XLOOKUP(orders!C932,customers!$A$1:$A$1001,customers!$C$1:$C$1001,,0))</f>
        <v>kphilbrickpu@cdc.gov</v>
      </c>
      <c r="H932" s="2" t="str">
        <f>_xlfn.XLOOKUP(orders!C932,customers!$A$1:$A$1001,customers!$G$1:$G$1001,,0)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 J932="L","Light",J932="D","Dark")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_xlfn.XLOOKUP(orders!C933,customers!$A$1:$A$1001,customers!$B$1:$B$1001,,0)</f>
        <v>Mallory Shrimpling</v>
      </c>
      <c r="G933" s="2" t="str">
        <f>IF(_xlfn.XLOOKUP(orders!C933,customers!$A$1:$A$1001,customers!$C$1:$C$1001,,0)= 0,"",_xlfn.XLOOKUP(orders!C933,customers!$A$1:$A$1001,customers!$C$1:$C$1001,,0))</f>
        <v/>
      </c>
      <c r="H933" s="2" t="str">
        <f>_xlfn.XLOOKUP(orders!C933,customers!$A$1:$A$1001,customers!$G$1:$G$1001,,0)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 J933="L","Light",J933="D","Dark")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_xlfn.XLOOKUP(orders!C934,customers!$A$1:$A$1001,customers!$B$1:$B$1001,,0)</f>
        <v>Barnett Sillis</v>
      </c>
      <c r="G934" s="2" t="str">
        <f>IF(_xlfn.XLOOKUP(orders!C934,customers!$A$1:$A$1001,customers!$C$1:$C$1001,,0)= 0,"",_xlfn.XLOOKUP(orders!C934,customers!$A$1:$A$1001,customers!$C$1:$C$1001,,0))</f>
        <v>bsillispw@istockphoto.com</v>
      </c>
      <c r="H934" s="2" t="str">
        <f>_xlfn.XLOOKUP(orders!C934,customers!$A$1:$A$1001,customers!$G$1:$G$1001,,0)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 J934="L","Light",J934="D","Dark")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_xlfn.XLOOKUP(orders!C935,customers!$A$1:$A$1001,customers!$B$1:$B$1001,,0)</f>
        <v>Brenn Dundredge</v>
      </c>
      <c r="G935" s="2" t="str">
        <f>IF(_xlfn.XLOOKUP(orders!C935,customers!$A$1:$A$1001,customers!$C$1:$C$1001,,0)= 0,"",_xlfn.XLOOKUP(orders!C935,customers!$A$1:$A$1001,customers!$C$1:$C$1001,,0))</f>
        <v/>
      </c>
      <c r="H935" s="2" t="str">
        <f>_xlfn.XLOOKUP(orders!C935,customers!$A$1:$A$1001,customers!$G$1:$G$1001,,0)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 J935="L","Light",J935="D","Dark")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_xlfn.XLOOKUP(orders!C936,customers!$A$1:$A$1001,customers!$B$1:$B$1001,,0)</f>
        <v>Read Cutts</v>
      </c>
      <c r="G936" s="2" t="str">
        <f>IF(_xlfn.XLOOKUP(orders!C936,customers!$A$1:$A$1001,customers!$C$1:$C$1001,,0)= 0,"",_xlfn.XLOOKUP(orders!C936,customers!$A$1:$A$1001,customers!$C$1:$C$1001,,0))</f>
        <v>rcuttspy@techcrunch.com</v>
      </c>
      <c r="H936" s="2" t="str">
        <f>_xlfn.XLOOKUP(orders!C936,customers!$A$1:$A$1001,customers!$G$1:$G$1001,,0)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 J936="L","Light",J936="D","Dark")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_xlfn.XLOOKUP(orders!C937,customers!$A$1:$A$1001,customers!$B$1:$B$1001,,0)</f>
        <v>Michale Delves</v>
      </c>
      <c r="G937" s="2" t="str">
        <f>IF(_xlfn.XLOOKUP(orders!C937,customers!$A$1:$A$1001,customers!$C$1:$C$1001,,0)= 0,"",_xlfn.XLOOKUP(orders!C937,customers!$A$1:$A$1001,customers!$C$1:$C$1001,,0))</f>
        <v>mdelvespz@nature.com</v>
      </c>
      <c r="H937" s="2" t="str">
        <f>_xlfn.XLOOKUP(orders!C937,customers!$A$1:$A$1001,customers!$G$1:$G$1001,,0)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 J937="L","Light",J937="D","Dark")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_xlfn.XLOOKUP(orders!C938,customers!$A$1:$A$1001,customers!$B$1:$B$1001,,0)</f>
        <v>Devland Gritton</v>
      </c>
      <c r="G938" s="2" t="str">
        <f>IF(_xlfn.XLOOKUP(orders!C938,customers!$A$1:$A$1001,customers!$C$1:$C$1001,,0)= 0,"",_xlfn.XLOOKUP(orders!C938,customers!$A$1:$A$1001,customers!$C$1:$C$1001,,0))</f>
        <v>dgrittonq0@nydailynews.com</v>
      </c>
      <c r="H938" s="2" t="str">
        <f>_xlfn.XLOOKUP(orders!C938,customers!$A$1:$A$1001,customers!$G$1:$G$1001,,0)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 J938="L","Light",J938="D","Dark")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_xlfn.XLOOKUP(orders!C939,customers!$A$1:$A$1001,customers!$B$1:$B$1001,,0)</f>
        <v>Devland Gritton</v>
      </c>
      <c r="G939" s="2" t="str">
        <f>IF(_xlfn.XLOOKUP(orders!C939,customers!$A$1:$A$1001,customers!$C$1:$C$1001,,0)= 0,"",_xlfn.XLOOKUP(orders!C939,customers!$A$1:$A$1001,customers!$C$1:$C$1001,,0))</f>
        <v>dgrittonq0@nydailynews.com</v>
      </c>
      <c r="H939" s="2" t="str">
        <f>_xlfn.XLOOKUP(orders!C939,customers!$A$1:$A$1001,customers!$G$1:$G$1001,,0)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 J939="L","Light",J939="D","Dark")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_xlfn.XLOOKUP(orders!C940,customers!$A$1:$A$1001,customers!$B$1:$B$1001,,0)</f>
        <v>Dell Gut</v>
      </c>
      <c r="G940" s="2" t="str">
        <f>IF(_xlfn.XLOOKUP(orders!C940,customers!$A$1:$A$1001,customers!$C$1:$C$1001,,0)= 0,"",_xlfn.XLOOKUP(orders!C940,customers!$A$1:$A$1001,customers!$C$1:$C$1001,,0))</f>
        <v>dgutq2@umich.edu</v>
      </c>
      <c r="H940" s="2" t="str">
        <f>_xlfn.XLOOKUP(orders!C940,customers!$A$1:$A$1001,customers!$G$1:$G$1001,,0)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 J940="L","Light",J940="D","Dark")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_xlfn.XLOOKUP(orders!C941,customers!$A$1:$A$1001,customers!$B$1:$B$1001,,0)</f>
        <v>Willy Pummery</v>
      </c>
      <c r="G941" s="2" t="str">
        <f>IF(_xlfn.XLOOKUP(orders!C941,customers!$A$1:$A$1001,customers!$C$1:$C$1001,,0)= 0,"",_xlfn.XLOOKUP(orders!C941,customers!$A$1:$A$1001,customers!$C$1:$C$1001,,0))</f>
        <v>wpummeryq3@topsy.com</v>
      </c>
      <c r="H941" s="2" t="str">
        <f>_xlfn.XLOOKUP(orders!C941,customers!$A$1:$A$1001,customers!$G$1:$G$1001,,0)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 J941="L","Light",J941="D","Dark")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_xlfn.XLOOKUP(orders!C942,customers!$A$1:$A$1001,customers!$B$1:$B$1001,,0)</f>
        <v>Geoffrey Siuda</v>
      </c>
      <c r="G942" s="2" t="str">
        <f>IF(_xlfn.XLOOKUP(orders!C942,customers!$A$1:$A$1001,customers!$C$1:$C$1001,,0)= 0,"",_xlfn.XLOOKUP(orders!C942,customers!$A$1:$A$1001,customers!$C$1:$C$1001,,0))</f>
        <v>gsiudaq4@nytimes.com</v>
      </c>
      <c r="H942" s="2" t="str">
        <f>_xlfn.XLOOKUP(orders!C942,customers!$A$1:$A$1001,customers!$G$1:$G$1001,,0)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 J942="L","Light",J942="D","Dark")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_xlfn.XLOOKUP(orders!C943,customers!$A$1:$A$1001,customers!$B$1:$B$1001,,0)</f>
        <v>Henderson Crowne</v>
      </c>
      <c r="G943" s="2" t="str">
        <f>IF(_xlfn.XLOOKUP(orders!C943,customers!$A$1:$A$1001,customers!$C$1:$C$1001,,0)= 0,"",_xlfn.XLOOKUP(orders!C943,customers!$A$1:$A$1001,customers!$C$1:$C$1001,,0))</f>
        <v>hcrowneq5@wufoo.com</v>
      </c>
      <c r="H943" s="2" t="str">
        <f>_xlfn.XLOOKUP(orders!C943,customers!$A$1:$A$1001,customers!$G$1:$G$1001,,0)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 J943="L","Light",J943="D","Dark")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_xlfn.XLOOKUP(orders!C944,customers!$A$1:$A$1001,customers!$B$1:$B$1001,,0)</f>
        <v>Vernor Pawsey</v>
      </c>
      <c r="G944" s="2" t="str">
        <f>IF(_xlfn.XLOOKUP(orders!C944,customers!$A$1:$A$1001,customers!$C$1:$C$1001,,0)= 0,"",_xlfn.XLOOKUP(orders!C944,customers!$A$1:$A$1001,customers!$C$1:$C$1001,,0))</f>
        <v>vpawseyq6@tiny.cc</v>
      </c>
      <c r="H944" s="2" t="str">
        <f>_xlfn.XLOOKUP(orders!C944,customers!$A$1:$A$1001,customers!$G$1:$G$1001,,0)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 J944="L","Light",J944="D","Dark")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_xlfn.XLOOKUP(orders!C945,customers!$A$1:$A$1001,customers!$B$1:$B$1001,,0)</f>
        <v>Augustin Waterhouse</v>
      </c>
      <c r="G945" s="2" t="str">
        <f>IF(_xlfn.XLOOKUP(orders!C945,customers!$A$1:$A$1001,customers!$C$1:$C$1001,,0)= 0,"",_xlfn.XLOOKUP(orders!C945,customers!$A$1:$A$1001,customers!$C$1:$C$1001,,0))</f>
        <v>awaterhouseq7@istockphoto.com</v>
      </c>
      <c r="H945" s="2" t="str">
        <f>_xlfn.XLOOKUP(orders!C945,customers!$A$1:$A$1001,customers!$G$1:$G$1001,,0)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 J945="L","Light",J945="D","Dark")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_xlfn.XLOOKUP(orders!C946,customers!$A$1:$A$1001,customers!$B$1:$B$1001,,0)</f>
        <v>Fanchon Haughian</v>
      </c>
      <c r="G946" s="2" t="str">
        <f>IF(_xlfn.XLOOKUP(orders!C946,customers!$A$1:$A$1001,customers!$C$1:$C$1001,,0)= 0,"",_xlfn.XLOOKUP(orders!C946,customers!$A$1:$A$1001,customers!$C$1:$C$1001,,0))</f>
        <v>fhaughianq8@1688.com</v>
      </c>
      <c r="H946" s="2" t="str">
        <f>_xlfn.XLOOKUP(orders!C946,customers!$A$1:$A$1001,customers!$G$1:$G$1001,,0)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 J946="L","Light",J946="D","Dark")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_xlfn.XLOOKUP(orders!C947,customers!$A$1:$A$1001,customers!$B$1:$B$1001,,0)</f>
        <v>Jaimie Hatz</v>
      </c>
      <c r="G947" s="2" t="str">
        <f>IF(_xlfn.XLOOKUP(orders!C947,customers!$A$1:$A$1001,customers!$C$1:$C$1001,,0)= 0,"",_xlfn.XLOOKUP(orders!C947,customers!$A$1:$A$1001,customers!$C$1:$C$1001,,0))</f>
        <v/>
      </c>
      <c r="H947" s="2" t="str">
        <f>_xlfn.XLOOKUP(orders!C947,customers!$A$1:$A$1001,customers!$G$1:$G$1001,,0)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 J947="L","Light",J947="D","Dark")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_xlfn.XLOOKUP(orders!C948,customers!$A$1:$A$1001,customers!$B$1:$B$1001,,0)</f>
        <v>Edeline Edney</v>
      </c>
      <c r="G948" s="2" t="str">
        <f>IF(_xlfn.XLOOKUP(orders!C948,customers!$A$1:$A$1001,customers!$C$1:$C$1001,,0)= 0,"",_xlfn.XLOOKUP(orders!C948,customers!$A$1:$A$1001,customers!$C$1:$C$1001,,0))</f>
        <v/>
      </c>
      <c r="H948" s="2" t="str">
        <f>_xlfn.XLOOKUP(orders!C948,customers!$A$1:$A$1001,customers!$G$1:$G$1001,,0)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 J948="L","Light",J948="D","Dark")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_xlfn.XLOOKUP(orders!C949,customers!$A$1:$A$1001,customers!$B$1:$B$1001,,0)</f>
        <v>Rickie Faltin</v>
      </c>
      <c r="G949" s="2" t="str">
        <f>IF(_xlfn.XLOOKUP(orders!C949,customers!$A$1:$A$1001,customers!$C$1:$C$1001,,0)= 0,"",_xlfn.XLOOKUP(orders!C949,customers!$A$1:$A$1001,customers!$C$1:$C$1001,,0))</f>
        <v>rfaltinqb@topsy.com</v>
      </c>
      <c r="H949" s="2" t="str">
        <f>_xlfn.XLOOKUP(orders!C949,customers!$A$1:$A$1001,customers!$G$1:$G$1001,,0)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 J949="L","Light",J949="D","Dark")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_xlfn.XLOOKUP(orders!C950,customers!$A$1:$A$1001,customers!$B$1:$B$1001,,0)</f>
        <v>Gnni Cheeke</v>
      </c>
      <c r="G950" s="2" t="str">
        <f>IF(_xlfn.XLOOKUP(orders!C950,customers!$A$1:$A$1001,customers!$C$1:$C$1001,,0)= 0,"",_xlfn.XLOOKUP(orders!C950,customers!$A$1:$A$1001,customers!$C$1:$C$1001,,0))</f>
        <v>gcheekeqc@sitemeter.com</v>
      </c>
      <c r="H950" s="2" t="str">
        <f>_xlfn.XLOOKUP(orders!C950,customers!$A$1:$A$1001,customers!$G$1:$G$1001,,0)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 J950="L","Light",J950="D","Dark")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_xlfn.XLOOKUP(orders!C951,customers!$A$1:$A$1001,customers!$B$1:$B$1001,,0)</f>
        <v>Gwenni Ratt</v>
      </c>
      <c r="G951" s="2" t="str">
        <f>IF(_xlfn.XLOOKUP(orders!C951,customers!$A$1:$A$1001,customers!$C$1:$C$1001,,0)= 0,"",_xlfn.XLOOKUP(orders!C951,customers!$A$1:$A$1001,customers!$C$1:$C$1001,,0))</f>
        <v>grattqd@phpbb.com</v>
      </c>
      <c r="H951" s="2" t="str">
        <f>_xlfn.XLOOKUP(orders!C951,customers!$A$1:$A$1001,customers!$G$1:$G$1001,,0)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 J951="L","Light",J951="D","Dark")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_xlfn.XLOOKUP(orders!C952,customers!$A$1:$A$1001,customers!$B$1:$B$1001,,0)</f>
        <v>Johnath Fairebrother</v>
      </c>
      <c r="G952" s="2" t="str">
        <f>IF(_xlfn.XLOOKUP(orders!C952,customers!$A$1:$A$1001,customers!$C$1:$C$1001,,0)= 0,"",_xlfn.XLOOKUP(orders!C952,customers!$A$1:$A$1001,customers!$C$1:$C$1001,,0))</f>
        <v/>
      </c>
      <c r="H952" s="2" t="str">
        <f>_xlfn.XLOOKUP(orders!C952,customers!$A$1:$A$1001,customers!$G$1:$G$1001,,0)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 J952="L","Light",J952="D","Dark")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_xlfn.XLOOKUP(orders!C953,customers!$A$1:$A$1001,customers!$B$1:$B$1001,,0)</f>
        <v>Ingamar Eberlein</v>
      </c>
      <c r="G953" s="2" t="str">
        <f>IF(_xlfn.XLOOKUP(orders!C953,customers!$A$1:$A$1001,customers!$C$1:$C$1001,,0)= 0,"",_xlfn.XLOOKUP(orders!C953,customers!$A$1:$A$1001,customers!$C$1:$C$1001,,0))</f>
        <v>ieberleinqf@hc360.com</v>
      </c>
      <c r="H953" s="2" t="str">
        <f>_xlfn.XLOOKUP(orders!C953,customers!$A$1:$A$1001,customers!$G$1:$G$1001,,0)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 J953="L","Light",J953="D","Dark")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_xlfn.XLOOKUP(orders!C954,customers!$A$1:$A$1001,customers!$B$1:$B$1001,,0)</f>
        <v>Jilly Dreng</v>
      </c>
      <c r="G954" s="2" t="str">
        <f>IF(_xlfn.XLOOKUP(orders!C954,customers!$A$1:$A$1001,customers!$C$1:$C$1001,,0)= 0,"",_xlfn.XLOOKUP(orders!C954,customers!$A$1:$A$1001,customers!$C$1:$C$1001,,0))</f>
        <v>jdrengqg@uiuc.edu</v>
      </c>
      <c r="H954" s="2" t="str">
        <f>_xlfn.XLOOKUP(orders!C954,customers!$A$1:$A$1001,customers!$G$1:$G$1001,,0)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 J954="L","Light",J954="D","Dark")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_xlfn.XLOOKUP(orders!C955,customers!$A$1:$A$1001,customers!$B$1:$B$1001,,0)</f>
        <v>Brenn Dundredge</v>
      </c>
      <c r="G955" s="2" t="str">
        <f>IF(_xlfn.XLOOKUP(orders!C955,customers!$A$1:$A$1001,customers!$C$1:$C$1001,,0)= 0,"",_xlfn.XLOOKUP(orders!C955,customers!$A$1:$A$1001,customers!$C$1:$C$1001,,0))</f>
        <v/>
      </c>
      <c r="H955" s="2" t="str">
        <f>_xlfn.XLOOKUP(orders!C955,customers!$A$1:$A$1001,customers!$G$1:$G$1001,,0)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 J955="L","Light",J955="D","Dark")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_xlfn.XLOOKUP(orders!C956,customers!$A$1:$A$1001,customers!$B$1:$B$1001,,0)</f>
        <v>Brenn Dundredge</v>
      </c>
      <c r="G956" s="2" t="str">
        <f>IF(_xlfn.XLOOKUP(orders!C956,customers!$A$1:$A$1001,customers!$C$1:$C$1001,,0)= 0,"",_xlfn.XLOOKUP(orders!C956,customers!$A$1:$A$1001,customers!$C$1:$C$1001,,0))</f>
        <v/>
      </c>
      <c r="H956" s="2" t="str">
        <f>_xlfn.XLOOKUP(orders!C956,customers!$A$1:$A$1001,customers!$G$1:$G$1001,,0)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 J956="L","Light",J956="D","Dark")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_xlfn.XLOOKUP(orders!C957,customers!$A$1:$A$1001,customers!$B$1:$B$1001,,0)</f>
        <v>Brenn Dundredge</v>
      </c>
      <c r="G957" s="2" t="str">
        <f>IF(_xlfn.XLOOKUP(orders!C957,customers!$A$1:$A$1001,customers!$C$1:$C$1001,,0)= 0,"",_xlfn.XLOOKUP(orders!C957,customers!$A$1:$A$1001,customers!$C$1:$C$1001,,0))</f>
        <v/>
      </c>
      <c r="H957" s="2" t="str">
        <f>_xlfn.XLOOKUP(orders!C957,customers!$A$1:$A$1001,customers!$G$1:$G$1001,,0)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 J957="L","Light",J957="D","Dark")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_xlfn.XLOOKUP(orders!C958,customers!$A$1:$A$1001,customers!$B$1:$B$1001,,0)</f>
        <v>Brenn Dundredge</v>
      </c>
      <c r="G958" s="2" t="str">
        <f>IF(_xlfn.XLOOKUP(orders!C958,customers!$A$1:$A$1001,customers!$C$1:$C$1001,,0)= 0,"",_xlfn.XLOOKUP(orders!C958,customers!$A$1:$A$1001,customers!$C$1:$C$1001,,0))</f>
        <v/>
      </c>
      <c r="H958" s="2" t="str">
        <f>_xlfn.XLOOKUP(orders!C958,customers!$A$1:$A$1001,customers!$G$1:$G$1001,,0)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 J958="L","Light",J958="D","Dark")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_xlfn.XLOOKUP(orders!C959,customers!$A$1:$A$1001,customers!$B$1:$B$1001,,0)</f>
        <v>Brenn Dundredge</v>
      </c>
      <c r="G959" s="2" t="str">
        <f>IF(_xlfn.XLOOKUP(orders!C959,customers!$A$1:$A$1001,customers!$C$1:$C$1001,,0)= 0,"",_xlfn.XLOOKUP(orders!C959,customers!$A$1:$A$1001,customers!$C$1:$C$1001,,0))</f>
        <v/>
      </c>
      <c r="H959" s="2" t="str">
        <f>_xlfn.XLOOKUP(orders!C959,customers!$A$1:$A$1001,customers!$G$1:$G$1001,,0)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 J959="L","Light",J959="D","Dark")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_xlfn.XLOOKUP(orders!C960,customers!$A$1:$A$1001,customers!$B$1:$B$1001,,0)</f>
        <v>Brenn Dundredge</v>
      </c>
      <c r="G960" s="2" t="str">
        <f>IF(_xlfn.XLOOKUP(orders!C960,customers!$A$1:$A$1001,customers!$C$1:$C$1001,,0)= 0,"",_xlfn.XLOOKUP(orders!C960,customers!$A$1:$A$1001,customers!$C$1:$C$1001,,0))</f>
        <v/>
      </c>
      <c r="H960" s="2" t="str">
        <f>_xlfn.XLOOKUP(orders!C960,customers!$A$1:$A$1001,customers!$G$1:$G$1001,,0)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 J960="L","Light",J960="D","Dark")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_xlfn.XLOOKUP(orders!C961,customers!$A$1:$A$1001,customers!$B$1:$B$1001,,0)</f>
        <v>Rhodie Strathern</v>
      </c>
      <c r="G961" s="2" t="str">
        <f>IF(_xlfn.XLOOKUP(orders!C961,customers!$A$1:$A$1001,customers!$C$1:$C$1001,,0)= 0,"",_xlfn.XLOOKUP(orders!C961,customers!$A$1:$A$1001,customers!$C$1:$C$1001,,0))</f>
        <v>rstrathernqn@devhub.com</v>
      </c>
      <c r="H961" s="2" t="str">
        <f>_xlfn.XLOOKUP(orders!C961,customers!$A$1:$A$1001,customers!$G$1:$G$1001,,0)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 J961="L","Light",J961="D","Dark")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_xlfn.XLOOKUP(orders!C962,customers!$A$1:$A$1001,customers!$B$1:$B$1001,,0)</f>
        <v>Chad Miguel</v>
      </c>
      <c r="G962" s="2" t="str">
        <f>IF(_xlfn.XLOOKUP(orders!C962,customers!$A$1:$A$1001,customers!$C$1:$C$1001,,0)= 0,"",_xlfn.XLOOKUP(orders!C962,customers!$A$1:$A$1001,customers!$C$1:$C$1001,,0))</f>
        <v>cmiguelqo@exblog.jp</v>
      </c>
      <c r="H962" s="2" t="str">
        <f>_xlfn.XLOOKUP(orders!C962,customers!$A$1:$A$1001,customers!$G$1:$G$1001,,0)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 J962="L","Light",J962="D","Dark")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_xlfn.XLOOKUP(orders!C963,customers!$A$1:$A$1001,customers!$B$1:$B$1001,,0)</f>
        <v>Florinda Matusovsky</v>
      </c>
      <c r="G963" s="2" t="str">
        <f>IF(_xlfn.XLOOKUP(orders!C963,customers!$A$1:$A$1001,customers!$C$1:$C$1001,,0)= 0,"",_xlfn.XLOOKUP(orders!C963,customers!$A$1:$A$1001,customers!$C$1:$C$1001,,0))</f>
        <v/>
      </c>
      <c r="H963" s="2" t="str">
        <f>_xlfn.XLOOKUP(orders!C963,customers!$A$1:$A$1001,customers!$G$1:$G$1001,,0)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 J963="L","Light",J963="D","Dark")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_xlfn.XLOOKUP(orders!C964,customers!$A$1:$A$1001,customers!$B$1:$B$1001,,0)</f>
        <v>Morly Rocks</v>
      </c>
      <c r="G964" s="2" t="str">
        <f>IF(_xlfn.XLOOKUP(orders!C964,customers!$A$1:$A$1001,customers!$C$1:$C$1001,,0)= 0,"",_xlfn.XLOOKUP(orders!C964,customers!$A$1:$A$1001,customers!$C$1:$C$1001,,0))</f>
        <v>mrocksqq@exblog.jp</v>
      </c>
      <c r="H964" s="2" t="str">
        <f>_xlfn.XLOOKUP(orders!C964,customers!$A$1:$A$1001,customers!$G$1:$G$1001,,0)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 J964="L","Light",J964="D","Dark")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_xlfn.XLOOKUP(orders!C965,customers!$A$1:$A$1001,customers!$B$1:$B$1001,,0)</f>
        <v>Yuri Burrells</v>
      </c>
      <c r="G965" s="2" t="str">
        <f>IF(_xlfn.XLOOKUP(orders!C965,customers!$A$1:$A$1001,customers!$C$1:$C$1001,,0)= 0,"",_xlfn.XLOOKUP(orders!C965,customers!$A$1:$A$1001,customers!$C$1:$C$1001,,0))</f>
        <v>yburrellsqr@vinaora.com</v>
      </c>
      <c r="H965" s="2" t="str">
        <f>_xlfn.XLOOKUP(orders!C965,customers!$A$1:$A$1001,customers!$G$1:$G$1001,,0)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 J965="L","Light",J965="D","Dark")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_xlfn.XLOOKUP(orders!C966,customers!$A$1:$A$1001,customers!$B$1:$B$1001,,0)</f>
        <v>Cleopatra Goodrum</v>
      </c>
      <c r="G966" s="2" t="str">
        <f>IF(_xlfn.XLOOKUP(orders!C966,customers!$A$1:$A$1001,customers!$C$1:$C$1001,,0)= 0,"",_xlfn.XLOOKUP(orders!C966,customers!$A$1:$A$1001,customers!$C$1:$C$1001,,0))</f>
        <v>cgoodrumqs@goodreads.com</v>
      </c>
      <c r="H966" s="2" t="str">
        <f>_xlfn.XLOOKUP(orders!C966,customers!$A$1:$A$1001,customers!$G$1:$G$1001,,0)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 J966="L","Light",J966="D","Dark")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_xlfn.XLOOKUP(orders!C967,customers!$A$1:$A$1001,customers!$B$1:$B$1001,,0)</f>
        <v>Joey Jefferys</v>
      </c>
      <c r="G967" s="2" t="str">
        <f>IF(_xlfn.XLOOKUP(orders!C967,customers!$A$1:$A$1001,customers!$C$1:$C$1001,,0)= 0,"",_xlfn.XLOOKUP(orders!C967,customers!$A$1:$A$1001,customers!$C$1:$C$1001,,0))</f>
        <v>jjefferysqt@blog.com</v>
      </c>
      <c r="H967" s="2" t="str">
        <f>_xlfn.XLOOKUP(orders!C967,customers!$A$1:$A$1001,customers!$G$1:$G$1001,,0)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 J967="L","Light",J967="D","Dark")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_xlfn.XLOOKUP(orders!C968,customers!$A$1:$A$1001,customers!$B$1:$B$1001,,0)</f>
        <v>Bearnard Wardell</v>
      </c>
      <c r="G968" s="2" t="str">
        <f>IF(_xlfn.XLOOKUP(orders!C968,customers!$A$1:$A$1001,customers!$C$1:$C$1001,,0)= 0,"",_xlfn.XLOOKUP(orders!C968,customers!$A$1:$A$1001,customers!$C$1:$C$1001,,0))</f>
        <v>bwardellqu@adobe.com</v>
      </c>
      <c r="H968" s="2" t="str">
        <f>_xlfn.XLOOKUP(orders!C968,customers!$A$1:$A$1001,customers!$G$1:$G$1001,,0)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 J968="L","Light",J968="D","Dark")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_xlfn.XLOOKUP(orders!C969,customers!$A$1:$A$1001,customers!$B$1:$B$1001,,0)</f>
        <v>Zeke Walisiak</v>
      </c>
      <c r="G969" s="2" t="str">
        <f>IF(_xlfn.XLOOKUP(orders!C969,customers!$A$1:$A$1001,customers!$C$1:$C$1001,,0)= 0,"",_xlfn.XLOOKUP(orders!C969,customers!$A$1:$A$1001,customers!$C$1:$C$1001,,0))</f>
        <v>zwalisiakqv@ucsd.edu</v>
      </c>
      <c r="H969" s="2" t="str">
        <f>_xlfn.XLOOKUP(orders!C969,customers!$A$1:$A$1001,customers!$G$1:$G$1001,,0)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 J969="L","Light",J969="D","Dark")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_xlfn.XLOOKUP(orders!C970,customers!$A$1:$A$1001,customers!$B$1:$B$1001,,0)</f>
        <v>Wiley Leopold</v>
      </c>
      <c r="G970" s="2" t="str">
        <f>IF(_xlfn.XLOOKUP(orders!C970,customers!$A$1:$A$1001,customers!$C$1:$C$1001,,0)= 0,"",_xlfn.XLOOKUP(orders!C970,customers!$A$1:$A$1001,customers!$C$1:$C$1001,,0))</f>
        <v>wleopoldqw@blogspot.com</v>
      </c>
      <c r="H970" s="2" t="str">
        <f>_xlfn.XLOOKUP(orders!C970,customers!$A$1:$A$1001,customers!$G$1:$G$1001,,0)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 J970="L","Light",J970="D","Dark")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_xlfn.XLOOKUP(orders!C971,customers!$A$1:$A$1001,customers!$B$1:$B$1001,,0)</f>
        <v>Chiarra Shalders</v>
      </c>
      <c r="G971" s="2" t="str">
        <f>IF(_xlfn.XLOOKUP(orders!C971,customers!$A$1:$A$1001,customers!$C$1:$C$1001,,0)= 0,"",_xlfn.XLOOKUP(orders!C971,customers!$A$1:$A$1001,customers!$C$1:$C$1001,,0))</f>
        <v>cshaldersqx@cisco.com</v>
      </c>
      <c r="H971" s="2" t="str">
        <f>_xlfn.XLOOKUP(orders!C971,customers!$A$1:$A$1001,customers!$G$1:$G$1001,,0)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 J971="L","Light",J971="D","Dark")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_xlfn.XLOOKUP(orders!C972,customers!$A$1:$A$1001,customers!$B$1:$B$1001,,0)</f>
        <v>Sharl Southerill</v>
      </c>
      <c r="G972" s="2" t="str">
        <f>IF(_xlfn.XLOOKUP(orders!C972,customers!$A$1:$A$1001,customers!$C$1:$C$1001,,0)= 0,"",_xlfn.XLOOKUP(orders!C972,customers!$A$1:$A$1001,customers!$C$1:$C$1001,,0))</f>
        <v/>
      </c>
      <c r="H972" s="2" t="str">
        <f>_xlfn.XLOOKUP(orders!C972,customers!$A$1:$A$1001,customers!$G$1:$G$1001,,0)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 J972="L","Light",J972="D","Dark")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_xlfn.XLOOKUP(orders!C973,customers!$A$1:$A$1001,customers!$B$1:$B$1001,,0)</f>
        <v>Noni Furber</v>
      </c>
      <c r="G973" s="2" t="str">
        <f>IF(_xlfn.XLOOKUP(orders!C973,customers!$A$1:$A$1001,customers!$C$1:$C$1001,,0)= 0,"",_xlfn.XLOOKUP(orders!C973,customers!$A$1:$A$1001,customers!$C$1:$C$1001,,0))</f>
        <v>nfurberqz@jugem.jp</v>
      </c>
      <c r="H973" s="2" t="str">
        <f>_xlfn.XLOOKUP(orders!C973,customers!$A$1:$A$1001,customers!$G$1:$G$1001,,0)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 J973="L","Light",J973="D","Dark")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_xlfn.XLOOKUP(orders!C974,customers!$A$1:$A$1001,customers!$B$1:$B$1001,,0)</f>
        <v>Dinah Crutcher</v>
      </c>
      <c r="G974" s="2" t="str">
        <f>IF(_xlfn.XLOOKUP(orders!C974,customers!$A$1:$A$1001,customers!$C$1:$C$1001,,0)= 0,"",_xlfn.XLOOKUP(orders!C974,customers!$A$1:$A$1001,customers!$C$1:$C$1001,,0))</f>
        <v/>
      </c>
      <c r="H974" s="2" t="str">
        <f>_xlfn.XLOOKUP(orders!C974,customers!$A$1:$A$1001,customers!$G$1:$G$1001,,0)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 J974="L","Light",J974="D","Dark")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_xlfn.XLOOKUP(orders!C975,customers!$A$1:$A$1001,customers!$B$1:$B$1001,,0)</f>
        <v>Charlean Keave</v>
      </c>
      <c r="G975" s="2" t="str">
        <f>IF(_xlfn.XLOOKUP(orders!C975,customers!$A$1:$A$1001,customers!$C$1:$C$1001,,0)= 0,"",_xlfn.XLOOKUP(orders!C975,customers!$A$1:$A$1001,customers!$C$1:$C$1001,,0))</f>
        <v>ckeaver1@ucoz.com</v>
      </c>
      <c r="H975" s="2" t="str">
        <f>_xlfn.XLOOKUP(orders!C975,customers!$A$1:$A$1001,customers!$G$1:$G$1001,,0)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 J975="L","Light",J975="D","Dark")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_xlfn.XLOOKUP(orders!C976,customers!$A$1:$A$1001,customers!$B$1:$B$1001,,0)</f>
        <v>Sada Roseborough</v>
      </c>
      <c r="G976" s="2" t="str">
        <f>IF(_xlfn.XLOOKUP(orders!C976,customers!$A$1:$A$1001,customers!$C$1:$C$1001,,0)= 0,"",_xlfn.XLOOKUP(orders!C976,customers!$A$1:$A$1001,customers!$C$1:$C$1001,,0))</f>
        <v>sroseboroughr2@virginia.edu</v>
      </c>
      <c r="H976" s="2" t="str">
        <f>_xlfn.XLOOKUP(orders!C976,customers!$A$1:$A$1001,customers!$G$1:$G$1001,,0)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 J976="L","Light",J976="D","Dark")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_xlfn.XLOOKUP(orders!C977,customers!$A$1:$A$1001,customers!$B$1:$B$1001,,0)</f>
        <v>Clayton Kingwell</v>
      </c>
      <c r="G977" s="2" t="str">
        <f>IF(_xlfn.XLOOKUP(orders!C977,customers!$A$1:$A$1001,customers!$C$1:$C$1001,,0)= 0,"",_xlfn.XLOOKUP(orders!C977,customers!$A$1:$A$1001,customers!$C$1:$C$1001,,0))</f>
        <v>ckingwellr3@squarespace.com</v>
      </c>
      <c r="H977" s="2" t="str">
        <f>_xlfn.XLOOKUP(orders!C977,customers!$A$1:$A$1001,customers!$G$1:$G$1001,,0)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 J977="L","Light",J977="D","Dark")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_xlfn.XLOOKUP(orders!C978,customers!$A$1:$A$1001,customers!$B$1:$B$1001,,0)</f>
        <v>Kacy Canto</v>
      </c>
      <c r="G978" s="2" t="str">
        <f>IF(_xlfn.XLOOKUP(orders!C978,customers!$A$1:$A$1001,customers!$C$1:$C$1001,,0)= 0,"",_xlfn.XLOOKUP(orders!C978,customers!$A$1:$A$1001,customers!$C$1:$C$1001,,0))</f>
        <v>kcantor4@gmpg.org</v>
      </c>
      <c r="H978" s="2" t="str">
        <f>_xlfn.XLOOKUP(orders!C978,customers!$A$1:$A$1001,customers!$G$1:$G$1001,,0)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 J978="L","Light",J978="D","Dark")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_xlfn.XLOOKUP(orders!C979,customers!$A$1:$A$1001,customers!$B$1:$B$1001,,0)</f>
        <v>Mab Blakemore</v>
      </c>
      <c r="G979" s="2" t="str">
        <f>IF(_xlfn.XLOOKUP(orders!C979,customers!$A$1:$A$1001,customers!$C$1:$C$1001,,0)= 0,"",_xlfn.XLOOKUP(orders!C979,customers!$A$1:$A$1001,customers!$C$1:$C$1001,,0))</f>
        <v>mblakemorer5@nsw.gov.au</v>
      </c>
      <c r="H979" s="2" t="str">
        <f>_xlfn.XLOOKUP(orders!C979,customers!$A$1:$A$1001,customers!$G$1:$G$1001,,0)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 J979="L","Light",J979="D","Dark")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_xlfn.XLOOKUP(orders!C980,customers!$A$1:$A$1001,customers!$B$1:$B$1001,,0)</f>
        <v>Charlean Keave</v>
      </c>
      <c r="G980" s="2" t="str">
        <f>IF(_xlfn.XLOOKUP(orders!C980,customers!$A$1:$A$1001,customers!$C$1:$C$1001,,0)= 0,"",_xlfn.XLOOKUP(orders!C980,customers!$A$1:$A$1001,customers!$C$1:$C$1001,,0))</f>
        <v>ckeaver1@ucoz.com</v>
      </c>
      <c r="H980" s="2" t="str">
        <f>_xlfn.XLOOKUP(orders!C980,customers!$A$1:$A$1001,customers!$G$1:$G$1001,,0)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 J980="L","Light",J980="D","Dark")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_xlfn.XLOOKUP(orders!C981,customers!$A$1:$A$1001,customers!$B$1:$B$1001,,0)</f>
        <v>Javier Causnett</v>
      </c>
      <c r="G981" s="2" t="str">
        <f>IF(_xlfn.XLOOKUP(orders!C981,customers!$A$1:$A$1001,customers!$C$1:$C$1001,,0)= 0,"",_xlfn.XLOOKUP(orders!C981,customers!$A$1:$A$1001,customers!$C$1:$C$1001,,0))</f>
        <v/>
      </c>
      <c r="H981" s="2" t="str">
        <f>_xlfn.XLOOKUP(orders!C981,customers!$A$1:$A$1001,customers!$G$1:$G$1001,,0)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 J981="L","Light",J981="D","Dark")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_xlfn.XLOOKUP(orders!C982,customers!$A$1:$A$1001,customers!$B$1:$B$1001,,0)</f>
        <v>Demetris Micheli</v>
      </c>
      <c r="G982" s="2" t="str">
        <f>IF(_xlfn.XLOOKUP(orders!C982,customers!$A$1:$A$1001,customers!$C$1:$C$1001,,0)= 0,"",_xlfn.XLOOKUP(orders!C982,customers!$A$1:$A$1001,customers!$C$1:$C$1001,,0))</f>
        <v/>
      </c>
      <c r="H982" s="2" t="str">
        <f>_xlfn.XLOOKUP(orders!C982,customers!$A$1:$A$1001,customers!$G$1:$G$1001,,0)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 J982="L","Light",J982="D","Dark")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_xlfn.XLOOKUP(orders!C983,customers!$A$1:$A$1001,customers!$B$1:$B$1001,,0)</f>
        <v>Chloette Bernardot</v>
      </c>
      <c r="G983" s="2" t="str">
        <f>IF(_xlfn.XLOOKUP(orders!C983,customers!$A$1:$A$1001,customers!$C$1:$C$1001,,0)= 0,"",_xlfn.XLOOKUP(orders!C983,customers!$A$1:$A$1001,customers!$C$1:$C$1001,,0))</f>
        <v>cbernardotr9@wix.com</v>
      </c>
      <c r="H983" s="2" t="str">
        <f>_xlfn.XLOOKUP(orders!C983,customers!$A$1:$A$1001,customers!$G$1:$G$1001,,0)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 J983="L","Light",J983="D","Dark")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_xlfn.XLOOKUP(orders!C984,customers!$A$1:$A$1001,customers!$B$1:$B$1001,,0)</f>
        <v>Kim Kemery</v>
      </c>
      <c r="G984" s="2" t="str">
        <f>IF(_xlfn.XLOOKUP(orders!C984,customers!$A$1:$A$1001,customers!$C$1:$C$1001,,0)= 0,"",_xlfn.XLOOKUP(orders!C984,customers!$A$1:$A$1001,customers!$C$1:$C$1001,,0))</f>
        <v>kkemeryra@t.co</v>
      </c>
      <c r="H984" s="2" t="str">
        <f>_xlfn.XLOOKUP(orders!C984,customers!$A$1:$A$1001,customers!$G$1:$G$1001,,0)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 J984="L","Light",J984="D","Dark")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_xlfn.XLOOKUP(orders!C985,customers!$A$1:$A$1001,customers!$B$1:$B$1001,,0)</f>
        <v>Fanchette Parlot</v>
      </c>
      <c r="G985" s="2" t="str">
        <f>IF(_xlfn.XLOOKUP(orders!C985,customers!$A$1:$A$1001,customers!$C$1:$C$1001,,0)= 0,"",_xlfn.XLOOKUP(orders!C985,customers!$A$1:$A$1001,customers!$C$1:$C$1001,,0))</f>
        <v>fparlotrb@forbes.com</v>
      </c>
      <c r="H985" s="2" t="str">
        <f>_xlfn.XLOOKUP(orders!C985,customers!$A$1:$A$1001,customers!$G$1:$G$1001,,0)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 J985="L","Light",J985="D","Dark")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_xlfn.XLOOKUP(orders!C986,customers!$A$1:$A$1001,customers!$B$1:$B$1001,,0)</f>
        <v>Ramon Cheak</v>
      </c>
      <c r="G986" s="2" t="str">
        <f>IF(_xlfn.XLOOKUP(orders!C986,customers!$A$1:$A$1001,customers!$C$1:$C$1001,,0)= 0,"",_xlfn.XLOOKUP(orders!C986,customers!$A$1:$A$1001,customers!$C$1:$C$1001,,0))</f>
        <v>rcheakrc@tripadvisor.com</v>
      </c>
      <c r="H986" s="2" t="str">
        <f>_xlfn.XLOOKUP(orders!C986,customers!$A$1:$A$1001,customers!$G$1:$G$1001,,0)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 J986="L","Light",J986="D","Dark")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_xlfn.XLOOKUP(orders!C987,customers!$A$1:$A$1001,customers!$B$1:$B$1001,,0)</f>
        <v>Koressa O'Geneay</v>
      </c>
      <c r="G987" s="2" t="str">
        <f>IF(_xlfn.XLOOKUP(orders!C987,customers!$A$1:$A$1001,customers!$C$1:$C$1001,,0)= 0,"",_xlfn.XLOOKUP(orders!C987,customers!$A$1:$A$1001,customers!$C$1:$C$1001,,0))</f>
        <v>kogeneayrd@utexas.edu</v>
      </c>
      <c r="H987" s="2" t="str">
        <f>_xlfn.XLOOKUP(orders!C987,customers!$A$1:$A$1001,customers!$G$1:$G$1001,,0)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 J987="L","Light",J987="D","Dark")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_xlfn.XLOOKUP(orders!C988,customers!$A$1:$A$1001,customers!$B$1:$B$1001,,0)</f>
        <v>Claudell Ayre</v>
      </c>
      <c r="G988" s="2" t="str">
        <f>IF(_xlfn.XLOOKUP(orders!C988,customers!$A$1:$A$1001,customers!$C$1:$C$1001,,0)= 0,"",_xlfn.XLOOKUP(orders!C988,customers!$A$1:$A$1001,customers!$C$1:$C$1001,,0))</f>
        <v>cayrere@symantec.com</v>
      </c>
      <c r="H988" s="2" t="str">
        <f>_xlfn.XLOOKUP(orders!C988,customers!$A$1:$A$1001,customers!$G$1:$G$1001,,0)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 J988="L","Light",J988="D","Dark")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_xlfn.XLOOKUP(orders!C989,customers!$A$1:$A$1001,customers!$B$1:$B$1001,,0)</f>
        <v>Lorianne Kyneton</v>
      </c>
      <c r="G989" s="2" t="str">
        <f>IF(_xlfn.XLOOKUP(orders!C989,customers!$A$1:$A$1001,customers!$C$1:$C$1001,,0)= 0,"",_xlfn.XLOOKUP(orders!C989,customers!$A$1:$A$1001,customers!$C$1:$C$1001,,0))</f>
        <v>lkynetonrf@macromedia.com</v>
      </c>
      <c r="H989" s="2" t="str">
        <f>_xlfn.XLOOKUP(orders!C989,customers!$A$1:$A$1001,customers!$G$1:$G$1001,,0)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 J989="L","Light",J989="D","Dark")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_xlfn.XLOOKUP(orders!C990,customers!$A$1:$A$1001,customers!$B$1:$B$1001,,0)</f>
        <v>Adele McFayden</v>
      </c>
      <c r="G990" s="2" t="str">
        <f>IF(_xlfn.XLOOKUP(orders!C990,customers!$A$1:$A$1001,customers!$C$1:$C$1001,,0)= 0,"",_xlfn.XLOOKUP(orders!C990,customers!$A$1:$A$1001,customers!$C$1:$C$1001,,0))</f>
        <v/>
      </c>
      <c r="H990" s="2" t="str">
        <f>_xlfn.XLOOKUP(orders!C990,customers!$A$1:$A$1001,customers!$G$1:$G$1001,,0)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 J990="L","Light",J990="D","Dark")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_xlfn.XLOOKUP(orders!C991,customers!$A$1:$A$1001,customers!$B$1:$B$1001,,0)</f>
        <v>Herta Layne</v>
      </c>
      <c r="G991" s="2" t="str">
        <f>IF(_xlfn.XLOOKUP(orders!C991,customers!$A$1:$A$1001,customers!$C$1:$C$1001,,0)= 0,"",_xlfn.XLOOKUP(orders!C991,customers!$A$1:$A$1001,customers!$C$1:$C$1001,,0))</f>
        <v/>
      </c>
      <c r="H991" s="2" t="str">
        <f>_xlfn.XLOOKUP(orders!C991,customers!$A$1:$A$1001,customers!$G$1:$G$1001,,0)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 J991="L","Light",J991="D","Dark")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_xlfn.XLOOKUP(orders!C992,customers!$A$1:$A$1001,customers!$B$1:$B$1001,,0)</f>
        <v>Marguerite Graves</v>
      </c>
      <c r="G992" s="2" t="str">
        <f>IF(_xlfn.XLOOKUP(orders!C992,customers!$A$1:$A$1001,customers!$C$1:$C$1001,,0)= 0,"",_xlfn.XLOOKUP(orders!C992,customers!$A$1:$A$1001,customers!$C$1:$C$1001,,0))</f>
        <v/>
      </c>
      <c r="H992" s="2" t="str">
        <f>_xlfn.XLOOKUP(orders!C992,customers!$A$1:$A$1001,customers!$G$1:$G$1001,,0)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 J992="L","Light",J992="D","Dark")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_xlfn.XLOOKUP(orders!C993,customers!$A$1:$A$1001,customers!$B$1:$B$1001,,0)</f>
        <v>Marguerite Graves</v>
      </c>
      <c r="G993" s="2" t="str">
        <f>IF(_xlfn.XLOOKUP(orders!C993,customers!$A$1:$A$1001,customers!$C$1:$C$1001,,0)= 0,"",_xlfn.XLOOKUP(orders!C993,customers!$A$1:$A$1001,customers!$C$1:$C$1001,,0))</f>
        <v/>
      </c>
      <c r="H993" s="2" t="str">
        <f>_xlfn.XLOOKUP(orders!C993,customers!$A$1:$A$1001,customers!$G$1:$G$1001,,0)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 J993="L","Light",J993="D","Dark")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_xlfn.XLOOKUP(orders!C994,customers!$A$1:$A$1001,customers!$B$1:$B$1001,,0)</f>
        <v>Desdemona Eye</v>
      </c>
      <c r="G994" s="2" t="str">
        <f>IF(_xlfn.XLOOKUP(orders!C994,customers!$A$1:$A$1001,customers!$C$1:$C$1001,,0)= 0,"",_xlfn.XLOOKUP(orders!C994,customers!$A$1:$A$1001,customers!$C$1:$C$1001,,0))</f>
        <v/>
      </c>
      <c r="H994" s="2" t="str">
        <f>_xlfn.XLOOKUP(orders!C994,customers!$A$1:$A$1001,customers!$G$1:$G$1001,,0)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 J994="L","Light",J994="D","Dark")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_xlfn.XLOOKUP(orders!C995,customers!$A$1:$A$1001,customers!$B$1:$B$1001,,0)</f>
        <v>Margarette Sterland</v>
      </c>
      <c r="G995" s="2" t="str">
        <f>IF(_xlfn.XLOOKUP(orders!C995,customers!$A$1:$A$1001,customers!$C$1:$C$1001,,0)= 0,"",_xlfn.XLOOKUP(orders!C995,customers!$A$1:$A$1001,customers!$C$1:$C$1001,,0))</f>
        <v/>
      </c>
      <c r="H995" s="2" t="str">
        <f>_xlfn.XLOOKUP(orders!C995,customers!$A$1:$A$1001,customers!$G$1:$G$1001,,0)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 J995="L","Light",J995="D","Dark")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_xlfn.XLOOKUP(orders!C996,customers!$A$1:$A$1001,customers!$B$1:$B$1001,,0)</f>
        <v>Catharine Scoines</v>
      </c>
      <c r="G996" s="2" t="str">
        <f>IF(_xlfn.XLOOKUP(orders!C996,customers!$A$1:$A$1001,customers!$C$1:$C$1001,,0)= 0,"",_xlfn.XLOOKUP(orders!C996,customers!$A$1:$A$1001,customers!$C$1:$C$1001,,0))</f>
        <v/>
      </c>
      <c r="H996" s="2" t="str">
        <f>_xlfn.XLOOKUP(orders!C996,customers!$A$1:$A$1001,customers!$G$1:$G$1001,,0)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 J996="L","Light",J996="D","Dark")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_xlfn.XLOOKUP(orders!C997,customers!$A$1:$A$1001,customers!$B$1:$B$1001,,0)</f>
        <v>Jennica Tewelson</v>
      </c>
      <c r="G997" s="2" t="str">
        <f>IF(_xlfn.XLOOKUP(orders!C997,customers!$A$1:$A$1001,customers!$C$1:$C$1001,,0)= 0,"",_xlfn.XLOOKUP(orders!C997,customers!$A$1:$A$1001,customers!$C$1:$C$1001,,0))</f>
        <v>jtewelsonrn@samsung.com</v>
      </c>
      <c r="H997" s="2" t="str">
        <f>_xlfn.XLOOKUP(orders!C997,customers!$A$1:$A$1001,customers!$G$1:$G$1001,,0)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 J997="L","Light",J997="D","Dark")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_xlfn.XLOOKUP(orders!C998,customers!$A$1:$A$1001,customers!$B$1:$B$1001,,0)</f>
        <v>Marguerite Graves</v>
      </c>
      <c r="G998" s="2" t="str">
        <f>IF(_xlfn.XLOOKUP(orders!C998,customers!$A$1:$A$1001,customers!$C$1:$C$1001,,0)= 0,"",_xlfn.XLOOKUP(orders!C998,customers!$A$1:$A$1001,customers!$C$1:$C$1001,,0))</f>
        <v/>
      </c>
      <c r="H998" s="2" t="str">
        <f>_xlfn.XLOOKUP(orders!C998,customers!$A$1:$A$1001,customers!$G$1:$G$1001,,0)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 J998="L","Light",J998="D","Dark")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_xlfn.XLOOKUP(orders!C999,customers!$A$1:$A$1001,customers!$B$1:$B$1001,,0)</f>
        <v>Marguerite Graves</v>
      </c>
      <c r="G999" s="2" t="str">
        <f>IF(_xlfn.XLOOKUP(orders!C999,customers!$A$1:$A$1001,customers!$C$1:$C$1001,,0)= 0,"",_xlfn.XLOOKUP(orders!C999,customers!$A$1:$A$1001,customers!$C$1:$C$1001,,0))</f>
        <v/>
      </c>
      <c r="H999" s="2" t="str">
        <f>_xlfn.XLOOKUP(orders!C999,customers!$A$1:$A$1001,customers!$G$1:$G$1001,,0)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 J999="L","Light",J999="D","Dark")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_xlfn.XLOOKUP(orders!C1000,customers!$A$1:$A$1001,customers!$B$1:$B$1001,,0)</f>
        <v>Nicolina Jenny</v>
      </c>
      <c r="G1000" s="2" t="str">
        <f>IF(_xlfn.XLOOKUP(orders!C1000,customers!$A$1:$A$1001,customers!$C$1:$C$1001,,0)= 0,"",_xlfn.XLOOKUP(orders!C1000,customers!$A$1:$A$1001,customers!$C$1:$C$1001,,0))</f>
        <v>njennyrq@bigcartel.com</v>
      </c>
      <c r="H1000" s="2" t="str">
        <f>_xlfn.XLOOKUP(orders!C1000,customers!$A$1:$A$1001,customers!$G$1:$G$1001,,0)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 J1000="L","Light",J1000="D","Dark")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_xlfn.XLOOKUP(orders!C1001,customers!$A$1:$A$1001,customers!$B$1:$B$1001,,0)</f>
        <v>Vidovic Antonelli</v>
      </c>
      <c r="G1001" s="2" t="str">
        <f>IF(_xlfn.XLOOKUP(orders!C1001,customers!$A$1:$A$1001,customers!$C$1:$C$1001,,0)= 0,"",_xlfn.XLOOKUP(orders!C1001,customers!$A$1:$A$1001,customers!$C$1:$C$1001,,0))</f>
        <v/>
      </c>
      <c r="H1001" s="2" t="str">
        <f>_xlfn.XLOOKUP(orders!C1001,customers!$A$1:$A$1001,customers!$G$1:$G$1001,,0)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 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28515625" customWidth="1"/>
    <col min="9" max="9" width="13.85546875"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15" sqref="E15"/>
    </sheetView>
  </sheetViews>
  <sheetFormatPr defaultRowHeight="15" x14ac:dyDescent="0.25"/>
  <cols>
    <col min="1" max="1" width="12.28515625" customWidth="1"/>
    <col min="2" max="2" width="13.85546875" customWidth="1"/>
    <col min="3" max="3" width="12.7109375" customWidth="1"/>
    <col min="4" max="4" width="6.7109375" customWidth="1"/>
    <col min="5" max="5" width="11.85546875" customWidth="1"/>
    <col min="6" max="6" width="15.42578125" customWidth="1"/>
    <col min="7" max="7" width="8.140625"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3215-1A3A-440B-9A0D-41B18762D411}">
  <dimension ref="A3:M48"/>
  <sheetViews>
    <sheetView workbookViewId="0">
      <selection activeCell="P16" sqref="P16"/>
    </sheetView>
  </sheetViews>
  <sheetFormatPr defaultRowHeight="15" x14ac:dyDescent="0.25"/>
  <cols>
    <col min="1" max="1" width="13.140625" bestFit="1" customWidth="1"/>
    <col min="2" max="2" width="22" bestFit="1" customWidth="1"/>
    <col min="3" max="3" width="14" bestFit="1" customWidth="1"/>
    <col min="4" max="5" width="4" bestFit="1" customWidth="1"/>
    <col min="6" max="6" width="4.42578125" bestFit="1" customWidth="1"/>
    <col min="8" max="8" width="12.140625" bestFit="1" customWidth="1"/>
    <col min="10" max="10" width="11.7109375" bestFit="1" customWidth="1"/>
  </cols>
  <sheetData>
    <row r="3" spans="1:13" x14ac:dyDescent="0.25">
      <c r="A3" s="6" t="s">
        <v>6214</v>
      </c>
      <c r="C3" s="6" t="s">
        <v>9</v>
      </c>
      <c r="J3" s="11"/>
      <c r="K3" s="11"/>
      <c r="L3" s="11"/>
      <c r="M3" s="11"/>
    </row>
    <row r="4" spans="1:13" x14ac:dyDescent="0.25">
      <c r="A4" s="6" t="s">
        <v>6212</v>
      </c>
      <c r="B4" s="6" t="s">
        <v>6213</v>
      </c>
      <c r="C4" t="s">
        <v>6193</v>
      </c>
      <c r="D4" t="s">
        <v>6194</v>
      </c>
      <c r="E4" t="s">
        <v>6195</v>
      </c>
      <c r="F4" t="s">
        <v>6192</v>
      </c>
    </row>
    <row r="5" spans="1:13" x14ac:dyDescent="0.25">
      <c r="A5" t="s">
        <v>6198</v>
      </c>
      <c r="B5" t="s">
        <v>6199</v>
      </c>
      <c r="C5" s="7">
        <v>186.85499999999999</v>
      </c>
      <c r="D5" s="7">
        <v>305.97000000000003</v>
      </c>
      <c r="E5" s="7">
        <v>213.15999999999997</v>
      </c>
      <c r="F5" s="7">
        <v>123</v>
      </c>
      <c r="H5" s="12"/>
      <c r="I5" s="7"/>
      <c r="J5" s="7"/>
      <c r="K5" s="7"/>
      <c r="L5" s="7"/>
      <c r="M5" s="7"/>
    </row>
    <row r="6" spans="1:13" x14ac:dyDescent="0.25">
      <c r="B6" t="s">
        <v>6200</v>
      </c>
      <c r="C6" s="7">
        <v>251.96499999999997</v>
      </c>
      <c r="D6" s="7">
        <v>129.46</v>
      </c>
      <c r="E6" s="7">
        <v>434.03999999999996</v>
      </c>
      <c r="F6" s="7">
        <v>171.93999999999997</v>
      </c>
      <c r="H6" s="12"/>
      <c r="I6" s="7"/>
      <c r="J6" s="7"/>
      <c r="K6" s="7"/>
      <c r="L6" s="7"/>
      <c r="M6" s="7"/>
    </row>
    <row r="7" spans="1:13" x14ac:dyDescent="0.25">
      <c r="B7" t="s">
        <v>6201</v>
      </c>
      <c r="C7" s="7">
        <v>224.94499999999999</v>
      </c>
      <c r="D7" s="7">
        <v>349.12</v>
      </c>
      <c r="E7" s="7">
        <v>321.04000000000002</v>
      </c>
      <c r="F7" s="7">
        <v>126.035</v>
      </c>
      <c r="H7" s="12"/>
      <c r="I7" s="7"/>
      <c r="J7" s="7"/>
      <c r="K7" s="7"/>
      <c r="L7" s="7"/>
      <c r="M7" s="7"/>
    </row>
    <row r="8" spans="1:13" x14ac:dyDescent="0.25">
      <c r="B8" t="s">
        <v>6202</v>
      </c>
      <c r="C8" s="7">
        <v>307.12</v>
      </c>
      <c r="D8" s="7">
        <v>681.07499999999993</v>
      </c>
      <c r="E8" s="7">
        <v>533.70499999999993</v>
      </c>
      <c r="F8" s="7">
        <v>158.85</v>
      </c>
      <c r="H8" s="12"/>
      <c r="I8" s="7"/>
      <c r="J8" s="7"/>
      <c r="K8" s="7"/>
      <c r="L8" s="7"/>
      <c r="M8" s="7"/>
    </row>
    <row r="9" spans="1:13" x14ac:dyDescent="0.25">
      <c r="B9" t="s">
        <v>6203</v>
      </c>
      <c r="C9" s="7">
        <v>53.664999999999992</v>
      </c>
      <c r="D9" s="7">
        <v>83.025000000000006</v>
      </c>
      <c r="E9" s="7">
        <v>193.83499999999998</v>
      </c>
      <c r="F9" s="7">
        <v>68.039999999999992</v>
      </c>
      <c r="H9" s="12"/>
      <c r="I9" s="7"/>
      <c r="J9" s="7"/>
      <c r="K9" s="7"/>
      <c r="L9" s="7"/>
      <c r="M9" s="7"/>
    </row>
    <row r="10" spans="1:13" x14ac:dyDescent="0.25">
      <c r="B10" t="s">
        <v>6204</v>
      </c>
      <c r="C10" s="7">
        <v>163.01999999999998</v>
      </c>
      <c r="D10" s="7">
        <v>678.3599999999999</v>
      </c>
      <c r="E10" s="7">
        <v>171.04500000000002</v>
      </c>
      <c r="F10" s="7">
        <v>372.255</v>
      </c>
      <c r="H10" s="12"/>
      <c r="I10" s="7"/>
      <c r="J10" s="7"/>
      <c r="K10" s="7"/>
      <c r="L10" s="7"/>
      <c r="M10" s="7"/>
    </row>
    <row r="11" spans="1:13" x14ac:dyDescent="0.25">
      <c r="B11" t="s">
        <v>6205</v>
      </c>
      <c r="C11" s="7">
        <v>345.02</v>
      </c>
      <c r="D11" s="7">
        <v>273.86999999999995</v>
      </c>
      <c r="E11" s="7">
        <v>184.12999999999997</v>
      </c>
      <c r="F11" s="7">
        <v>201.11499999999998</v>
      </c>
      <c r="H11" s="12"/>
      <c r="I11" s="7"/>
      <c r="J11" s="7"/>
      <c r="K11" s="7"/>
      <c r="L11" s="7"/>
      <c r="M11" s="7"/>
    </row>
    <row r="12" spans="1:13" x14ac:dyDescent="0.25">
      <c r="B12" t="s">
        <v>6206</v>
      </c>
      <c r="C12" s="7">
        <v>334.89</v>
      </c>
      <c r="D12" s="7">
        <v>70.95</v>
      </c>
      <c r="E12" s="7">
        <v>134.23000000000002</v>
      </c>
      <c r="F12" s="7">
        <v>166.27499999999998</v>
      </c>
      <c r="H12" s="12"/>
      <c r="I12" s="7"/>
      <c r="J12" s="7"/>
      <c r="K12" s="7"/>
      <c r="L12" s="7"/>
      <c r="M12" s="7"/>
    </row>
    <row r="13" spans="1:13" x14ac:dyDescent="0.25">
      <c r="B13" t="s">
        <v>6207</v>
      </c>
      <c r="C13" s="7">
        <v>178.70999999999998</v>
      </c>
      <c r="D13" s="7">
        <v>166.1</v>
      </c>
      <c r="E13" s="7">
        <v>439.30999999999995</v>
      </c>
      <c r="F13" s="7">
        <v>492.9</v>
      </c>
      <c r="H13" s="12"/>
      <c r="I13" s="7"/>
      <c r="J13" s="7"/>
      <c r="K13" s="7"/>
      <c r="L13" s="7"/>
      <c r="M13" s="7"/>
    </row>
    <row r="14" spans="1:13" x14ac:dyDescent="0.25">
      <c r="B14" t="s">
        <v>6208</v>
      </c>
      <c r="C14" s="7">
        <v>301.98500000000001</v>
      </c>
      <c r="D14" s="7">
        <v>153.76499999999999</v>
      </c>
      <c r="E14" s="7">
        <v>215.55499999999998</v>
      </c>
      <c r="F14" s="7">
        <v>213.66499999999999</v>
      </c>
      <c r="H14" s="12"/>
      <c r="I14" s="7"/>
      <c r="J14" s="7"/>
      <c r="K14" s="7"/>
      <c r="L14" s="7"/>
      <c r="M14" s="7"/>
    </row>
    <row r="15" spans="1:13" x14ac:dyDescent="0.25">
      <c r="B15" t="s">
        <v>6209</v>
      </c>
      <c r="C15" s="7">
        <v>312.83499999999998</v>
      </c>
      <c r="D15" s="7">
        <v>63.249999999999993</v>
      </c>
      <c r="E15" s="7">
        <v>350.89500000000004</v>
      </c>
      <c r="F15" s="7">
        <v>96.405000000000001</v>
      </c>
      <c r="H15" s="12"/>
      <c r="I15" s="7"/>
      <c r="J15" s="7"/>
      <c r="K15" s="7"/>
      <c r="L15" s="7"/>
      <c r="M15" s="7"/>
    </row>
    <row r="16" spans="1:13" x14ac:dyDescent="0.25">
      <c r="B16" t="s">
        <v>6210</v>
      </c>
      <c r="C16" s="7">
        <v>265.62</v>
      </c>
      <c r="D16" s="7">
        <v>526.51499999999987</v>
      </c>
      <c r="E16" s="7">
        <v>187.06</v>
      </c>
      <c r="F16" s="7">
        <v>210.58999999999997</v>
      </c>
      <c r="H16" s="12"/>
      <c r="I16" s="7"/>
      <c r="J16" s="7"/>
      <c r="K16" s="7"/>
      <c r="L16" s="7"/>
      <c r="M16" s="7"/>
    </row>
    <row r="17" spans="1:13" x14ac:dyDescent="0.25">
      <c r="A17" t="s">
        <v>6211</v>
      </c>
      <c r="B17" t="s">
        <v>6199</v>
      </c>
      <c r="C17" s="7">
        <v>47.25</v>
      </c>
      <c r="D17" s="7">
        <v>65.805000000000007</v>
      </c>
      <c r="E17" s="7">
        <v>274.67500000000001</v>
      </c>
      <c r="F17" s="7">
        <v>179.22</v>
      </c>
      <c r="H17" s="12"/>
      <c r="I17" s="7"/>
      <c r="J17" s="7"/>
      <c r="K17" s="7"/>
      <c r="L17" s="7"/>
      <c r="M17" s="7"/>
    </row>
    <row r="18" spans="1:13" x14ac:dyDescent="0.25">
      <c r="B18" t="s">
        <v>6200</v>
      </c>
      <c r="C18" s="7">
        <v>745.44999999999993</v>
      </c>
      <c r="D18" s="7">
        <v>428.88499999999999</v>
      </c>
      <c r="E18" s="7">
        <v>194.17499999999998</v>
      </c>
      <c r="F18" s="7">
        <v>429.82999999999993</v>
      </c>
      <c r="H18" s="12"/>
      <c r="I18" s="7"/>
      <c r="J18" s="7"/>
      <c r="K18" s="7"/>
      <c r="L18" s="7"/>
      <c r="M18" s="7"/>
    </row>
    <row r="19" spans="1:13" x14ac:dyDescent="0.25">
      <c r="B19" t="s">
        <v>6201</v>
      </c>
      <c r="C19" s="7">
        <v>130.47</v>
      </c>
      <c r="D19" s="7">
        <v>271.48500000000001</v>
      </c>
      <c r="E19" s="7">
        <v>281.20499999999998</v>
      </c>
      <c r="F19" s="7">
        <v>231.63000000000002</v>
      </c>
      <c r="H19" s="12"/>
      <c r="I19" s="7"/>
      <c r="J19" s="7"/>
      <c r="K19" s="7"/>
      <c r="L19" s="7"/>
      <c r="M19" s="7"/>
    </row>
    <row r="20" spans="1:13" x14ac:dyDescent="0.25">
      <c r="B20" t="s">
        <v>6202</v>
      </c>
      <c r="C20" s="7">
        <v>27</v>
      </c>
      <c r="D20" s="7">
        <v>347.26</v>
      </c>
      <c r="E20" s="7">
        <v>147.51</v>
      </c>
      <c r="F20" s="7">
        <v>240.04</v>
      </c>
      <c r="H20" s="12"/>
      <c r="I20" s="7"/>
      <c r="J20" s="7"/>
      <c r="K20" s="7"/>
      <c r="L20" s="7"/>
      <c r="M20" s="7"/>
    </row>
    <row r="21" spans="1:13" x14ac:dyDescent="0.25">
      <c r="B21" t="s">
        <v>6203</v>
      </c>
      <c r="C21" s="7">
        <v>255.11499999999995</v>
      </c>
      <c r="D21" s="7">
        <v>541.73</v>
      </c>
      <c r="E21" s="7">
        <v>83.43</v>
      </c>
      <c r="F21" s="7">
        <v>59.079999999999991</v>
      </c>
      <c r="H21" s="12"/>
      <c r="I21" s="7"/>
      <c r="J21" s="7"/>
      <c r="K21" s="7"/>
      <c r="L21" s="7"/>
      <c r="M21" s="7"/>
    </row>
    <row r="22" spans="1:13" x14ac:dyDescent="0.25">
      <c r="B22" t="s">
        <v>6204</v>
      </c>
      <c r="C22" s="7">
        <v>584.78999999999985</v>
      </c>
      <c r="D22" s="7">
        <v>357.42999999999995</v>
      </c>
      <c r="E22" s="7">
        <v>355.34</v>
      </c>
      <c r="F22" s="7">
        <v>140.88</v>
      </c>
      <c r="H22" s="12"/>
      <c r="I22" s="7"/>
      <c r="J22" s="7"/>
      <c r="K22" s="7"/>
      <c r="L22" s="7"/>
      <c r="M22" s="7"/>
    </row>
    <row r="23" spans="1:13" x14ac:dyDescent="0.25">
      <c r="B23" t="s">
        <v>6205</v>
      </c>
      <c r="C23" s="7">
        <v>430.62</v>
      </c>
      <c r="D23" s="7">
        <v>227.42500000000001</v>
      </c>
      <c r="E23" s="7">
        <v>236.315</v>
      </c>
      <c r="F23" s="7">
        <v>414.58499999999992</v>
      </c>
      <c r="H23" s="12"/>
      <c r="I23" s="7"/>
      <c r="J23" s="7"/>
      <c r="K23" s="7"/>
      <c r="L23" s="7"/>
      <c r="M23" s="7"/>
    </row>
    <row r="24" spans="1:13" x14ac:dyDescent="0.25">
      <c r="B24" t="s">
        <v>6206</v>
      </c>
      <c r="C24" s="7">
        <v>22.5</v>
      </c>
      <c r="D24" s="7">
        <v>77.72</v>
      </c>
      <c r="E24" s="7">
        <v>60.5</v>
      </c>
      <c r="F24" s="7">
        <v>139.67999999999998</v>
      </c>
      <c r="H24" s="12"/>
      <c r="I24" s="7"/>
      <c r="J24" s="7"/>
      <c r="K24" s="7"/>
      <c r="L24" s="7"/>
      <c r="M24" s="7"/>
    </row>
    <row r="25" spans="1:13" x14ac:dyDescent="0.25">
      <c r="B25" t="s">
        <v>6207</v>
      </c>
      <c r="C25" s="7">
        <v>126.14999999999999</v>
      </c>
      <c r="D25" s="7">
        <v>195.11</v>
      </c>
      <c r="E25" s="7">
        <v>89.13</v>
      </c>
      <c r="F25" s="7">
        <v>302.65999999999997</v>
      </c>
      <c r="H25" s="12"/>
      <c r="I25" s="7"/>
      <c r="J25" s="7"/>
      <c r="K25" s="7"/>
      <c r="L25" s="7"/>
      <c r="M25" s="7"/>
    </row>
    <row r="26" spans="1:13" x14ac:dyDescent="0.25">
      <c r="B26" t="s">
        <v>6208</v>
      </c>
      <c r="C26" s="7">
        <v>376.03</v>
      </c>
      <c r="D26" s="7">
        <v>523.24</v>
      </c>
      <c r="E26" s="7">
        <v>440.96499999999997</v>
      </c>
      <c r="F26" s="7">
        <v>174.46999999999997</v>
      </c>
      <c r="H26" s="12"/>
      <c r="I26" s="7"/>
      <c r="J26" s="7"/>
      <c r="K26" s="7"/>
      <c r="L26" s="7"/>
      <c r="M26" s="7"/>
    </row>
    <row r="27" spans="1:13" x14ac:dyDescent="0.25">
      <c r="B27" t="s">
        <v>6209</v>
      </c>
      <c r="C27" s="7">
        <v>515.17999999999995</v>
      </c>
      <c r="D27" s="7">
        <v>142.56</v>
      </c>
      <c r="E27" s="7">
        <v>347.03999999999996</v>
      </c>
      <c r="F27" s="7">
        <v>104.08499999999999</v>
      </c>
      <c r="H27" s="12"/>
      <c r="I27" s="7"/>
      <c r="J27" s="7"/>
      <c r="K27" s="7"/>
      <c r="L27" s="7"/>
      <c r="M27" s="7"/>
    </row>
    <row r="28" spans="1:13" x14ac:dyDescent="0.25">
      <c r="B28" t="s">
        <v>6210</v>
      </c>
      <c r="C28" s="7">
        <v>95.859999999999985</v>
      </c>
      <c r="D28" s="7">
        <v>484.76</v>
      </c>
      <c r="E28" s="7">
        <v>94.17</v>
      </c>
      <c r="F28" s="7">
        <v>77.10499999999999</v>
      </c>
      <c r="H28" s="12"/>
      <c r="I28" s="7"/>
      <c r="J28" s="7"/>
      <c r="K28" s="7"/>
      <c r="L28" s="7"/>
      <c r="M28" s="7"/>
    </row>
    <row r="29" spans="1:13" x14ac:dyDescent="0.25">
      <c r="A29" t="s">
        <v>6216</v>
      </c>
      <c r="B29" t="s">
        <v>6199</v>
      </c>
      <c r="C29" s="7">
        <v>258.34500000000003</v>
      </c>
      <c r="D29" s="7">
        <v>139.625</v>
      </c>
      <c r="E29" s="7">
        <v>279.52000000000004</v>
      </c>
      <c r="F29" s="7">
        <v>160.19499999999999</v>
      </c>
      <c r="H29" s="12"/>
      <c r="I29" s="7"/>
      <c r="J29" s="7"/>
      <c r="K29" s="7"/>
      <c r="L29" s="7"/>
      <c r="M29" s="7"/>
    </row>
    <row r="30" spans="1:13" x14ac:dyDescent="0.25">
      <c r="B30" t="s">
        <v>6200</v>
      </c>
      <c r="C30" s="7">
        <v>342.2</v>
      </c>
      <c r="D30" s="7">
        <v>284.24999999999994</v>
      </c>
      <c r="E30" s="7">
        <v>251.83</v>
      </c>
      <c r="F30" s="7">
        <v>80.550000000000011</v>
      </c>
      <c r="H30" s="12"/>
      <c r="I30" s="7"/>
      <c r="J30" s="7"/>
      <c r="K30" s="7"/>
      <c r="L30" s="7"/>
      <c r="M30" s="7"/>
    </row>
    <row r="31" spans="1:13" x14ac:dyDescent="0.25">
      <c r="B31" t="s">
        <v>6201</v>
      </c>
      <c r="C31" s="7">
        <v>418.30499999999989</v>
      </c>
      <c r="D31" s="7">
        <v>468.125</v>
      </c>
      <c r="E31" s="7">
        <v>405.05500000000006</v>
      </c>
      <c r="F31" s="7">
        <v>253.15499999999997</v>
      </c>
      <c r="H31" s="12"/>
      <c r="I31" s="7"/>
      <c r="J31" s="7"/>
      <c r="K31" s="7"/>
      <c r="L31" s="7"/>
      <c r="M31" s="7"/>
    </row>
    <row r="32" spans="1:13" x14ac:dyDescent="0.25">
      <c r="B32" t="s">
        <v>6202</v>
      </c>
      <c r="C32" s="7">
        <v>102.32999999999998</v>
      </c>
      <c r="D32" s="7">
        <v>242.14000000000001</v>
      </c>
      <c r="E32" s="7">
        <v>554.875</v>
      </c>
      <c r="F32" s="7">
        <v>106.23999999999998</v>
      </c>
      <c r="H32" s="12"/>
      <c r="I32" s="7"/>
      <c r="J32" s="7"/>
      <c r="K32" s="7"/>
      <c r="L32" s="7"/>
      <c r="M32" s="7"/>
    </row>
    <row r="33" spans="1:13" x14ac:dyDescent="0.25">
      <c r="B33" t="s">
        <v>6203</v>
      </c>
      <c r="C33" s="7">
        <v>234.71999999999997</v>
      </c>
      <c r="D33" s="7">
        <v>133.08000000000001</v>
      </c>
      <c r="E33" s="7">
        <v>267.2</v>
      </c>
      <c r="F33" s="7">
        <v>272.68999999999994</v>
      </c>
      <c r="H33" s="12"/>
      <c r="I33" s="7"/>
      <c r="J33" s="7"/>
      <c r="K33" s="7"/>
      <c r="L33" s="7"/>
      <c r="M33" s="7"/>
    </row>
    <row r="34" spans="1:13" x14ac:dyDescent="0.25">
      <c r="B34" t="s">
        <v>6204</v>
      </c>
      <c r="C34" s="7">
        <v>430.39</v>
      </c>
      <c r="D34" s="7">
        <v>136.20500000000001</v>
      </c>
      <c r="E34" s="7">
        <v>209.6</v>
      </c>
      <c r="F34" s="7">
        <v>88.334999999999994</v>
      </c>
      <c r="H34" s="12"/>
      <c r="I34" s="7"/>
      <c r="J34" s="7"/>
      <c r="K34" s="7"/>
      <c r="L34" s="7"/>
      <c r="M34" s="7"/>
    </row>
    <row r="35" spans="1:13" x14ac:dyDescent="0.25">
      <c r="B35" t="s">
        <v>6205</v>
      </c>
      <c r="C35" s="7">
        <v>109.005</v>
      </c>
      <c r="D35" s="7">
        <v>393.57499999999999</v>
      </c>
      <c r="E35" s="7">
        <v>61.034999999999997</v>
      </c>
      <c r="F35" s="7">
        <v>199.48999999999998</v>
      </c>
      <c r="H35" s="12"/>
      <c r="I35" s="7"/>
      <c r="J35" s="7"/>
      <c r="K35" s="7"/>
      <c r="L35" s="7"/>
      <c r="M35" s="7"/>
    </row>
    <row r="36" spans="1:13" x14ac:dyDescent="0.25">
      <c r="B36" t="s">
        <v>6206</v>
      </c>
      <c r="C36" s="7">
        <v>287.52499999999998</v>
      </c>
      <c r="D36" s="7">
        <v>288.67</v>
      </c>
      <c r="E36" s="7">
        <v>125.58</v>
      </c>
      <c r="F36" s="7">
        <v>374.13499999999999</v>
      </c>
      <c r="H36" s="12"/>
      <c r="I36" s="7"/>
      <c r="J36" s="7"/>
      <c r="K36" s="7"/>
      <c r="L36" s="7"/>
      <c r="M36" s="7"/>
    </row>
    <row r="37" spans="1:13" x14ac:dyDescent="0.25">
      <c r="B37" t="s">
        <v>6207</v>
      </c>
      <c r="C37" s="7">
        <v>840.92999999999984</v>
      </c>
      <c r="D37" s="7">
        <v>409.875</v>
      </c>
      <c r="E37" s="7">
        <v>171.32999999999998</v>
      </c>
      <c r="F37" s="7">
        <v>221.43999999999997</v>
      </c>
      <c r="H37" s="12"/>
      <c r="I37" s="7"/>
      <c r="J37" s="7"/>
      <c r="K37" s="7"/>
      <c r="L37" s="7"/>
      <c r="M37" s="7"/>
    </row>
    <row r="38" spans="1:13" x14ac:dyDescent="0.25">
      <c r="B38" t="s">
        <v>6208</v>
      </c>
      <c r="C38" s="7">
        <v>299.07</v>
      </c>
      <c r="D38" s="7">
        <v>260.32499999999999</v>
      </c>
      <c r="E38" s="7">
        <v>584.64</v>
      </c>
      <c r="F38" s="7">
        <v>256.36500000000001</v>
      </c>
      <c r="H38" s="12"/>
      <c r="I38" s="7"/>
      <c r="J38" s="7"/>
      <c r="K38" s="7"/>
      <c r="L38" s="7"/>
      <c r="M38" s="7"/>
    </row>
    <row r="39" spans="1:13" x14ac:dyDescent="0.25">
      <c r="B39" t="s">
        <v>6209</v>
      </c>
      <c r="C39" s="7">
        <v>323.32499999999999</v>
      </c>
      <c r="D39" s="7">
        <v>565.57000000000005</v>
      </c>
      <c r="E39" s="7">
        <v>537.80999999999995</v>
      </c>
      <c r="F39" s="7">
        <v>189.47499999999999</v>
      </c>
      <c r="H39" s="12"/>
      <c r="I39" s="7"/>
      <c r="J39" s="7"/>
      <c r="K39" s="7"/>
      <c r="L39" s="7"/>
      <c r="M39" s="7"/>
    </row>
    <row r="40" spans="1:13" x14ac:dyDescent="0.25">
      <c r="B40" t="s">
        <v>6210</v>
      </c>
      <c r="C40" s="7">
        <v>399.48499999999996</v>
      </c>
      <c r="D40" s="7">
        <v>148.19999999999999</v>
      </c>
      <c r="E40" s="7">
        <v>388.21999999999997</v>
      </c>
      <c r="F40" s="7">
        <v>212.07499999999999</v>
      </c>
      <c r="H40" s="12"/>
      <c r="I40" s="7"/>
      <c r="J40" s="7"/>
      <c r="K40" s="7"/>
      <c r="L40" s="7"/>
      <c r="M40" s="7"/>
    </row>
    <row r="41" spans="1:13" x14ac:dyDescent="0.25">
      <c r="A41" t="s">
        <v>6217</v>
      </c>
      <c r="B41" t="s">
        <v>6199</v>
      </c>
      <c r="C41" s="7">
        <v>112.69499999999999</v>
      </c>
      <c r="D41" s="7">
        <v>166.32</v>
      </c>
      <c r="E41" s="7">
        <v>843.71499999999992</v>
      </c>
      <c r="F41" s="7">
        <v>146.685</v>
      </c>
      <c r="H41" s="12"/>
      <c r="I41" s="7"/>
      <c r="J41" s="7"/>
      <c r="K41" s="7"/>
      <c r="L41" s="7"/>
      <c r="M41" s="7"/>
    </row>
    <row r="42" spans="1:13" x14ac:dyDescent="0.25">
      <c r="B42" t="s">
        <v>6200</v>
      </c>
      <c r="C42" s="7">
        <v>114.87999999999998</v>
      </c>
      <c r="D42" s="7">
        <v>133.815</v>
      </c>
      <c r="E42" s="7">
        <v>91.175000000000011</v>
      </c>
      <c r="F42" s="7">
        <v>53.759999999999991</v>
      </c>
      <c r="H42" s="12"/>
      <c r="I42" s="7"/>
      <c r="J42" s="7"/>
      <c r="K42" s="7"/>
      <c r="L42" s="7"/>
      <c r="M42" s="7"/>
    </row>
    <row r="43" spans="1:13" x14ac:dyDescent="0.25">
      <c r="B43" t="s">
        <v>6201</v>
      </c>
      <c r="C43" s="7">
        <v>277.76</v>
      </c>
      <c r="D43" s="7">
        <v>175.41</v>
      </c>
      <c r="E43" s="7">
        <v>462.50999999999993</v>
      </c>
      <c r="F43" s="7">
        <v>399.52499999999998</v>
      </c>
      <c r="H43" s="12"/>
      <c r="I43" s="7"/>
      <c r="J43" s="7"/>
      <c r="K43" s="7"/>
      <c r="L43" s="7"/>
      <c r="M43" s="7"/>
    </row>
    <row r="44" spans="1:13" x14ac:dyDescent="0.25">
      <c r="B44" t="s">
        <v>6202</v>
      </c>
      <c r="C44" s="7">
        <v>197.89499999999998</v>
      </c>
      <c r="D44" s="7">
        <v>289.755</v>
      </c>
      <c r="E44" s="7">
        <v>88.545000000000002</v>
      </c>
      <c r="F44" s="7">
        <v>200.25499999999997</v>
      </c>
      <c r="H44" s="12"/>
      <c r="I44" s="7"/>
      <c r="J44" s="7"/>
      <c r="K44" s="7"/>
      <c r="L44" s="7"/>
      <c r="M44" s="7"/>
    </row>
    <row r="45" spans="1:13" x14ac:dyDescent="0.25">
      <c r="B45" t="s">
        <v>6203</v>
      </c>
      <c r="C45" s="7">
        <v>193.11499999999998</v>
      </c>
      <c r="D45" s="7">
        <v>212.49499999999998</v>
      </c>
      <c r="E45" s="7">
        <v>292.29000000000002</v>
      </c>
      <c r="F45" s="7">
        <v>304.46999999999997</v>
      </c>
      <c r="H45" s="12"/>
      <c r="I45" s="7"/>
      <c r="J45" s="7"/>
      <c r="K45" s="7"/>
      <c r="L45" s="7"/>
      <c r="M45" s="7"/>
    </row>
    <row r="46" spans="1:13" x14ac:dyDescent="0.25">
      <c r="B46" t="s">
        <v>6204</v>
      </c>
      <c r="C46" s="7">
        <v>179.79</v>
      </c>
      <c r="D46" s="7">
        <v>426.2</v>
      </c>
      <c r="E46" s="7">
        <v>170.08999999999997</v>
      </c>
      <c r="F46" s="7">
        <v>379.31</v>
      </c>
      <c r="H46" s="12"/>
      <c r="I46" s="7"/>
      <c r="J46" s="7"/>
      <c r="K46" s="7"/>
      <c r="L46" s="7"/>
      <c r="M46" s="7"/>
    </row>
    <row r="47" spans="1:13" x14ac:dyDescent="0.25">
      <c r="B47" t="s">
        <v>6205</v>
      </c>
      <c r="C47" s="7">
        <v>247.28999999999996</v>
      </c>
      <c r="D47" s="7">
        <v>246.685</v>
      </c>
      <c r="E47" s="7">
        <v>271.05499999999995</v>
      </c>
      <c r="F47" s="7">
        <v>141.69999999999999</v>
      </c>
      <c r="H47" s="12"/>
      <c r="I47" s="7"/>
      <c r="J47" s="7"/>
      <c r="K47" s="7"/>
      <c r="L47" s="7"/>
      <c r="M47" s="7"/>
    </row>
    <row r="48" spans="1:13" x14ac:dyDescent="0.25">
      <c r="B48" t="s">
        <v>6206</v>
      </c>
      <c r="C48" s="7">
        <v>116.39499999999998</v>
      </c>
      <c r="D48" s="7">
        <v>41.25</v>
      </c>
      <c r="E48" s="7">
        <v>15.54</v>
      </c>
      <c r="F48" s="7">
        <v>71.06</v>
      </c>
      <c r="H48" s="12"/>
      <c r="I48" s="7"/>
      <c r="J48" s="7"/>
      <c r="K48" s="7"/>
      <c r="L48" s="7"/>
      <c r="M48" s="7"/>
    </row>
  </sheetData>
  <mergeCells count="5">
    <mergeCell ref="J3:M3"/>
    <mergeCell ref="H5:H16"/>
    <mergeCell ref="H17:H28"/>
    <mergeCell ref="H29:H40"/>
    <mergeCell ref="H41:H4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B581E-33A0-4F0C-A354-7E53B094003C}">
  <dimension ref="A3:B6"/>
  <sheetViews>
    <sheetView workbookViewId="0">
      <selection activeCell="A3" sqref="A3"/>
    </sheetView>
  </sheetViews>
  <sheetFormatPr defaultRowHeight="15" x14ac:dyDescent="0.25"/>
  <cols>
    <col min="1" max="1" width="15.42578125" bestFit="1" customWidth="1"/>
    <col min="2" max="3" width="12.140625" bestFit="1" customWidth="1"/>
    <col min="4" max="5" width="4" bestFit="1" customWidth="1"/>
    <col min="6" max="6" width="4.42578125" bestFit="1" customWidth="1"/>
  </cols>
  <sheetData>
    <row r="3" spans="1:2" x14ac:dyDescent="0.25">
      <c r="A3" s="6" t="s">
        <v>7</v>
      </c>
      <c r="B3" t="s">
        <v>6214</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E8C3D-5704-4762-9097-CB249A0F76C7}">
  <dimension ref="A3:B8"/>
  <sheetViews>
    <sheetView workbookViewId="0">
      <selection activeCell="C3" sqref="C3"/>
    </sheetView>
  </sheetViews>
  <sheetFormatPr defaultRowHeight="15" x14ac:dyDescent="0.25"/>
  <cols>
    <col min="1" max="1" width="17.7109375" bestFit="1" customWidth="1"/>
    <col min="2" max="3" width="12.140625" bestFit="1" customWidth="1"/>
    <col min="4" max="5" width="4" bestFit="1" customWidth="1"/>
    <col min="6" max="6" width="4.42578125" bestFit="1" customWidth="1"/>
  </cols>
  <sheetData>
    <row r="3" spans="1:2" x14ac:dyDescent="0.25">
      <c r="A3" s="6" t="s">
        <v>4</v>
      </c>
      <c r="B3" t="s">
        <v>6214</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customers</vt:lpstr>
      <vt:lpstr>products</vt:lpstr>
      <vt:lpstr>Total Sales</vt:lpstr>
      <vt:lpstr>Country Bar Chart</vt:lpstr>
      <vt:lpstr>Top 5 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justindongyung@gmail.com</cp:lastModifiedBy>
  <cp:revision/>
  <dcterms:created xsi:type="dcterms:W3CDTF">2022-11-26T09:51:45Z</dcterms:created>
  <dcterms:modified xsi:type="dcterms:W3CDTF">2023-12-08T20:06:55Z</dcterms:modified>
  <cp:category/>
  <cp:contentStatus/>
</cp:coreProperties>
</file>