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96D75F5-7186-4E02-80D0-B9D61627995A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13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4" i="4"/>
  <c r="M5" i="4"/>
  <c r="M6" i="4"/>
  <c r="M7" i="4"/>
  <c r="M8" i="4"/>
  <c r="M9" i="4"/>
  <c r="M10" i="4"/>
  <c r="M2" i="4"/>
</calcChain>
</file>

<file path=xl/sharedStrings.xml><?xml version="1.0" encoding="utf-8"?>
<sst xmlns="http://schemas.openxmlformats.org/spreadsheetml/2006/main" count="16276" uniqueCount="52">
  <si>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</si>
  <si>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</si>
  <si>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</si>
  <si>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</si>
  <si>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</si>
  <si>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</si>
  <si>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</si>
  <si>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</si>
  <si>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</si>
  <si>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</si>
  <si>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</si>
  <si>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</si>
  <si>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</si>
  <si>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</si>
  <si>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</si>
  <si>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</si>
  <si>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</si>
  <si>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</si>
  <si>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</si>
  <si>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</si>
  <si>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</si>
  <si>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</si>
  <si>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</si>
  <si>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</si>
  <si>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</si>
  <si>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</si>
  <si>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</si>
  <si>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</si>
  <si>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</si>
  <si>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</si>
  <si>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</si>
  <si>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</si>
  <si>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</si>
  <si>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</si>
  <si>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</si>
  <si>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</si>
  <si>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</si>
  <si>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</si>
  <si>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</si>
  <si>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00-01 Miles</t>
  </si>
  <si>
    <t>Male</t>
  </si>
  <si>
    <t>02-05 Miles</t>
  </si>
  <si>
    <t>Single</t>
  </si>
  <si>
    <t>05-10 Miles</t>
  </si>
  <si>
    <t>01-02 Miles</t>
  </si>
  <si>
    <t>Average of Income</t>
  </si>
  <si>
    <t>Grand Total</t>
  </si>
  <si>
    <t>Count of Purchased Bike</t>
  </si>
  <si>
    <t>Young Adult</t>
  </si>
  <si>
    <t>Middle Age</t>
  </si>
  <si>
    <t>Elder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</si>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</sst>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Table!AvgIncomePerPurchase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3-4694-A221-2218CB7BD11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3-4694-A221-2218CB7B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9272"/>
        <c:axId val="35419768"/>
      </c:barChart>
      <c:catAx>
        <c:axId val="354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768"/>
        <c:crosses val="autoZero"/>
        <c:auto val="1"/>
        <c:lblAlgn val="ctr"/>
        <c:lblOffset val="100"/>
        <c:noMultiLvlLbl val="0"/>
      </c:catAx>
      <c:valAx>
        <c:axId val="35419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Table!CommuteDistancePerPurchase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C-4A7B-A554-20C95F908405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C-4A7B-A554-20C95F90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0264"/>
        <c:axId val="226194232"/>
      </c:lineChart>
      <c:catAx>
        <c:axId val="22619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4232"/>
        <c:crosses val="autoZero"/>
        <c:auto val="1"/>
        <c:lblAlgn val="ctr"/>
        <c:lblOffset val="100"/>
        <c:noMultiLvlLbl val="0"/>
      </c:catAx>
      <c:valAx>
        <c:axId val="2261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0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Table!PurchasesAcrossAgeBrackets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Across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3-45F9-871C-3D6BCDF82B69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3-45F9-871C-3D6BCDF8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62488"/>
        <c:axId val="226163480"/>
      </c:lineChart>
      <c:catAx>
        <c:axId val="22616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3480"/>
        <c:crosses val="autoZero"/>
        <c:auto val="1"/>
        <c:lblAlgn val="ctr"/>
        <c:lblOffset val="100"/>
        <c:noMultiLvlLbl val="0"/>
      </c:catAx>
      <c:valAx>
        <c:axId val="2261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2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Table!CommuteDistancePerPurchase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783-B87A-7F54E4AE7DEB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0-4783-B87A-7F54E4AE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0264"/>
        <c:axId val="226194232"/>
      </c:lineChart>
      <c:catAx>
        <c:axId val="22619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4232"/>
        <c:crosses val="autoZero"/>
        <c:auto val="1"/>
        <c:lblAlgn val="ctr"/>
        <c:lblOffset val="100"/>
        <c:noMultiLvlLbl val="0"/>
      </c:catAx>
      <c:valAx>
        <c:axId val="2261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0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Table!PurchasesAcrossAgeBrackets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Across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3-4769-BCE6-D682C4BA206F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3-4769-BCE6-D682C4BA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62488"/>
        <c:axId val="226163480"/>
      </c:lineChart>
      <c:catAx>
        <c:axId val="22616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3480"/>
        <c:crosses val="autoZero"/>
        <c:auto val="1"/>
        <c:lblAlgn val="ctr"/>
        <c:lblOffset val="100"/>
        <c:noMultiLvlLbl val="0"/>
      </c:catAx>
      <c:valAx>
        <c:axId val="2261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2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Table!AvgIncomePerPurchase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6-45B4-B8CE-2D43468327F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6-45B4-B8CE-2D434683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9272"/>
        <c:axId val="35419768"/>
      </c:barChart>
      <c:catAx>
        <c:axId val="354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768"/>
        <c:crosses val="autoZero"/>
        <c:auto val="1"/>
        <c:lblAlgn val="ctr"/>
        <c:lblOffset val="100"/>
        <c:noMultiLvlLbl val="0"/>
      </c:catAx>
      <c:valAx>
        <c:axId val="35419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76200</xdr:rowOff>
    </xdr:from>
    <xdr:to>
      <xdr:col>13</xdr:col>
      <xdr:colOff>257175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E34EA-AC59-36FF-FE1E-076F539A9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15</xdr:row>
      <xdr:rowOff>0</xdr:rowOff>
    </xdr:from>
    <xdr:to>
      <xdr:col>13</xdr:col>
      <xdr:colOff>161925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F3C0E-6835-6E90-53DC-48DC68A0D5BF}"/>
            </a:ext>
            <a:ext uri="{147F2762-F138-4A5C-976F-8EAC2B608ADB}">
              <a16:predDERef xmlns:a16="http://schemas.microsoft.com/office/drawing/2014/main" pred="{BF7E34EA-AC59-36FF-FE1E-076F539A9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30</xdr:row>
      <xdr:rowOff>171450</xdr:rowOff>
    </xdr:from>
    <xdr:to>
      <xdr:col>13</xdr:col>
      <xdr:colOff>161925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6D628-03FD-2FEF-ECF5-7177DB221ECB}"/>
            </a:ext>
            <a:ext uri="{147F2762-F138-4A5C-976F-8EAC2B608ADB}">
              <a16:predDERef xmlns:a16="http://schemas.microsoft.com/office/drawing/2014/main" pred="{1B5F3C0E-6835-6E90-53DC-48DC68A0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19</xdr:row>
      <xdr:rowOff>142875</xdr:rowOff>
    </xdr:from>
    <xdr:to>
      <xdr:col>15</xdr:col>
      <xdr:colOff>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A4002-CAE4-4CAF-AD93-6C75C4300B6A}"/>
            </a:ext>
            <a:ext uri="{147F2762-F138-4A5C-976F-8EAC2B608ADB}">
              <a16:predDERef xmlns:a16="http://schemas.microsoft.com/office/drawing/2014/main" pred="{8F0B3BE2-E0F6-4917-9A7A-13F0EF354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6</xdr:row>
      <xdr:rowOff>0</xdr:rowOff>
    </xdr:from>
    <xdr:to>
      <xdr:col>15</xdr:col>
      <xdr:colOff>0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46F11-BF48-4FB2-93D9-B16211D958AD}"/>
            </a:ext>
            <a:ext uri="{147F2762-F138-4A5C-976F-8EAC2B608ADB}">
              <a16:predDERef xmlns:a16="http://schemas.microsoft.com/office/drawing/2014/main" pred="{85FA4002-CAE4-4CAF-AD93-6C75C430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</xdr:colOff>
      <xdr:row>6</xdr:row>
      <xdr:rowOff>9525</xdr:rowOff>
    </xdr:from>
    <xdr:to>
      <xdr:col>8</xdr:col>
      <xdr:colOff>266700</xdr:colOff>
      <xdr:row>19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77CD28-3B25-47AD-B345-C3DE3BCF56A0}"/>
            </a:ext>
            <a:ext uri="{147F2762-F138-4A5C-976F-8EAC2B608ADB}">
              <a16:predDERef xmlns:a16="http://schemas.microsoft.com/office/drawing/2014/main" pred="{C3046F11-BF48-4FB2-93D9-B16211D95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180975</xdr:rowOff>
    </xdr:from>
    <xdr:to>
      <xdr:col>1</xdr:col>
      <xdr:colOff>209550</xdr:colOff>
      <xdr:row>10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826C51BA-2EA7-D0AF-45FC-5072D06867F9}"/>
                </a:ext>
                <a:ext uri="{147F2762-F138-4A5C-976F-8EAC2B608ADB}">
                  <a16:predDERef xmlns:a16="http://schemas.microsoft.com/office/drawing/2014/main" pred="{9377CD28-3B25-47AD-B345-C3DE3BCF5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3475"/>
              <a:ext cx="141922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152400</xdr:rowOff>
    </xdr:from>
    <xdr:to>
      <xdr:col>1</xdr:col>
      <xdr:colOff>200025</xdr:colOff>
      <xdr:row>25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9090DFF1-10D1-E005-5213-3430AB43067E}"/>
                </a:ext>
                <a:ext uri="{147F2762-F138-4A5C-976F-8EAC2B608ADB}">
                  <a16:predDERef xmlns:a16="http://schemas.microsoft.com/office/drawing/2014/main" pred="{826C51BA-2EA7-D0AF-45FC-5072D0686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00400"/>
              <a:ext cx="14097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123825</xdr:rowOff>
    </xdr:from>
    <xdr:to>
      <xdr:col>1</xdr:col>
      <xdr:colOff>209550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D4947239-9F38-BC15-48ED-F163B22912C5}"/>
                </a:ext>
                <a:ext uri="{147F2762-F138-4A5C-976F-8EAC2B608ADB}">
                  <a16:predDERef xmlns:a16="http://schemas.microsoft.com/office/drawing/2014/main" pred="{9090DFF1-10D1-E005-5213-3430AB430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28825"/>
              <a:ext cx="14192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3.492985185185" createdVersion="8" refreshedVersion="8" minRefreshableVersion="3" recordCount="1000" xr:uid="{94E43D16-49FE-436F-9E39-B0B38A1C9A6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9">
        <s v="00-01 Miles"/>
        <s v="02-05 Miles"/>
        <s v="05-10 Miles"/>
        <s v="01-02 Miles"/>
        <s v="10+ Miles"/>
        <s v="0-1 Miles" u="1"/>
        <s v="2-5 Miles" u="1"/>
        <s v="5-10 Miles" u="1"/>
        <s v="1-2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Elder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9802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321AD-377E-4B9C-B964-7BF83FD3E03C}" name="CommuteDistancePerPurchase" cacheId="1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10">
        <item x="0"/>
        <item m="1" x="5"/>
        <item x="3"/>
        <item x="1"/>
        <item x="2"/>
        <item x="4"/>
        <item m="1" x="8"/>
        <item m="1" x="6"/>
        <item m="1" x="7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6E051-510B-4DB5-B7DA-5B2DEF4E5E1C}" name="AvgIncomePerPurchase" cacheId="1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1:D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1">
      <pivotArea outline="0" collapsedLevelsAreSubtotals="1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5436D-00EA-40B8-8BE1-0A9B3A458F5C}" name="PurchasesAcrossAgeBrackets" cacheId="1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9F539-90CD-4A9C-AB12-F3F9AFD6303B}" name="PivotTable1" cacheId="1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10:D1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ED210B1-54E8-46F4-A8EC-78904394FD65}" sourceName="Marital Status">
  <pivotTables>
    <pivotTable tabId="3" name="PurchasesAcrossAgeBrackets"/>
    <pivotTable tabId="3" name="AvgIncomePerPurchase"/>
    <pivotTable tabId="3" name="CommuteDistancePerPurchase"/>
  </pivotTables>
  <data>
    <tabular pivotCacheId="19980232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BB49DD7-F2CB-4E7D-B6F2-B3EEE6711358}" sourceName="Education">
  <pivotTables>
    <pivotTable tabId="3" name="PurchasesAcrossAgeBrackets"/>
    <pivotTable tabId="3" name="AvgIncomePerPurchase"/>
    <pivotTable tabId="3" name="CommuteDistancePerPurchase"/>
  </pivotTables>
  <data>
    <tabular pivotCacheId="19980232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CD914C3C-A94E-4074-83FE-668FA5D0CA5C}" sourceName="Region">
  <pivotTables>
    <pivotTable tabId="3" name="PurchasesAcrossAgeBrackets"/>
    <pivotTable tabId="3" name="AvgIncomePerPurchase"/>
    <pivotTable tabId="3" name="CommuteDistancePerPurchase"/>
  </pivotTables>
  <data>
    <tabular pivotCacheId="19980232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768EDEF-22A2-46D3-9EA1-42769B88DD18}" cache="Slicer_Marital_Status" caption="Marital Status" rowHeight="228600"/>
  <slicer name="Education" xr10:uid="{48F24AE1-F2D5-4414-9F5B-C6D57271F195}" cache="Slicer_Education" caption="Education" rowHeight="228600"/>
  <slicer name="Region" xr10:uid="{6B24C805-54CA-4AD1-8D73-90E8BEA0396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282D-558F-4E2F-962E-49C5E6D23626}">
  <dimension ref="A1:N1001"/>
  <sheetViews>
    <sheetView workbookViewId="0">
      <selection sqref="A1:N1001"/>
    </sheetView>
  </sheetViews>
  <sheetFormatPr defaultColWidth="16.7109375" defaultRowHeight="15"/>
  <cols>
    <col min="4" max="4" width="16.7109375" style="3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39</v>
      </c>
      <c r="K2" t="s">
        <v>19</v>
      </c>
      <c r="L2">
        <v>42</v>
      </c>
      <c r="M2" t="str">
        <f>IF(L2 &gt; 54, "Elder", (IF(L2 &gt;= 31, "Middle Age", (IF(L2 &lt; 31,"Young Adult", "Invalid")))))</f>
        <v>Middle Age</v>
      </c>
      <c r="N2" t="s">
        <v>20</v>
      </c>
    </row>
    <row r="3" spans="1:14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39</v>
      </c>
      <c r="K3" t="s">
        <v>19</v>
      </c>
      <c r="L3">
        <v>43</v>
      </c>
      <c r="M3" t="str">
        <f t="shared" ref="M3:M66" si="0">IF(L3 &gt; 54, "Elder", (IF(L3 &gt;= 31, "Middle Age", (IF(L3 &lt; 31,"Young Adult", "Invalid")))))</f>
        <v>Middle Age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41</v>
      </c>
      <c r="K4" t="s">
        <v>19</v>
      </c>
      <c r="L4">
        <v>60</v>
      </c>
      <c r="M4" t="str">
        <f t="shared" si="0"/>
        <v>Elder</v>
      </c>
      <c r="N4" t="s">
        <v>20</v>
      </c>
    </row>
    <row r="5" spans="1:14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43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39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44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39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39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43</v>
      </c>
      <c r="K10" t="s">
        <v>27</v>
      </c>
      <c r="L10">
        <v>58</v>
      </c>
      <c r="M10" t="str">
        <f t="shared" si="0"/>
        <v>Elder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39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44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42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39</v>
      </c>
      <c r="K14" t="s">
        <v>19</v>
      </c>
      <c r="L14">
        <v>55</v>
      </c>
      <c r="M14" t="str">
        <f t="shared" si="0"/>
        <v>Elder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44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42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39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42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39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42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44</v>
      </c>
      <c r="K18" t="s">
        <v>27</v>
      </c>
      <c r="L18">
        <v>59</v>
      </c>
      <c r="M18" t="str">
        <f t="shared" si="0"/>
        <v>Elder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39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42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44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42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43</v>
      </c>
      <c r="K21" t="s">
        <v>27</v>
      </c>
      <c r="L21">
        <v>55</v>
      </c>
      <c r="M21" t="str">
        <f t="shared" si="0"/>
        <v>Elder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39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42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42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44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43</v>
      </c>
      <c r="K25" t="s">
        <v>19</v>
      </c>
      <c r="L25">
        <v>56</v>
      </c>
      <c r="M25" t="str">
        <f t="shared" si="0"/>
        <v>Elder</v>
      </c>
      <c r="N25" t="s">
        <v>20</v>
      </c>
    </row>
    <row r="26" spans="1:14">
      <c r="A26">
        <v>27184</v>
      </c>
      <c r="B26" t="s">
        <v>42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39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42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39</v>
      </c>
      <c r="K27" t="s">
        <v>19</v>
      </c>
      <c r="L27">
        <v>63</v>
      </c>
      <c r="M27" t="str">
        <f t="shared" si="0"/>
        <v>Elder</v>
      </c>
      <c r="N27" t="s">
        <v>20</v>
      </c>
    </row>
    <row r="28" spans="1:14">
      <c r="A28">
        <v>17841</v>
      </c>
      <c r="B28" t="s">
        <v>42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39</v>
      </c>
      <c r="K28" t="s">
        <v>19</v>
      </c>
      <c r="L28">
        <v>29</v>
      </c>
      <c r="M28" t="str">
        <f t="shared" si="0"/>
        <v>Young Adult</v>
      </c>
      <c r="N28" t="s">
        <v>17</v>
      </c>
    </row>
    <row r="29" spans="1:14">
      <c r="A29">
        <v>18283</v>
      </c>
      <c r="B29" t="s">
        <v>42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43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43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42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39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39</v>
      </c>
      <c r="K32" t="s">
        <v>19</v>
      </c>
      <c r="L32">
        <v>63</v>
      </c>
      <c r="M32" t="str">
        <f t="shared" si="0"/>
        <v>Elder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39</v>
      </c>
      <c r="K33" t="s">
        <v>27</v>
      </c>
      <c r="L33">
        <v>26</v>
      </c>
      <c r="M33" t="str">
        <f t="shared" si="0"/>
        <v>Young Adult</v>
      </c>
      <c r="N33" t="s">
        <v>17</v>
      </c>
    </row>
    <row r="34" spans="1:14">
      <c r="A34">
        <v>20942</v>
      </c>
      <c r="B34" t="s">
        <v>42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43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42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44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42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41</v>
      </c>
      <c r="K36" t="s">
        <v>19</v>
      </c>
      <c r="L36">
        <v>62</v>
      </c>
      <c r="M36" t="str">
        <f t="shared" si="0"/>
        <v>Elder</v>
      </c>
      <c r="N36" t="s">
        <v>17</v>
      </c>
    </row>
    <row r="37" spans="1:14">
      <c r="A37">
        <v>28380</v>
      </c>
      <c r="B37" t="s">
        <v>42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39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39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42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41</v>
      </c>
      <c r="K39" t="s">
        <v>19</v>
      </c>
      <c r="L39">
        <v>30</v>
      </c>
      <c r="M39" t="str">
        <f t="shared" si="0"/>
        <v>Young Adult</v>
      </c>
      <c r="N39" t="s">
        <v>20</v>
      </c>
    </row>
    <row r="40" spans="1:14">
      <c r="A40">
        <v>26863</v>
      </c>
      <c r="B40" t="s">
        <v>42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41</v>
      </c>
      <c r="K40" t="s">
        <v>19</v>
      </c>
      <c r="L40">
        <v>28</v>
      </c>
      <c r="M40" t="str">
        <f t="shared" si="0"/>
        <v>Young Adult</v>
      </c>
      <c r="N40" t="s">
        <v>20</v>
      </c>
    </row>
    <row r="41" spans="1:14">
      <c r="A41">
        <v>16259</v>
      </c>
      <c r="B41" t="s">
        <v>42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39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42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39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42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43</v>
      </c>
      <c r="K43" t="s">
        <v>27</v>
      </c>
      <c r="L43">
        <v>65</v>
      </c>
      <c r="M43" t="str">
        <f t="shared" si="0"/>
        <v>Elder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39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43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39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39</v>
      </c>
      <c r="K47" t="s">
        <v>19</v>
      </c>
      <c r="L47">
        <v>66</v>
      </c>
      <c r="M47" t="str">
        <f t="shared" si="0"/>
        <v>Elder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43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42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43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39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42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39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42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39</v>
      </c>
      <c r="K52" t="s">
        <v>19</v>
      </c>
      <c r="L52">
        <v>28</v>
      </c>
      <c r="M52" t="str">
        <f t="shared" si="0"/>
        <v>Young Adult</v>
      </c>
      <c r="N52" t="s">
        <v>20</v>
      </c>
    </row>
    <row r="53" spans="1:14">
      <c r="A53">
        <v>20619</v>
      </c>
      <c r="B53" t="s">
        <v>42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39</v>
      </c>
      <c r="K54" t="s">
        <v>19</v>
      </c>
      <c r="L54">
        <v>65</v>
      </c>
      <c r="M54" t="str">
        <f t="shared" si="0"/>
        <v>Elder</v>
      </c>
      <c r="N54" t="s">
        <v>20</v>
      </c>
    </row>
    <row r="55" spans="1:14">
      <c r="A55">
        <v>24871</v>
      </c>
      <c r="B55" t="s">
        <v>42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43</v>
      </c>
      <c r="K55" t="s">
        <v>19</v>
      </c>
      <c r="L55">
        <v>56</v>
      </c>
      <c r="M55" t="str">
        <f t="shared" si="0"/>
        <v>Elder</v>
      </c>
      <c r="N55" t="s">
        <v>20</v>
      </c>
    </row>
    <row r="56" spans="1:14">
      <c r="A56">
        <v>17319</v>
      </c>
      <c r="B56" t="s">
        <v>42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43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39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43</v>
      </c>
      <c r="K59" t="s">
        <v>19</v>
      </c>
      <c r="L59">
        <v>61</v>
      </c>
      <c r="M59" t="str">
        <f t="shared" si="0"/>
        <v>Elder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39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41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42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44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42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39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39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42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39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42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43</v>
      </c>
      <c r="K67" t="s">
        <v>27</v>
      </c>
      <c r="L67">
        <v>68</v>
      </c>
      <c r="M67" t="str">
        <f t="shared" ref="M67:M130" si="1">IF(L67 &gt; 54, "Elder", (IF(L67 &gt;= 31, "Middle Age", (IF(L67 &lt; 31,"Young Adult", "Invalid")))))</f>
        <v>Elder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39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42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41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42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39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39</v>
      </c>
      <c r="K71" t="s">
        <v>19</v>
      </c>
      <c r="L71">
        <v>30</v>
      </c>
      <c r="M71" t="str">
        <f t="shared" si="1"/>
        <v>Young Adult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42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39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39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42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41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44</v>
      </c>
      <c r="K76" t="s">
        <v>27</v>
      </c>
      <c r="L76">
        <v>62</v>
      </c>
      <c r="M76" t="str">
        <f t="shared" si="1"/>
        <v>Elder</v>
      </c>
      <c r="N76" t="s">
        <v>20</v>
      </c>
    </row>
    <row r="77" spans="1:14">
      <c r="A77">
        <v>12678</v>
      </c>
      <c r="B77" t="s">
        <v>42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39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42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44</v>
      </c>
      <c r="K78" t="s">
        <v>19</v>
      </c>
      <c r="L78">
        <v>26</v>
      </c>
      <c r="M78" t="str">
        <f t="shared" si="1"/>
        <v>Young Adult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Adult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44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42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43</v>
      </c>
      <c r="K81" t="s">
        <v>27</v>
      </c>
      <c r="L81">
        <v>63</v>
      </c>
      <c r="M81" t="str">
        <f t="shared" si="1"/>
        <v>Elder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39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42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39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39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42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41</v>
      </c>
      <c r="K85" t="s">
        <v>19</v>
      </c>
      <c r="L85">
        <v>29</v>
      </c>
      <c r="M85" t="str">
        <f t="shared" si="1"/>
        <v>Young Adult</v>
      </c>
      <c r="N85" t="s">
        <v>20</v>
      </c>
    </row>
    <row r="86" spans="1:14">
      <c r="A86">
        <v>24485</v>
      </c>
      <c r="B86" t="s">
        <v>42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43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42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44</v>
      </c>
      <c r="K87" t="s">
        <v>27</v>
      </c>
      <c r="L87">
        <v>26</v>
      </c>
      <c r="M87" t="str">
        <f t="shared" si="1"/>
        <v>Young Adult</v>
      </c>
      <c r="N87" t="s">
        <v>17</v>
      </c>
    </row>
    <row r="88" spans="1:14">
      <c r="A88">
        <v>17191</v>
      </c>
      <c r="B88" t="s">
        <v>42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39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44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42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41</v>
      </c>
      <c r="K90" t="s">
        <v>19</v>
      </c>
      <c r="L90">
        <v>29</v>
      </c>
      <c r="M90" t="str">
        <f t="shared" si="1"/>
        <v>Young Adult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44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42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39</v>
      </c>
      <c r="K92" t="s">
        <v>19</v>
      </c>
      <c r="L92">
        <v>29</v>
      </c>
      <c r="M92" t="str">
        <f t="shared" si="1"/>
        <v>Young Adult</v>
      </c>
      <c r="N92" t="s">
        <v>17</v>
      </c>
    </row>
    <row r="93" spans="1:14">
      <c r="A93">
        <v>28436</v>
      </c>
      <c r="B93" t="s">
        <v>42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39</v>
      </c>
      <c r="K93" t="s">
        <v>19</v>
      </c>
      <c r="L93">
        <v>30</v>
      </c>
      <c r="M93" t="str">
        <f t="shared" si="1"/>
        <v>Young Adult</v>
      </c>
      <c r="N93" t="s">
        <v>17</v>
      </c>
    </row>
    <row r="94" spans="1:14">
      <c r="A94">
        <v>19562</v>
      </c>
      <c r="B94" t="s">
        <v>42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41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42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41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42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43</v>
      </c>
      <c r="K96" t="s">
        <v>27</v>
      </c>
      <c r="L96">
        <v>55</v>
      </c>
      <c r="M96" t="str">
        <f t="shared" si="1"/>
        <v>Elder</v>
      </c>
      <c r="N96" t="s">
        <v>20</v>
      </c>
    </row>
    <row r="97" spans="1:14">
      <c r="A97">
        <v>17197</v>
      </c>
      <c r="B97" t="s">
        <v>42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Elder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39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39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39</v>
      </c>
      <c r="K100" t="s">
        <v>19</v>
      </c>
      <c r="L100">
        <v>25</v>
      </c>
      <c r="M100" t="str">
        <f t="shared" si="1"/>
        <v>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39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42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39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42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39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44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42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43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42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43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42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41</v>
      </c>
      <c r="K107" t="s">
        <v>19</v>
      </c>
      <c r="L107">
        <v>30</v>
      </c>
      <c r="M107" t="str">
        <f t="shared" si="1"/>
        <v>Young Adult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43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42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44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39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42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39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42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39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42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43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42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44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42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39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39</v>
      </c>
      <c r="K116" t="s">
        <v>27</v>
      </c>
      <c r="L116">
        <v>26</v>
      </c>
      <c r="M116" t="str">
        <f t="shared" si="1"/>
        <v>Young Adult</v>
      </c>
      <c r="N116" t="s">
        <v>17</v>
      </c>
    </row>
    <row r="117" spans="1:14">
      <c r="A117">
        <v>24140</v>
      </c>
      <c r="B117" t="s">
        <v>42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39</v>
      </c>
      <c r="K117" t="s">
        <v>19</v>
      </c>
      <c r="L117">
        <v>30</v>
      </c>
      <c r="M117" t="str">
        <f t="shared" si="1"/>
        <v>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39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42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39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41</v>
      </c>
      <c r="K120" t="s">
        <v>19</v>
      </c>
      <c r="L120">
        <v>62</v>
      </c>
      <c r="M120" t="str">
        <f t="shared" si="1"/>
        <v>Elder</v>
      </c>
      <c r="N120" t="s">
        <v>20</v>
      </c>
    </row>
    <row r="121" spans="1:14">
      <c r="A121">
        <v>12871</v>
      </c>
      <c r="B121" t="s">
        <v>42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41</v>
      </c>
      <c r="K121" t="s">
        <v>19</v>
      </c>
      <c r="L121">
        <v>29</v>
      </c>
      <c r="M121" t="str">
        <f t="shared" si="1"/>
        <v>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43</v>
      </c>
      <c r="K122" t="s">
        <v>27</v>
      </c>
      <c r="L122">
        <v>66</v>
      </c>
      <c r="M122" t="str">
        <f t="shared" si="1"/>
        <v>Elder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39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42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42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43</v>
      </c>
      <c r="K125" t="s">
        <v>19</v>
      </c>
      <c r="L125">
        <v>56</v>
      </c>
      <c r="M125" t="str">
        <f t="shared" si="1"/>
        <v>Elder</v>
      </c>
      <c r="N125" t="s">
        <v>20</v>
      </c>
    </row>
    <row r="126" spans="1:14">
      <c r="A126">
        <v>27775</v>
      </c>
      <c r="B126" t="s">
        <v>42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39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44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42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41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41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42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39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42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39</v>
      </c>
      <c r="K131" t="s">
        <v>19</v>
      </c>
      <c r="L131">
        <v>39</v>
      </c>
      <c r="M131" t="str">
        <f t="shared" ref="M131:M194" si="2">IF(L131 &gt; 54, "Elder", (IF(L131 &gt;= 31, "Middle Age", (IF(L131 &lt; 31,"Young Adult", "Invalid")))))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41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43</v>
      </c>
      <c r="K133" t="s">
        <v>19</v>
      </c>
      <c r="L133">
        <v>56</v>
      </c>
      <c r="M133" t="str">
        <f t="shared" si="2"/>
        <v>Elder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39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42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43</v>
      </c>
      <c r="K135" t="s">
        <v>27</v>
      </c>
      <c r="L135">
        <v>65</v>
      </c>
      <c r="M135" t="str">
        <f t="shared" si="2"/>
        <v>Elder</v>
      </c>
      <c r="N135" t="s">
        <v>17</v>
      </c>
    </row>
    <row r="136" spans="1:14">
      <c r="A136">
        <v>21094</v>
      </c>
      <c r="B136" t="s">
        <v>42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39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41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42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43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42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39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43</v>
      </c>
      <c r="K140" t="s">
        <v>27</v>
      </c>
      <c r="L140">
        <v>55</v>
      </c>
      <c r="M140" t="str">
        <f t="shared" si="2"/>
        <v>Elder</v>
      </c>
      <c r="N140" t="s">
        <v>17</v>
      </c>
    </row>
    <row r="141" spans="1:14">
      <c r="A141">
        <v>26547</v>
      </c>
      <c r="B141" t="s">
        <v>42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43</v>
      </c>
      <c r="K141" t="s">
        <v>27</v>
      </c>
      <c r="L141">
        <v>60</v>
      </c>
      <c r="M141" t="str">
        <f t="shared" si="2"/>
        <v>Elder</v>
      </c>
      <c r="N141" t="s">
        <v>17</v>
      </c>
    </row>
    <row r="142" spans="1:14">
      <c r="A142">
        <v>22500</v>
      </c>
      <c r="B142" t="s">
        <v>42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39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42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39</v>
      </c>
      <c r="K143" t="s">
        <v>27</v>
      </c>
      <c r="L143">
        <v>26</v>
      </c>
      <c r="M143" t="str">
        <f t="shared" si="2"/>
        <v>Young Adult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39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42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44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39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39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39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43</v>
      </c>
      <c r="K150" t="s">
        <v>27</v>
      </c>
      <c r="L150">
        <v>60</v>
      </c>
      <c r="M150" t="str">
        <f t="shared" si="2"/>
        <v>Elder</v>
      </c>
      <c r="N150" t="s">
        <v>20</v>
      </c>
    </row>
    <row r="151" spans="1:14">
      <c r="A151">
        <v>12728</v>
      </c>
      <c r="B151" t="s">
        <v>42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44</v>
      </c>
      <c r="K151" t="s">
        <v>19</v>
      </c>
      <c r="L151">
        <v>27</v>
      </c>
      <c r="M151" t="str">
        <f t="shared" si="2"/>
        <v>Young Adult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43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42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39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42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44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41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42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39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42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39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39</v>
      </c>
      <c r="K158" t="s">
        <v>19</v>
      </c>
      <c r="L158">
        <v>59</v>
      </c>
      <c r="M158" t="str">
        <f t="shared" si="2"/>
        <v>Elder</v>
      </c>
      <c r="N158" t="s">
        <v>20</v>
      </c>
    </row>
    <row r="159" spans="1:14">
      <c r="A159">
        <v>23979</v>
      </c>
      <c r="B159" t="s">
        <v>42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39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42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39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39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42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43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39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42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39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42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44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41</v>
      </c>
      <c r="K166" t="s">
        <v>27</v>
      </c>
      <c r="L166">
        <v>25</v>
      </c>
      <c r="M166" t="str">
        <f t="shared" si="2"/>
        <v>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39</v>
      </c>
      <c r="K167" t="s">
        <v>27</v>
      </c>
      <c r="L167">
        <v>25</v>
      </c>
      <c r="M167" t="str">
        <f t="shared" si="2"/>
        <v>Young Adult</v>
      </c>
      <c r="N167" t="s">
        <v>20</v>
      </c>
    </row>
    <row r="168" spans="1:14">
      <c r="A168">
        <v>26757</v>
      </c>
      <c r="B168" t="s">
        <v>42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41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42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42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43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39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43</v>
      </c>
      <c r="K172" t="s">
        <v>19</v>
      </c>
      <c r="L172">
        <v>61</v>
      </c>
      <c r="M172" t="str">
        <f t="shared" si="2"/>
        <v>Elder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41</v>
      </c>
      <c r="K173" t="s">
        <v>19</v>
      </c>
      <c r="L173">
        <v>61</v>
      </c>
      <c r="M173" t="str">
        <f t="shared" si="2"/>
        <v>Elder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39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41</v>
      </c>
      <c r="K175" t="s">
        <v>27</v>
      </c>
      <c r="L175">
        <v>27</v>
      </c>
      <c r="M175" t="str">
        <f t="shared" si="2"/>
        <v>Young Adult</v>
      </c>
      <c r="N175" t="s">
        <v>20</v>
      </c>
    </row>
    <row r="176" spans="1:14">
      <c r="A176">
        <v>19442</v>
      </c>
      <c r="B176" t="s">
        <v>42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39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42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43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42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39</v>
      </c>
      <c r="K178" t="s">
        <v>27</v>
      </c>
      <c r="L178">
        <v>29</v>
      </c>
      <c r="M178" t="str">
        <f t="shared" si="2"/>
        <v>Young Adult</v>
      </c>
      <c r="N178" t="s">
        <v>17</v>
      </c>
    </row>
    <row r="179" spans="1:14">
      <c r="A179">
        <v>27304</v>
      </c>
      <c r="B179" t="s">
        <v>42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43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Elder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39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42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39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44</v>
      </c>
      <c r="K183" t="s">
        <v>27</v>
      </c>
      <c r="L183">
        <v>55</v>
      </c>
      <c r="M183" t="str">
        <f t="shared" si="2"/>
        <v>Elder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39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42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43</v>
      </c>
      <c r="K185" t="s">
        <v>27</v>
      </c>
      <c r="L185">
        <v>66</v>
      </c>
      <c r="M185" t="str">
        <f t="shared" si="2"/>
        <v>Elder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Elder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41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44</v>
      </c>
      <c r="K188" t="s">
        <v>27</v>
      </c>
      <c r="L188">
        <v>56</v>
      </c>
      <c r="M188" t="str">
        <f t="shared" si="2"/>
        <v>Elder</v>
      </c>
      <c r="N188" t="s">
        <v>17</v>
      </c>
    </row>
    <row r="189" spans="1:14">
      <c r="A189">
        <v>18151</v>
      </c>
      <c r="B189" t="s">
        <v>42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Elder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39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43</v>
      </c>
      <c r="K192" t="s">
        <v>27</v>
      </c>
      <c r="L192">
        <v>55</v>
      </c>
      <c r="M192" t="str">
        <f t="shared" si="2"/>
        <v>Elder</v>
      </c>
      <c r="N192" t="s">
        <v>20</v>
      </c>
    </row>
    <row r="193" spans="1:14">
      <c r="A193">
        <v>26944</v>
      </c>
      <c r="B193" t="s">
        <v>42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39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42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Elder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 &gt; 54, "Elder", (IF(L195 &gt;= 31, "Middle Age", (IF(L195 &lt; 31,"Young Adult", "Invalid")))))</f>
        <v>Middle Age</v>
      </c>
      <c r="N195" t="s">
        <v>20</v>
      </c>
    </row>
    <row r="196" spans="1:14">
      <c r="A196">
        <v>17843</v>
      </c>
      <c r="B196" t="s">
        <v>42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39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42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39</v>
      </c>
      <c r="K197" t="s">
        <v>27</v>
      </c>
      <c r="L197">
        <v>25</v>
      </c>
      <c r="M197" t="str">
        <f t="shared" si="3"/>
        <v>Young Adult</v>
      </c>
      <c r="N197" t="s">
        <v>17</v>
      </c>
    </row>
    <row r="198" spans="1:14">
      <c r="A198">
        <v>16209</v>
      </c>
      <c r="B198" t="s">
        <v>42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44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39</v>
      </c>
      <c r="K199" t="s">
        <v>27</v>
      </c>
      <c r="L199">
        <v>67</v>
      </c>
      <c r="M199" t="str">
        <f t="shared" si="3"/>
        <v>Elder</v>
      </c>
      <c r="N199" t="s">
        <v>17</v>
      </c>
    </row>
    <row r="200" spans="1:14">
      <c r="A200">
        <v>15214</v>
      </c>
      <c r="B200" t="s">
        <v>42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44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42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42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41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41</v>
      </c>
      <c r="K203" t="s">
        <v>27</v>
      </c>
      <c r="L203">
        <v>27</v>
      </c>
      <c r="M203" t="str">
        <f t="shared" si="3"/>
        <v>Young Adult</v>
      </c>
      <c r="N203" t="s">
        <v>17</v>
      </c>
    </row>
    <row r="204" spans="1:14">
      <c r="A204">
        <v>18626</v>
      </c>
      <c r="B204" t="s">
        <v>42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44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42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43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42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41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39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42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Elder</v>
      </c>
      <c r="N208" t="s">
        <v>20</v>
      </c>
    </row>
    <row r="209" spans="1:14">
      <c r="A209">
        <v>28729</v>
      </c>
      <c r="B209" t="s">
        <v>42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44</v>
      </c>
      <c r="K209" t="s">
        <v>19</v>
      </c>
      <c r="L209">
        <v>26</v>
      </c>
      <c r="M209" t="str">
        <f t="shared" si="3"/>
        <v>Young Adult</v>
      </c>
      <c r="N209" t="s">
        <v>17</v>
      </c>
    </row>
    <row r="210" spans="1:14">
      <c r="A210">
        <v>22633</v>
      </c>
      <c r="B210" t="s">
        <v>42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39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42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39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39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39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42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41</v>
      </c>
      <c r="K214" t="s">
        <v>19</v>
      </c>
      <c r="L214">
        <v>30</v>
      </c>
      <c r="M214" t="str">
        <f t="shared" si="3"/>
        <v>Young Adult</v>
      </c>
      <c r="N214" t="s">
        <v>20</v>
      </c>
    </row>
    <row r="215" spans="1:14">
      <c r="A215">
        <v>11451</v>
      </c>
      <c r="B215" t="s">
        <v>42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39</v>
      </c>
      <c r="K216" t="s">
        <v>19</v>
      </c>
      <c r="L216">
        <v>65</v>
      </c>
      <c r="M216" t="str">
        <f t="shared" si="3"/>
        <v>Elder</v>
      </c>
      <c r="N216" t="s">
        <v>17</v>
      </c>
    </row>
    <row r="217" spans="1:14">
      <c r="A217">
        <v>27951</v>
      </c>
      <c r="B217" t="s">
        <v>42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41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43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42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39</v>
      </c>
      <c r="K219" t="s">
        <v>19</v>
      </c>
      <c r="L219">
        <v>25</v>
      </c>
      <c r="M219" t="str">
        <f t="shared" si="3"/>
        <v>Young Adult</v>
      </c>
      <c r="N219" t="s">
        <v>20</v>
      </c>
    </row>
    <row r="220" spans="1:14">
      <c r="A220">
        <v>16043</v>
      </c>
      <c r="B220" t="s">
        <v>42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39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42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44</v>
      </c>
      <c r="K221" t="s">
        <v>27</v>
      </c>
      <c r="L221">
        <v>26</v>
      </c>
      <c r="M221" t="str">
        <f t="shared" si="3"/>
        <v>Young Adult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43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42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44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39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42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39</v>
      </c>
      <c r="K226" t="s">
        <v>27</v>
      </c>
      <c r="L226">
        <v>67</v>
      </c>
      <c r="M226" t="str">
        <f t="shared" si="3"/>
        <v>Elder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44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42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39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39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39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42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Elder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Elder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39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39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39</v>
      </c>
      <c r="K235" t="s">
        <v>27</v>
      </c>
      <c r="L235">
        <v>27</v>
      </c>
      <c r="M235" t="str">
        <f t="shared" si="3"/>
        <v>Young Adult</v>
      </c>
      <c r="N235" t="s">
        <v>17</v>
      </c>
    </row>
    <row r="236" spans="1:14">
      <c r="A236">
        <v>24611</v>
      </c>
      <c r="B236" t="s">
        <v>42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39</v>
      </c>
      <c r="K237" t="s">
        <v>19</v>
      </c>
      <c r="L237">
        <v>70</v>
      </c>
      <c r="M237" t="str">
        <f t="shared" si="3"/>
        <v>Elder</v>
      </c>
      <c r="N237" t="s">
        <v>17</v>
      </c>
    </row>
    <row r="238" spans="1:14">
      <c r="A238">
        <v>25693</v>
      </c>
      <c r="B238" t="s">
        <v>42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39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39</v>
      </c>
      <c r="K239" t="s">
        <v>27</v>
      </c>
      <c r="L239">
        <v>26</v>
      </c>
      <c r="M239" t="str">
        <f t="shared" si="3"/>
        <v>Young Adult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43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42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41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39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42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39</v>
      </c>
      <c r="K243" t="s">
        <v>19</v>
      </c>
      <c r="L243">
        <v>27</v>
      </c>
      <c r="M243" t="str">
        <f t="shared" si="3"/>
        <v>Young Adult</v>
      </c>
      <c r="N243" t="s">
        <v>20</v>
      </c>
    </row>
    <row r="244" spans="1:14">
      <c r="A244">
        <v>23908</v>
      </c>
      <c r="B244" t="s">
        <v>42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39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42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41</v>
      </c>
      <c r="K245" t="s">
        <v>19</v>
      </c>
      <c r="L245">
        <v>29</v>
      </c>
      <c r="M245" t="str">
        <f t="shared" si="3"/>
        <v>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41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39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44</v>
      </c>
      <c r="K250" t="s">
        <v>27</v>
      </c>
      <c r="L250">
        <v>62</v>
      </c>
      <c r="M250" t="str">
        <f t="shared" si="3"/>
        <v>Elder</v>
      </c>
      <c r="N250" t="s">
        <v>20</v>
      </c>
    </row>
    <row r="251" spans="1:14">
      <c r="A251">
        <v>23432</v>
      </c>
      <c r="B251" t="s">
        <v>42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43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44</v>
      </c>
      <c r="K252" t="s">
        <v>27</v>
      </c>
      <c r="L252">
        <v>78</v>
      </c>
      <c r="M252" t="str">
        <f t="shared" si="3"/>
        <v>Elder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39</v>
      </c>
      <c r="K253" t="s">
        <v>19</v>
      </c>
      <c r="L253">
        <v>55</v>
      </c>
      <c r="M253" t="str">
        <f t="shared" si="3"/>
        <v>Elder</v>
      </c>
      <c r="N253" t="s">
        <v>20</v>
      </c>
    </row>
    <row r="254" spans="1:14">
      <c r="A254">
        <v>12666</v>
      </c>
      <c r="B254" t="s">
        <v>42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41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Elder</v>
      </c>
      <c r="N255" t="s">
        <v>17</v>
      </c>
    </row>
    <row r="256" spans="1:14">
      <c r="A256">
        <v>21375</v>
      </c>
      <c r="B256" t="s">
        <v>42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43</v>
      </c>
      <c r="K256" t="s">
        <v>27</v>
      </c>
      <c r="L256">
        <v>57</v>
      </c>
      <c r="M256" t="str">
        <f t="shared" si="3"/>
        <v>Elder</v>
      </c>
      <c r="N256" t="s">
        <v>20</v>
      </c>
    </row>
    <row r="257" spans="1:14">
      <c r="A257">
        <v>20839</v>
      </c>
      <c r="B257" t="s">
        <v>42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39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39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42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39</v>
      </c>
      <c r="K259" t="s">
        <v>19</v>
      </c>
      <c r="L259">
        <v>36</v>
      </c>
      <c r="M259" t="str">
        <f t="shared" ref="M259:M322" si="4">IF(L259 &gt; 54, "Elder", (IF(L259 &gt;= 31, "Middle Age", (IF(L259 &lt; 31,"Young Adult", "Invalid")))))</f>
        <v>Middle Age</v>
      </c>
      <c r="N259" t="s">
        <v>17</v>
      </c>
    </row>
    <row r="260" spans="1:14">
      <c r="A260">
        <v>14193</v>
      </c>
      <c r="B260" t="s">
        <v>42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Elder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39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42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39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44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44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42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39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42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39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42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39</v>
      </c>
      <c r="K268" t="s">
        <v>19</v>
      </c>
      <c r="L268">
        <v>27</v>
      </c>
      <c r="M268" t="str">
        <f t="shared" si="4"/>
        <v>Young Adult</v>
      </c>
      <c r="N268" t="s">
        <v>20</v>
      </c>
    </row>
    <row r="269" spans="1:14">
      <c r="A269">
        <v>13133</v>
      </c>
      <c r="B269" t="s">
        <v>42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43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43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42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39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42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39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42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44</v>
      </c>
      <c r="K273" t="s">
        <v>19</v>
      </c>
      <c r="L273">
        <v>28</v>
      </c>
      <c r="M273" t="str">
        <f t="shared" si="4"/>
        <v>Young Adult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39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42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41</v>
      </c>
      <c r="K275" t="s">
        <v>19</v>
      </c>
      <c r="L275">
        <v>30</v>
      </c>
      <c r="M275" t="str">
        <f t="shared" si="4"/>
        <v>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39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39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44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39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42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39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42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39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42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39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42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39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43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42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39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43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42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41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42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39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43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43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42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39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39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39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42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41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42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41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42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42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39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41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41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43</v>
      </c>
      <c r="K301" t="s">
        <v>27</v>
      </c>
      <c r="L301">
        <v>69</v>
      </c>
      <c r="M301" t="str">
        <f t="shared" si="4"/>
        <v>Elder</v>
      </c>
      <c r="N301" t="s">
        <v>20</v>
      </c>
    </row>
    <row r="302" spans="1:14">
      <c r="A302">
        <v>25906</v>
      </c>
      <c r="B302" t="s">
        <v>42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44</v>
      </c>
      <c r="K302" t="s">
        <v>27</v>
      </c>
      <c r="L302">
        <v>62</v>
      </c>
      <c r="M302" t="str">
        <f t="shared" si="4"/>
        <v>Elder</v>
      </c>
      <c r="N302" t="s">
        <v>20</v>
      </c>
    </row>
    <row r="303" spans="1:14">
      <c r="A303">
        <v>17926</v>
      </c>
      <c r="B303" t="s">
        <v>42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39</v>
      </c>
      <c r="K303" t="s">
        <v>27</v>
      </c>
      <c r="L303">
        <v>28</v>
      </c>
      <c r="M303" t="str">
        <f t="shared" si="4"/>
        <v>Young Adult</v>
      </c>
      <c r="N303" t="s">
        <v>17</v>
      </c>
    </row>
    <row r="304" spans="1:14">
      <c r="A304">
        <v>26928</v>
      </c>
      <c r="B304" t="s">
        <v>42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39</v>
      </c>
      <c r="K304" t="s">
        <v>19</v>
      </c>
      <c r="L304">
        <v>62</v>
      </c>
      <c r="M304" t="str">
        <f t="shared" si="4"/>
        <v>Elder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39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39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42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43</v>
      </c>
      <c r="K307" t="s">
        <v>27</v>
      </c>
      <c r="L307">
        <v>58</v>
      </c>
      <c r="M307" t="str">
        <f t="shared" si="4"/>
        <v>Elder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44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39</v>
      </c>
      <c r="K309" t="s">
        <v>19</v>
      </c>
      <c r="L309">
        <v>66</v>
      </c>
      <c r="M309" t="str">
        <f t="shared" si="4"/>
        <v>Elder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44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41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41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43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43</v>
      </c>
      <c r="K314" t="s">
        <v>27</v>
      </c>
      <c r="L314">
        <v>58</v>
      </c>
      <c r="M314" t="str">
        <f t="shared" si="4"/>
        <v>Elder</v>
      </c>
      <c r="N314" t="s">
        <v>17</v>
      </c>
    </row>
    <row r="315" spans="1:14">
      <c r="A315">
        <v>23105</v>
      </c>
      <c r="B315" t="s">
        <v>42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43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39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42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43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43</v>
      </c>
      <c r="K318" t="s">
        <v>27</v>
      </c>
      <c r="L318">
        <v>64</v>
      </c>
      <c r="M318" t="str">
        <f t="shared" si="4"/>
        <v>Elder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39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39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41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42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39</v>
      </c>
      <c r="K323" t="s">
        <v>27</v>
      </c>
      <c r="L323">
        <v>47</v>
      </c>
      <c r="M323" t="str">
        <f t="shared" ref="M323:M386" si="5">IF(L323 &gt; 54, "Elder", (IF(L323 &gt;= 31, "Middle Age", (IF(L323 &lt; 31,"Young Adult", "Invalid")))))</f>
        <v>Middle Age</v>
      </c>
      <c r="N323" t="s">
        <v>17</v>
      </c>
    </row>
    <row r="324" spans="1:14">
      <c r="A324">
        <v>16410</v>
      </c>
      <c r="B324" t="s">
        <v>42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39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42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39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44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42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39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39</v>
      </c>
      <c r="K328" t="s">
        <v>27</v>
      </c>
      <c r="L328">
        <v>26</v>
      </c>
      <c r="M328" t="str">
        <f t="shared" si="5"/>
        <v>Young Adult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39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42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44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Elder</v>
      </c>
      <c r="N331" t="s">
        <v>20</v>
      </c>
    </row>
    <row r="332" spans="1:14">
      <c r="A332">
        <v>24898</v>
      </c>
      <c r="B332" t="s">
        <v>42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39</v>
      </c>
      <c r="K333" t="s">
        <v>19</v>
      </c>
      <c r="L333">
        <v>30</v>
      </c>
      <c r="M333" t="str">
        <f t="shared" si="5"/>
        <v>Young Adult</v>
      </c>
      <c r="N333" t="s">
        <v>20</v>
      </c>
    </row>
    <row r="334" spans="1:14">
      <c r="A334">
        <v>11489</v>
      </c>
      <c r="B334" t="s">
        <v>42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44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43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43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39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42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39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39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42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43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39</v>
      </c>
      <c r="K341" t="s">
        <v>19</v>
      </c>
      <c r="L341">
        <v>66</v>
      </c>
      <c r="M341" t="str">
        <f t="shared" si="5"/>
        <v>Elder</v>
      </c>
      <c r="N341" t="s">
        <v>20</v>
      </c>
    </row>
    <row r="342" spans="1:14">
      <c r="A342">
        <v>16468</v>
      </c>
      <c r="B342" t="s">
        <v>42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41</v>
      </c>
      <c r="K342" t="s">
        <v>19</v>
      </c>
      <c r="L342">
        <v>30</v>
      </c>
      <c r="M342" t="str">
        <f t="shared" si="5"/>
        <v>Young Adult</v>
      </c>
      <c r="N342" t="s">
        <v>20</v>
      </c>
    </row>
    <row r="343" spans="1:14">
      <c r="A343">
        <v>19174</v>
      </c>
      <c r="B343" t="s">
        <v>42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41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42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44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42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41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42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41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39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39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42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39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39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42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39</v>
      </c>
      <c r="K351" t="s">
        <v>19</v>
      </c>
      <c r="L351">
        <v>29</v>
      </c>
      <c r="M351" t="str">
        <f t="shared" si="5"/>
        <v>Young Adult</v>
      </c>
      <c r="N351" t="s">
        <v>17</v>
      </c>
    </row>
    <row r="352" spans="1:14">
      <c r="A352">
        <v>27878</v>
      </c>
      <c r="B352" t="s">
        <v>42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39</v>
      </c>
      <c r="K352" t="s">
        <v>27</v>
      </c>
      <c r="L352">
        <v>28</v>
      </c>
      <c r="M352" t="str">
        <f t="shared" si="5"/>
        <v>Young Adult</v>
      </c>
      <c r="N352" t="s">
        <v>17</v>
      </c>
    </row>
    <row r="353" spans="1:14">
      <c r="A353">
        <v>13572</v>
      </c>
      <c r="B353" t="s">
        <v>42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39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41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42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39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42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44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42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39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42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44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43</v>
      </c>
      <c r="K360" t="s">
        <v>19</v>
      </c>
      <c r="L360">
        <v>58</v>
      </c>
      <c r="M360" t="str">
        <f t="shared" si="5"/>
        <v>Elder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Adult</v>
      </c>
      <c r="N361" t="s">
        <v>20</v>
      </c>
    </row>
    <row r="362" spans="1:14">
      <c r="A362">
        <v>13082</v>
      </c>
      <c r="B362" t="s">
        <v>42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41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42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39</v>
      </c>
      <c r="K363" t="s">
        <v>19</v>
      </c>
      <c r="L363">
        <v>27</v>
      </c>
      <c r="M363" t="str">
        <f t="shared" si="5"/>
        <v>Young Adult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39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39</v>
      </c>
      <c r="K365" t="s">
        <v>27</v>
      </c>
      <c r="L365">
        <v>66</v>
      </c>
      <c r="M365" t="str">
        <f t="shared" si="5"/>
        <v>Elder</v>
      </c>
      <c r="N365" t="s">
        <v>17</v>
      </c>
    </row>
    <row r="366" spans="1:14">
      <c r="A366">
        <v>19305</v>
      </c>
      <c r="B366" t="s">
        <v>42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39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42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39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39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43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42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43</v>
      </c>
      <c r="K370" t="s">
        <v>27</v>
      </c>
      <c r="L370">
        <v>60</v>
      </c>
      <c r="M370" t="str">
        <f t="shared" si="5"/>
        <v>Elder</v>
      </c>
      <c r="N370" t="s">
        <v>17</v>
      </c>
    </row>
    <row r="371" spans="1:14">
      <c r="A371">
        <v>25752</v>
      </c>
      <c r="B371" t="s">
        <v>42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39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42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39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39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42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41</v>
      </c>
      <c r="K375" t="s">
        <v>19</v>
      </c>
      <c r="L375">
        <v>30</v>
      </c>
      <c r="M375" t="str">
        <f t="shared" si="5"/>
        <v>Young Adult</v>
      </c>
      <c r="N375" t="s">
        <v>20</v>
      </c>
    </row>
    <row r="376" spans="1:14">
      <c r="A376">
        <v>16179</v>
      </c>
      <c r="B376" t="s">
        <v>42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44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39</v>
      </c>
      <c r="K377" t="s">
        <v>19</v>
      </c>
      <c r="L377">
        <v>89</v>
      </c>
      <c r="M377" t="str">
        <f t="shared" si="5"/>
        <v>Elder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39</v>
      </c>
      <c r="K378" t="s">
        <v>19</v>
      </c>
      <c r="L378">
        <v>64</v>
      </c>
      <c r="M378" t="str">
        <f t="shared" si="5"/>
        <v>Elder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43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43</v>
      </c>
      <c r="K380" t="s">
        <v>27</v>
      </c>
      <c r="L380">
        <v>56</v>
      </c>
      <c r="M380" t="str">
        <f t="shared" si="5"/>
        <v>Elder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43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42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43</v>
      </c>
      <c r="K383" t="s">
        <v>27</v>
      </c>
      <c r="L383">
        <v>69</v>
      </c>
      <c r="M383" t="str">
        <f t="shared" si="5"/>
        <v>Elder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39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42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39</v>
      </c>
      <c r="K386" t="s">
        <v>27</v>
      </c>
      <c r="L386">
        <v>28</v>
      </c>
      <c r="M386" t="str">
        <f t="shared" si="5"/>
        <v>Young Adult</v>
      </c>
      <c r="N386" t="s">
        <v>17</v>
      </c>
    </row>
    <row r="387" spans="1:14">
      <c r="A387">
        <v>18018</v>
      </c>
      <c r="B387" t="s">
        <v>42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39</v>
      </c>
      <c r="K387" t="s">
        <v>19</v>
      </c>
      <c r="L387">
        <v>43</v>
      </c>
      <c r="M387" t="str">
        <f t="shared" ref="M387:M450" si="6">IF(L387 &gt; 54, "Elder", (IF(L387 &gt;= 31, "Middle Age", (IF(L387 &lt; 31,"Young Adult", "Invalid")))))</f>
        <v>Middle Age</v>
      </c>
      <c r="N387" t="s">
        <v>20</v>
      </c>
    </row>
    <row r="388" spans="1:14">
      <c r="A388">
        <v>28957</v>
      </c>
      <c r="B388" t="s">
        <v>42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42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44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39</v>
      </c>
      <c r="K390" t="s">
        <v>19</v>
      </c>
      <c r="L390">
        <v>64</v>
      </c>
      <c r="M390" t="str">
        <f t="shared" si="6"/>
        <v>Elder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44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42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43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42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39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42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39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44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39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39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42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41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43</v>
      </c>
      <c r="K399" t="s">
        <v>27</v>
      </c>
      <c r="L399">
        <v>58</v>
      </c>
      <c r="M399" t="str">
        <f t="shared" si="6"/>
        <v>Elder</v>
      </c>
      <c r="N399" t="s">
        <v>20</v>
      </c>
    </row>
    <row r="400" spans="1:14">
      <c r="A400">
        <v>27771</v>
      </c>
      <c r="B400" t="s">
        <v>42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44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42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43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42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39</v>
      </c>
      <c r="K403" t="s">
        <v>19</v>
      </c>
      <c r="L403">
        <v>80</v>
      </c>
      <c r="M403" t="str">
        <f t="shared" si="6"/>
        <v>Elder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39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39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43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39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39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42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39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42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39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39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39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43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42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39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42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43</v>
      </c>
      <c r="K415" t="s">
        <v>27</v>
      </c>
      <c r="L415">
        <v>67</v>
      </c>
      <c r="M415" t="str">
        <f t="shared" si="6"/>
        <v>Elder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39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39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42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39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42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43</v>
      </c>
      <c r="K419" t="s">
        <v>27</v>
      </c>
      <c r="L419">
        <v>67</v>
      </c>
      <c r="M419" t="str">
        <f t="shared" si="6"/>
        <v>Elder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39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42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39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Elder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44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42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42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41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42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39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39</v>
      </c>
      <c r="K427" t="s">
        <v>27</v>
      </c>
      <c r="L427">
        <v>67</v>
      </c>
      <c r="M427" t="str">
        <f t="shared" si="6"/>
        <v>Elder</v>
      </c>
      <c r="N427" t="s">
        <v>20</v>
      </c>
    </row>
    <row r="428" spans="1:14">
      <c r="A428">
        <v>19389</v>
      </c>
      <c r="B428" t="s">
        <v>42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41</v>
      </c>
      <c r="K428" t="s">
        <v>19</v>
      </c>
      <c r="L428">
        <v>28</v>
      </c>
      <c r="M428" t="str">
        <f t="shared" si="6"/>
        <v>Young Adult</v>
      </c>
      <c r="N428" t="s">
        <v>20</v>
      </c>
    </row>
    <row r="429" spans="1:14">
      <c r="A429">
        <v>17048</v>
      </c>
      <c r="B429" t="s">
        <v>42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39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41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42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41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42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43</v>
      </c>
      <c r="K432" t="s">
        <v>27</v>
      </c>
      <c r="L432">
        <v>55</v>
      </c>
      <c r="M432" t="str">
        <f t="shared" si="6"/>
        <v>Elder</v>
      </c>
      <c r="N432" t="s">
        <v>20</v>
      </c>
    </row>
    <row r="433" spans="1:14">
      <c r="A433">
        <v>28488</v>
      </c>
      <c r="B433" t="s">
        <v>42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39</v>
      </c>
      <c r="K433" t="s">
        <v>27</v>
      </c>
      <c r="L433">
        <v>28</v>
      </c>
      <c r="M433" t="str">
        <f t="shared" si="6"/>
        <v>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42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39</v>
      </c>
      <c r="K435" t="s">
        <v>19</v>
      </c>
      <c r="L435">
        <v>26</v>
      </c>
      <c r="M435" t="str">
        <f t="shared" si="6"/>
        <v>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43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42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41</v>
      </c>
      <c r="K437" t="s">
        <v>19</v>
      </c>
      <c r="L437">
        <v>68</v>
      </c>
      <c r="M437" t="str">
        <f t="shared" si="6"/>
        <v>Elder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43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42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39</v>
      </c>
      <c r="K439" t="s">
        <v>19</v>
      </c>
      <c r="L439">
        <v>28</v>
      </c>
      <c r="M439" t="str">
        <f t="shared" si="6"/>
        <v>Young Adult</v>
      </c>
      <c r="N439" t="s">
        <v>17</v>
      </c>
    </row>
    <row r="440" spans="1:14">
      <c r="A440">
        <v>24093</v>
      </c>
      <c r="B440" t="s">
        <v>42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39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39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42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43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42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39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39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42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44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44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44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39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39</v>
      </c>
      <c r="K451" t="s">
        <v>19</v>
      </c>
      <c r="L451">
        <v>42</v>
      </c>
      <c r="M451" t="str">
        <f t="shared" ref="M451:M514" si="7">IF(L451 &gt; 54, "Elder", (IF(L451 &gt;= 31, "Middle Age", (IF(L451 &lt; 31,"Young Adult", "Invalid")))))</f>
        <v>Middle Age</v>
      </c>
      <c r="N451" t="s">
        <v>20</v>
      </c>
    </row>
    <row r="452" spans="1:14">
      <c r="A452">
        <v>16559</v>
      </c>
      <c r="B452" t="s">
        <v>42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39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39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39</v>
      </c>
      <c r="K454" t="s">
        <v>27</v>
      </c>
      <c r="L454">
        <v>69</v>
      </c>
      <c r="M454" t="str">
        <f t="shared" si="7"/>
        <v>Elder</v>
      </c>
      <c r="N454" t="s">
        <v>20</v>
      </c>
    </row>
    <row r="455" spans="1:14">
      <c r="A455">
        <v>26765</v>
      </c>
      <c r="B455" t="s">
        <v>42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43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42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41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41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42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43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39</v>
      </c>
      <c r="K459" t="s">
        <v>19</v>
      </c>
      <c r="L459">
        <v>65</v>
      </c>
      <c r="M459" t="str">
        <f t="shared" si="7"/>
        <v>Elder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42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42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44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39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39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42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39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42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39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39</v>
      </c>
      <c r="K467" t="s">
        <v>27</v>
      </c>
      <c r="L467">
        <v>65</v>
      </c>
      <c r="M467" t="str">
        <f t="shared" si="7"/>
        <v>Elder</v>
      </c>
      <c r="N467" t="s">
        <v>20</v>
      </c>
    </row>
    <row r="468" spans="1:14">
      <c r="A468">
        <v>16549</v>
      </c>
      <c r="B468" t="s">
        <v>42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39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42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39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39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39</v>
      </c>
      <c r="K471" t="s">
        <v>19</v>
      </c>
      <c r="L471">
        <v>65</v>
      </c>
      <c r="M471" t="str">
        <f t="shared" si="7"/>
        <v>Elder</v>
      </c>
      <c r="N471" t="s">
        <v>20</v>
      </c>
    </row>
    <row r="472" spans="1:14">
      <c r="A472">
        <v>15612</v>
      </c>
      <c r="B472" t="s">
        <v>42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44</v>
      </c>
      <c r="K472" t="s">
        <v>19</v>
      </c>
      <c r="L472">
        <v>28</v>
      </c>
      <c r="M472" t="str">
        <f t="shared" si="7"/>
        <v>Young Adult</v>
      </c>
      <c r="N472" t="s">
        <v>20</v>
      </c>
    </row>
    <row r="473" spans="1:14">
      <c r="A473">
        <v>28323</v>
      </c>
      <c r="B473" t="s">
        <v>42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43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42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39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39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39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44</v>
      </c>
      <c r="K477" t="s">
        <v>27</v>
      </c>
      <c r="L477">
        <v>60</v>
      </c>
      <c r="M477" t="str">
        <f t="shared" si="7"/>
        <v>Elder</v>
      </c>
      <c r="N477" t="s">
        <v>20</v>
      </c>
    </row>
    <row r="478" spans="1:14">
      <c r="A478">
        <v>21974</v>
      </c>
      <c r="B478" t="s">
        <v>42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43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44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39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39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43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42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44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42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39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39</v>
      </c>
      <c r="K485" t="s">
        <v>19</v>
      </c>
      <c r="L485">
        <v>70</v>
      </c>
      <c r="M485" t="str">
        <f t="shared" si="7"/>
        <v>Elder</v>
      </c>
      <c r="N485" t="s">
        <v>20</v>
      </c>
    </row>
    <row r="486" spans="1:14">
      <c r="A486">
        <v>25681</v>
      </c>
      <c r="B486" t="s">
        <v>42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41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42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39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Elder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39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42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44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39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41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43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42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44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42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Elder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43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Elder</v>
      </c>
      <c r="N497" t="s">
        <v>20</v>
      </c>
    </row>
    <row r="498" spans="1:14">
      <c r="A498">
        <v>20678</v>
      </c>
      <c r="B498" t="s">
        <v>42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41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42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41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41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42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44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41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39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43</v>
      </c>
      <c r="K504" t="s">
        <v>35</v>
      </c>
      <c r="L504">
        <v>29</v>
      </c>
      <c r="M504" t="str">
        <f t="shared" si="7"/>
        <v>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41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41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39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41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44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44</v>
      </c>
      <c r="K510" t="s">
        <v>35</v>
      </c>
      <c r="L510">
        <v>29</v>
      </c>
      <c r="M510" t="str">
        <f t="shared" si="7"/>
        <v>Young Adult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41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42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41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42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43</v>
      </c>
      <c r="K513" t="s">
        <v>35</v>
      </c>
      <c r="L513">
        <v>66</v>
      </c>
      <c r="M513" t="str">
        <f t="shared" si="7"/>
        <v>Elder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39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42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 &gt; 54, "Elder", (IF(L515 &gt;= 31, "Middle Age", (IF(L515 &lt; 31,"Young Adult", "Invalid")))))</f>
        <v>Elder</v>
      </c>
      <c r="N515" t="s">
        <v>17</v>
      </c>
    </row>
    <row r="516" spans="1:14">
      <c r="A516">
        <v>19399</v>
      </c>
      <c r="B516" t="s">
        <v>42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41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41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43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42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39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44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44</v>
      </c>
      <c r="K521" t="s">
        <v>35</v>
      </c>
      <c r="L521">
        <v>64</v>
      </c>
      <c r="M521" t="str">
        <f t="shared" si="8"/>
        <v>Elder</v>
      </c>
      <c r="N521" t="s">
        <v>20</v>
      </c>
    </row>
    <row r="522" spans="1:14">
      <c r="A522">
        <v>27638</v>
      </c>
      <c r="B522" t="s">
        <v>42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44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42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Elder</v>
      </c>
      <c r="N523" t="s">
        <v>17</v>
      </c>
    </row>
    <row r="524" spans="1:14">
      <c r="A524">
        <v>19413</v>
      </c>
      <c r="B524" t="s">
        <v>42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39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39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42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43</v>
      </c>
      <c r="K526" t="s">
        <v>35</v>
      </c>
      <c r="L526">
        <v>67</v>
      </c>
      <c r="M526" t="str">
        <f t="shared" si="8"/>
        <v>Elder</v>
      </c>
      <c r="N526" t="s">
        <v>20</v>
      </c>
    </row>
    <row r="527" spans="1:14">
      <c r="A527">
        <v>16791</v>
      </c>
      <c r="B527" t="s">
        <v>42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Elder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44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39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42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43</v>
      </c>
      <c r="K530" t="s">
        <v>35</v>
      </c>
      <c r="L530">
        <v>28</v>
      </c>
      <c r="M530" t="str">
        <f t="shared" si="8"/>
        <v>Young Adult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Elder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43</v>
      </c>
      <c r="K532" t="s">
        <v>35</v>
      </c>
      <c r="L532">
        <v>27</v>
      </c>
      <c r="M532" t="str">
        <f t="shared" si="8"/>
        <v>Young Adult</v>
      </c>
      <c r="N532" t="s">
        <v>17</v>
      </c>
    </row>
    <row r="533" spans="1:14">
      <c r="A533">
        <v>14092</v>
      </c>
      <c r="B533" t="s">
        <v>42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43</v>
      </c>
      <c r="K533" t="s">
        <v>35</v>
      </c>
      <c r="L533">
        <v>28</v>
      </c>
      <c r="M533" t="str">
        <f t="shared" si="8"/>
        <v>Young Adult</v>
      </c>
      <c r="N533" t="s">
        <v>20</v>
      </c>
    </row>
    <row r="534" spans="1:14">
      <c r="A534">
        <v>29143</v>
      </c>
      <c r="B534" t="s">
        <v>42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39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Elder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Elder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42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39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44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39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42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41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42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44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44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43</v>
      </c>
      <c r="K544" t="s">
        <v>35</v>
      </c>
      <c r="L544">
        <v>29</v>
      </c>
      <c r="M544" t="str">
        <f t="shared" si="8"/>
        <v>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41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42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44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42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44</v>
      </c>
      <c r="K547" t="s">
        <v>35</v>
      </c>
      <c r="L547">
        <v>29</v>
      </c>
      <c r="M547" t="str">
        <f t="shared" si="8"/>
        <v>Young Adult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41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41</v>
      </c>
      <c r="K549" t="s">
        <v>35</v>
      </c>
      <c r="L549">
        <v>55</v>
      </c>
      <c r="M549" t="str">
        <f t="shared" si="8"/>
        <v>Elder</v>
      </c>
      <c r="N549" t="s">
        <v>17</v>
      </c>
    </row>
    <row r="550" spans="1:14">
      <c r="A550">
        <v>18674</v>
      </c>
      <c r="B550" t="s">
        <v>42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39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39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42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39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Elder</v>
      </c>
      <c r="N553" t="s">
        <v>20</v>
      </c>
    </row>
    <row r="554" spans="1:14">
      <c r="A554">
        <v>14417</v>
      </c>
      <c r="B554" t="s">
        <v>42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43</v>
      </c>
      <c r="K555" t="s">
        <v>35</v>
      </c>
      <c r="L555">
        <v>73</v>
      </c>
      <c r="M555" t="str">
        <f t="shared" si="8"/>
        <v>Elder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41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42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41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44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44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39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42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Elder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39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39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41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42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43</v>
      </c>
      <c r="K565" t="s">
        <v>35</v>
      </c>
      <c r="L565">
        <v>28</v>
      </c>
      <c r="M565" t="str">
        <f t="shared" si="8"/>
        <v>Young Adult</v>
      </c>
      <c r="N565" t="s">
        <v>20</v>
      </c>
    </row>
    <row r="566" spans="1:14">
      <c r="A566">
        <v>17369</v>
      </c>
      <c r="B566" t="s">
        <v>42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43</v>
      </c>
      <c r="K566" t="s">
        <v>35</v>
      </c>
      <c r="L566">
        <v>27</v>
      </c>
      <c r="M566" t="str">
        <f t="shared" si="8"/>
        <v>Young Adult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43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43</v>
      </c>
      <c r="K568" t="s">
        <v>35</v>
      </c>
      <c r="L568">
        <v>70</v>
      </c>
      <c r="M568" t="str">
        <f t="shared" si="8"/>
        <v>Elder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44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41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42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Elder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43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41</v>
      </c>
      <c r="K573" t="s">
        <v>35</v>
      </c>
      <c r="L573">
        <v>55</v>
      </c>
      <c r="M573" t="str">
        <f t="shared" si="8"/>
        <v>Elder</v>
      </c>
      <c r="N573" t="s">
        <v>20</v>
      </c>
    </row>
    <row r="574" spans="1:14">
      <c r="A574">
        <v>23549</v>
      </c>
      <c r="B574" t="s">
        <v>42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43</v>
      </c>
      <c r="K574" t="s">
        <v>35</v>
      </c>
      <c r="L574">
        <v>30</v>
      </c>
      <c r="M574" t="str">
        <f t="shared" si="8"/>
        <v>Young Adult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44</v>
      </c>
      <c r="K575" t="s">
        <v>35</v>
      </c>
      <c r="L575">
        <v>63</v>
      </c>
      <c r="M575" t="str">
        <f t="shared" si="8"/>
        <v>Elder</v>
      </c>
      <c r="N575" t="s">
        <v>20</v>
      </c>
    </row>
    <row r="576" spans="1:14">
      <c r="A576">
        <v>21266</v>
      </c>
      <c r="B576" t="s">
        <v>42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44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42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Elder</v>
      </c>
      <c r="N577" t="s">
        <v>20</v>
      </c>
    </row>
    <row r="578" spans="1:14">
      <c r="A578">
        <v>18752</v>
      </c>
      <c r="B578" t="s">
        <v>42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43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39</v>
      </c>
      <c r="K579" t="s">
        <v>35</v>
      </c>
      <c r="L579">
        <v>38</v>
      </c>
      <c r="M579" t="str">
        <f t="shared" ref="M579:M642" si="9">IF(L579 &gt; 54, "Elder", (IF(L579 &gt;= 31, "Middle Age", (IF(L579 &lt; 31,"Young Adult", "Invalid")))))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41</v>
      </c>
      <c r="K580" t="s">
        <v>35</v>
      </c>
      <c r="L580">
        <v>59</v>
      </c>
      <c r="M580" t="str">
        <f t="shared" si="9"/>
        <v>Elder</v>
      </c>
      <c r="N580" t="s">
        <v>20</v>
      </c>
    </row>
    <row r="581" spans="1:14">
      <c r="A581">
        <v>25329</v>
      </c>
      <c r="B581" t="s">
        <v>42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39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Elder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43</v>
      </c>
      <c r="K583" t="s">
        <v>35</v>
      </c>
      <c r="L583">
        <v>28</v>
      </c>
      <c r="M583" t="str">
        <f t="shared" si="9"/>
        <v>Young Adult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44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Elder</v>
      </c>
      <c r="N585" t="s">
        <v>20</v>
      </c>
    </row>
    <row r="586" spans="1:14">
      <c r="A586">
        <v>28667</v>
      </c>
      <c r="B586" t="s">
        <v>42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39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42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39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44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44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42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Elder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39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Elder</v>
      </c>
      <c r="N593" t="s">
        <v>17</v>
      </c>
    </row>
    <row r="594" spans="1:14">
      <c r="A594">
        <v>18391</v>
      </c>
      <c r="B594" t="s">
        <v>42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43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42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43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43</v>
      </c>
      <c r="K596" t="s">
        <v>35</v>
      </c>
      <c r="L596">
        <v>70</v>
      </c>
      <c r="M596" t="str">
        <f t="shared" si="9"/>
        <v>Elder</v>
      </c>
      <c r="N596" t="s">
        <v>20</v>
      </c>
    </row>
    <row r="597" spans="1:14">
      <c r="A597">
        <v>18058</v>
      </c>
      <c r="B597" t="s">
        <v>42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41</v>
      </c>
      <c r="K597" t="s">
        <v>35</v>
      </c>
      <c r="L597">
        <v>78</v>
      </c>
      <c r="M597" t="str">
        <f t="shared" si="9"/>
        <v>Elder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44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42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41</v>
      </c>
      <c r="K599" t="s">
        <v>35</v>
      </c>
      <c r="L599">
        <v>58</v>
      </c>
      <c r="M599" t="str">
        <f t="shared" si="9"/>
        <v>Elder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39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41</v>
      </c>
      <c r="K601" t="s">
        <v>35</v>
      </c>
      <c r="L601">
        <v>57</v>
      </c>
      <c r="M601" t="str">
        <f t="shared" si="9"/>
        <v>Elder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39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42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39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42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43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39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43</v>
      </c>
      <c r="K606" t="s">
        <v>35</v>
      </c>
      <c r="L606">
        <v>27</v>
      </c>
      <c r="M606" t="str">
        <f t="shared" si="9"/>
        <v>Young Adult</v>
      </c>
      <c r="N606" t="s">
        <v>20</v>
      </c>
    </row>
    <row r="607" spans="1:14">
      <c r="A607">
        <v>17458</v>
      </c>
      <c r="B607" t="s">
        <v>42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43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42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41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42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43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39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41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44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42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43</v>
      </c>
      <c r="K614" t="s">
        <v>35</v>
      </c>
      <c r="L614">
        <v>27</v>
      </c>
      <c r="M614" t="str">
        <f t="shared" si="9"/>
        <v>Young Adult</v>
      </c>
      <c r="N614" t="s">
        <v>20</v>
      </c>
    </row>
    <row r="615" spans="1:14">
      <c r="A615">
        <v>25184</v>
      </c>
      <c r="B615" t="s">
        <v>42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43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44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42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39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42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44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41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42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39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42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43</v>
      </c>
      <c r="K621" t="s">
        <v>35</v>
      </c>
      <c r="L621">
        <v>30</v>
      </c>
      <c r="M621" t="str">
        <f t="shared" si="9"/>
        <v>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41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44</v>
      </c>
      <c r="K623" t="s">
        <v>35</v>
      </c>
      <c r="L623">
        <v>58</v>
      </c>
      <c r="M623" t="str">
        <f t="shared" si="9"/>
        <v>Elder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41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44</v>
      </c>
      <c r="K625" t="s">
        <v>35</v>
      </c>
      <c r="L625">
        <v>55</v>
      </c>
      <c r="M625" t="str">
        <f t="shared" si="9"/>
        <v>Elder</v>
      </c>
      <c r="N625" t="s">
        <v>20</v>
      </c>
    </row>
    <row r="626" spans="1:14">
      <c r="A626">
        <v>25943</v>
      </c>
      <c r="B626" t="s">
        <v>42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39</v>
      </c>
      <c r="K626" t="s">
        <v>35</v>
      </c>
      <c r="L626">
        <v>27</v>
      </c>
      <c r="M626" t="str">
        <f t="shared" si="9"/>
        <v>Young Adult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44</v>
      </c>
      <c r="K627" t="s">
        <v>35</v>
      </c>
      <c r="L627">
        <v>67</v>
      </c>
      <c r="M627" t="str">
        <f t="shared" si="9"/>
        <v>Elder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43</v>
      </c>
      <c r="K628" t="s">
        <v>35</v>
      </c>
      <c r="L628">
        <v>29</v>
      </c>
      <c r="M628" t="str">
        <f t="shared" si="9"/>
        <v>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44</v>
      </c>
      <c r="K629" t="s">
        <v>35</v>
      </c>
      <c r="L629">
        <v>67</v>
      </c>
      <c r="M629" t="str">
        <f t="shared" si="9"/>
        <v>Elder</v>
      </c>
      <c r="N629" t="s">
        <v>20</v>
      </c>
    </row>
    <row r="630" spans="1:14">
      <c r="A630">
        <v>29255</v>
      </c>
      <c r="B630" t="s">
        <v>42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44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39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44</v>
      </c>
      <c r="K632" t="s">
        <v>35</v>
      </c>
      <c r="L632">
        <v>30</v>
      </c>
      <c r="M632" t="str">
        <f t="shared" si="9"/>
        <v>Young Adult</v>
      </c>
      <c r="N632" t="s">
        <v>20</v>
      </c>
    </row>
    <row r="633" spans="1:14">
      <c r="A633">
        <v>27643</v>
      </c>
      <c r="B633" t="s">
        <v>42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41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42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44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39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44</v>
      </c>
      <c r="K636" t="s">
        <v>35</v>
      </c>
      <c r="L636">
        <v>66</v>
      </c>
      <c r="M636" t="str">
        <f t="shared" si="9"/>
        <v>Elder</v>
      </c>
      <c r="N636" t="s">
        <v>20</v>
      </c>
    </row>
    <row r="637" spans="1:14">
      <c r="A637">
        <v>24745</v>
      </c>
      <c r="B637" t="s">
        <v>42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39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42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43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42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44</v>
      </c>
      <c r="K639" t="s">
        <v>35</v>
      </c>
      <c r="L639">
        <v>30</v>
      </c>
      <c r="M639" t="str">
        <f t="shared" si="9"/>
        <v>Young Adult</v>
      </c>
      <c r="N639" t="s">
        <v>20</v>
      </c>
    </row>
    <row r="640" spans="1:14">
      <c r="A640">
        <v>18949</v>
      </c>
      <c r="B640" t="s">
        <v>42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43</v>
      </c>
      <c r="K640" t="s">
        <v>35</v>
      </c>
      <c r="L640">
        <v>74</v>
      </c>
      <c r="M640" t="str">
        <f t="shared" si="9"/>
        <v>Elder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44</v>
      </c>
      <c r="K641" t="s">
        <v>35</v>
      </c>
      <c r="L641">
        <v>65</v>
      </c>
      <c r="M641" t="str">
        <f t="shared" si="9"/>
        <v>Elder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41</v>
      </c>
      <c r="K642" t="s">
        <v>35</v>
      </c>
      <c r="L642">
        <v>56</v>
      </c>
      <c r="M642" t="str">
        <f t="shared" si="9"/>
        <v>Elder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 &gt; 54, "Elder", (IF(L643 &gt;= 31, "Middle Age", (IF(L643 &lt; 31,"Young Adult", "Invalid")))))</f>
        <v>Elder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43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41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42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39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42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44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42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43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42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41</v>
      </c>
      <c r="K650" t="s">
        <v>35</v>
      </c>
      <c r="L650">
        <v>58</v>
      </c>
      <c r="M650" t="str">
        <f t="shared" si="10"/>
        <v>Elder</v>
      </c>
      <c r="N650" t="s">
        <v>17</v>
      </c>
    </row>
    <row r="651" spans="1:14">
      <c r="A651">
        <v>19164</v>
      </c>
      <c r="B651" t="s">
        <v>42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41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42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Elder</v>
      </c>
      <c r="N652" t="s">
        <v>17</v>
      </c>
    </row>
    <row r="653" spans="1:14">
      <c r="A653">
        <v>14284</v>
      </c>
      <c r="B653" t="s">
        <v>42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44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43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42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44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42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44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39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43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39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42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41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42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Elder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41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42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39</v>
      </c>
      <c r="K663" t="s">
        <v>35</v>
      </c>
      <c r="L663">
        <v>28</v>
      </c>
      <c r="M663" t="str">
        <f t="shared" si="10"/>
        <v>Young Adult</v>
      </c>
      <c r="N663" t="s">
        <v>17</v>
      </c>
    </row>
    <row r="664" spans="1:14">
      <c r="A664">
        <v>27637</v>
      </c>
      <c r="B664" t="s">
        <v>42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44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39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44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39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41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Elder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39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43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Elder</v>
      </c>
      <c r="N672" t="s">
        <v>20</v>
      </c>
    </row>
    <row r="673" spans="1:14">
      <c r="A673">
        <v>22252</v>
      </c>
      <c r="B673" t="s">
        <v>42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41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42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43</v>
      </c>
      <c r="K674" t="s">
        <v>35</v>
      </c>
      <c r="L674">
        <v>30</v>
      </c>
      <c r="M674" t="str">
        <f t="shared" si="10"/>
        <v>Young Adult</v>
      </c>
      <c r="N674" t="s">
        <v>20</v>
      </c>
    </row>
    <row r="675" spans="1:14">
      <c r="A675">
        <v>11817</v>
      </c>
      <c r="B675" t="s">
        <v>42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41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44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39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39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39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41</v>
      </c>
      <c r="K680" t="s">
        <v>19</v>
      </c>
      <c r="L680">
        <v>62</v>
      </c>
      <c r="M680" t="str">
        <f t="shared" si="10"/>
        <v>Elder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Elder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44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42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39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39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41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42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39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42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43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44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42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43</v>
      </c>
      <c r="K689" t="s">
        <v>35</v>
      </c>
      <c r="L689">
        <v>30</v>
      </c>
      <c r="M689" t="str">
        <f t="shared" si="10"/>
        <v>Young Adult</v>
      </c>
      <c r="N689" t="s">
        <v>20</v>
      </c>
    </row>
    <row r="690" spans="1:14">
      <c r="A690">
        <v>11699</v>
      </c>
      <c r="B690" t="s">
        <v>42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39</v>
      </c>
      <c r="K690" t="s">
        <v>35</v>
      </c>
      <c r="L690">
        <v>30</v>
      </c>
      <c r="M690" t="str">
        <f t="shared" si="10"/>
        <v>Young Adult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43</v>
      </c>
      <c r="K691" t="s">
        <v>35</v>
      </c>
      <c r="L691">
        <v>26</v>
      </c>
      <c r="M691" t="str">
        <f t="shared" si="10"/>
        <v>Young Adult</v>
      </c>
      <c r="N691" t="s">
        <v>20</v>
      </c>
    </row>
    <row r="692" spans="1:14">
      <c r="A692">
        <v>28269</v>
      </c>
      <c r="B692" t="s">
        <v>42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41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39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41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42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39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42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39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39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42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44</v>
      </c>
      <c r="K698" t="s">
        <v>35</v>
      </c>
      <c r="L698">
        <v>30</v>
      </c>
      <c r="M698" t="str">
        <f t="shared" si="10"/>
        <v>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39</v>
      </c>
      <c r="K699" t="s">
        <v>35</v>
      </c>
      <c r="L699">
        <v>28</v>
      </c>
      <c r="M699" t="str">
        <f t="shared" si="10"/>
        <v>Young Adult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44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42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39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44</v>
      </c>
      <c r="K702" t="s">
        <v>35</v>
      </c>
      <c r="L702">
        <v>59</v>
      </c>
      <c r="M702" t="str">
        <f t="shared" si="10"/>
        <v>Elder</v>
      </c>
      <c r="N702" t="s">
        <v>20</v>
      </c>
    </row>
    <row r="703" spans="1:14">
      <c r="A703">
        <v>22014</v>
      </c>
      <c r="B703" t="s">
        <v>42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43</v>
      </c>
      <c r="K703" t="s">
        <v>35</v>
      </c>
      <c r="L703">
        <v>26</v>
      </c>
      <c r="M703" t="str">
        <f t="shared" si="10"/>
        <v>Young Adult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43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42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44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42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41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 &gt; 54, "Elder", (IF(L707 &gt;= 31, "Middle Age", (IF(L707 &lt; 31,"Young Adult", "Invalid")))))</f>
        <v>Elder</v>
      </c>
      <c r="N707" t="s">
        <v>20</v>
      </c>
    </row>
    <row r="708" spans="1:14">
      <c r="A708">
        <v>20296</v>
      </c>
      <c r="B708" t="s">
        <v>42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44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39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Elder</v>
      </c>
      <c r="N710" t="s">
        <v>20</v>
      </c>
    </row>
    <row r="711" spans="1:14">
      <c r="A711">
        <v>23712</v>
      </c>
      <c r="B711" t="s">
        <v>42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Elder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43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Elder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41</v>
      </c>
      <c r="K714" t="s">
        <v>35</v>
      </c>
      <c r="L714">
        <v>59</v>
      </c>
      <c r="M714" t="str">
        <f t="shared" si="11"/>
        <v>Elder</v>
      </c>
      <c r="N714" t="s">
        <v>20</v>
      </c>
    </row>
    <row r="715" spans="1:14">
      <c r="A715">
        <v>11669</v>
      </c>
      <c r="B715" t="s">
        <v>42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41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43</v>
      </c>
      <c r="K716" t="s">
        <v>35</v>
      </c>
      <c r="L716">
        <v>28</v>
      </c>
      <c r="M716" t="str">
        <f t="shared" si="11"/>
        <v>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41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42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39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42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44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41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39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42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41</v>
      </c>
      <c r="K722" t="s">
        <v>35</v>
      </c>
      <c r="L722">
        <v>60</v>
      </c>
      <c r="M722" t="str">
        <f t="shared" si="11"/>
        <v>Elder</v>
      </c>
      <c r="N722" t="s">
        <v>17</v>
      </c>
    </row>
    <row r="723" spans="1:14">
      <c r="A723">
        <v>13287</v>
      </c>
      <c r="B723" t="s">
        <v>42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43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42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44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42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43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44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39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39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39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43</v>
      </c>
      <c r="K730" t="s">
        <v>35</v>
      </c>
      <c r="L730">
        <v>27</v>
      </c>
      <c r="M730" t="str">
        <f t="shared" si="11"/>
        <v>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39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42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41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44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42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41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42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39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42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39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42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43</v>
      </c>
      <c r="K737" t="s">
        <v>35</v>
      </c>
      <c r="L737">
        <v>26</v>
      </c>
      <c r="M737" t="str">
        <f t="shared" si="11"/>
        <v>Young Adult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43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44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42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44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Elder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39</v>
      </c>
      <c r="K742" t="s">
        <v>35</v>
      </c>
      <c r="L742">
        <v>30</v>
      </c>
      <c r="M742" t="str">
        <f t="shared" si="11"/>
        <v>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44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42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43</v>
      </c>
      <c r="K744" t="s">
        <v>35</v>
      </c>
      <c r="L744">
        <v>30</v>
      </c>
      <c r="M744" t="str">
        <f t="shared" si="11"/>
        <v>Young Adult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43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Elder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44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Elder</v>
      </c>
      <c r="N748" t="s">
        <v>20</v>
      </c>
    </row>
    <row r="749" spans="1:14">
      <c r="A749">
        <v>12957</v>
      </c>
      <c r="B749" t="s">
        <v>42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39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41</v>
      </c>
      <c r="K750" t="s">
        <v>35</v>
      </c>
      <c r="L750">
        <v>69</v>
      </c>
      <c r="M750" t="str">
        <f t="shared" si="11"/>
        <v>Elder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41</v>
      </c>
      <c r="K751" t="s">
        <v>35</v>
      </c>
      <c r="L751">
        <v>59</v>
      </c>
      <c r="M751" t="str">
        <f t="shared" si="11"/>
        <v>Elder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44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41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43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42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44</v>
      </c>
      <c r="K755" t="s">
        <v>35</v>
      </c>
      <c r="L755">
        <v>27</v>
      </c>
      <c r="M755" t="str">
        <f t="shared" si="11"/>
        <v>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43</v>
      </c>
      <c r="K756" t="s">
        <v>35</v>
      </c>
      <c r="L756">
        <v>59</v>
      </c>
      <c r="M756" t="str">
        <f t="shared" si="11"/>
        <v>Elder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41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39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42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44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42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39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42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41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42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39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Elder</v>
      </c>
      <c r="N763" t="s">
        <v>20</v>
      </c>
    </row>
    <row r="764" spans="1:14">
      <c r="A764">
        <v>20657</v>
      </c>
      <c r="B764" t="s">
        <v>42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41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39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44</v>
      </c>
      <c r="K766" t="s">
        <v>35</v>
      </c>
      <c r="L766">
        <v>27</v>
      </c>
      <c r="M766" t="str">
        <f t="shared" si="11"/>
        <v>Young Adult</v>
      </c>
      <c r="N766" t="s">
        <v>20</v>
      </c>
    </row>
    <row r="767" spans="1:14">
      <c r="A767">
        <v>16753</v>
      </c>
      <c r="B767" t="s">
        <v>42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43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41</v>
      </c>
      <c r="K769" t="s">
        <v>35</v>
      </c>
      <c r="L769">
        <v>57</v>
      </c>
      <c r="M769" t="str">
        <f t="shared" si="11"/>
        <v>Elder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41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39</v>
      </c>
      <c r="K771" t="s">
        <v>35</v>
      </c>
      <c r="L771">
        <v>40</v>
      </c>
      <c r="M771" t="str">
        <f t="shared" ref="M771:M834" si="12">IF(L771 &gt; 54, "Elder", (IF(L771 &gt;= 31, "Middle Age", (IF(L771 &lt; 31,"Young Adult", "Invalid")))))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39</v>
      </c>
      <c r="K772" t="s">
        <v>35</v>
      </c>
      <c r="L772">
        <v>55</v>
      </c>
      <c r="M772" t="str">
        <f t="shared" si="12"/>
        <v>Elder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39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42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44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39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39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42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41</v>
      </c>
      <c r="K778" t="s">
        <v>35</v>
      </c>
      <c r="L778">
        <v>59</v>
      </c>
      <c r="M778" t="str">
        <f t="shared" si="12"/>
        <v>Elder</v>
      </c>
      <c r="N778" t="s">
        <v>17</v>
      </c>
    </row>
    <row r="779" spans="1:14">
      <c r="A779">
        <v>13151</v>
      </c>
      <c r="B779" t="s">
        <v>42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43</v>
      </c>
      <c r="K779" t="s">
        <v>35</v>
      </c>
      <c r="L779">
        <v>27</v>
      </c>
      <c r="M779" t="str">
        <f t="shared" si="12"/>
        <v>Young Adult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39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41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Elder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39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42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41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43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42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44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42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39</v>
      </c>
      <c r="K787" t="s">
        <v>35</v>
      </c>
      <c r="L787">
        <v>28</v>
      </c>
      <c r="M787" t="str">
        <f t="shared" si="12"/>
        <v>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39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42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41</v>
      </c>
      <c r="K789" t="s">
        <v>35</v>
      </c>
      <c r="L789">
        <v>59</v>
      </c>
      <c r="M789" t="str">
        <f t="shared" si="12"/>
        <v>Elder</v>
      </c>
      <c r="N789" t="s">
        <v>17</v>
      </c>
    </row>
    <row r="790" spans="1:14">
      <c r="A790">
        <v>26270</v>
      </c>
      <c r="B790" t="s">
        <v>42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44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44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42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44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43</v>
      </c>
      <c r="K793" t="s">
        <v>35</v>
      </c>
      <c r="L793">
        <v>28</v>
      </c>
      <c r="M793" t="str">
        <f t="shared" si="12"/>
        <v>Young Adult</v>
      </c>
      <c r="N793" t="s">
        <v>17</v>
      </c>
    </row>
    <row r="794" spans="1:14">
      <c r="A794">
        <v>23256</v>
      </c>
      <c r="B794" t="s">
        <v>42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43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41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43</v>
      </c>
      <c r="K796" t="s">
        <v>35</v>
      </c>
      <c r="L796">
        <v>69</v>
      </c>
      <c r="M796" t="str">
        <f t="shared" si="12"/>
        <v>Elder</v>
      </c>
      <c r="N796" t="s">
        <v>20</v>
      </c>
    </row>
    <row r="797" spans="1:14">
      <c r="A797">
        <v>21306</v>
      </c>
      <c r="B797" t="s">
        <v>42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43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44</v>
      </c>
      <c r="K798" t="s">
        <v>35</v>
      </c>
      <c r="L798">
        <v>57</v>
      </c>
      <c r="M798" t="str">
        <f t="shared" si="12"/>
        <v>Elder</v>
      </c>
      <c r="N798" t="s">
        <v>17</v>
      </c>
    </row>
    <row r="799" spans="1:14">
      <c r="A799">
        <v>20310</v>
      </c>
      <c r="B799" t="s">
        <v>42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43</v>
      </c>
      <c r="K799" t="s">
        <v>35</v>
      </c>
      <c r="L799">
        <v>27</v>
      </c>
      <c r="M799" t="str">
        <f t="shared" si="12"/>
        <v>Young Adult</v>
      </c>
      <c r="N799" t="s">
        <v>17</v>
      </c>
    </row>
    <row r="800" spans="1:14">
      <c r="A800">
        <v>22971</v>
      </c>
      <c r="B800" t="s">
        <v>42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39</v>
      </c>
      <c r="K800" t="s">
        <v>35</v>
      </c>
      <c r="L800">
        <v>25</v>
      </c>
      <c r="M800" t="str">
        <f t="shared" si="12"/>
        <v>Young Adult</v>
      </c>
      <c r="N800" t="s">
        <v>17</v>
      </c>
    </row>
    <row r="801" spans="1:14">
      <c r="A801">
        <v>15287</v>
      </c>
      <c r="B801" t="s">
        <v>42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44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42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41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43</v>
      </c>
      <c r="K803" t="s">
        <v>35</v>
      </c>
      <c r="L803">
        <v>73</v>
      </c>
      <c r="M803" t="str">
        <f t="shared" si="12"/>
        <v>Elder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43</v>
      </c>
      <c r="K804" t="s">
        <v>35</v>
      </c>
      <c r="L804">
        <v>27</v>
      </c>
      <c r="M804" t="str">
        <f t="shared" si="12"/>
        <v>Young Adult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43</v>
      </c>
      <c r="K805" t="s">
        <v>35</v>
      </c>
      <c r="L805">
        <v>28</v>
      </c>
      <c r="M805" t="str">
        <f t="shared" si="12"/>
        <v>Young Adult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39</v>
      </c>
      <c r="K806" t="s">
        <v>35</v>
      </c>
      <c r="L806">
        <v>27</v>
      </c>
      <c r="M806" t="str">
        <f t="shared" si="12"/>
        <v>Young Adult</v>
      </c>
      <c r="N806" t="s">
        <v>17</v>
      </c>
    </row>
    <row r="807" spans="1:14">
      <c r="A807">
        <v>26778</v>
      </c>
      <c r="B807" t="s">
        <v>42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43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44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42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44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42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44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43</v>
      </c>
      <c r="K811" t="s">
        <v>35</v>
      </c>
      <c r="L811">
        <v>69</v>
      </c>
      <c r="M811" t="str">
        <f t="shared" si="12"/>
        <v>Elder</v>
      </c>
      <c r="N811" t="s">
        <v>20</v>
      </c>
    </row>
    <row r="812" spans="1:14">
      <c r="A812">
        <v>20376</v>
      </c>
      <c r="B812" t="s">
        <v>42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43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44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42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Elder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42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44</v>
      </c>
      <c r="K816" t="s">
        <v>35</v>
      </c>
      <c r="L816">
        <v>62</v>
      </c>
      <c r="M816" t="str">
        <f t="shared" si="12"/>
        <v>Elder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44</v>
      </c>
      <c r="K817" t="s">
        <v>35</v>
      </c>
      <c r="L817">
        <v>30</v>
      </c>
      <c r="M817" t="str">
        <f t="shared" si="12"/>
        <v>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41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41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43</v>
      </c>
      <c r="K820" t="s">
        <v>35</v>
      </c>
      <c r="L820">
        <v>30</v>
      </c>
      <c r="M820" t="str">
        <f t="shared" si="12"/>
        <v>Young Adult</v>
      </c>
      <c r="N820" t="s">
        <v>20</v>
      </c>
    </row>
    <row r="821" spans="1:14">
      <c r="A821">
        <v>27505</v>
      </c>
      <c r="B821" t="s">
        <v>42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43</v>
      </c>
      <c r="K821" t="s">
        <v>35</v>
      </c>
      <c r="L821">
        <v>30</v>
      </c>
      <c r="M821" t="str">
        <f t="shared" si="12"/>
        <v>Young Adult</v>
      </c>
      <c r="N821" t="s">
        <v>20</v>
      </c>
    </row>
    <row r="822" spans="1:14">
      <c r="A822">
        <v>29243</v>
      </c>
      <c r="B822" t="s">
        <v>42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43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43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43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42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43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42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39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44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41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42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41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42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43</v>
      </c>
      <c r="K830" t="s">
        <v>35</v>
      </c>
      <c r="L830">
        <v>26</v>
      </c>
      <c r="M830" t="str">
        <f t="shared" si="12"/>
        <v>Young Adult</v>
      </c>
      <c r="N830" t="s">
        <v>20</v>
      </c>
    </row>
    <row r="831" spans="1:14">
      <c r="A831">
        <v>16009</v>
      </c>
      <c r="B831" t="s">
        <v>42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39</v>
      </c>
      <c r="K831" t="s">
        <v>35</v>
      </c>
      <c r="L831">
        <v>66</v>
      </c>
      <c r="M831" t="str">
        <f t="shared" si="12"/>
        <v>Elder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43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39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39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42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39</v>
      </c>
      <c r="K835" t="s">
        <v>35</v>
      </c>
      <c r="L835">
        <v>37</v>
      </c>
      <c r="M835" t="str">
        <f t="shared" ref="M835:M898" si="13">IF(L835 &gt; 54, "Elder", (IF(L835 &gt;= 31, "Middle Age", (IF(L835 &lt; 31,"Young Adult", "Invalid")))))</f>
        <v>Middle Age</v>
      </c>
      <c r="N835" t="s">
        <v>17</v>
      </c>
    </row>
    <row r="836" spans="1:14">
      <c r="A836">
        <v>19889</v>
      </c>
      <c r="B836" t="s">
        <v>42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41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42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41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43</v>
      </c>
      <c r="K838" t="s">
        <v>35</v>
      </c>
      <c r="L838">
        <v>28</v>
      </c>
      <c r="M838" t="str">
        <f t="shared" si="13"/>
        <v>Young Adult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39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42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41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42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39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43</v>
      </c>
      <c r="K843" t="s">
        <v>35</v>
      </c>
      <c r="L843">
        <v>64</v>
      </c>
      <c r="M843" t="str">
        <f t="shared" si="13"/>
        <v>Elder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41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42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44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Elder</v>
      </c>
      <c r="N846" t="s">
        <v>20</v>
      </c>
    </row>
    <row r="847" spans="1:14">
      <c r="A847">
        <v>25343</v>
      </c>
      <c r="B847" t="s">
        <v>42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44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44</v>
      </c>
      <c r="K848" t="s">
        <v>35</v>
      </c>
      <c r="L848">
        <v>56</v>
      </c>
      <c r="M848" t="str">
        <f t="shared" si="13"/>
        <v>Elder</v>
      </c>
      <c r="N848" t="s">
        <v>20</v>
      </c>
    </row>
    <row r="849" spans="1:14">
      <c r="A849">
        <v>17482</v>
      </c>
      <c r="B849" t="s">
        <v>42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43</v>
      </c>
      <c r="K849" t="s">
        <v>35</v>
      </c>
      <c r="L849">
        <v>29</v>
      </c>
      <c r="M849" t="str">
        <f t="shared" si="13"/>
        <v>Young Adult</v>
      </c>
      <c r="N849" t="s">
        <v>20</v>
      </c>
    </row>
    <row r="850" spans="1:14">
      <c r="A850">
        <v>13176</v>
      </c>
      <c r="B850" t="s">
        <v>42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39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41</v>
      </c>
      <c r="K851" t="s">
        <v>35</v>
      </c>
      <c r="L851">
        <v>60</v>
      </c>
      <c r="M851" t="str">
        <f t="shared" si="13"/>
        <v>Elder</v>
      </c>
      <c r="N851" t="s">
        <v>20</v>
      </c>
    </row>
    <row r="852" spans="1:14">
      <c r="A852">
        <v>12205</v>
      </c>
      <c r="B852" t="s">
        <v>42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39</v>
      </c>
      <c r="K852" t="s">
        <v>35</v>
      </c>
      <c r="L852">
        <v>67</v>
      </c>
      <c r="M852" t="str">
        <f t="shared" si="13"/>
        <v>Elder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43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42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39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42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41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43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42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44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42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43</v>
      </c>
      <c r="K858" t="s">
        <v>35</v>
      </c>
      <c r="L858">
        <v>27</v>
      </c>
      <c r="M858" t="str">
        <f t="shared" si="13"/>
        <v>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39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39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44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42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43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44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44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42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39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42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43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42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39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Elder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43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42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Elder</v>
      </c>
      <c r="N870" t="s">
        <v>17</v>
      </c>
    </row>
    <row r="871" spans="1:14">
      <c r="A871">
        <v>26065</v>
      </c>
      <c r="B871" t="s">
        <v>42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44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39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Elder</v>
      </c>
      <c r="N873" t="s">
        <v>20</v>
      </c>
    </row>
    <row r="874" spans="1:14">
      <c r="A874">
        <v>22118</v>
      </c>
      <c r="B874" t="s">
        <v>42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43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41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43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42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41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42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39</v>
      </c>
      <c r="K878" t="s">
        <v>35</v>
      </c>
      <c r="L878">
        <v>26</v>
      </c>
      <c r="M878" t="str">
        <f t="shared" si="13"/>
        <v>Young Adult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41</v>
      </c>
      <c r="K879" t="s">
        <v>35</v>
      </c>
      <c r="L879">
        <v>61</v>
      </c>
      <c r="M879" t="str">
        <f t="shared" si="13"/>
        <v>Elder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43</v>
      </c>
      <c r="K880" t="s">
        <v>35</v>
      </c>
      <c r="L880">
        <v>71</v>
      </c>
      <c r="M880" t="str">
        <f t="shared" si="13"/>
        <v>Elder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44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39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39</v>
      </c>
      <c r="K883" t="s">
        <v>35</v>
      </c>
      <c r="L883">
        <v>72</v>
      </c>
      <c r="M883" t="str">
        <f t="shared" si="13"/>
        <v>Elder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39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41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43</v>
      </c>
      <c r="K886" t="s">
        <v>35</v>
      </c>
      <c r="L886">
        <v>68</v>
      </c>
      <c r="M886" t="str">
        <f t="shared" si="13"/>
        <v>Elder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39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41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39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42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39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39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39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42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41</v>
      </c>
      <c r="K893" t="s">
        <v>35</v>
      </c>
      <c r="L893">
        <v>73</v>
      </c>
      <c r="M893" t="str">
        <f t="shared" si="13"/>
        <v>Elder</v>
      </c>
      <c r="N893" t="s">
        <v>17</v>
      </c>
    </row>
    <row r="894" spans="1:14">
      <c r="A894">
        <v>17000</v>
      </c>
      <c r="B894" t="s">
        <v>42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41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39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39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44</v>
      </c>
      <c r="K897" t="s">
        <v>35</v>
      </c>
      <c r="L897">
        <v>64</v>
      </c>
      <c r="M897" t="str">
        <f t="shared" si="13"/>
        <v>Elder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39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39</v>
      </c>
      <c r="K899" t="s">
        <v>35</v>
      </c>
      <c r="L899">
        <v>28</v>
      </c>
      <c r="M899" t="str">
        <f t="shared" ref="M899:M962" si="14">IF(L899 &gt; 54, "Elder", (IF(L899 &gt;= 31, "Middle Age", (IF(L899 &lt; 31,"Young Adult", "Invalid")))))</f>
        <v>Young Adult</v>
      </c>
      <c r="N899" t="s">
        <v>20</v>
      </c>
    </row>
    <row r="900" spans="1:14">
      <c r="A900">
        <v>18066</v>
      </c>
      <c r="B900" t="s">
        <v>42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Elder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39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42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41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42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41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42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43</v>
      </c>
      <c r="K905" t="s">
        <v>35</v>
      </c>
      <c r="L905">
        <v>73</v>
      </c>
      <c r="M905" t="str">
        <f t="shared" si="14"/>
        <v>Elder</v>
      </c>
      <c r="N905" t="s">
        <v>20</v>
      </c>
    </row>
    <row r="906" spans="1:14">
      <c r="A906">
        <v>26305</v>
      </c>
      <c r="B906" t="s">
        <v>42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39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42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44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41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Elder</v>
      </c>
      <c r="N909" t="s">
        <v>20</v>
      </c>
    </row>
    <row r="910" spans="1:14">
      <c r="A910">
        <v>23195</v>
      </c>
      <c r="B910" t="s">
        <v>42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41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44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41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43</v>
      </c>
      <c r="K913" t="s">
        <v>35</v>
      </c>
      <c r="L913">
        <v>64</v>
      </c>
      <c r="M913" t="str">
        <f t="shared" si="14"/>
        <v>Elder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44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42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41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42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39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Elder</v>
      </c>
      <c r="N917" t="s">
        <v>20</v>
      </c>
    </row>
    <row r="918" spans="1:14">
      <c r="A918">
        <v>27273</v>
      </c>
      <c r="B918" t="s">
        <v>42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39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42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41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43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Elder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44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42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43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44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42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44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42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41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42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44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42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Elder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41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43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43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44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42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39</v>
      </c>
      <c r="K934" t="s">
        <v>35</v>
      </c>
      <c r="L934">
        <v>27</v>
      </c>
      <c r="M934" t="str">
        <f t="shared" si="14"/>
        <v>Young Adult</v>
      </c>
      <c r="N934" t="s">
        <v>17</v>
      </c>
    </row>
    <row r="935" spans="1:14">
      <c r="A935">
        <v>11941</v>
      </c>
      <c r="B935" t="s">
        <v>42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43</v>
      </c>
      <c r="K935" t="s">
        <v>35</v>
      </c>
      <c r="L935">
        <v>29</v>
      </c>
      <c r="M935" t="str">
        <f t="shared" si="14"/>
        <v>Young Adult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41</v>
      </c>
      <c r="K936" t="s">
        <v>35</v>
      </c>
      <c r="L936">
        <v>59</v>
      </c>
      <c r="M936" t="str">
        <f t="shared" si="14"/>
        <v>Elder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39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41</v>
      </c>
      <c r="K938" t="s">
        <v>35</v>
      </c>
      <c r="L938">
        <v>60</v>
      </c>
      <c r="M938" t="str">
        <f t="shared" si="14"/>
        <v>Elder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39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43</v>
      </c>
      <c r="K940" t="s">
        <v>35</v>
      </c>
      <c r="L940">
        <v>27</v>
      </c>
      <c r="M940" t="str">
        <f t="shared" si="14"/>
        <v>Young Adult</v>
      </c>
      <c r="N940" t="s">
        <v>20</v>
      </c>
    </row>
    <row r="941" spans="1:14">
      <c r="A941">
        <v>23455</v>
      </c>
      <c r="B941" t="s">
        <v>42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44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42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44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41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43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39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41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42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39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44</v>
      </c>
      <c r="K948" t="s">
        <v>35</v>
      </c>
      <c r="L948">
        <v>63</v>
      </c>
      <c r="M948" t="str">
        <f t="shared" si="14"/>
        <v>Elder</v>
      </c>
      <c r="N948" t="s">
        <v>17</v>
      </c>
    </row>
    <row r="949" spans="1:14">
      <c r="A949">
        <v>11303</v>
      </c>
      <c r="B949" t="s">
        <v>42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44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42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39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42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41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39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44</v>
      </c>
      <c r="K954" t="s">
        <v>35</v>
      </c>
      <c r="L954">
        <v>59</v>
      </c>
      <c r="M954" t="str">
        <f t="shared" si="14"/>
        <v>Elder</v>
      </c>
      <c r="N954" t="s">
        <v>20</v>
      </c>
    </row>
    <row r="955" spans="1:14">
      <c r="A955">
        <v>17654</v>
      </c>
      <c r="B955" t="s">
        <v>42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44</v>
      </c>
      <c r="K955" t="s">
        <v>35</v>
      </c>
      <c r="L955">
        <v>30</v>
      </c>
      <c r="M955" t="str">
        <f t="shared" si="14"/>
        <v>Young Adult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39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41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41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43</v>
      </c>
      <c r="K959" t="s">
        <v>35</v>
      </c>
      <c r="L959">
        <v>30</v>
      </c>
      <c r="M959" t="str">
        <f t="shared" si="14"/>
        <v>Young Adult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39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41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42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44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43</v>
      </c>
      <c r="K963" t="s">
        <v>35</v>
      </c>
      <c r="L963">
        <v>62</v>
      </c>
      <c r="M963" t="str">
        <f t="shared" ref="M963:M1026" si="15">IF(L963 &gt; 54, "Elder", (IF(L963 &gt;= 31, "Middle Age", (IF(L963 &lt; 31,"Young Adult", "Invalid")))))</f>
        <v>Elder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Elder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44</v>
      </c>
      <c r="K965" t="s">
        <v>35</v>
      </c>
      <c r="L965">
        <v>66</v>
      </c>
      <c r="M965" t="str">
        <f t="shared" si="15"/>
        <v>Elder</v>
      </c>
      <c r="N965" t="s">
        <v>17</v>
      </c>
    </row>
    <row r="966" spans="1:14">
      <c r="A966">
        <v>27434</v>
      </c>
      <c r="B966" t="s">
        <v>42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Elder</v>
      </c>
      <c r="N966" t="s">
        <v>20</v>
      </c>
    </row>
    <row r="967" spans="1:14">
      <c r="A967">
        <v>27756</v>
      </c>
      <c r="B967" t="s">
        <v>42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39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44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44</v>
      </c>
      <c r="K969" t="s">
        <v>35</v>
      </c>
      <c r="L969">
        <v>56</v>
      </c>
      <c r="M969" t="str">
        <f t="shared" si="15"/>
        <v>Elder</v>
      </c>
      <c r="N969" t="s">
        <v>20</v>
      </c>
    </row>
    <row r="970" spans="1:14">
      <c r="A970">
        <v>18329</v>
      </c>
      <c r="B970" t="s">
        <v>42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43</v>
      </c>
      <c r="K970" t="s">
        <v>35</v>
      </c>
      <c r="L970">
        <v>27</v>
      </c>
      <c r="M970" t="str">
        <f t="shared" si="15"/>
        <v>Young Adult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39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43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42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44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43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39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43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39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Elder</v>
      </c>
      <c r="N978" t="s">
        <v>20</v>
      </c>
    </row>
    <row r="979" spans="1:14">
      <c r="A979">
        <v>19741</v>
      </c>
      <c r="B979" t="s">
        <v>42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43</v>
      </c>
      <c r="K979" t="s">
        <v>35</v>
      </c>
      <c r="L979">
        <v>65</v>
      </c>
      <c r="M979" t="str">
        <f t="shared" si="15"/>
        <v>Elder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43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42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43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42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41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42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44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39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44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42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39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42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Elder</v>
      </c>
      <c r="N988" t="s">
        <v>17</v>
      </c>
    </row>
    <row r="989" spans="1:14">
      <c r="A989">
        <v>28972</v>
      </c>
      <c r="B989" t="s">
        <v>42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Elder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Elder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42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43</v>
      </c>
      <c r="K992" t="s">
        <v>35</v>
      </c>
      <c r="L992">
        <v>26</v>
      </c>
      <c r="M992" t="str">
        <f t="shared" si="15"/>
        <v>Young Adult</v>
      </c>
      <c r="N992" t="s">
        <v>20</v>
      </c>
    </row>
    <row r="993" spans="1:14">
      <c r="A993">
        <v>19117</v>
      </c>
      <c r="B993" t="s">
        <v>42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41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43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42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39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44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41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42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41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39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42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44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42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6B1D282D-558F-4E2F-962E-49C5E6D2362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F5FD-7C9E-4F9F-92A8-845AAB6A3FF5}">
  <dimension ref="A1:D40"/>
  <sheetViews>
    <sheetView topLeftCell="A21" workbookViewId="0">
      <selection activeCell="C35" sqref="C3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45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46</v>
      </c>
    </row>
    <row r="3" spans="1:4">
      <c r="A3" t="s">
        <v>38</v>
      </c>
      <c r="B3" s="3">
        <v>51848.73949579832</v>
      </c>
      <c r="C3" s="3">
        <v>52900.763358778626</v>
      </c>
      <c r="D3" s="3">
        <v>52400</v>
      </c>
    </row>
    <row r="4" spans="1:4">
      <c r="A4" t="s">
        <v>40</v>
      </c>
      <c r="B4" s="3">
        <v>50107.526881720427</v>
      </c>
      <c r="C4" s="3">
        <v>58907.563025210082</v>
      </c>
      <c r="D4" s="3">
        <v>55047.169811320753</v>
      </c>
    </row>
    <row r="5" spans="1:4">
      <c r="A5" t="s">
        <v>46</v>
      </c>
      <c r="B5" s="3">
        <v>51084.905660377357</v>
      </c>
      <c r="C5" s="3">
        <v>55760</v>
      </c>
      <c r="D5" s="3">
        <v>53614.718614718615</v>
      </c>
    </row>
    <row r="19" spans="1:4">
      <c r="A19" s="4" t="s">
        <v>47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46</v>
      </c>
    </row>
    <row r="21" spans="1:4">
      <c r="A21" t="s">
        <v>39</v>
      </c>
      <c r="B21" s="7">
        <v>59</v>
      </c>
      <c r="C21" s="7">
        <v>102</v>
      </c>
      <c r="D21" s="7">
        <v>161</v>
      </c>
    </row>
    <row r="22" spans="1:4">
      <c r="A22" t="s">
        <v>44</v>
      </c>
      <c r="B22" s="7">
        <v>42</v>
      </c>
      <c r="C22" s="7">
        <v>39</v>
      </c>
      <c r="D22" s="7">
        <v>81</v>
      </c>
    </row>
    <row r="23" spans="1:4">
      <c r="A23" t="s">
        <v>41</v>
      </c>
      <c r="B23" s="7">
        <v>30</v>
      </c>
      <c r="C23" s="7">
        <v>51</v>
      </c>
      <c r="D23" s="7">
        <v>81</v>
      </c>
    </row>
    <row r="24" spans="1:4">
      <c r="A24" t="s">
        <v>43</v>
      </c>
      <c r="B24" s="7">
        <v>53</v>
      </c>
      <c r="C24" s="7">
        <v>38</v>
      </c>
      <c r="D24" s="7">
        <v>91</v>
      </c>
    </row>
    <row r="25" spans="1:4">
      <c r="A25" t="s">
        <v>33</v>
      </c>
      <c r="B25" s="7">
        <v>28</v>
      </c>
      <c r="C25" s="7">
        <v>20</v>
      </c>
      <c r="D25" s="7">
        <v>48</v>
      </c>
    </row>
    <row r="26" spans="1:4">
      <c r="A26" t="s">
        <v>46</v>
      </c>
      <c r="B26" s="7">
        <v>212</v>
      </c>
      <c r="C26" s="7">
        <v>250</v>
      </c>
      <c r="D26" s="7">
        <v>462</v>
      </c>
    </row>
    <row r="35" spans="1:4">
      <c r="A35" s="4" t="s">
        <v>47</v>
      </c>
      <c r="B35" s="4" t="s">
        <v>12</v>
      </c>
    </row>
    <row r="36" spans="1:4">
      <c r="A36" s="4" t="s">
        <v>36</v>
      </c>
      <c r="B36" t="s">
        <v>20</v>
      </c>
      <c r="C36" t="s">
        <v>17</v>
      </c>
      <c r="D36" t="s">
        <v>46</v>
      </c>
    </row>
    <row r="37" spans="1:4">
      <c r="A37" t="s">
        <v>48</v>
      </c>
      <c r="B37" s="7">
        <v>47</v>
      </c>
      <c r="C37" s="7">
        <v>25</v>
      </c>
      <c r="D37" s="7">
        <v>72</v>
      </c>
    </row>
    <row r="38" spans="1:4">
      <c r="A38" t="s">
        <v>49</v>
      </c>
      <c r="B38" s="7">
        <v>131</v>
      </c>
      <c r="C38" s="7">
        <v>198</v>
      </c>
      <c r="D38" s="7">
        <v>329</v>
      </c>
    </row>
    <row r="39" spans="1:4">
      <c r="A39" t="s">
        <v>50</v>
      </c>
      <c r="B39" s="7">
        <v>34</v>
      </c>
      <c r="C39" s="7">
        <v>27</v>
      </c>
      <c r="D39" s="7">
        <v>61</v>
      </c>
    </row>
    <row r="40" spans="1:4">
      <c r="A40" t="s">
        <v>46</v>
      </c>
      <c r="B40" s="7">
        <v>212</v>
      </c>
      <c r="C40" s="7">
        <v>250</v>
      </c>
      <c r="D40" s="7">
        <v>462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A560-A5C2-41B2-9261-E742CBD0B120}">
  <dimension ref="A1:O14"/>
  <sheetViews>
    <sheetView showGridLines="0" tabSelected="1" topLeftCell="A2" workbookViewId="0">
      <selection activeCell="A29" sqref="A29"/>
    </sheetView>
  </sheetViews>
  <sheetFormatPr defaultColWidth="10.7109375"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1" spans="1:15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10" spans="1:15">
      <c r="A10" s="4" t="s">
        <v>45</v>
      </c>
      <c r="B10" s="4" t="s">
        <v>12</v>
      </c>
    </row>
    <row r="11" spans="1:15">
      <c r="A11" s="4" t="s">
        <v>2</v>
      </c>
      <c r="B11" t="s">
        <v>20</v>
      </c>
      <c r="C11" t="s">
        <v>17</v>
      </c>
      <c r="D11" t="s">
        <v>46</v>
      </c>
    </row>
    <row r="12" spans="1:15">
      <c r="A12" t="s">
        <v>38</v>
      </c>
      <c r="B12" s="3">
        <v>53440</v>
      </c>
      <c r="C12" s="3">
        <v>55774.058577405856</v>
      </c>
      <c r="D12" s="3">
        <v>54580.777096114522</v>
      </c>
    </row>
    <row r="13" spans="1:15">
      <c r="A13" t="s">
        <v>40</v>
      </c>
      <c r="B13" s="3">
        <v>56208.178438661707</v>
      </c>
      <c r="C13" s="3">
        <v>60123.966942148763</v>
      </c>
      <c r="D13" s="3">
        <v>58062.62230919765</v>
      </c>
    </row>
    <row r="14" spans="1:15">
      <c r="A14" t="s">
        <v>46</v>
      </c>
      <c r="B14" s="3">
        <v>54874.759152215796</v>
      </c>
      <c r="C14" s="3">
        <v>57962.577962577961</v>
      </c>
      <c r="D14" s="3">
        <v>56360</v>
      </c>
    </row>
  </sheetData>
  <mergeCells count="1">
    <mergeCell ref="A1:O6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2023-08-15T20:45:20Z</dcterms:modified>
  <cp:category/>
  <cp:contentStatus/>
</cp:coreProperties>
</file>