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Nas-dd03\견적서\2020년도\1.2020년도 PPR공법 설계자료\상수도갱생공 설계자료(2020)\PPR공법 기초자료\"/>
    </mc:Choice>
  </mc:AlternateContent>
  <xr:revisionPtr revIDLastSave="0" documentId="13_ncr:1_{9C2C49F7-046A-4892-A748-25A552EAA6B0}" xr6:coauthVersionLast="45" xr6:coauthVersionMax="45" xr10:uidLastSave="{00000000-0000-0000-0000-000000000000}"/>
  <bookViews>
    <workbookView xWindow="-28920" yWindow="30" windowWidth="29040" windowHeight="17640" xr2:uid="{00000000-000D-0000-FFFF-FFFF00000000}"/>
  </bookViews>
  <sheets>
    <sheet name="Sheet2" sheetId="2" r:id="rId1"/>
    <sheet name="Sheet3" sheetId="3" r:id="rId2"/>
  </sheets>
  <calcPr calcId="181029"/>
</workbook>
</file>

<file path=xl/calcChain.xml><?xml version="1.0" encoding="utf-8"?>
<calcChain xmlns="http://schemas.openxmlformats.org/spreadsheetml/2006/main">
  <c r="C17" i="2" l="1"/>
  <c r="E17" i="2" s="1"/>
  <c r="F17" i="2" s="1"/>
  <c r="D17" i="2"/>
  <c r="F19" i="2" l="1"/>
  <c r="E19" i="2"/>
  <c r="C19" i="2"/>
  <c r="C18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D18" i="2"/>
  <c r="E18" i="2" s="1"/>
  <c r="F18" i="2" s="1"/>
  <c r="D16" i="2"/>
  <c r="D15" i="2"/>
  <c r="D14" i="2"/>
  <c r="E14" i="2" s="1"/>
  <c r="F14" i="2" s="1"/>
  <c r="D13" i="2"/>
  <c r="E13" i="2" s="1"/>
  <c r="F13" i="2" s="1"/>
  <c r="D11" i="2"/>
  <c r="D10" i="2"/>
  <c r="D9" i="2"/>
  <c r="D8" i="2"/>
  <c r="D7" i="2"/>
  <c r="D6" i="2"/>
  <c r="E6" i="2"/>
  <c r="F6" i="2" s="1"/>
  <c r="D5" i="2"/>
  <c r="D12" i="2"/>
  <c r="D4" i="2"/>
  <c r="E5" i="2" l="1"/>
  <c r="F5" i="2" s="1"/>
  <c r="E4" i="2"/>
  <c r="F4" i="2" s="1"/>
  <c r="E12" i="2"/>
  <c r="F12" i="2" s="1"/>
  <c r="E7" i="2"/>
  <c r="F7" i="2" s="1"/>
  <c r="E8" i="2"/>
  <c r="F8" i="2" s="1"/>
  <c r="E9" i="2"/>
  <c r="F9" i="2" s="1"/>
  <c r="E10" i="2"/>
  <c r="F10" i="2" s="1"/>
  <c r="E11" i="2"/>
  <c r="F11" i="2" s="1"/>
  <c r="E15" i="2"/>
  <c r="F15" i="2" s="1"/>
  <c r="E16" i="2"/>
  <c r="F16" i="2" s="1"/>
</calcChain>
</file>

<file path=xl/sharedStrings.xml><?xml version="1.0" encoding="utf-8"?>
<sst xmlns="http://schemas.openxmlformats.org/spreadsheetml/2006/main" count="13" uniqueCount="13">
  <si>
    <t>관경</t>
    <phoneticPr fontId="2" type="noConversion"/>
  </si>
  <si>
    <t>라이너 두께</t>
    <phoneticPr fontId="2" type="noConversion"/>
  </si>
  <si>
    <t>단면적산출</t>
    <phoneticPr fontId="2" type="noConversion"/>
  </si>
  <si>
    <t>용접길이</t>
    <phoneticPr fontId="2" type="noConversion"/>
  </si>
  <si>
    <t>체적</t>
    <phoneticPr fontId="2" type="noConversion"/>
  </si>
  <si>
    <t>소요량</t>
    <phoneticPr fontId="2" type="noConversion"/>
  </si>
  <si>
    <t>mm</t>
    <phoneticPr fontId="2" type="noConversion"/>
  </si>
  <si>
    <r>
      <t>m</t>
    </r>
    <r>
      <rPr>
        <vertAlign val="superscript"/>
        <sz val="11"/>
        <color theme="1"/>
        <rFont val="맑은 고딕"/>
        <family val="3"/>
        <charset val="129"/>
        <scheme val="minor"/>
      </rPr>
      <t>3</t>
    </r>
    <phoneticPr fontId="2" type="noConversion"/>
  </si>
  <si>
    <t>m</t>
    <phoneticPr fontId="2" type="noConversion"/>
  </si>
  <si>
    <t>비고</t>
    <phoneticPr fontId="2" type="noConversion"/>
  </si>
  <si>
    <r>
      <t>m</t>
    </r>
    <r>
      <rPr>
        <vertAlign val="superscript"/>
        <sz val="11"/>
        <color theme="1"/>
        <rFont val="맑은 고딕"/>
        <family val="2"/>
        <charset val="129"/>
        <scheme val="minor"/>
      </rPr>
      <t>2</t>
    </r>
    <phoneticPr fontId="2" type="noConversion"/>
  </si>
  <si>
    <t>관경별 PE용접봉 소요량</t>
    <phoneticPr fontId="2" type="noConversion"/>
  </si>
  <si>
    <t>Kg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</si>
</sst>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2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-* #,##0.000_-;\-* #,##0.000_-;_-* &quot;-&quot;_-;_-@_-"/>
    <numFmt numFmtId="177" formatCode="_-* #,##0.0_-;\-* #,##0.0_-;_-* &quot;-&quot;_-;_-@_-"/>
    <numFmt numFmtId="178" formatCode="_-* #,##0.00_-;\-* #,##0.00_-;_-* &quot;-&quot;_-;_-@_-"/>
    <numFmt numFmtId="179" formatCode="0.0"/>
    <numFmt numFmtId="180" formatCode="0.000_ "/>
    <numFmt numFmtId="181" formatCode="#,##0_ "/>
    <numFmt numFmtId="182" formatCode="_ * #,##0.0000_ ;_ * \-#,##0.0000_ ;_ * &quot;-&quot;_ ;_ @_ "/>
    <numFmt numFmtId="183" formatCode="_ * #,##0_ ;_ * \-#,##0_ ;_ * &quot;-&quot;_ ;_ @_ "/>
    <numFmt numFmtId="184" formatCode="&quot;₩&quot;#,##0;&quot;₩&quot;\-#,##0"/>
    <numFmt numFmtId="185" formatCode="_ * #,##0.00_ ;_ * \-#,##0.00_ ;_ * &quot;-&quot;??_ ;_ @_ "/>
    <numFmt numFmtId="186" formatCode="&quot;₩&quot;#,##0.00\ ;\(&quot;₩&quot;#,##0.00\)"/>
    <numFmt numFmtId="187" formatCode="#,##0.00_ "/>
    <numFmt numFmtId="188" formatCode="0.0_);[Red]\(0.0\)"/>
    <numFmt numFmtId="189" formatCode="0.0%"/>
    <numFmt numFmtId="190" formatCode="0_ "/>
    <numFmt numFmtId="191" formatCode="\ "/>
    <numFmt numFmtId="192" formatCode="mm&quot;월&quot;\ dd&quot;일&quot;"/>
    <numFmt numFmtId="193" formatCode="0.00000"/>
    <numFmt numFmtId="194" formatCode="_ &quot;₩&quot;* #,##0_ ;_ &quot;₩&quot;* \-#,##0_ ;_ &quot;₩&quot;* &quot;-&quot;_ ;_ @_ "/>
    <numFmt numFmtId="195" formatCode="_ &quot;₩&quot;* #,##0.00_ ;_ &quot;₩&quot;* \-#,##0.00_ ;_ &quot;₩&quot;* &quot;-&quot;??_ ;_ @_ "/>
    <numFmt numFmtId="196" formatCode="#,##0.0000"/>
    <numFmt numFmtId="197" formatCode="&quot;₩&quot;#,##0.00;&quot;₩&quot;\-#,##0.00"/>
    <numFmt numFmtId="198" formatCode="&quot;$&quot;#,##0.00_);[Red]\(&quot;$&quot;#,##0.00\)"/>
    <numFmt numFmtId="199" formatCode="&quot;$&quot;#,##0_);[Red]\(&quot;$&quot;#,##0\)"/>
    <numFmt numFmtId="200" formatCode="&quot;₩&quot;#,##0.00;[Red]&quot;₩&quot;\-#,##0.00"/>
    <numFmt numFmtId="201" formatCode="&quot;$&quot;#,##0.00;;"/>
    <numFmt numFmtId="202" formatCode="0\ &quot;EA&quot;"/>
    <numFmt numFmtId="203" formatCode="_-[$€-2]* #,##0.00_-;\-[$€-2]* #,##0.00_-;_-[$€-2]* &quot;-&quot;??_-"/>
    <numFmt numFmtId="204" formatCode="_ * #,##0_ ;_ * &quot;₩&quot;&quot;₩&quot;&quot;₩&quot;&quot;₩&quot;&quot;₩&quot;\-#,##0_ ;_ * &quot;-&quot;_ ;_ @_ "/>
    <numFmt numFmtId="205" formatCode="General_)"/>
    <numFmt numFmtId="206" formatCode="&quot;Fr.&quot;\ #,##0;[Red]&quot;Fr.&quot;\ \-#,##0"/>
    <numFmt numFmtId="207" formatCode="&quot;Fr.&quot;\ #,##0.00;[Red]&quot;Fr.&quot;\ \-#,##0.00"/>
    <numFmt numFmtId="208" formatCode="0.000"/>
    <numFmt numFmtId="209" formatCode="&quot;$&quot;#,##0.00"/>
    <numFmt numFmtId="210" formatCode="_*\ ??_-"/>
    <numFmt numFmtId="211" formatCode="0.0_)"/>
    <numFmt numFmtId="212" formatCode="0\ &quot;t&quot;"/>
    <numFmt numFmtId="213" formatCode="&quot;US$&quot;#,##0_);\(&quot;US$&quot;#,##0\)"/>
    <numFmt numFmtId="214" formatCode="&quot;R$&quot;#,##0.00;&quot;R$&quot;\-#,##0.00"/>
    <numFmt numFmtId="215" formatCode="0.000000"/>
    <numFmt numFmtId="216" formatCode="&quot;SFr.&quot;\ #,##0;&quot;SFr.&quot;\ \-#,##0"/>
    <numFmt numFmtId="217" formatCode="0.000\ "/>
    <numFmt numFmtId="218" formatCode="_(* #,##0.00_);_(* \(#,##0.00\);_(* &quot;-&quot;??_);_(@_)"/>
    <numFmt numFmtId="219" formatCode="_(\$#,##0.00_);[Red]\(\$#,##0.00\)"/>
    <numFmt numFmtId="220" formatCode="&quot;  &quot;@"/>
    <numFmt numFmtId="221" formatCode="0.00\ &quot;)&quot;"/>
    <numFmt numFmtId="222" formatCode="0.00\ &quot;)]&quot;"/>
    <numFmt numFmtId="223" formatCode="0.000\ &quot;²&quot;"/>
    <numFmt numFmtId="224" formatCode="&quot;(&quot;\ 0.00"/>
    <numFmt numFmtId="225" formatCode="&quot;[(&quot;\ 0.00"/>
    <numFmt numFmtId="226" formatCode="_ * #,##0_ ;_ * &quot;₩&quot;\!\-#,##0_ ;_ * &quot;-&quot;_ ;_ @_ "/>
    <numFmt numFmtId="227" formatCode="_ * #,##0_ ;_ * &quot;₩&quot;&quot;₩&quot;&quot;₩&quot;&quot;₩&quot;\-#,##0_ ;_ * &quot;-&quot;_ ;_ @_ "/>
    <numFmt numFmtId="228" formatCode="0;[Red]0"/>
    <numFmt numFmtId="229" formatCode="#,##0;[Red]#,##0"/>
    <numFmt numFmtId="230" formatCode="0.000;[Red]0.000"/>
    <numFmt numFmtId="231" formatCode="0.000_);[Red]\(0.000\)"/>
    <numFmt numFmtId="232" formatCode="_-* #,##0.0000000_-;\-* #,##0.0000000_-;_-* &quot;-&quot;_-;_-@_-"/>
    <numFmt numFmtId="233" formatCode="_-* #,##0.00000000_-;\-* #,##0.00000000_-;_-* &quot;-&quot;_-;_-@_-"/>
  </numFmts>
  <fonts count="8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9"/>
      <name val="돋움"/>
      <family val="3"/>
      <charset val="129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name val="명조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b/>
      <sz val="12"/>
      <name val="Arial"/>
      <family val="2"/>
    </font>
    <font>
      <sz val="12"/>
      <name val="¹UAAA¼"/>
      <family val="3"/>
      <charset val="129"/>
    </font>
    <font>
      <sz val="12"/>
      <name val="돋움체"/>
      <family val="3"/>
      <charset val="129"/>
    </font>
    <font>
      <sz val="10"/>
      <name val="MS Sans Serif"/>
      <family val="2"/>
    </font>
    <font>
      <sz val="10"/>
      <color indexed="8"/>
      <name val="Arial"/>
      <family val="2"/>
    </font>
    <font>
      <b/>
      <sz val="10"/>
      <name val="Gulim"/>
      <family val="3"/>
    </font>
    <font>
      <sz val="8"/>
      <color indexed="8"/>
      <name val="Gulim"/>
      <family val="3"/>
    </font>
    <font>
      <sz val="8"/>
      <color indexed="8"/>
      <name val="Arial"/>
      <family val="2"/>
    </font>
    <font>
      <b/>
      <sz val="10"/>
      <name val="Arial"/>
      <family val="2"/>
    </font>
    <font>
      <sz val="10"/>
      <name val="굴림체"/>
      <family val="3"/>
      <charset val="129"/>
    </font>
    <font>
      <sz val="12"/>
      <name val="Times New Roman"/>
      <family val="1"/>
    </font>
    <font>
      <sz val="13"/>
      <name val="돋움체"/>
      <family val="3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ÙÅÁÃ¼"/>
      <family val="1"/>
      <charset val="129"/>
    </font>
    <font>
      <sz val="10"/>
      <name val="μ¸¿oA¼"/>
      <family val="3"/>
      <charset val="129"/>
    </font>
    <font>
      <b/>
      <sz val="8"/>
      <name val="Arial"/>
      <family val="2"/>
    </font>
    <font>
      <sz val="12"/>
      <name val="System"/>
      <family val="2"/>
      <charset val="129"/>
    </font>
    <font>
      <b/>
      <sz val="10"/>
      <name val="Helv"/>
      <family val="2"/>
    </font>
    <font>
      <sz val="10"/>
      <color indexed="9"/>
      <name val="Arial"/>
      <family val="2"/>
    </font>
    <font>
      <sz val="9"/>
      <name val="Arial"/>
      <family val="2"/>
    </font>
    <font>
      <b/>
      <sz val="11"/>
      <color indexed="16"/>
      <name val="Arial"/>
      <family val="2"/>
    </font>
    <font>
      <b/>
      <sz val="10"/>
      <color indexed="17"/>
      <name val="Arial"/>
      <family val="2"/>
    </font>
    <font>
      <b/>
      <sz val="9"/>
      <name val="Arial"/>
      <family val="2"/>
    </font>
    <font>
      <sz val="10"/>
      <name val="MS Serif"/>
      <family val="1"/>
    </font>
    <font>
      <b/>
      <i/>
      <sz val="14"/>
      <name val="Times New Roman"/>
      <family val="1"/>
    </font>
    <font>
      <sz val="8"/>
      <name val="Arial"/>
      <family val="2"/>
    </font>
    <font>
      <sz val="10"/>
      <color indexed="16"/>
      <name val="MS Serif"/>
      <family val="1"/>
    </font>
    <font>
      <sz val="10"/>
      <name val="돋움체"/>
      <family val="3"/>
      <charset val="129"/>
    </font>
    <font>
      <b/>
      <sz val="12"/>
      <name val="Helv"/>
      <family val="2"/>
    </font>
    <font>
      <b/>
      <sz val="9"/>
      <color indexed="9"/>
      <name val="Arial"/>
      <family val="2"/>
    </font>
    <font>
      <b/>
      <sz val="18"/>
      <name val="Arial"/>
      <family val="2"/>
    </font>
    <font>
      <b/>
      <i/>
      <sz val="12"/>
      <color indexed="16"/>
      <name val="Times New Roman"/>
      <family val="1"/>
    </font>
    <font>
      <u/>
      <sz val="10"/>
      <color indexed="12"/>
      <name val="MS Sans Serif"/>
      <family val="2"/>
    </font>
    <font>
      <b/>
      <i/>
      <sz val="12"/>
      <name val="Times New Roman"/>
      <family val="1"/>
    </font>
    <font>
      <b/>
      <sz val="11"/>
      <name val="Helv"/>
      <family val="2"/>
    </font>
    <font>
      <sz val="9"/>
      <name val="돋움체"/>
      <family val="3"/>
      <charset val="129"/>
    </font>
    <font>
      <sz val="7"/>
      <name val="Small Fonts"/>
      <family val="2"/>
    </font>
    <font>
      <sz val="12"/>
      <name val="Helv"/>
      <family val="2"/>
    </font>
    <font>
      <sz val="10"/>
      <name val="Times New Roman"/>
      <family val="1"/>
    </font>
    <font>
      <b/>
      <sz val="16"/>
      <name val="Times New Roman"/>
      <family val="1"/>
    </font>
    <font>
      <sz val="8"/>
      <name val="Helv"/>
      <family val="2"/>
    </font>
    <font>
      <b/>
      <sz val="12"/>
      <color indexed="16"/>
      <name val="Arial"/>
      <family val="2"/>
    </font>
    <font>
      <b/>
      <sz val="16"/>
      <name val="돋움"/>
      <family val="3"/>
      <charset val="129"/>
    </font>
    <font>
      <b/>
      <i/>
      <sz val="18"/>
      <color indexed="16"/>
      <name val="Times New Roman"/>
      <family val="1"/>
    </font>
    <font>
      <b/>
      <sz val="8"/>
      <color indexed="8"/>
      <name val="Helv"/>
      <family val="2"/>
    </font>
    <font>
      <b/>
      <i/>
      <sz val="9"/>
      <name val="Times New Roman"/>
      <family val="1"/>
    </font>
    <font>
      <b/>
      <u/>
      <sz val="13"/>
      <name val="굴림체"/>
      <family val="3"/>
      <charset val="129"/>
    </font>
    <font>
      <sz val="12"/>
      <name val="굴림체"/>
      <family val="3"/>
      <charset val="129"/>
    </font>
    <font>
      <b/>
      <sz val="11"/>
      <name val="Times New Roman"/>
      <family val="1"/>
    </font>
    <font>
      <b/>
      <sz val="8"/>
      <color indexed="32"/>
      <name val="Arial"/>
      <family val="2"/>
    </font>
    <font>
      <sz val="8"/>
      <name val="바탕체"/>
      <family val="1"/>
      <charset val="129"/>
    </font>
    <font>
      <sz val="11"/>
      <name val="돋움체"/>
      <family val="3"/>
      <charset val="129"/>
    </font>
    <font>
      <sz val="11"/>
      <name val="굴림체"/>
      <family val="3"/>
      <charset val="129"/>
    </font>
    <font>
      <b/>
      <sz val="14"/>
      <color indexed="12"/>
      <name val="바탕체"/>
      <family val="1"/>
      <charset val="129"/>
    </font>
    <font>
      <u/>
      <sz val="9"/>
      <color indexed="36"/>
      <name val="바탕체"/>
      <family val="1"/>
      <charset val="129"/>
    </font>
    <font>
      <sz val="14"/>
      <name val="뼥?ⓒ"/>
      <family val="3"/>
      <charset val="129"/>
    </font>
    <font>
      <sz val="12"/>
      <name val="뼻뮝"/>
      <family val="3"/>
      <charset val="129"/>
    </font>
    <font>
      <sz val="9"/>
      <name val="바탕체"/>
      <family val="1"/>
      <charset val="129"/>
    </font>
    <font>
      <b/>
      <sz val="12"/>
      <name val="돋움체"/>
      <family val="3"/>
      <charset val="129"/>
    </font>
    <font>
      <sz val="9"/>
      <name val="굴림체"/>
      <family val="3"/>
      <charset val="129"/>
    </font>
    <font>
      <b/>
      <sz val="12"/>
      <color indexed="12"/>
      <name val="돋움체"/>
      <family val="3"/>
      <charset val="129"/>
    </font>
    <font>
      <sz val="10"/>
      <name val="바탕체"/>
      <family val="1"/>
      <charset val="129"/>
    </font>
    <font>
      <sz val="10"/>
      <color indexed="12"/>
      <name val="굴림체"/>
      <family val="3"/>
      <charset val="129"/>
    </font>
    <font>
      <b/>
      <u/>
      <sz val="10"/>
      <color indexed="12"/>
      <name val="고딕"/>
      <family val="3"/>
      <charset val="129"/>
    </font>
    <font>
      <sz val="12"/>
      <name val="명조"/>
      <family val="3"/>
      <charset val="129"/>
    </font>
    <font>
      <b/>
      <u/>
      <sz val="14"/>
      <name val="굴림체"/>
      <family val="3"/>
      <charset val="129"/>
    </font>
    <font>
      <sz val="9.5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  <font>
      <vertAlign val="superscript"/>
      <sz val="11"/>
      <color theme="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15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51"/>
      </left>
      <right/>
      <top style="thick">
        <color indexed="51"/>
      </top>
      <bottom style="thick">
        <color indexed="51"/>
      </bottom>
      <diagonal/>
    </border>
    <border>
      <left style="thick">
        <color indexed="9"/>
      </left>
      <right/>
      <top style="thick">
        <color indexed="9"/>
      </top>
      <bottom style="thick">
        <color indexed="2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9"/>
      </right>
      <top style="thin">
        <color indexed="9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10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12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95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191" fontId="10" fillId="0" borderId="0" applyFill="0" applyBorder="0" applyProtection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5" fontId="1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3" fontId="14" fillId="0" borderId="0" applyFont="0" applyFill="0" applyBorder="0" applyAlignment="0" applyProtection="0"/>
    <xf numFmtId="40" fontId="10" fillId="0" borderId="4"/>
    <xf numFmtId="192" fontId="10" fillId="0" borderId="0">
      <alignment horizontal="center"/>
    </xf>
    <xf numFmtId="0" fontId="10" fillId="0" borderId="0"/>
    <xf numFmtId="0" fontId="10" fillId="0" borderId="0"/>
    <xf numFmtId="0" fontId="11" fillId="0" borderId="0" applyFont="0" applyFill="0" applyBorder="0" applyAlignment="0" applyProtection="0"/>
    <xf numFmtId="0" fontId="11" fillId="0" borderId="0"/>
    <xf numFmtId="183" fontId="11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3" fontId="10" fillId="0" borderId="0" applyFont="0" applyFill="0" applyBorder="0" applyAlignment="0" applyProtection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85" fontId="1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3" fillId="0" borderId="0"/>
    <xf numFmtId="0" fontId="3" fillId="0" borderId="0"/>
    <xf numFmtId="0" fontId="11" fillId="0" borderId="0" applyFont="0" applyFill="0" applyBorder="0" applyAlignment="0" applyProtection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7" fillId="0" borderId="0"/>
    <xf numFmtId="0" fontId="18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 applyFont="0" applyFill="0" applyBorder="0" applyAlignment="0" applyProtection="0"/>
    <xf numFmtId="0" fontId="11" fillId="0" borderId="0"/>
    <xf numFmtId="0" fontId="3" fillId="0" borderId="0"/>
    <xf numFmtId="0" fontId="3" fillId="0" borderId="0"/>
    <xf numFmtId="189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1" fillId="0" borderId="0"/>
    <xf numFmtId="183" fontId="10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185" fontId="11" fillId="0" borderId="0" applyFont="0" applyFill="0" applyBorder="0" applyAlignment="0" applyProtection="0"/>
    <xf numFmtId="0" fontId="20" fillId="0" borderId="0"/>
    <xf numFmtId="0" fontId="11" fillId="0" borderId="0"/>
    <xf numFmtId="0" fontId="11" fillId="0" borderId="0"/>
    <xf numFmtId="0" fontId="2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2" fillId="0" borderId="0"/>
    <xf numFmtId="183" fontId="23" fillId="0" borderId="0" applyFont="0" applyFill="0" applyBorder="0" applyAlignment="0" applyProtection="0"/>
    <xf numFmtId="0" fontId="10" fillId="0" borderId="5">
      <alignment horizontal="center"/>
    </xf>
    <xf numFmtId="0" fontId="11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94" fontId="13" fillId="0" borderId="0" applyFont="0" applyFill="0" applyBorder="0" applyAlignment="0" applyProtection="0"/>
    <xf numFmtId="194" fontId="26" fillId="0" borderId="0" applyFont="0" applyFill="0" applyBorder="0" applyAlignment="0" applyProtection="0"/>
    <xf numFmtId="0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26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15" fillId="0" borderId="0"/>
    <xf numFmtId="195" fontId="27" fillId="0" borderId="0" applyFont="0" applyFill="0" applyBorder="0" applyAlignment="0" applyProtection="0"/>
    <xf numFmtId="183" fontId="26" fillId="0" borderId="0" applyFont="0" applyFill="0" applyBorder="0" applyAlignment="0" applyProtection="0"/>
    <xf numFmtId="0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85" fontId="26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1" fillId="2" borderId="0" applyBorder="0" applyAlignment="0" applyProtection="0"/>
    <xf numFmtId="49" fontId="28" fillId="3" borderId="0" applyBorder="0">
      <alignment horizontal="right"/>
    </xf>
    <xf numFmtId="185" fontId="11" fillId="0" borderId="0" applyFont="0" applyFill="0" applyBorder="0" applyAlignment="0" applyProtection="0"/>
    <xf numFmtId="0" fontId="29" fillId="0" borderId="0"/>
    <xf numFmtId="0" fontId="13" fillId="0" borderId="0"/>
    <xf numFmtId="0" fontId="26" fillId="0" borderId="0"/>
    <xf numFmtId="0" fontId="29" fillId="0" borderId="0"/>
    <xf numFmtId="0" fontId="3" fillId="0" borderId="0" applyFill="0" applyBorder="0" applyAlignment="0"/>
    <xf numFmtId="0" fontId="30" fillId="0" borderId="0"/>
    <xf numFmtId="0" fontId="28" fillId="4" borderId="1">
      <alignment horizontal="center"/>
    </xf>
    <xf numFmtId="0" fontId="31" fillId="5" borderId="6" applyNumberFormat="0" applyBorder="0" applyAlignment="0">
      <alignment horizontal="left" wrapText="1"/>
    </xf>
    <xf numFmtId="196" fontId="10" fillId="0" borderId="0">
      <protection locked="0"/>
    </xf>
    <xf numFmtId="38" fontId="11" fillId="0" borderId="0" applyFont="0" applyFill="0" applyBorder="0" applyAlignment="0" applyProtection="0"/>
    <xf numFmtId="197" fontId="3" fillId="0" borderId="0"/>
    <xf numFmtId="185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32" fillId="3" borderId="0"/>
    <xf numFmtId="0" fontId="33" fillId="3" borderId="0" applyNumberFormat="0" applyFill="0" applyBorder="0"/>
    <xf numFmtId="0" fontId="34" fillId="3" borderId="0" applyNumberFormat="0" applyFill="0" applyBorder="0"/>
    <xf numFmtId="0" fontId="35" fillId="3" borderId="0" applyNumberFormat="0" applyFill="0" applyBorder="0"/>
    <xf numFmtId="0" fontId="36" fillId="0" borderId="0" applyNumberFormat="0" applyAlignment="0">
      <alignment horizontal="left"/>
    </xf>
    <xf numFmtId="0" fontId="37" fillId="4" borderId="7" applyFont="0" applyBorder="0">
      <alignment horizontal="centerContinuous" vertical="center"/>
    </xf>
    <xf numFmtId="198" fontId="38" fillId="3" borderId="8" applyBorder="0"/>
    <xf numFmtId="0" fontId="21" fillId="0" borderId="0" applyFont="0" applyFill="0" applyBorder="0" applyAlignment="0" applyProtection="0"/>
    <xf numFmtId="0" fontId="11" fillId="0" borderId="0" applyFont="0" applyFill="0" applyBorder="0" applyAlignment="0" applyProtection="0"/>
    <xf numFmtId="196" fontId="10" fillId="0" borderId="0">
      <protection locked="0"/>
    </xf>
    <xf numFmtId="199" fontId="11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200" fontId="3" fillId="0" borderId="0"/>
    <xf numFmtId="0" fontId="11" fillId="0" borderId="0"/>
    <xf numFmtId="0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6" borderId="9" applyBorder="0"/>
    <xf numFmtId="201" fontId="11" fillId="6" borderId="10" applyBorder="0">
      <alignment horizontal="center"/>
    </xf>
    <xf numFmtId="195" fontId="3" fillId="0" borderId="0"/>
    <xf numFmtId="202" fontId="32" fillId="0" borderId="0" applyFill="0" applyBorder="0">
      <alignment horizontal="centerContinuous"/>
    </xf>
    <xf numFmtId="0" fontId="11" fillId="0" borderId="0" applyFont="0" applyFill="0" applyBorder="0" applyAlignment="0" applyProtection="0"/>
    <xf numFmtId="0" fontId="39" fillId="0" borderId="0" applyNumberFormat="0" applyAlignment="0">
      <alignment horizontal="left"/>
    </xf>
    <xf numFmtId="203" fontId="40" fillId="0" borderId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38" fillId="3" borderId="0"/>
    <xf numFmtId="2" fontId="11" fillId="0" borderId="0" applyFont="0" applyFill="0" applyBorder="0" applyAlignment="0" applyProtection="0"/>
    <xf numFmtId="204" fontId="10" fillId="0" borderId="0"/>
    <xf numFmtId="183" fontId="10" fillId="0" borderId="0" applyFont="0" applyFill="0" applyBorder="0" applyAlignment="0" applyProtection="0"/>
    <xf numFmtId="38" fontId="38" fillId="2" borderId="0" applyNumberFormat="0" applyBorder="0" applyAlignment="0" applyProtection="0"/>
    <xf numFmtId="0" fontId="41" fillId="0" borderId="0">
      <alignment horizontal="left"/>
    </xf>
    <xf numFmtId="0" fontId="12" fillId="0" borderId="11" applyNumberFormat="0" applyAlignment="0" applyProtection="0">
      <alignment horizontal="left" vertical="center"/>
    </xf>
    <xf numFmtId="0" fontId="12" fillId="0" borderId="12">
      <alignment horizontal="left" vertical="center"/>
    </xf>
    <xf numFmtId="0" fontId="42" fillId="7" borderId="2" applyBorder="0" applyAlignment="0"/>
    <xf numFmtId="0" fontId="4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4" fillId="3" borderId="0" applyNumberFormat="0" applyFill="0" applyBorder="0"/>
    <xf numFmtId="196" fontId="10" fillId="0" borderId="0">
      <protection locked="0"/>
    </xf>
    <xf numFmtId="196" fontId="10" fillId="0" borderId="0">
      <protection locked="0"/>
    </xf>
    <xf numFmtId="12" fontId="11" fillId="2" borderId="13" applyNumberFormat="0" applyBorder="0" applyAlignment="0" applyProtection="0">
      <alignment horizontal="center"/>
    </xf>
    <xf numFmtId="0" fontId="45" fillId="0" borderId="0" applyNumberFormat="0" applyFill="0" applyBorder="0" applyAlignment="0" applyProtection="0"/>
    <xf numFmtId="0" fontId="11" fillId="8" borderId="14" applyBorder="0">
      <protection locked="0"/>
    </xf>
    <xf numFmtId="10" fontId="38" fillId="2" borderId="1" applyNumberFormat="0" applyBorder="0" applyAlignment="0" applyProtection="0"/>
    <xf numFmtId="201" fontId="11" fillId="8" borderId="15" applyBorder="0">
      <alignment horizontal="center"/>
      <protection locked="0"/>
    </xf>
    <xf numFmtId="12" fontId="11" fillId="8" borderId="15" applyBorder="0">
      <alignment horizontal="center"/>
      <protection locked="0"/>
    </xf>
    <xf numFmtId="0" fontId="20" fillId="8" borderId="16">
      <alignment horizontal="center" vertical="center"/>
      <protection locked="0"/>
    </xf>
    <xf numFmtId="198" fontId="38" fillId="6" borderId="0" applyBorder="0">
      <protection locked="0"/>
    </xf>
    <xf numFmtId="15" fontId="38" fillId="6" borderId="0" applyBorder="0">
      <protection locked="0"/>
    </xf>
    <xf numFmtId="49" fontId="38" fillId="6" borderId="0" applyBorder="0">
      <protection locked="0"/>
    </xf>
    <xf numFmtId="49" fontId="38" fillId="6" borderId="17" applyNumberFormat="0" applyBorder="0"/>
    <xf numFmtId="0" fontId="32" fillId="6" borderId="15" applyBorder="0">
      <alignment horizontal="left"/>
    </xf>
    <xf numFmtId="0" fontId="32" fillId="8" borderId="0">
      <alignment horizontal="left"/>
    </xf>
    <xf numFmtId="183" fontId="14" fillId="0" borderId="0" applyFont="0" applyFill="0" applyBorder="0" applyAlignment="0" applyProtection="0"/>
    <xf numFmtId="205" fontId="46" fillId="0" borderId="0">
      <alignment horizontal="left"/>
    </xf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47" fillId="0" borderId="18"/>
    <xf numFmtId="206" fontId="15" fillId="0" borderId="0" applyFont="0" applyFill="0" applyBorder="0" applyAlignment="0" applyProtection="0"/>
    <xf numFmtId="207" fontId="15" fillId="0" borderId="0" applyFont="0" applyFill="0" applyBorder="0" applyAlignment="0" applyProtection="0"/>
    <xf numFmtId="208" fontId="48" fillId="0" borderId="0">
      <alignment horizontal="centerContinuous" vertical="center"/>
    </xf>
    <xf numFmtId="37" fontId="49" fillId="0" borderId="0"/>
    <xf numFmtId="182" fontId="1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" fillId="0" borderId="0"/>
    <xf numFmtId="0" fontId="11" fillId="0" borderId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09" fontId="20" fillId="6" borderId="16">
      <alignment horizontal="center"/>
    </xf>
    <xf numFmtId="0" fontId="11" fillId="3" borderId="15" applyBorder="0">
      <alignment horizontal="center"/>
      <protection locked="0"/>
    </xf>
    <xf numFmtId="196" fontId="10" fillId="0" borderId="0">
      <protection locked="0"/>
    </xf>
    <xf numFmtId="10" fontId="11" fillId="0" borderId="0" applyFont="0" applyFill="0" applyBorder="0" applyAlignment="0" applyProtection="0"/>
    <xf numFmtId="0" fontId="21" fillId="0" borderId="0">
      <protection locked="0"/>
    </xf>
    <xf numFmtId="0" fontId="46" fillId="3" borderId="0"/>
    <xf numFmtId="0" fontId="11" fillId="0" borderId="0"/>
    <xf numFmtId="0" fontId="51" fillId="0" borderId="0"/>
    <xf numFmtId="0" fontId="52" fillId="3" borderId="0"/>
    <xf numFmtId="209" fontId="11" fillId="0" borderId="0"/>
    <xf numFmtId="30" fontId="53" fillId="0" borderId="0" applyNumberFormat="0" applyFill="0" applyBorder="0" applyAlignment="0" applyProtection="0">
      <alignment horizontal="left"/>
    </xf>
    <xf numFmtId="38" fontId="15" fillId="0" borderId="0" applyFont="0" applyFill="0" applyBorder="0" applyAlignment="0" applyProtection="0"/>
    <xf numFmtId="49" fontId="54" fillId="3" borderId="0" applyBorder="0">
      <alignment horizontal="centerContinuous"/>
    </xf>
    <xf numFmtId="210" fontId="5" fillId="0" borderId="19" applyFont="0" applyFill="0" applyBorder="0" applyAlignment="0" applyProtection="0">
      <alignment horizontal="center" vertical="center"/>
    </xf>
    <xf numFmtId="0" fontId="55" fillId="0" borderId="0">
      <alignment horizontal="centerContinuous"/>
    </xf>
    <xf numFmtId="183" fontId="14" fillId="0" borderId="0" applyFont="0" applyFill="0" applyBorder="0" applyAlignment="0" applyProtection="0"/>
    <xf numFmtId="0" fontId="11" fillId="9" borderId="0"/>
    <xf numFmtId="0" fontId="47" fillId="0" borderId="0"/>
    <xf numFmtId="0" fontId="56" fillId="3" borderId="0" applyProtection="0">
      <alignment horizontal="centerContinuous" vertical="center"/>
      <protection hidden="1"/>
    </xf>
    <xf numFmtId="40" fontId="57" fillId="0" borderId="0" applyBorder="0">
      <alignment horizontal="right"/>
    </xf>
    <xf numFmtId="0" fontId="11" fillId="3" borderId="15" applyBorder="0">
      <alignment horizontal="center"/>
    </xf>
    <xf numFmtId="0" fontId="11" fillId="3" borderId="15" applyBorder="0">
      <alignment horizontal="center"/>
    </xf>
    <xf numFmtId="211" fontId="58" fillId="0" borderId="0">
      <alignment horizontal="center"/>
    </xf>
    <xf numFmtId="0" fontId="59" fillId="0" borderId="0" applyFill="0" applyBorder="0" applyProtection="0">
      <alignment horizontal="centerContinuous" vertical="center"/>
    </xf>
    <xf numFmtId="0" fontId="60" fillId="2" borderId="0" applyFill="0" applyBorder="0" applyProtection="0">
      <alignment horizontal="center" vertical="center"/>
    </xf>
    <xf numFmtId="0" fontId="61" fillId="0" borderId="0">
      <alignment horizontal="left" vertical="center"/>
    </xf>
    <xf numFmtId="212" fontId="32" fillId="0" borderId="0" applyFill="0" applyBorder="0">
      <alignment horizontal="centerContinuous"/>
    </xf>
    <xf numFmtId="0" fontId="11" fillId="0" borderId="20" applyNumberFormat="0" applyFont="0" applyFill="0" applyAlignment="0" applyProtection="0"/>
    <xf numFmtId="198" fontId="28" fillId="3" borderId="0"/>
    <xf numFmtId="49" fontId="62" fillId="3" borderId="0" applyBorder="0">
      <alignment horizontal="right"/>
    </xf>
    <xf numFmtId="0" fontId="63" fillId="0" borderId="5">
      <alignment horizontal="left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1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2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4" fillId="0" borderId="21" applyBorder="0">
      <alignment horizontal="distributed"/>
      <protection locked="0"/>
    </xf>
    <xf numFmtId="214" fontId="10" fillId="0" borderId="0"/>
    <xf numFmtId="214" fontId="10" fillId="0" borderId="0"/>
    <xf numFmtId="214" fontId="10" fillId="0" borderId="0"/>
    <xf numFmtId="214" fontId="10" fillId="0" borderId="0"/>
    <xf numFmtId="214" fontId="10" fillId="0" borderId="0"/>
    <xf numFmtId="214" fontId="10" fillId="0" borderId="0"/>
    <xf numFmtId="214" fontId="10" fillId="0" borderId="0"/>
    <xf numFmtId="214" fontId="10" fillId="0" borderId="0"/>
    <xf numFmtId="214" fontId="10" fillId="0" borderId="0"/>
    <xf numFmtId="214" fontId="10" fillId="0" borderId="0"/>
    <xf numFmtId="214" fontId="10" fillId="0" borderId="0"/>
    <xf numFmtId="0" fontId="65" fillId="0" borderId="0">
      <alignment vertical="center"/>
    </xf>
    <xf numFmtId="0" fontId="6" fillId="0" borderId="0" applyFont="0" applyFill="0" applyBorder="0" applyAlignment="0" applyProtection="0"/>
    <xf numFmtId="3" fontId="15" fillId="0" borderId="22">
      <alignment horizontal="center"/>
    </xf>
    <xf numFmtId="188" fontId="3" fillId="0" borderId="0" applyFill="0" applyBorder="0">
      <alignment horizontal="center" vertical="center"/>
    </xf>
    <xf numFmtId="181" fontId="3" fillId="0" borderId="23" applyFill="0" applyBorder="0">
      <alignment horizontal="center" vertical="center"/>
      <protection locked="0"/>
    </xf>
    <xf numFmtId="208" fontId="3" fillId="0" borderId="24" applyFill="0" applyBorder="0">
      <alignment horizontal="center"/>
      <protection locked="0"/>
    </xf>
    <xf numFmtId="176" fontId="3" fillId="0" borderId="24" applyFill="0" applyBorder="0">
      <alignment horizontal="center"/>
      <protection locked="0"/>
    </xf>
    <xf numFmtId="178" fontId="3" fillId="0" borderId="25">
      <alignment horizontal="center"/>
      <protection locked="0"/>
    </xf>
    <xf numFmtId="177" fontId="3" fillId="0" borderId="25">
      <alignment horizontal="center"/>
      <protection locked="0"/>
    </xf>
    <xf numFmtId="178" fontId="3" fillId="0" borderId="25">
      <alignment horizontal="center"/>
      <protection locked="0"/>
    </xf>
    <xf numFmtId="187" fontId="3" fillId="0" borderId="25">
      <alignment horizontal="center"/>
      <protection locked="0"/>
    </xf>
    <xf numFmtId="179" fontId="3" fillId="0" borderId="17" applyFill="0" applyBorder="0">
      <alignment horizontal="center" vertical="center"/>
      <protection locked="0"/>
    </xf>
    <xf numFmtId="0" fontId="6" fillId="0" borderId="0" applyFont="0" applyFill="0" applyBorder="0" applyAlignment="0" applyProtection="0"/>
    <xf numFmtId="0" fontId="66" fillId="0" borderId="0" applyProtection="0"/>
    <xf numFmtId="0" fontId="67" fillId="0" borderId="0" applyNumberFormat="0" applyFill="0" applyBorder="0" applyAlignment="0" applyProtection="0">
      <alignment vertical="top"/>
      <protection locked="0"/>
    </xf>
    <xf numFmtId="40" fontId="68" fillId="0" borderId="0" applyFont="0" applyFill="0" applyBorder="0" applyAlignment="0" applyProtection="0"/>
    <xf numFmtId="38" fontId="68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3" fontId="21" fillId="0" borderId="26">
      <alignment vertical="center"/>
    </xf>
    <xf numFmtId="0" fontId="21" fillId="0" borderId="1" applyFont="0" applyBorder="0">
      <alignment horizontal="center" vertical="center"/>
    </xf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5" fillId="2" borderId="0" applyFill="0" applyBorder="0" applyProtection="0">
      <alignment horizontal="right"/>
    </xf>
    <xf numFmtId="10" fontId="65" fillId="0" borderId="0" applyFill="0" applyBorder="0" applyProtection="0">
      <alignment horizontal="right"/>
    </xf>
    <xf numFmtId="9" fontId="3" fillId="0" borderId="0" applyFont="0" applyFill="0" applyBorder="0" applyAlignment="0" applyProtection="0"/>
    <xf numFmtId="13" fontId="11" fillId="0" borderId="0" applyFont="0" applyFill="0" applyProtection="0"/>
    <xf numFmtId="0" fontId="69" fillId="0" borderId="0"/>
    <xf numFmtId="215" fontId="10" fillId="0" borderId="27" applyBorder="0"/>
    <xf numFmtId="49" fontId="64" fillId="0" borderId="28" applyFill="0" applyBorder="0">
      <alignment horizontal="center" vertical="center"/>
      <protection locked="0"/>
    </xf>
    <xf numFmtId="0" fontId="70" fillId="0" borderId="0" applyNumberFormat="0" applyFont="0" applyFill="0" applyBorder="0" applyProtection="0">
      <alignment horizontal="centerContinuous" vertical="center"/>
    </xf>
    <xf numFmtId="0" fontId="70" fillId="0" borderId="0" applyNumberFormat="0" applyFont="0" applyFill="0" applyBorder="0" applyProtection="0">
      <alignment horizontal="centerContinuous" vertical="center"/>
    </xf>
    <xf numFmtId="190" fontId="70" fillId="0" borderId="0" applyNumberFormat="0" applyFont="0" applyFill="0" applyBorder="0" applyProtection="0">
      <alignment horizontal="centerContinuous"/>
    </xf>
    <xf numFmtId="0" fontId="70" fillId="0" borderId="0" applyNumberFormat="0" applyFont="0" applyFill="0" applyBorder="0" applyProtection="0">
      <alignment horizontal="centerContinuous" vertical="center"/>
    </xf>
    <xf numFmtId="190" fontId="70" fillId="0" borderId="0" applyNumberFormat="0" applyFont="0" applyFill="0" applyBorder="0" applyProtection="0">
      <alignment horizontal="centerContinuous" vertical="center"/>
    </xf>
    <xf numFmtId="0" fontId="71" fillId="0" borderId="0" applyProtection="0">
      <alignment vertical="center"/>
      <protection locked="0"/>
    </xf>
    <xf numFmtId="190" fontId="72" fillId="0" borderId="29" applyFont="0" applyFill="0" applyBorder="0" applyAlignment="0" applyProtection="0">
      <alignment vertical="center"/>
    </xf>
    <xf numFmtId="180" fontId="72" fillId="0" borderId="29" applyFont="0" applyFill="0" applyBorder="0" applyAlignment="0" applyProtection="0">
      <alignment vertical="center"/>
    </xf>
    <xf numFmtId="0" fontId="48" fillId="0" borderId="1" applyNumberFormat="0">
      <alignment horizontal="center" vertical="center"/>
    </xf>
    <xf numFmtId="1" fontId="70" fillId="0" borderId="0" applyFont="0" applyFill="0" applyBorder="0" applyProtection="0">
      <alignment horizontal="centerContinuous" vertical="center"/>
    </xf>
    <xf numFmtId="216" fontId="40" fillId="0" borderId="0">
      <alignment vertical="center"/>
    </xf>
    <xf numFmtId="0" fontId="70" fillId="0" borderId="0" applyFont="0" applyFill="0" applyBorder="0" applyProtection="0">
      <alignment horizontal="centerContinuous" vertical="center"/>
    </xf>
    <xf numFmtId="208" fontId="70" fillId="0" borderId="0" applyFont="0" applyFill="0" applyBorder="0" applyProtection="0">
      <alignment horizontal="centerContinuous" vertical="center"/>
    </xf>
    <xf numFmtId="217" fontId="70" fillId="0" borderId="30" applyFont="0" applyFill="0" applyBorder="0" applyProtection="0">
      <alignment horizontal="right" vertical="center"/>
      <protection locked="0"/>
    </xf>
    <xf numFmtId="217" fontId="2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6" fontId="11" fillId="0" borderId="0" applyFont="0" applyFill="0" applyProtection="0"/>
    <xf numFmtId="218" fontId="16" fillId="0" borderId="0"/>
    <xf numFmtId="219" fontId="10" fillId="0" borderId="0" applyFont="0" applyFill="0" applyBorder="0" applyAlignment="0" applyProtection="0"/>
    <xf numFmtId="0" fontId="2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11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40" fontId="15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9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3" fontId="10" fillId="0" borderId="0" applyFont="0" applyFill="0" applyBorder="0" applyAlignment="0" applyProtection="0"/>
    <xf numFmtId="0" fontId="11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11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9" fillId="0" borderId="31"/>
    <xf numFmtId="0" fontId="73" fillId="0" borderId="28" applyBorder="0">
      <alignment horizontal="distributed" vertical="center"/>
      <protection locked="0"/>
    </xf>
    <xf numFmtId="220" fontId="74" fillId="0" borderId="1" applyBorder="0">
      <alignment vertical="center"/>
    </xf>
    <xf numFmtId="221" fontId="5" fillId="0" borderId="0" applyFill="0" applyBorder="0">
      <alignment horizontal="centerContinuous"/>
    </xf>
    <xf numFmtId="222" fontId="5" fillId="0" borderId="0" applyFill="0" applyBorder="0">
      <alignment horizontal="centerContinuous"/>
    </xf>
    <xf numFmtId="0" fontId="75" fillId="0" borderId="0">
      <alignment vertical="center"/>
    </xf>
    <xf numFmtId="0" fontId="76" fillId="0" borderId="0"/>
    <xf numFmtId="0" fontId="70" fillId="0" borderId="0" applyNumberFormat="0" applyFont="0" applyFill="0" applyBorder="0" applyProtection="0">
      <alignment vertical="center"/>
    </xf>
    <xf numFmtId="4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0" fontId="77" fillId="10" borderId="0"/>
    <xf numFmtId="223" fontId="32" fillId="0" borderId="0" applyFill="0" applyBorder="0">
      <alignment horizontal="centerContinuous"/>
    </xf>
    <xf numFmtId="224" fontId="5" fillId="0" borderId="0" applyFill="0" applyBorder="0">
      <alignment horizontal="centerContinuous"/>
    </xf>
    <xf numFmtId="225" fontId="5" fillId="0" borderId="0" applyFill="0" applyBorder="0">
      <alignment horizontal="centerContinuous"/>
    </xf>
    <xf numFmtId="0" fontId="10" fillId="0" borderId="0"/>
    <xf numFmtId="226" fontId="10" fillId="0" borderId="3">
      <alignment horizontal="center" vertical="center"/>
    </xf>
    <xf numFmtId="0" fontId="10" fillId="0" borderId="0" applyFont="0" applyFill="0" applyBorder="0" applyAlignment="0" applyProtection="0"/>
    <xf numFmtId="227" fontId="11" fillId="0" borderId="1"/>
    <xf numFmtId="0" fontId="65" fillId="2" borderId="0" applyFill="0" applyBorder="0" applyProtection="0">
      <alignment horizontal="right"/>
    </xf>
    <xf numFmtId="40" fontId="10" fillId="0" borderId="4"/>
    <xf numFmtId="228" fontId="10" fillId="0" borderId="0" applyFont="0" applyFill="0" applyBorder="0" applyAlignment="0" applyProtection="0"/>
    <xf numFmtId="229" fontId="10" fillId="0" borderId="0" applyFont="0" applyFill="0" applyBorder="0" applyAlignment="0" applyProtection="0"/>
    <xf numFmtId="176" fontId="64" fillId="0" borderId="1">
      <alignment vertical="center"/>
    </xf>
    <xf numFmtId="230" fontId="10" fillId="0" borderId="0" applyFont="0" applyFill="0" applyBorder="0" applyAlignment="0" applyProtection="0"/>
    <xf numFmtId="231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78" fillId="0" borderId="0">
      <alignment horizontal="centerContinuous" vertical="center"/>
    </xf>
    <xf numFmtId="2" fontId="79" fillId="0" borderId="30" applyNumberFormat="0" applyFont="0" applyFill="0" applyAlignment="0" applyProtection="0">
      <alignment vertical="center"/>
    </xf>
    <xf numFmtId="0" fontId="21" fillId="0" borderId="1" applyNumberFormat="0" applyFont="0" applyFill="0" applyAlignment="0" applyProtection="0"/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/>
    <xf numFmtId="10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0" fillId="0" borderId="0"/>
    <xf numFmtId="0" fontId="3" fillId="0" borderId="0">
      <alignment vertical="center"/>
    </xf>
    <xf numFmtId="0" fontId="80" fillId="0" borderId="0">
      <alignment vertical="center"/>
    </xf>
    <xf numFmtId="0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1" fillId="0" borderId="0"/>
    <xf numFmtId="0" fontId="21" fillId="0" borderId="0" applyProtection="0"/>
    <xf numFmtId="0" fontId="6" fillId="0" borderId="20" applyNumberFormat="0" applyFont="0" applyFill="0" applyAlignment="0" applyProtection="0"/>
    <xf numFmtId="186" fontId="6" fillId="0" borderId="0" applyFont="0" applyFill="0" applyBorder="0" applyAlignment="0" applyProtection="0"/>
    <xf numFmtId="184" fontId="6" fillId="0" borderId="0" applyFont="0" applyFill="0" applyBorder="0" applyAlignment="0" applyProtection="0"/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8" fontId="0" fillId="0" borderId="19" xfId="1" applyNumberFormat="1" applyFont="1" applyBorder="1" applyAlignment="1">
      <alignment horizontal="center" vertical="center"/>
    </xf>
    <xf numFmtId="232" fontId="0" fillId="0" borderId="19" xfId="1" applyNumberFormat="1" applyFont="1" applyBorder="1" applyAlignment="1">
      <alignment horizontal="center" vertical="center"/>
    </xf>
    <xf numFmtId="233" fontId="0" fillId="0" borderId="19" xfId="1" applyNumberFormat="1" applyFont="1" applyBorder="1" applyAlignment="1">
      <alignment horizontal="center" vertical="center"/>
    </xf>
    <xf numFmtId="178" fontId="0" fillId="0" borderId="33" xfId="1" applyNumberFormat="1" applyFont="1" applyBorder="1" applyAlignment="1">
      <alignment horizontal="center" vertical="center"/>
    </xf>
    <xf numFmtId="232" fontId="0" fillId="0" borderId="33" xfId="1" applyNumberFormat="1" applyFont="1" applyBorder="1" applyAlignment="1">
      <alignment horizontal="center" vertical="center"/>
    </xf>
    <xf numFmtId="233" fontId="0" fillId="0" borderId="33" xfId="1" applyNumberFormat="1" applyFont="1" applyBorder="1" applyAlignment="1">
      <alignment horizontal="center" vertical="center"/>
    </xf>
    <xf numFmtId="178" fontId="0" fillId="0" borderId="32" xfId="1" applyNumberFormat="1" applyFont="1" applyBorder="1" applyAlignment="1">
      <alignment horizontal="center" vertical="center"/>
    </xf>
    <xf numFmtId="178" fontId="0" fillId="0" borderId="0" xfId="1" applyNumberFormat="1" applyFont="1" applyAlignment="1">
      <alignment horizontal="center" vertical="center"/>
    </xf>
    <xf numFmtId="233" fontId="0" fillId="0" borderId="32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</cellXfs>
  <cellStyles count="958">
    <cellStyle name="' '" xfId="3" xr:uid="{00000000-0005-0000-0000-000000000000}"/>
    <cellStyle name=" 1" xfId="4" xr:uid="{00000000-0005-0000-0000-000001000000}"/>
    <cellStyle name=" 10" xfId="5" xr:uid="{00000000-0005-0000-0000-000002000000}"/>
    <cellStyle name=" 100" xfId="6" xr:uid="{00000000-0005-0000-0000-000003000000}"/>
    <cellStyle name=" 101" xfId="7" xr:uid="{00000000-0005-0000-0000-000004000000}"/>
    <cellStyle name=" 102" xfId="8" xr:uid="{00000000-0005-0000-0000-000005000000}"/>
    <cellStyle name=" 103" xfId="9" xr:uid="{00000000-0005-0000-0000-000006000000}"/>
    <cellStyle name=" 104" xfId="10" xr:uid="{00000000-0005-0000-0000-000007000000}"/>
    <cellStyle name=" 105" xfId="11" xr:uid="{00000000-0005-0000-0000-000008000000}"/>
    <cellStyle name=" 106" xfId="12" xr:uid="{00000000-0005-0000-0000-000009000000}"/>
    <cellStyle name=" 107" xfId="13" xr:uid="{00000000-0005-0000-0000-00000A000000}"/>
    <cellStyle name=" 108" xfId="14" xr:uid="{00000000-0005-0000-0000-00000B000000}"/>
    <cellStyle name=" 109" xfId="15" xr:uid="{00000000-0005-0000-0000-00000C000000}"/>
    <cellStyle name=" 11" xfId="16" xr:uid="{00000000-0005-0000-0000-00000D000000}"/>
    <cellStyle name=" 110" xfId="17" xr:uid="{00000000-0005-0000-0000-00000E000000}"/>
    <cellStyle name=" 111" xfId="18" xr:uid="{00000000-0005-0000-0000-00000F000000}"/>
    <cellStyle name=" 112" xfId="19" xr:uid="{00000000-0005-0000-0000-000010000000}"/>
    <cellStyle name=" 113" xfId="20" xr:uid="{00000000-0005-0000-0000-000011000000}"/>
    <cellStyle name=" 114" xfId="21" xr:uid="{00000000-0005-0000-0000-000012000000}"/>
    <cellStyle name=" 115" xfId="22" xr:uid="{00000000-0005-0000-0000-000013000000}"/>
    <cellStyle name=" 116" xfId="23" xr:uid="{00000000-0005-0000-0000-000014000000}"/>
    <cellStyle name=" 117" xfId="24" xr:uid="{00000000-0005-0000-0000-000015000000}"/>
    <cellStyle name=" 118" xfId="25" xr:uid="{00000000-0005-0000-0000-000016000000}"/>
    <cellStyle name=" 119" xfId="26" xr:uid="{00000000-0005-0000-0000-000017000000}"/>
    <cellStyle name=" 12" xfId="27" xr:uid="{00000000-0005-0000-0000-000018000000}"/>
    <cellStyle name=" 120" xfId="28" xr:uid="{00000000-0005-0000-0000-000019000000}"/>
    <cellStyle name=" 121" xfId="29" xr:uid="{00000000-0005-0000-0000-00001A000000}"/>
    <cellStyle name=" 122" xfId="30" xr:uid="{00000000-0005-0000-0000-00001B000000}"/>
    <cellStyle name=" 123" xfId="31" xr:uid="{00000000-0005-0000-0000-00001C000000}"/>
    <cellStyle name=" 124" xfId="32" xr:uid="{00000000-0005-0000-0000-00001D000000}"/>
    <cellStyle name=" 125" xfId="33" xr:uid="{00000000-0005-0000-0000-00001E000000}"/>
    <cellStyle name=" 126" xfId="34" xr:uid="{00000000-0005-0000-0000-00001F000000}"/>
    <cellStyle name=" 127" xfId="35" xr:uid="{00000000-0005-0000-0000-000020000000}"/>
    <cellStyle name=" 128" xfId="36" xr:uid="{00000000-0005-0000-0000-000021000000}"/>
    <cellStyle name=" 129" xfId="37" xr:uid="{00000000-0005-0000-0000-000022000000}"/>
    <cellStyle name=" 13" xfId="38" xr:uid="{00000000-0005-0000-0000-000023000000}"/>
    <cellStyle name=" 130" xfId="39" xr:uid="{00000000-0005-0000-0000-000024000000}"/>
    <cellStyle name=" 131" xfId="40" xr:uid="{00000000-0005-0000-0000-000025000000}"/>
    <cellStyle name=" 132" xfId="41" xr:uid="{00000000-0005-0000-0000-000026000000}"/>
    <cellStyle name=" 133" xfId="42" xr:uid="{00000000-0005-0000-0000-000027000000}"/>
    <cellStyle name=" 134" xfId="43" xr:uid="{00000000-0005-0000-0000-000028000000}"/>
    <cellStyle name=" 135" xfId="44" xr:uid="{00000000-0005-0000-0000-000029000000}"/>
    <cellStyle name=" 136" xfId="45" xr:uid="{00000000-0005-0000-0000-00002A000000}"/>
    <cellStyle name=" 137" xfId="46" xr:uid="{00000000-0005-0000-0000-00002B000000}"/>
    <cellStyle name=" 138" xfId="47" xr:uid="{00000000-0005-0000-0000-00002C000000}"/>
    <cellStyle name=" 139" xfId="48" xr:uid="{00000000-0005-0000-0000-00002D000000}"/>
    <cellStyle name=" 14" xfId="49" xr:uid="{00000000-0005-0000-0000-00002E000000}"/>
    <cellStyle name=" 140" xfId="50" xr:uid="{00000000-0005-0000-0000-00002F000000}"/>
    <cellStyle name=" 141" xfId="51" xr:uid="{00000000-0005-0000-0000-000030000000}"/>
    <cellStyle name=" 142" xfId="52" xr:uid="{00000000-0005-0000-0000-000031000000}"/>
    <cellStyle name=" 143" xfId="53" xr:uid="{00000000-0005-0000-0000-000032000000}"/>
    <cellStyle name=" 144" xfId="54" xr:uid="{00000000-0005-0000-0000-000033000000}"/>
    <cellStyle name=" 145" xfId="55" xr:uid="{00000000-0005-0000-0000-000034000000}"/>
    <cellStyle name=" 146" xfId="56" xr:uid="{00000000-0005-0000-0000-000035000000}"/>
    <cellStyle name=" 147" xfId="57" xr:uid="{00000000-0005-0000-0000-000036000000}"/>
    <cellStyle name=" 148" xfId="58" xr:uid="{00000000-0005-0000-0000-000037000000}"/>
    <cellStyle name=" 149" xfId="59" xr:uid="{00000000-0005-0000-0000-000038000000}"/>
    <cellStyle name=" 15" xfId="60" xr:uid="{00000000-0005-0000-0000-000039000000}"/>
    <cellStyle name=" 150" xfId="61" xr:uid="{00000000-0005-0000-0000-00003A000000}"/>
    <cellStyle name=" 151" xfId="62" xr:uid="{00000000-0005-0000-0000-00003B000000}"/>
    <cellStyle name=" 152" xfId="63" xr:uid="{00000000-0005-0000-0000-00003C000000}"/>
    <cellStyle name=" 153" xfId="64" xr:uid="{00000000-0005-0000-0000-00003D000000}"/>
    <cellStyle name=" 154" xfId="65" xr:uid="{00000000-0005-0000-0000-00003E000000}"/>
    <cellStyle name=" 155" xfId="66" xr:uid="{00000000-0005-0000-0000-00003F000000}"/>
    <cellStyle name=" 156" xfId="67" xr:uid="{00000000-0005-0000-0000-000040000000}"/>
    <cellStyle name=" 157" xfId="68" xr:uid="{00000000-0005-0000-0000-000041000000}"/>
    <cellStyle name=" 158" xfId="69" xr:uid="{00000000-0005-0000-0000-000042000000}"/>
    <cellStyle name=" 159" xfId="70" xr:uid="{00000000-0005-0000-0000-000043000000}"/>
    <cellStyle name=" 16" xfId="71" xr:uid="{00000000-0005-0000-0000-000044000000}"/>
    <cellStyle name=" 160" xfId="72" xr:uid="{00000000-0005-0000-0000-000045000000}"/>
    <cellStyle name=" 161" xfId="73" xr:uid="{00000000-0005-0000-0000-000046000000}"/>
    <cellStyle name=" 162" xfId="74" xr:uid="{00000000-0005-0000-0000-000047000000}"/>
    <cellStyle name=" 163" xfId="75" xr:uid="{00000000-0005-0000-0000-000048000000}"/>
    <cellStyle name=" 164" xfId="76" xr:uid="{00000000-0005-0000-0000-000049000000}"/>
    <cellStyle name=" 165" xfId="77" xr:uid="{00000000-0005-0000-0000-00004A000000}"/>
    <cellStyle name=" 166" xfId="78" xr:uid="{00000000-0005-0000-0000-00004B000000}"/>
    <cellStyle name=" 167" xfId="79" xr:uid="{00000000-0005-0000-0000-00004C000000}"/>
    <cellStyle name=" 168" xfId="80" xr:uid="{00000000-0005-0000-0000-00004D000000}"/>
    <cellStyle name=" 169" xfId="81" xr:uid="{00000000-0005-0000-0000-00004E000000}"/>
    <cellStyle name=" 17" xfId="82" xr:uid="{00000000-0005-0000-0000-00004F000000}"/>
    <cellStyle name=" 170" xfId="83" xr:uid="{00000000-0005-0000-0000-000050000000}"/>
    <cellStyle name=" 171" xfId="84" xr:uid="{00000000-0005-0000-0000-000051000000}"/>
    <cellStyle name=" 172" xfId="85" xr:uid="{00000000-0005-0000-0000-000052000000}"/>
    <cellStyle name=" 173" xfId="86" xr:uid="{00000000-0005-0000-0000-000053000000}"/>
    <cellStyle name=" 174" xfId="87" xr:uid="{00000000-0005-0000-0000-000054000000}"/>
    <cellStyle name=" 175" xfId="88" xr:uid="{00000000-0005-0000-0000-000055000000}"/>
    <cellStyle name=" 176" xfId="89" xr:uid="{00000000-0005-0000-0000-000056000000}"/>
    <cellStyle name=" 177" xfId="90" xr:uid="{00000000-0005-0000-0000-000057000000}"/>
    <cellStyle name=" 178" xfId="91" xr:uid="{00000000-0005-0000-0000-000058000000}"/>
    <cellStyle name=" 179" xfId="92" xr:uid="{00000000-0005-0000-0000-000059000000}"/>
    <cellStyle name=" 18" xfId="93" xr:uid="{00000000-0005-0000-0000-00005A000000}"/>
    <cellStyle name=" 180" xfId="94" xr:uid="{00000000-0005-0000-0000-00005B000000}"/>
    <cellStyle name=" 181" xfId="95" xr:uid="{00000000-0005-0000-0000-00005C000000}"/>
    <cellStyle name=" 182" xfId="96" xr:uid="{00000000-0005-0000-0000-00005D000000}"/>
    <cellStyle name=" 183" xfId="97" xr:uid="{00000000-0005-0000-0000-00005E000000}"/>
    <cellStyle name=" 184" xfId="98" xr:uid="{00000000-0005-0000-0000-00005F000000}"/>
    <cellStyle name=" 185" xfId="99" xr:uid="{00000000-0005-0000-0000-000060000000}"/>
    <cellStyle name=" 186" xfId="100" xr:uid="{00000000-0005-0000-0000-000061000000}"/>
    <cellStyle name=" 187" xfId="101" xr:uid="{00000000-0005-0000-0000-000062000000}"/>
    <cellStyle name=" 188" xfId="102" xr:uid="{00000000-0005-0000-0000-000063000000}"/>
    <cellStyle name=" 189" xfId="103" xr:uid="{00000000-0005-0000-0000-000064000000}"/>
    <cellStyle name=" 19" xfId="104" xr:uid="{00000000-0005-0000-0000-000065000000}"/>
    <cellStyle name=" 190" xfId="105" xr:uid="{00000000-0005-0000-0000-000066000000}"/>
    <cellStyle name=" 191" xfId="106" xr:uid="{00000000-0005-0000-0000-000067000000}"/>
    <cellStyle name=" 192" xfId="107" xr:uid="{00000000-0005-0000-0000-000068000000}"/>
    <cellStyle name=" 193" xfId="108" xr:uid="{00000000-0005-0000-0000-000069000000}"/>
    <cellStyle name=" 194" xfId="109" xr:uid="{00000000-0005-0000-0000-00006A000000}"/>
    <cellStyle name=" 195" xfId="110" xr:uid="{00000000-0005-0000-0000-00006B000000}"/>
    <cellStyle name=" 196" xfId="111" xr:uid="{00000000-0005-0000-0000-00006C000000}"/>
    <cellStyle name=" 197" xfId="112" xr:uid="{00000000-0005-0000-0000-00006D000000}"/>
    <cellStyle name=" 198" xfId="113" xr:uid="{00000000-0005-0000-0000-00006E000000}"/>
    <cellStyle name=" 199" xfId="114" xr:uid="{00000000-0005-0000-0000-00006F000000}"/>
    <cellStyle name=" 2" xfId="115" xr:uid="{00000000-0005-0000-0000-000070000000}"/>
    <cellStyle name=" 20" xfId="116" xr:uid="{00000000-0005-0000-0000-000071000000}"/>
    <cellStyle name=" 200" xfId="117" xr:uid="{00000000-0005-0000-0000-000072000000}"/>
    <cellStyle name=" 201" xfId="118" xr:uid="{00000000-0005-0000-0000-000073000000}"/>
    <cellStyle name=" 202" xfId="119" xr:uid="{00000000-0005-0000-0000-000074000000}"/>
    <cellStyle name=" 203" xfId="120" xr:uid="{00000000-0005-0000-0000-000075000000}"/>
    <cellStyle name=" 204" xfId="121" xr:uid="{00000000-0005-0000-0000-000076000000}"/>
    <cellStyle name=" 205" xfId="122" xr:uid="{00000000-0005-0000-0000-000077000000}"/>
    <cellStyle name=" 206" xfId="123" xr:uid="{00000000-0005-0000-0000-000078000000}"/>
    <cellStyle name=" 207" xfId="124" xr:uid="{00000000-0005-0000-0000-000079000000}"/>
    <cellStyle name=" 208" xfId="125" xr:uid="{00000000-0005-0000-0000-00007A000000}"/>
    <cellStyle name=" 209" xfId="126" xr:uid="{00000000-0005-0000-0000-00007B000000}"/>
    <cellStyle name=" 21" xfId="127" xr:uid="{00000000-0005-0000-0000-00007C000000}"/>
    <cellStyle name=" 210" xfId="128" xr:uid="{00000000-0005-0000-0000-00007D000000}"/>
    <cellStyle name=" 211" xfId="129" xr:uid="{00000000-0005-0000-0000-00007E000000}"/>
    <cellStyle name=" 212" xfId="130" xr:uid="{00000000-0005-0000-0000-00007F000000}"/>
    <cellStyle name=" 213" xfId="131" xr:uid="{00000000-0005-0000-0000-000080000000}"/>
    <cellStyle name=" 214" xfId="132" xr:uid="{00000000-0005-0000-0000-000081000000}"/>
    <cellStyle name=" 215" xfId="133" xr:uid="{00000000-0005-0000-0000-000082000000}"/>
    <cellStyle name=" 216" xfId="134" xr:uid="{00000000-0005-0000-0000-000083000000}"/>
    <cellStyle name=" 217" xfId="135" xr:uid="{00000000-0005-0000-0000-000084000000}"/>
    <cellStyle name=" 218" xfId="136" xr:uid="{00000000-0005-0000-0000-000085000000}"/>
    <cellStyle name=" 219" xfId="137" xr:uid="{00000000-0005-0000-0000-000086000000}"/>
    <cellStyle name=" 22" xfId="138" xr:uid="{00000000-0005-0000-0000-000087000000}"/>
    <cellStyle name=" 220" xfId="139" xr:uid="{00000000-0005-0000-0000-000088000000}"/>
    <cellStyle name=" 221" xfId="140" xr:uid="{00000000-0005-0000-0000-000089000000}"/>
    <cellStyle name=" 222" xfId="141" xr:uid="{00000000-0005-0000-0000-00008A000000}"/>
    <cellStyle name=" 223" xfId="142" xr:uid="{00000000-0005-0000-0000-00008B000000}"/>
    <cellStyle name=" 224" xfId="143" xr:uid="{00000000-0005-0000-0000-00008C000000}"/>
    <cellStyle name=" 225" xfId="144" xr:uid="{00000000-0005-0000-0000-00008D000000}"/>
    <cellStyle name=" 226" xfId="145" xr:uid="{00000000-0005-0000-0000-00008E000000}"/>
    <cellStyle name=" 227" xfId="146" xr:uid="{00000000-0005-0000-0000-00008F000000}"/>
    <cellStyle name=" 228" xfId="147" xr:uid="{00000000-0005-0000-0000-000090000000}"/>
    <cellStyle name=" 229" xfId="148" xr:uid="{00000000-0005-0000-0000-000091000000}"/>
    <cellStyle name=" 23" xfId="149" xr:uid="{00000000-0005-0000-0000-000092000000}"/>
    <cellStyle name=" 230" xfId="150" xr:uid="{00000000-0005-0000-0000-000093000000}"/>
    <cellStyle name=" 231" xfId="151" xr:uid="{00000000-0005-0000-0000-000094000000}"/>
    <cellStyle name=" 232" xfId="152" xr:uid="{00000000-0005-0000-0000-000095000000}"/>
    <cellStyle name=" 233" xfId="153" xr:uid="{00000000-0005-0000-0000-000096000000}"/>
    <cellStyle name=" 234" xfId="154" xr:uid="{00000000-0005-0000-0000-000097000000}"/>
    <cellStyle name=" 235" xfId="155" xr:uid="{00000000-0005-0000-0000-000098000000}"/>
    <cellStyle name=" 236" xfId="156" xr:uid="{00000000-0005-0000-0000-000099000000}"/>
    <cellStyle name=" 237" xfId="157" xr:uid="{00000000-0005-0000-0000-00009A000000}"/>
    <cellStyle name=" 238" xfId="158" xr:uid="{00000000-0005-0000-0000-00009B000000}"/>
    <cellStyle name=" 239" xfId="159" xr:uid="{00000000-0005-0000-0000-00009C000000}"/>
    <cellStyle name=" 24" xfId="160" xr:uid="{00000000-0005-0000-0000-00009D000000}"/>
    <cellStyle name=" 240" xfId="161" xr:uid="{00000000-0005-0000-0000-00009E000000}"/>
    <cellStyle name=" 241" xfId="162" xr:uid="{00000000-0005-0000-0000-00009F000000}"/>
    <cellStyle name=" 242" xfId="163" xr:uid="{00000000-0005-0000-0000-0000A0000000}"/>
    <cellStyle name=" 243" xfId="164" xr:uid="{00000000-0005-0000-0000-0000A1000000}"/>
    <cellStyle name=" 244" xfId="165" xr:uid="{00000000-0005-0000-0000-0000A2000000}"/>
    <cellStyle name=" 245" xfId="166" xr:uid="{00000000-0005-0000-0000-0000A3000000}"/>
    <cellStyle name=" 246" xfId="167" xr:uid="{00000000-0005-0000-0000-0000A4000000}"/>
    <cellStyle name=" 247" xfId="168" xr:uid="{00000000-0005-0000-0000-0000A5000000}"/>
    <cellStyle name=" 248" xfId="169" xr:uid="{00000000-0005-0000-0000-0000A6000000}"/>
    <cellStyle name=" 249" xfId="170" xr:uid="{00000000-0005-0000-0000-0000A7000000}"/>
    <cellStyle name=" 25" xfId="171" xr:uid="{00000000-0005-0000-0000-0000A8000000}"/>
    <cellStyle name=" 250" xfId="172" xr:uid="{00000000-0005-0000-0000-0000A9000000}"/>
    <cellStyle name=" 251" xfId="173" xr:uid="{00000000-0005-0000-0000-0000AA000000}"/>
    <cellStyle name=" 252" xfId="174" xr:uid="{00000000-0005-0000-0000-0000AB000000}"/>
    <cellStyle name=" 253" xfId="175" xr:uid="{00000000-0005-0000-0000-0000AC000000}"/>
    <cellStyle name=" 254" xfId="176" xr:uid="{00000000-0005-0000-0000-0000AD000000}"/>
    <cellStyle name=" 255" xfId="177" xr:uid="{00000000-0005-0000-0000-0000AE000000}"/>
    <cellStyle name=" 26" xfId="178" xr:uid="{00000000-0005-0000-0000-0000AF000000}"/>
    <cellStyle name=" 27" xfId="179" xr:uid="{00000000-0005-0000-0000-0000B0000000}"/>
    <cellStyle name=" 28" xfId="180" xr:uid="{00000000-0005-0000-0000-0000B1000000}"/>
    <cellStyle name=" 29" xfId="181" xr:uid="{00000000-0005-0000-0000-0000B2000000}"/>
    <cellStyle name=" 3" xfId="182" xr:uid="{00000000-0005-0000-0000-0000B3000000}"/>
    <cellStyle name=" 30" xfId="183" xr:uid="{00000000-0005-0000-0000-0000B4000000}"/>
    <cellStyle name=" 31" xfId="184" xr:uid="{00000000-0005-0000-0000-0000B5000000}"/>
    <cellStyle name=" 32" xfId="185" xr:uid="{00000000-0005-0000-0000-0000B6000000}"/>
    <cellStyle name=" 33" xfId="186" xr:uid="{00000000-0005-0000-0000-0000B7000000}"/>
    <cellStyle name=" 34" xfId="187" xr:uid="{00000000-0005-0000-0000-0000B8000000}"/>
    <cellStyle name=" 35" xfId="188" xr:uid="{00000000-0005-0000-0000-0000B9000000}"/>
    <cellStyle name=" 36" xfId="189" xr:uid="{00000000-0005-0000-0000-0000BA000000}"/>
    <cellStyle name=" 37" xfId="190" xr:uid="{00000000-0005-0000-0000-0000BB000000}"/>
    <cellStyle name=" 38" xfId="191" xr:uid="{00000000-0005-0000-0000-0000BC000000}"/>
    <cellStyle name=" 39" xfId="192" xr:uid="{00000000-0005-0000-0000-0000BD000000}"/>
    <cellStyle name=" 4" xfId="193" xr:uid="{00000000-0005-0000-0000-0000BE000000}"/>
    <cellStyle name=" 40" xfId="194" xr:uid="{00000000-0005-0000-0000-0000BF000000}"/>
    <cellStyle name=" 41" xfId="195" xr:uid="{00000000-0005-0000-0000-0000C0000000}"/>
    <cellStyle name=" 42" xfId="196" xr:uid="{00000000-0005-0000-0000-0000C1000000}"/>
    <cellStyle name=" 43" xfId="197" xr:uid="{00000000-0005-0000-0000-0000C2000000}"/>
    <cellStyle name=" 44" xfId="198" xr:uid="{00000000-0005-0000-0000-0000C3000000}"/>
    <cellStyle name=" 45" xfId="199" xr:uid="{00000000-0005-0000-0000-0000C4000000}"/>
    <cellStyle name=" 46" xfId="200" xr:uid="{00000000-0005-0000-0000-0000C5000000}"/>
    <cellStyle name=" 47" xfId="201" xr:uid="{00000000-0005-0000-0000-0000C6000000}"/>
    <cellStyle name=" 48" xfId="202" xr:uid="{00000000-0005-0000-0000-0000C7000000}"/>
    <cellStyle name=" 49" xfId="203" xr:uid="{00000000-0005-0000-0000-0000C8000000}"/>
    <cellStyle name=" 5" xfId="204" xr:uid="{00000000-0005-0000-0000-0000C9000000}"/>
    <cellStyle name=" 50" xfId="205" xr:uid="{00000000-0005-0000-0000-0000CA000000}"/>
    <cellStyle name=" 51" xfId="206" xr:uid="{00000000-0005-0000-0000-0000CB000000}"/>
    <cellStyle name=" 52" xfId="207" xr:uid="{00000000-0005-0000-0000-0000CC000000}"/>
    <cellStyle name=" 53" xfId="208" xr:uid="{00000000-0005-0000-0000-0000CD000000}"/>
    <cellStyle name=" 54" xfId="209" xr:uid="{00000000-0005-0000-0000-0000CE000000}"/>
    <cellStyle name=" 55" xfId="210" xr:uid="{00000000-0005-0000-0000-0000CF000000}"/>
    <cellStyle name=" 56" xfId="211" xr:uid="{00000000-0005-0000-0000-0000D0000000}"/>
    <cellStyle name=" 57" xfId="212" xr:uid="{00000000-0005-0000-0000-0000D1000000}"/>
    <cellStyle name=" 58" xfId="213" xr:uid="{00000000-0005-0000-0000-0000D2000000}"/>
    <cellStyle name=" 59" xfId="214" xr:uid="{00000000-0005-0000-0000-0000D3000000}"/>
    <cellStyle name=" 6" xfId="215" xr:uid="{00000000-0005-0000-0000-0000D4000000}"/>
    <cellStyle name=" 60" xfId="216" xr:uid="{00000000-0005-0000-0000-0000D5000000}"/>
    <cellStyle name=" 61" xfId="217" xr:uid="{00000000-0005-0000-0000-0000D6000000}"/>
    <cellStyle name=" 62" xfId="218" xr:uid="{00000000-0005-0000-0000-0000D7000000}"/>
    <cellStyle name=" 63" xfId="219" xr:uid="{00000000-0005-0000-0000-0000D8000000}"/>
    <cellStyle name=" 64" xfId="220" xr:uid="{00000000-0005-0000-0000-0000D9000000}"/>
    <cellStyle name=" 65" xfId="221" xr:uid="{00000000-0005-0000-0000-0000DA000000}"/>
    <cellStyle name=" 66" xfId="222" xr:uid="{00000000-0005-0000-0000-0000DB000000}"/>
    <cellStyle name=" 67" xfId="223" xr:uid="{00000000-0005-0000-0000-0000DC000000}"/>
    <cellStyle name=" 68" xfId="224" xr:uid="{00000000-0005-0000-0000-0000DD000000}"/>
    <cellStyle name=" 69" xfId="225" xr:uid="{00000000-0005-0000-0000-0000DE000000}"/>
    <cellStyle name=" 7" xfId="226" xr:uid="{00000000-0005-0000-0000-0000DF000000}"/>
    <cellStyle name=" 70" xfId="227" xr:uid="{00000000-0005-0000-0000-0000E0000000}"/>
    <cellStyle name=" 71" xfId="228" xr:uid="{00000000-0005-0000-0000-0000E1000000}"/>
    <cellStyle name=" 72" xfId="229" xr:uid="{00000000-0005-0000-0000-0000E2000000}"/>
    <cellStyle name=" 73" xfId="230" xr:uid="{00000000-0005-0000-0000-0000E3000000}"/>
    <cellStyle name=" 74" xfId="231" xr:uid="{00000000-0005-0000-0000-0000E4000000}"/>
    <cellStyle name=" 75" xfId="232" xr:uid="{00000000-0005-0000-0000-0000E5000000}"/>
    <cellStyle name=" 76" xfId="233" xr:uid="{00000000-0005-0000-0000-0000E6000000}"/>
    <cellStyle name=" 77" xfId="234" xr:uid="{00000000-0005-0000-0000-0000E7000000}"/>
    <cellStyle name=" 78" xfId="235" xr:uid="{00000000-0005-0000-0000-0000E8000000}"/>
    <cellStyle name=" 79" xfId="236" xr:uid="{00000000-0005-0000-0000-0000E9000000}"/>
    <cellStyle name=" 8" xfId="237" xr:uid="{00000000-0005-0000-0000-0000EA000000}"/>
    <cellStyle name=" 80" xfId="238" xr:uid="{00000000-0005-0000-0000-0000EB000000}"/>
    <cellStyle name=" 81" xfId="239" xr:uid="{00000000-0005-0000-0000-0000EC000000}"/>
    <cellStyle name=" 82" xfId="240" xr:uid="{00000000-0005-0000-0000-0000ED000000}"/>
    <cellStyle name=" 83" xfId="241" xr:uid="{00000000-0005-0000-0000-0000EE000000}"/>
    <cellStyle name=" 84" xfId="242" xr:uid="{00000000-0005-0000-0000-0000EF000000}"/>
    <cellStyle name=" 85" xfId="243" xr:uid="{00000000-0005-0000-0000-0000F0000000}"/>
    <cellStyle name=" 86" xfId="244" xr:uid="{00000000-0005-0000-0000-0000F1000000}"/>
    <cellStyle name=" 87" xfId="245" xr:uid="{00000000-0005-0000-0000-0000F2000000}"/>
    <cellStyle name=" 88" xfId="246" xr:uid="{00000000-0005-0000-0000-0000F3000000}"/>
    <cellStyle name=" 89" xfId="247" xr:uid="{00000000-0005-0000-0000-0000F4000000}"/>
    <cellStyle name=" 9" xfId="248" xr:uid="{00000000-0005-0000-0000-0000F5000000}"/>
    <cellStyle name=" 90" xfId="249" xr:uid="{00000000-0005-0000-0000-0000F6000000}"/>
    <cellStyle name=" 91" xfId="250" xr:uid="{00000000-0005-0000-0000-0000F7000000}"/>
    <cellStyle name=" 92" xfId="251" xr:uid="{00000000-0005-0000-0000-0000F8000000}"/>
    <cellStyle name=" 93" xfId="252" xr:uid="{00000000-0005-0000-0000-0000F9000000}"/>
    <cellStyle name=" 94" xfId="253" xr:uid="{00000000-0005-0000-0000-0000FA000000}"/>
    <cellStyle name=" 95" xfId="254" xr:uid="{00000000-0005-0000-0000-0000FB000000}"/>
    <cellStyle name=" 96" xfId="255" xr:uid="{00000000-0005-0000-0000-0000FC000000}"/>
    <cellStyle name=" 97" xfId="256" xr:uid="{00000000-0005-0000-0000-0000FD000000}"/>
    <cellStyle name=" 98" xfId="257" xr:uid="{00000000-0005-0000-0000-0000FE000000}"/>
    <cellStyle name=" 99" xfId="258" xr:uid="{00000000-0005-0000-0000-0000FF000000}"/>
    <cellStyle name="_x0004__x0004__x0019__x001b__x0004_$_x0010__x0010__x0008__x0001_" xfId="259" xr:uid="{00000000-0005-0000-0000-000000010000}"/>
    <cellStyle name="(1)" xfId="260" xr:uid="{00000000-0005-0000-0000-000001010000}"/>
    <cellStyle name=".0000001" xfId="261" xr:uid="{00000000-0005-0000-0000-000002010000}"/>
    <cellStyle name="??&amp;O?&amp;H?_x0008__x000f__x0007_?_x0007__x0001__x0001_" xfId="262" xr:uid="{00000000-0005-0000-0000-000003010000}"/>
    <cellStyle name="??&amp;O?&amp;H?_x0008_??_x0007__x0001__x0001_" xfId="263" xr:uid="{00000000-0005-0000-0000-000004010000}"/>
    <cellStyle name="??&amp;쏗?뷐9_x0008__x0011__x0007_?_x0007__x0001__x0001_" xfId="264" xr:uid="{00000000-0005-0000-0000-000005010000}"/>
    <cellStyle name="?W?_laroux" xfId="265" xr:uid="{00000000-0005-0000-0000-000006010000}"/>
    <cellStyle name="]_Sheet1_FY96" xfId="266" xr:uid="{00000000-0005-0000-0000-000007010000}"/>
    <cellStyle name="]_Sheet1_PRODUCT DETAIL_x0013_Comma [0]_Sheet1_Q1" xfId="267" xr:uid="{00000000-0005-0000-0000-000008010000}"/>
    <cellStyle name="_(변경내역서)" xfId="268" xr:uid="{00000000-0005-0000-0000-000009010000}"/>
    <cellStyle name="_~MGuFJidUN" xfId="269" xr:uid="{00000000-0005-0000-0000-00000A010000}"/>
    <cellStyle name="_01.800mm설계자료(ERS비굴착)" xfId="270" xr:uid="{00000000-0005-0000-0000-00000B010000}"/>
    <cellStyle name="_1-토공" xfId="271" xr:uid="{00000000-0005-0000-0000-00000C010000}"/>
    <cellStyle name="_2.8구조물공" xfId="272" xr:uid="{00000000-0005-0000-0000-00000D010000}"/>
    <cellStyle name="_2002도로상 밸브실 증고공사" xfId="273" xr:uid="{00000000-0005-0000-0000-00000E010000}"/>
    <cellStyle name="_2002도로상 밸브실 증고공사_2003년 사업장 배수로 보수 및 휀스교체공사설계서" xfId="274" xr:uid="{00000000-0005-0000-0000-00000F010000}"/>
    <cellStyle name="_2002도로상 밸브실 증고공사_2003년 수도권(과천)밸브교체1" xfId="275" xr:uid="{00000000-0005-0000-0000-000010010000}"/>
    <cellStyle name="_2002도로상 밸브실 증고공사_복사본 지지대터널 및 반월 터널 설계서(수정0404수정1)" xfId="276" xr:uid="{00000000-0005-0000-0000-000011010000}"/>
    <cellStyle name="_2002도로상 밸브실 증고공사_사본 - 실적내역서-시흥정수장옥상방수" xfId="277" xr:uid="{00000000-0005-0000-0000-000012010000}"/>
    <cellStyle name="_2002도로상 밸브실 증고공사_온산 정수장외 시설물 보수공사" xfId="278" xr:uid="{00000000-0005-0000-0000-000013010000}"/>
    <cellStyle name="_2002도로상 밸브실 증고공사_지지대터널 및 반월 터널 설계서" xfId="279" xr:uid="{00000000-0005-0000-0000-000014010000}"/>
    <cellStyle name="_2002도로상 밸브실 증고공사_지지대터널 및 반월 터널 설계서(0412)" xfId="280" xr:uid="{00000000-0005-0000-0000-000015010000}"/>
    <cellStyle name="_2002도로상 밸브실 증고공사_지지대터널 및 반월 터널 설계서(수정0402)" xfId="281" xr:uid="{00000000-0005-0000-0000-000016010000}"/>
    <cellStyle name="_2002도로상 밸브실 증고공사_지지대터널 및 반월 터널 설계서(수정0404-1)" xfId="282" xr:uid="{00000000-0005-0000-0000-000017010000}"/>
    <cellStyle name="_2003년 수도권#2,4단계밸브교체공사 설계도서" xfId="283" xr:uid="{00000000-0005-0000-0000-000018010000}"/>
    <cellStyle name="_2003년 수도권#2,4단계밸브교체공사 설계도서_2003년 사업장 배수로 보수 및 휀스교체공사설계서" xfId="284" xr:uid="{00000000-0005-0000-0000-000019010000}"/>
    <cellStyle name="_2003년 수도권#2,4단계밸브교체공사 설계도서_2003년 수도권(과천)밸브교체1" xfId="285" xr:uid="{00000000-0005-0000-0000-00001A010000}"/>
    <cellStyle name="_2003년 수도권#2,4단계밸브교체공사 설계도서_복사본 지지대터널 및 반월 터널 설계서(수정0404수정1)" xfId="286" xr:uid="{00000000-0005-0000-0000-00001B010000}"/>
    <cellStyle name="_2003년 수도권#2,4단계밸브교체공사 설계도서_사본 - 실적내역서-시흥정수장옥상방수" xfId="287" xr:uid="{00000000-0005-0000-0000-00001C010000}"/>
    <cellStyle name="_2003년 수도권#2,4단계밸브교체공사 설계도서_온산 정수장외 시설물 보수공사" xfId="288" xr:uid="{00000000-0005-0000-0000-00001D010000}"/>
    <cellStyle name="_2003년 수도권#2,4단계밸브교체공사 설계도서_지지대터널 및 반월 터널 설계서" xfId="289" xr:uid="{00000000-0005-0000-0000-00001E010000}"/>
    <cellStyle name="_2003년 수도권#2,4단계밸브교체공사 설계도서_지지대터널 및 반월 터널 설계서(0412)" xfId="290" xr:uid="{00000000-0005-0000-0000-00001F010000}"/>
    <cellStyle name="_2003년 수도권#2,4단계밸브교체공사 설계도서_지지대터널 및 반월 터널 설계서(수정0402)" xfId="291" xr:uid="{00000000-0005-0000-0000-000020010000}"/>
    <cellStyle name="_2003년 수도권#2,4단계밸브교체공사 설계도서_지지대터널 및 반월 터널 설계서(수정0404-1)" xfId="292" xr:uid="{00000000-0005-0000-0000-000021010000}"/>
    <cellStyle name="_2003년 수도권#2,4단계제수밸브교체공사 설계도서" xfId="293" xr:uid="{00000000-0005-0000-0000-000022010000}"/>
    <cellStyle name="_2003년 수도권#2,4단계제수밸브교체공사 설계도서_2003년 사업장 배수로 보수 및 휀스교체공사설계서" xfId="294" xr:uid="{00000000-0005-0000-0000-000023010000}"/>
    <cellStyle name="_2003년 수도권#2,4단계제수밸브교체공사 설계도서_2003년 수도권(과천)밸브교체1" xfId="295" xr:uid="{00000000-0005-0000-0000-000024010000}"/>
    <cellStyle name="_2003년 수도권#2,4단계제수밸브교체공사 설계도서_복사본 지지대터널 및 반월 터널 설계서(수정0404수정1)" xfId="296" xr:uid="{00000000-0005-0000-0000-000025010000}"/>
    <cellStyle name="_2003년 수도권#2,4단계제수밸브교체공사 설계도서_사본 - 실적내역서-시흥정수장옥상방수" xfId="297" xr:uid="{00000000-0005-0000-0000-000026010000}"/>
    <cellStyle name="_2003년 수도권#2,4단계제수밸브교체공사 설계도서_온산 정수장외 시설물 보수공사" xfId="298" xr:uid="{00000000-0005-0000-0000-000027010000}"/>
    <cellStyle name="_2003년 수도권#2,4단계제수밸브교체공사 설계도서_지지대터널 및 반월 터널 설계서" xfId="299" xr:uid="{00000000-0005-0000-0000-000028010000}"/>
    <cellStyle name="_2003년 수도권#2,4단계제수밸브교체공사 설계도서_지지대터널 및 반월 터널 설계서(0412)" xfId="300" xr:uid="{00000000-0005-0000-0000-000029010000}"/>
    <cellStyle name="_2003년 수도권#2,4단계제수밸브교체공사 설계도서_지지대터널 및 반월 터널 설계서(수정0402)" xfId="301" xr:uid="{00000000-0005-0000-0000-00002A010000}"/>
    <cellStyle name="_2003년 수도권#2,4단계제수밸브교체공사 설계도서_지지대터널 및 반월 터널 설계서(수정0404-1)" xfId="302" xr:uid="{00000000-0005-0000-0000-00002B010000}"/>
    <cellStyle name="_2003년 수도권(과천)밸브교체" xfId="303" xr:uid="{00000000-0005-0000-0000-00002C010000}"/>
    <cellStyle name="_2003년 수도권(과천)밸브교체_2003년 사업장 배수로 보수 및 휀스교체공사설계서" xfId="304" xr:uid="{00000000-0005-0000-0000-00002D010000}"/>
    <cellStyle name="_2003년 수도권(과천)밸브교체_2003년 수도권(과천)밸브교체1" xfId="305" xr:uid="{00000000-0005-0000-0000-00002E010000}"/>
    <cellStyle name="_2003년 수도권(과천)밸브교체_복사본 지지대터널 및 반월 터널 설계서(수정0404수정1)" xfId="306" xr:uid="{00000000-0005-0000-0000-00002F010000}"/>
    <cellStyle name="_2003년 수도권(과천)밸브교체_사본 - 실적내역서-시흥정수장옥상방수" xfId="307" xr:uid="{00000000-0005-0000-0000-000030010000}"/>
    <cellStyle name="_2003년 수도권(과천)밸브교체_온산 정수장외 시설물 보수공사" xfId="308" xr:uid="{00000000-0005-0000-0000-000031010000}"/>
    <cellStyle name="_2003년 수도권(과천)밸브교체_지지대터널 및 반월 터널 설계서" xfId="309" xr:uid="{00000000-0005-0000-0000-000032010000}"/>
    <cellStyle name="_2003년 수도권(과천)밸브교체_지지대터널 및 반월 터널 설계서(0412)" xfId="310" xr:uid="{00000000-0005-0000-0000-000033010000}"/>
    <cellStyle name="_2003년 수도권(과천)밸브교체_지지대터널 및 반월 터널 설계서(수정0402)" xfId="311" xr:uid="{00000000-0005-0000-0000-000034010000}"/>
    <cellStyle name="_2003년 수도권(과천)밸브교체_지지대터널 및 반월 터널 설계서(수정0404-1)" xfId="312" xr:uid="{00000000-0005-0000-0000-000035010000}"/>
    <cellStyle name="_2003년 수도권(과천)밸브교체1" xfId="313" xr:uid="{00000000-0005-0000-0000-000036010000}"/>
    <cellStyle name="_2003년 수도권(과천)밸브교체1_2003년 사업장 배수로 보수 및 휀스교체공사설계서" xfId="314" xr:uid="{00000000-0005-0000-0000-000037010000}"/>
    <cellStyle name="_2003년 수도권(과천)밸브교체1_2003년 수도권(과천)밸브교체1" xfId="315" xr:uid="{00000000-0005-0000-0000-000038010000}"/>
    <cellStyle name="_2003년 수도권(과천)밸브교체1_복사본 지지대터널 및 반월 터널 설계서(수정0404수정1)" xfId="316" xr:uid="{00000000-0005-0000-0000-000039010000}"/>
    <cellStyle name="_2003년 수도권(과천)밸브교체1_사본 - 실적내역서-시흥정수장옥상방수" xfId="317" xr:uid="{00000000-0005-0000-0000-00003A010000}"/>
    <cellStyle name="_2003년 수도권(과천)밸브교체1_온산 정수장외 시설물 보수공사" xfId="318" xr:uid="{00000000-0005-0000-0000-00003B010000}"/>
    <cellStyle name="_2003년 수도권(과천)밸브교체1_지지대터널 및 반월 터널 설계서" xfId="319" xr:uid="{00000000-0005-0000-0000-00003C010000}"/>
    <cellStyle name="_2003년 수도권(과천)밸브교체1_지지대터널 및 반월 터널 설계서(0412)" xfId="320" xr:uid="{00000000-0005-0000-0000-00003D010000}"/>
    <cellStyle name="_2003년 수도권(과천)밸브교체1_지지대터널 및 반월 터널 설계서(수정0402)" xfId="321" xr:uid="{00000000-0005-0000-0000-00003E010000}"/>
    <cellStyle name="_2003년 수도권(과천)밸브교체1_지지대터널 및 반월 터널 설계서(수정0404-1)" xfId="322" xr:uid="{00000000-0005-0000-0000-00003F010000}"/>
    <cellStyle name="_2003밸브실증고및보수공사(작업)(1)" xfId="323" xr:uid="{00000000-0005-0000-0000-000040010000}"/>
    <cellStyle name="_2004년 배급수관정비공사설계서(발주설계서)" xfId="324" xr:uid="{00000000-0005-0000-0000-000041010000}"/>
    <cellStyle name="_2004년발주설계단가" xfId="325" xr:uid="{00000000-0005-0000-0000-000042010000}"/>
    <cellStyle name="_2007년도 공통일위대가(07_01_29)" xfId="326" xr:uid="{00000000-0005-0000-0000-000043010000}"/>
    <cellStyle name="_2007년도공통일위대가(07_01_29)" xfId="327" xr:uid="{00000000-0005-0000-0000-000044010000}"/>
    <cellStyle name="_4.0 구조물공" xfId="328" xr:uid="{00000000-0005-0000-0000-000045010000}"/>
    <cellStyle name="_4.0 구조물공_05 부대공15" xfId="329" xr:uid="{00000000-0005-0000-0000-000046010000}"/>
    <cellStyle name="_4.0 구조물공_08반포로비굴착갱대가표" xfId="330" xr:uid="{00000000-0005-0000-0000-000047010000}"/>
    <cellStyle name="_5 부대공" xfId="331" xr:uid="{00000000-0005-0000-0000-000048010000}"/>
    <cellStyle name="_500수량산출서" xfId="332" xr:uid="{00000000-0005-0000-0000-000049010000}"/>
    <cellStyle name="_6.0 부대공" xfId="333" xr:uid="{00000000-0005-0000-0000-00004A010000}"/>
    <cellStyle name="_6.0부대공" xfId="334" xr:uid="{00000000-0005-0000-0000-00004B010000}"/>
    <cellStyle name="_b접합정공기이토" xfId="335" xr:uid="{00000000-0005-0000-0000-00004C010000}"/>
    <cellStyle name="_c-LINE변실(최종)" xfId="336" xr:uid="{00000000-0005-0000-0000-00004D010000}"/>
    <cellStyle name="_c-LINE변실(최종)_05 부대공15" xfId="337" xr:uid="{00000000-0005-0000-0000-00004E010000}"/>
    <cellStyle name="_c-LINE변실(최종)_08반포로비굴착갱대가표" xfId="338" xr:uid="{00000000-0005-0000-0000-00004F010000}"/>
    <cellStyle name="_C구조물토공" xfId="339" xr:uid="{00000000-0005-0000-0000-000050010000}"/>
    <cellStyle name="_c접합정공기이토" xfId="340" xr:uid="{00000000-0005-0000-0000-000051010000}"/>
    <cellStyle name="_d접합정공기이토" xfId="341" xr:uid="{00000000-0005-0000-0000-000052010000}"/>
    <cellStyle name="_가물막이" xfId="342" xr:uid="{00000000-0005-0000-0000-000053010000}"/>
    <cellStyle name="_가물막이_설계변경-2(최종)차" xfId="343" xr:uid="{00000000-0005-0000-0000-000054010000}"/>
    <cellStyle name="_관급자재및일별시공내역(수탁시공분제외)" xfId="344" xr:uid="{00000000-0005-0000-0000-000055010000}"/>
    <cellStyle name="_기초급여 집행실적 월보서식" xfId="345" xr:uid="{00000000-0005-0000-0000-000056010000}"/>
    <cellStyle name="_김해공항 실행(견적실행)도급조정" xfId="346" xr:uid="{00000000-0005-0000-0000-000057010000}"/>
    <cellStyle name="_김해공항 실행(견적실행)도급조정_설계변경-2(최종)차" xfId="347" xr:uid="{00000000-0005-0000-0000-000058010000}"/>
    <cellStyle name="_김해공항 실행(견적실행)도급조정_하도급입찰결과(CGM)" xfId="348" xr:uid="{00000000-0005-0000-0000-000059010000}"/>
    <cellStyle name="_김해공항 실행(견적실행)도급조정_하도급입찰결과(CGM)_설계변경-2(최종)차" xfId="349" xr:uid="{00000000-0005-0000-0000-00005A010000}"/>
    <cellStyle name="_내역" xfId="350" xr:uid="{00000000-0005-0000-0000-00005B010000}"/>
    <cellStyle name="_내역서(변경)" xfId="351" xr:uid="{00000000-0005-0000-0000-00005C010000}"/>
    <cellStyle name="_노천1지구1공구" xfId="352" xr:uid="{00000000-0005-0000-0000-00005D010000}"/>
    <cellStyle name="_노천1지구2공구" xfId="353" xr:uid="{00000000-0005-0000-0000-00005E010000}"/>
    <cellStyle name="_노천1지구2공구_사본 - 하마2교-수량" xfId="354" xr:uid="{00000000-0005-0000-0000-00005F010000}"/>
    <cellStyle name="_노천1지구2공구_사본 - 하마2교-수량_설계변경-2(최종)차" xfId="355" xr:uid="{00000000-0005-0000-0000-000060010000}"/>
    <cellStyle name="_노천1지구2공구_설계변경-2(최종)차" xfId="356" xr:uid="{00000000-0005-0000-0000-000061010000}"/>
    <cellStyle name="_노천1지구2공구_하마1교-수량" xfId="357" xr:uid="{00000000-0005-0000-0000-000062010000}"/>
    <cellStyle name="_노천1지구2공구_하마1교-수량_설계변경-2(최종)차" xfId="358" xr:uid="{00000000-0005-0000-0000-000063010000}"/>
    <cellStyle name="_노천1지구2공구_하마2교-수량" xfId="359" xr:uid="{00000000-0005-0000-0000-000064010000}"/>
    <cellStyle name="_노천1지구2공구_하마2교-수량_설계변경-2(최종)차" xfId="360" xr:uid="{00000000-0005-0000-0000-000065010000}"/>
    <cellStyle name="_노천1지구2공구_하마읍3교대" xfId="361" xr:uid="{00000000-0005-0000-0000-000066010000}"/>
    <cellStyle name="_노천1지구2공구_하마읍3교대_설계변경-2(최종)차" xfId="362" xr:uid="{00000000-0005-0000-0000-000067010000}"/>
    <cellStyle name="_노천1지구2공구_하마읍3교토공" xfId="363" xr:uid="{00000000-0005-0000-0000-000068010000}"/>
    <cellStyle name="_노천1지구2공구_하마읍3교토공_설계변경-2(최종)차" xfId="364" xr:uid="{00000000-0005-0000-0000-000069010000}"/>
    <cellStyle name="_노천3지구3공구" xfId="365" xr:uid="{00000000-0005-0000-0000-00006A010000}"/>
    <cellStyle name="_대장구조물공" xfId="366" xr:uid="{00000000-0005-0000-0000-00006B010000}"/>
    <cellStyle name="_대장-구조물공" xfId="367" xr:uid="{00000000-0005-0000-0000-00006C010000}"/>
    <cellStyle name="_대장구조물공_05 부대공15" xfId="368" xr:uid="{00000000-0005-0000-0000-00006D010000}"/>
    <cellStyle name="_대장-구조물공_05 부대공15" xfId="369" xr:uid="{00000000-0005-0000-0000-00006E010000}"/>
    <cellStyle name="_대장구조물공_08반포로비굴착갱대가표" xfId="370" xr:uid="{00000000-0005-0000-0000-00006F010000}"/>
    <cellStyle name="_대장-구조물공_08반포로비굴착갱대가표" xfId="371" xr:uid="{00000000-0005-0000-0000-000070010000}"/>
    <cellStyle name="_도곡1교 교대 수량" xfId="372" xr:uid="{00000000-0005-0000-0000-000071010000}"/>
    <cellStyle name="_도곡1교 교대 수량_사본 - 하마2교-수량" xfId="373" xr:uid="{00000000-0005-0000-0000-000072010000}"/>
    <cellStyle name="_도곡1교 교대 수량_사본 - 하마2교-수량_설계변경-2(최종)차" xfId="374" xr:uid="{00000000-0005-0000-0000-000073010000}"/>
    <cellStyle name="_도곡1교 교대 수량_설계변경-2(최종)차" xfId="375" xr:uid="{00000000-0005-0000-0000-000074010000}"/>
    <cellStyle name="_도곡1교 교대 수량_하마1교-수량" xfId="376" xr:uid="{00000000-0005-0000-0000-000075010000}"/>
    <cellStyle name="_도곡1교 교대 수량_하마1교-수량_설계변경-2(최종)차" xfId="377" xr:uid="{00000000-0005-0000-0000-000076010000}"/>
    <cellStyle name="_도곡1교 교대 수량_하마2교-수량" xfId="378" xr:uid="{00000000-0005-0000-0000-000077010000}"/>
    <cellStyle name="_도곡1교 교대 수량_하마2교-수량_설계변경-2(최종)차" xfId="379" xr:uid="{00000000-0005-0000-0000-000078010000}"/>
    <cellStyle name="_도곡1교 교대 수량_하마읍3교대" xfId="380" xr:uid="{00000000-0005-0000-0000-000079010000}"/>
    <cellStyle name="_도곡1교 교대 수량_하마읍3교대_설계변경-2(최종)차" xfId="381" xr:uid="{00000000-0005-0000-0000-00007A010000}"/>
    <cellStyle name="_도곡1교 교대 수량_하마읍3교토공" xfId="382" xr:uid="{00000000-0005-0000-0000-00007B010000}"/>
    <cellStyle name="_도곡1교 교대 수량_하마읍3교토공_설계변경-2(최종)차" xfId="383" xr:uid="{00000000-0005-0000-0000-00007C010000}"/>
    <cellStyle name="_도곡1교 교대(시점) 수량" xfId="384" xr:uid="{00000000-0005-0000-0000-00007D010000}"/>
    <cellStyle name="_도곡1교 교대(시점) 수량_사본 - 하마2교-수량" xfId="385" xr:uid="{00000000-0005-0000-0000-00007E010000}"/>
    <cellStyle name="_도곡1교 교대(시점) 수량_사본 - 하마2교-수량_설계변경-2(최종)차" xfId="386" xr:uid="{00000000-0005-0000-0000-00007F010000}"/>
    <cellStyle name="_도곡1교 교대(시점) 수량_설계변경-2(최종)차" xfId="387" xr:uid="{00000000-0005-0000-0000-000080010000}"/>
    <cellStyle name="_도곡1교 교대(시점) 수량_하마1교-수량" xfId="388" xr:uid="{00000000-0005-0000-0000-000081010000}"/>
    <cellStyle name="_도곡1교 교대(시점) 수량_하마1교-수량_설계변경-2(최종)차" xfId="389" xr:uid="{00000000-0005-0000-0000-000082010000}"/>
    <cellStyle name="_도곡1교 교대(시점) 수량_하마2교-수량" xfId="390" xr:uid="{00000000-0005-0000-0000-000083010000}"/>
    <cellStyle name="_도곡1교 교대(시점) 수량_하마2교-수량_설계변경-2(최종)차" xfId="391" xr:uid="{00000000-0005-0000-0000-000084010000}"/>
    <cellStyle name="_도곡1교 교대(시점) 수량_하마읍3교대" xfId="392" xr:uid="{00000000-0005-0000-0000-000085010000}"/>
    <cellStyle name="_도곡1교 교대(시점) 수량_하마읍3교대_설계변경-2(최종)차" xfId="393" xr:uid="{00000000-0005-0000-0000-000086010000}"/>
    <cellStyle name="_도곡1교 교대(시점) 수량_하마읍3교토공" xfId="394" xr:uid="{00000000-0005-0000-0000-000087010000}"/>
    <cellStyle name="_도곡1교 교대(시점) 수량_하마읍3교토공_설계변경-2(최종)차" xfId="395" xr:uid="{00000000-0005-0000-0000-000088010000}"/>
    <cellStyle name="_도곡1교 하부공 수량" xfId="396" xr:uid="{00000000-0005-0000-0000-000089010000}"/>
    <cellStyle name="_도곡1교 하부공 수량_사본 - 하마2교-수량" xfId="397" xr:uid="{00000000-0005-0000-0000-00008A010000}"/>
    <cellStyle name="_도곡1교 하부공 수량_사본 - 하마2교-수량_설계변경-2(최종)차" xfId="398" xr:uid="{00000000-0005-0000-0000-00008B010000}"/>
    <cellStyle name="_도곡1교 하부공 수량_설계변경-2(최종)차" xfId="399" xr:uid="{00000000-0005-0000-0000-00008C010000}"/>
    <cellStyle name="_도곡1교 하부공 수량_하마1교-수량" xfId="400" xr:uid="{00000000-0005-0000-0000-00008D010000}"/>
    <cellStyle name="_도곡1교 하부공 수량_하마1교-수량_설계변경-2(최종)차" xfId="401" xr:uid="{00000000-0005-0000-0000-00008E010000}"/>
    <cellStyle name="_도곡1교 하부공 수량_하마2교-수량" xfId="402" xr:uid="{00000000-0005-0000-0000-00008F010000}"/>
    <cellStyle name="_도곡1교 하부공 수량_하마2교-수량_설계변경-2(최종)차" xfId="403" xr:uid="{00000000-0005-0000-0000-000090010000}"/>
    <cellStyle name="_도곡1교 하부공 수량_하마읍3교대" xfId="404" xr:uid="{00000000-0005-0000-0000-000091010000}"/>
    <cellStyle name="_도곡1교 하부공 수량_하마읍3교대_설계변경-2(최종)차" xfId="405" xr:uid="{00000000-0005-0000-0000-000092010000}"/>
    <cellStyle name="_도곡1교 하부공 수량_하마읍3교토공" xfId="406" xr:uid="{00000000-0005-0000-0000-000093010000}"/>
    <cellStyle name="_도곡1교 하부공 수량_하마읍3교토공_설계변경-2(최종)차" xfId="407" xr:uid="{00000000-0005-0000-0000-000094010000}"/>
    <cellStyle name="_도곡2교 교대 수량" xfId="408" xr:uid="{00000000-0005-0000-0000-000095010000}"/>
    <cellStyle name="_도곡2교 교대 수량_사본 - 하마2교-수량" xfId="409" xr:uid="{00000000-0005-0000-0000-000096010000}"/>
    <cellStyle name="_도곡2교 교대 수량_사본 - 하마2교-수량_설계변경-2(최종)차" xfId="410" xr:uid="{00000000-0005-0000-0000-000097010000}"/>
    <cellStyle name="_도곡2교 교대 수량_설계변경-2(최종)차" xfId="411" xr:uid="{00000000-0005-0000-0000-000098010000}"/>
    <cellStyle name="_도곡2교 교대 수량_하마1교-수량" xfId="412" xr:uid="{00000000-0005-0000-0000-000099010000}"/>
    <cellStyle name="_도곡2교 교대 수량_하마1교-수량_설계변경-2(최종)차" xfId="413" xr:uid="{00000000-0005-0000-0000-00009A010000}"/>
    <cellStyle name="_도곡2교 교대 수량_하마2교-수량" xfId="414" xr:uid="{00000000-0005-0000-0000-00009B010000}"/>
    <cellStyle name="_도곡2교 교대 수량_하마2교-수량_설계변경-2(최종)차" xfId="415" xr:uid="{00000000-0005-0000-0000-00009C010000}"/>
    <cellStyle name="_도곡2교 교대 수량_하마읍3교대" xfId="416" xr:uid="{00000000-0005-0000-0000-00009D010000}"/>
    <cellStyle name="_도곡2교 교대 수량_하마읍3교대_설계변경-2(최종)차" xfId="417" xr:uid="{00000000-0005-0000-0000-00009E010000}"/>
    <cellStyle name="_도곡2교 교대 수량_하마읍3교토공" xfId="418" xr:uid="{00000000-0005-0000-0000-00009F010000}"/>
    <cellStyle name="_도곡2교 교대 수량_하마읍3교토공_설계변경-2(최종)차" xfId="419" xr:uid="{00000000-0005-0000-0000-0000A0010000}"/>
    <cellStyle name="_도곡2교 교대(종점) 수량" xfId="420" xr:uid="{00000000-0005-0000-0000-0000A1010000}"/>
    <cellStyle name="_도곡2교 교대(종점) 수량_사본 - 하마2교-수량" xfId="421" xr:uid="{00000000-0005-0000-0000-0000A2010000}"/>
    <cellStyle name="_도곡2교 교대(종점) 수량_사본 - 하마2교-수량_설계변경-2(최종)차" xfId="422" xr:uid="{00000000-0005-0000-0000-0000A3010000}"/>
    <cellStyle name="_도곡2교 교대(종점) 수량_설계변경-2(최종)차" xfId="423" xr:uid="{00000000-0005-0000-0000-0000A4010000}"/>
    <cellStyle name="_도곡2교 교대(종점) 수량_하마1교-수량" xfId="424" xr:uid="{00000000-0005-0000-0000-0000A5010000}"/>
    <cellStyle name="_도곡2교 교대(종점) 수량_하마1교-수량_설계변경-2(최종)차" xfId="425" xr:uid="{00000000-0005-0000-0000-0000A6010000}"/>
    <cellStyle name="_도곡2교 교대(종점) 수량_하마2교-수량" xfId="426" xr:uid="{00000000-0005-0000-0000-0000A7010000}"/>
    <cellStyle name="_도곡2교 교대(종점) 수량_하마2교-수량_설계변경-2(최종)차" xfId="427" xr:uid="{00000000-0005-0000-0000-0000A8010000}"/>
    <cellStyle name="_도곡2교 교대(종점) 수량_하마읍3교대" xfId="428" xr:uid="{00000000-0005-0000-0000-0000A9010000}"/>
    <cellStyle name="_도곡2교 교대(종점) 수량_하마읍3교대_설계변경-2(최종)차" xfId="429" xr:uid="{00000000-0005-0000-0000-0000AA010000}"/>
    <cellStyle name="_도곡2교 교대(종점) 수량_하마읍3교토공" xfId="430" xr:uid="{00000000-0005-0000-0000-0000AB010000}"/>
    <cellStyle name="_도곡2교 교대(종점) 수량_하마읍3교토공_설계변경-2(최종)차" xfId="431" xr:uid="{00000000-0005-0000-0000-0000AC010000}"/>
    <cellStyle name="_도곡3교 교대 수량" xfId="432" xr:uid="{00000000-0005-0000-0000-0000AD010000}"/>
    <cellStyle name="_도곡3교 교대 수량_사본 - 하마2교-수량" xfId="433" xr:uid="{00000000-0005-0000-0000-0000AE010000}"/>
    <cellStyle name="_도곡3교 교대 수량_사본 - 하마2교-수량_설계변경-2(최종)차" xfId="434" xr:uid="{00000000-0005-0000-0000-0000AF010000}"/>
    <cellStyle name="_도곡3교 교대 수량_설계변경-2(최종)차" xfId="435" xr:uid="{00000000-0005-0000-0000-0000B0010000}"/>
    <cellStyle name="_도곡3교 교대 수량_하마1교-수량" xfId="436" xr:uid="{00000000-0005-0000-0000-0000B1010000}"/>
    <cellStyle name="_도곡3교 교대 수량_하마1교-수량_설계변경-2(최종)차" xfId="437" xr:uid="{00000000-0005-0000-0000-0000B2010000}"/>
    <cellStyle name="_도곡3교 교대 수량_하마2교-수량" xfId="438" xr:uid="{00000000-0005-0000-0000-0000B3010000}"/>
    <cellStyle name="_도곡3교 교대 수량_하마2교-수량_설계변경-2(최종)차" xfId="439" xr:uid="{00000000-0005-0000-0000-0000B4010000}"/>
    <cellStyle name="_도곡3교 교대 수량_하마읍3교대" xfId="440" xr:uid="{00000000-0005-0000-0000-0000B5010000}"/>
    <cellStyle name="_도곡3교 교대 수량_하마읍3교대_설계변경-2(최종)차" xfId="441" xr:uid="{00000000-0005-0000-0000-0000B6010000}"/>
    <cellStyle name="_도곡3교 교대 수량_하마읍3교토공" xfId="442" xr:uid="{00000000-0005-0000-0000-0000B7010000}"/>
    <cellStyle name="_도곡3교 교대 수량_하마읍3교토공_설계변경-2(최종)차" xfId="443" xr:uid="{00000000-0005-0000-0000-0000B8010000}"/>
    <cellStyle name="_도곡4교 하부공 수량" xfId="444" xr:uid="{00000000-0005-0000-0000-0000B9010000}"/>
    <cellStyle name="_도곡4교 하부공 수량_사본 - 하마2교-수량" xfId="445" xr:uid="{00000000-0005-0000-0000-0000BA010000}"/>
    <cellStyle name="_도곡4교 하부공 수량_사본 - 하마2교-수량_설계변경-2(최종)차" xfId="446" xr:uid="{00000000-0005-0000-0000-0000BB010000}"/>
    <cellStyle name="_도곡4교 하부공 수량_설계변경-2(최종)차" xfId="447" xr:uid="{00000000-0005-0000-0000-0000BC010000}"/>
    <cellStyle name="_도곡4교 하부공 수량_하마1교-수량" xfId="448" xr:uid="{00000000-0005-0000-0000-0000BD010000}"/>
    <cellStyle name="_도곡4교 하부공 수량_하마1교-수량_설계변경-2(최종)차" xfId="449" xr:uid="{00000000-0005-0000-0000-0000BE010000}"/>
    <cellStyle name="_도곡4교 하부공 수량_하마2교-수량" xfId="450" xr:uid="{00000000-0005-0000-0000-0000BF010000}"/>
    <cellStyle name="_도곡4교 하부공 수량_하마2교-수량_설계변경-2(최종)차" xfId="451" xr:uid="{00000000-0005-0000-0000-0000C0010000}"/>
    <cellStyle name="_도곡4교 하부공 수량_하마읍3교대" xfId="452" xr:uid="{00000000-0005-0000-0000-0000C1010000}"/>
    <cellStyle name="_도곡4교 하부공 수량_하마읍3교대_설계변경-2(최종)차" xfId="453" xr:uid="{00000000-0005-0000-0000-0000C2010000}"/>
    <cellStyle name="_도곡4교 하부공 수량_하마읍3교토공" xfId="454" xr:uid="{00000000-0005-0000-0000-0000C3010000}"/>
    <cellStyle name="_도곡4교 하부공 수량_하마읍3교토공_설계변경-2(최종)차" xfId="455" xr:uid="{00000000-0005-0000-0000-0000C4010000}"/>
    <cellStyle name="_도곡교 교대 수량" xfId="456" xr:uid="{00000000-0005-0000-0000-0000C5010000}"/>
    <cellStyle name="_도곡교 교대 수량_사본 - 하마2교-수량" xfId="457" xr:uid="{00000000-0005-0000-0000-0000C6010000}"/>
    <cellStyle name="_도곡교 교대 수량_사본 - 하마2교-수량_설계변경-2(최종)차" xfId="458" xr:uid="{00000000-0005-0000-0000-0000C7010000}"/>
    <cellStyle name="_도곡교 교대 수량_설계변경-2(최종)차" xfId="459" xr:uid="{00000000-0005-0000-0000-0000C8010000}"/>
    <cellStyle name="_도곡교 교대 수량_하마1교-수량" xfId="460" xr:uid="{00000000-0005-0000-0000-0000C9010000}"/>
    <cellStyle name="_도곡교 교대 수량_하마1교-수량_설계변경-2(최종)차" xfId="461" xr:uid="{00000000-0005-0000-0000-0000CA010000}"/>
    <cellStyle name="_도곡교 교대 수량_하마2교-수량" xfId="462" xr:uid="{00000000-0005-0000-0000-0000CB010000}"/>
    <cellStyle name="_도곡교 교대 수량_하마2교-수량_설계변경-2(최종)차" xfId="463" xr:uid="{00000000-0005-0000-0000-0000CC010000}"/>
    <cellStyle name="_도곡교 교대 수량_하마읍3교대" xfId="464" xr:uid="{00000000-0005-0000-0000-0000CD010000}"/>
    <cellStyle name="_도곡교 교대 수량_하마읍3교대_설계변경-2(최종)차" xfId="465" xr:uid="{00000000-0005-0000-0000-0000CE010000}"/>
    <cellStyle name="_도곡교 교대 수량_하마읍3교토공" xfId="466" xr:uid="{00000000-0005-0000-0000-0000CF010000}"/>
    <cellStyle name="_도곡교 교대 수량_하마읍3교토공_설계변경-2(최종)차" xfId="467" xr:uid="{00000000-0005-0000-0000-0000D0010000}"/>
    <cellStyle name="_발주내역서" xfId="468" xr:uid="{00000000-0005-0000-0000-0000D1010000}"/>
    <cellStyle name="_본청심사결과" xfId="469" xr:uid="{00000000-0005-0000-0000-0000D2010000}"/>
    <cellStyle name="_봉현내역서최종11-05" xfId="470" xr:uid="{00000000-0005-0000-0000-0000D3010000}"/>
    <cellStyle name="_봉현내역서최종11-05_충무로 내역서(발주 내역)" xfId="471" xr:uid="{00000000-0005-0000-0000-0000D4010000}"/>
    <cellStyle name="_부대결과" xfId="472" xr:uid="{00000000-0005-0000-0000-0000D5010000}"/>
    <cellStyle name="_부대결과_Book1" xfId="473" xr:uid="{00000000-0005-0000-0000-0000D6010000}"/>
    <cellStyle name="_부대결과_Book1_설계변경-2(최종)차" xfId="474" xr:uid="{00000000-0005-0000-0000-0000D7010000}"/>
    <cellStyle name="_부대결과_Book1_하도급입찰결과(CGM)" xfId="475" xr:uid="{00000000-0005-0000-0000-0000D8010000}"/>
    <cellStyle name="_부대결과_Book1_하도급입찰결과(CGM)_설계변경-2(최종)차" xfId="476" xr:uid="{00000000-0005-0000-0000-0000D9010000}"/>
    <cellStyle name="_부대결과_P-(현리-신팔)" xfId="477" xr:uid="{00000000-0005-0000-0000-0000DA010000}"/>
    <cellStyle name="_부대결과_P-(현리-신팔)_설계변경-2(최종)차" xfId="478" xr:uid="{00000000-0005-0000-0000-0000DB010000}"/>
    <cellStyle name="_부대결과_P-(현리-신팔)_하도급입찰결과(CGM)" xfId="479" xr:uid="{00000000-0005-0000-0000-0000DC010000}"/>
    <cellStyle name="_부대결과_P-(현리-신팔)_하도급입찰결과(CGM)_설계변경-2(최종)차" xfId="480" xr:uid="{00000000-0005-0000-0000-0000DD010000}"/>
    <cellStyle name="_부대결과_설계변경-2(최종)차" xfId="481" xr:uid="{00000000-0005-0000-0000-0000DE010000}"/>
    <cellStyle name="_부대결과_하도급입찰결과(CGM)" xfId="482" xr:uid="{00000000-0005-0000-0000-0000DF010000}"/>
    <cellStyle name="_부대결과_하도급입찰결과(CGM)_설계변경-2(최종)차" xfId="483" xr:uid="{00000000-0005-0000-0000-0000E0010000}"/>
    <cellStyle name="_부대결과_현리-신팔도로설계" xfId="484" xr:uid="{00000000-0005-0000-0000-0000E1010000}"/>
    <cellStyle name="_부대결과_현리-신팔도로설계_설계변경-2(최종)차" xfId="485" xr:uid="{00000000-0005-0000-0000-0000E2010000}"/>
    <cellStyle name="_부대결과_현리-신팔도로설계_하도급입찰결과(CGM)" xfId="486" xr:uid="{00000000-0005-0000-0000-0000E3010000}"/>
    <cellStyle name="_부대결과_현리-신팔도로설계_하도급입찰결과(CGM)_설계변경-2(최종)차" xfId="487" xr:uid="{00000000-0005-0000-0000-0000E4010000}"/>
    <cellStyle name="_부대시설물수량산출" xfId="488" xr:uid="{00000000-0005-0000-0000-0000E5010000}"/>
    <cellStyle name="_부대입찰특별조건및내역송부(최저가)" xfId="489" xr:uid="{00000000-0005-0000-0000-0000E6010000}"/>
    <cellStyle name="_부대입찰특별조건및내역송부(최저가)_Book1" xfId="490" xr:uid="{00000000-0005-0000-0000-0000E7010000}"/>
    <cellStyle name="_부대입찰특별조건및내역송부(최저가)_Book1_설계변경-2(최종)차" xfId="491" xr:uid="{00000000-0005-0000-0000-0000E8010000}"/>
    <cellStyle name="_부대입찰특별조건및내역송부(최저가)_Book1_하도급입찰결과(CGM)" xfId="492" xr:uid="{00000000-0005-0000-0000-0000E9010000}"/>
    <cellStyle name="_부대입찰특별조건및내역송부(최저가)_Book1_하도급입찰결과(CGM)_설계변경-2(최종)차" xfId="493" xr:uid="{00000000-0005-0000-0000-0000EA010000}"/>
    <cellStyle name="_부대입찰특별조건및내역송부(최저가)_P-(현리-신팔)" xfId="494" xr:uid="{00000000-0005-0000-0000-0000EB010000}"/>
    <cellStyle name="_부대입찰특별조건및내역송부(최저가)_P-(현리-신팔)_설계변경-2(최종)차" xfId="495" xr:uid="{00000000-0005-0000-0000-0000EC010000}"/>
    <cellStyle name="_부대입찰특별조건및내역송부(최저가)_P-(현리-신팔)_하도급입찰결과(CGM)" xfId="496" xr:uid="{00000000-0005-0000-0000-0000ED010000}"/>
    <cellStyle name="_부대입찰특별조건및내역송부(최저가)_P-(현리-신팔)_하도급입찰결과(CGM)_설계변경-2(최종)차" xfId="497" xr:uid="{00000000-0005-0000-0000-0000EE010000}"/>
    <cellStyle name="_부대입찰특별조건및내역송부(최저가)_부대결과" xfId="498" xr:uid="{00000000-0005-0000-0000-0000EF010000}"/>
    <cellStyle name="_부대입찰특별조건및내역송부(최저가)_부대결과_Book1" xfId="499" xr:uid="{00000000-0005-0000-0000-0000F0010000}"/>
    <cellStyle name="_부대입찰특별조건및내역송부(최저가)_부대결과_Book1_설계변경-2(최종)차" xfId="500" xr:uid="{00000000-0005-0000-0000-0000F1010000}"/>
    <cellStyle name="_부대입찰특별조건및내역송부(최저가)_부대결과_Book1_하도급입찰결과(CGM)" xfId="501" xr:uid="{00000000-0005-0000-0000-0000F2010000}"/>
    <cellStyle name="_부대입찰특별조건및내역송부(최저가)_부대결과_Book1_하도급입찰결과(CGM)_설계변경-2(최종)차" xfId="502" xr:uid="{00000000-0005-0000-0000-0000F3010000}"/>
    <cellStyle name="_부대입찰특별조건및내역송부(최저가)_부대결과_P-(현리-신팔)" xfId="503" xr:uid="{00000000-0005-0000-0000-0000F4010000}"/>
    <cellStyle name="_부대입찰특별조건및내역송부(최저가)_부대결과_P-(현리-신팔)_설계변경-2(최종)차" xfId="504" xr:uid="{00000000-0005-0000-0000-0000F5010000}"/>
    <cellStyle name="_부대입찰특별조건및내역송부(최저가)_부대결과_P-(현리-신팔)_하도급입찰결과(CGM)" xfId="505" xr:uid="{00000000-0005-0000-0000-0000F6010000}"/>
    <cellStyle name="_부대입찰특별조건및내역송부(최저가)_부대결과_P-(현리-신팔)_하도급입찰결과(CGM)_설계변경-2(최종)차" xfId="506" xr:uid="{00000000-0005-0000-0000-0000F7010000}"/>
    <cellStyle name="_부대입찰특별조건및내역송부(최저가)_부대결과_설계변경-2(최종)차" xfId="507" xr:uid="{00000000-0005-0000-0000-0000F8010000}"/>
    <cellStyle name="_부대입찰특별조건및내역송부(최저가)_부대결과_하도급입찰결과(CGM)" xfId="508" xr:uid="{00000000-0005-0000-0000-0000F9010000}"/>
    <cellStyle name="_부대입찰특별조건및내역송부(최저가)_부대결과_하도급입찰결과(CGM)_설계변경-2(최종)차" xfId="509" xr:uid="{00000000-0005-0000-0000-0000FA010000}"/>
    <cellStyle name="_부대입찰특별조건및내역송부(최저가)_부대결과_현리-신팔도로설계" xfId="510" xr:uid="{00000000-0005-0000-0000-0000FB010000}"/>
    <cellStyle name="_부대입찰특별조건및내역송부(최저가)_부대결과_현리-신팔도로설계_설계변경-2(최종)차" xfId="511" xr:uid="{00000000-0005-0000-0000-0000FC010000}"/>
    <cellStyle name="_부대입찰특별조건및내역송부(최저가)_부대결과_현리-신팔도로설계_하도급입찰결과(CGM)" xfId="512" xr:uid="{00000000-0005-0000-0000-0000FD010000}"/>
    <cellStyle name="_부대입찰특별조건및내역송부(최저가)_부대결과_현리-신팔도로설계_하도급입찰결과(CGM)_설계변경-2(최종)차" xfId="513" xr:uid="{00000000-0005-0000-0000-0000FE010000}"/>
    <cellStyle name="_부대입찰특별조건및내역송부(최저가)_설계변경-2(최종)차" xfId="514" xr:uid="{00000000-0005-0000-0000-0000FF010000}"/>
    <cellStyle name="_부대입찰특별조건및내역송부(최저가)_하도급입찰결과(CGM)" xfId="515" xr:uid="{00000000-0005-0000-0000-000000020000}"/>
    <cellStyle name="_부대입찰특별조건및내역송부(최저가)_하도급입찰결과(CGM)_설계변경-2(최종)차" xfId="516" xr:uid="{00000000-0005-0000-0000-000001020000}"/>
    <cellStyle name="_부대입찰특별조건및내역송부(최저가)_현리-신팔도로설계" xfId="517" xr:uid="{00000000-0005-0000-0000-000002020000}"/>
    <cellStyle name="_부대입찰특별조건및내역송부(최저가)_현리-신팔도로설계_설계변경-2(최종)차" xfId="518" xr:uid="{00000000-0005-0000-0000-000003020000}"/>
    <cellStyle name="_부대입찰특별조건및내역송부(최저가)_현리-신팔도로설계_하도급입찰결과(CGM)" xfId="519" xr:uid="{00000000-0005-0000-0000-000004020000}"/>
    <cellStyle name="_부대입찰특별조건및내역송부(최저가)_현리-신팔도로설계_하도급입찰결과(CGM)_설계변경-2(최종)차" xfId="520" xr:uid="{00000000-0005-0000-0000-000005020000}"/>
    <cellStyle name="_부지임대료" xfId="521" xr:uid="{00000000-0005-0000-0000-000006020000}"/>
    <cellStyle name="_사급자재산출" xfId="522" xr:uid="{00000000-0005-0000-0000-000007020000}"/>
    <cellStyle name="_사본 - 하마2교-수량" xfId="523" xr:uid="{00000000-0005-0000-0000-000008020000}"/>
    <cellStyle name="_사본 - 하마2교-수량_설계변경-2(최종)차" xfId="524" xr:uid="{00000000-0005-0000-0000-000009020000}"/>
    <cellStyle name="_산동 농협동로지소 청사 신축공사-1" xfId="525" xr:uid="{00000000-0005-0000-0000-00000A020000}"/>
    <cellStyle name="_산동 농협동로지소 청사 신축공사-1_1" xfId="526" xr:uid="{00000000-0005-0000-0000-00000B020000}"/>
    <cellStyle name="_산출근거" xfId="527" xr:uid="{00000000-0005-0000-0000-00000C020000}"/>
    <cellStyle name="_산출근거_05 부대공15" xfId="528" xr:uid="{00000000-0005-0000-0000-00000D020000}"/>
    <cellStyle name="_산출근거_08반포로비굴착갱대가표" xfId="529" xr:uid="{00000000-0005-0000-0000-00000E020000}"/>
    <cellStyle name="_석축공" xfId="530" xr:uid="{00000000-0005-0000-0000-00000F020000}"/>
    <cellStyle name="_선산내역작업" xfId="531" xr:uid="{00000000-0005-0000-0000-000010020000}"/>
    <cellStyle name="_설계 내역서" xfId="532" xr:uid="{00000000-0005-0000-0000-000011020000}"/>
    <cellStyle name="_설계내역서" xfId="533" xr:uid="{00000000-0005-0000-0000-000012020000}"/>
    <cellStyle name="_설계내역서(월곡동두산)" xfId="534" xr:uid="{00000000-0005-0000-0000-000013020000}"/>
    <cellStyle name="_설계내역서(휘경동320)" xfId="535" xr:uid="{00000000-0005-0000-0000-000014020000}"/>
    <cellStyle name="_설계변경(본부심사조정)" xfId="536" xr:uid="{00000000-0005-0000-0000-000015020000}"/>
    <cellStyle name="_설계서(월곡20블록 본부 설계심사요청-'03.8.4일)" xfId="537" xr:uid="{00000000-0005-0000-0000-000016020000}"/>
    <cellStyle name="_설계자료(ERS비굴착-석촌동)3.03" xfId="538" xr:uid="{00000000-0005-0000-0000-000017020000}"/>
    <cellStyle name="_설계자료(ERS석촌동2.27)" xfId="539" xr:uid="{00000000-0005-0000-0000-000018020000}"/>
    <cellStyle name="_수량" xfId="540" xr:uid="{00000000-0005-0000-0000-000019020000}"/>
    <cellStyle name="_수량_1" xfId="541" xr:uid="{00000000-0005-0000-0000-00001A020000}"/>
    <cellStyle name="_수량_1_b접합정공기이토" xfId="542" xr:uid="{00000000-0005-0000-0000-00001B020000}"/>
    <cellStyle name="_수량_1_c접합정공기이토" xfId="543" xr:uid="{00000000-0005-0000-0000-00001C020000}"/>
    <cellStyle name="_수량_1_d접합정공기이토" xfId="544" xr:uid="{00000000-0005-0000-0000-00001D020000}"/>
    <cellStyle name="_수량_1_총괄수량(배수B)" xfId="545" xr:uid="{00000000-0005-0000-0000-00001E020000}"/>
    <cellStyle name="_수량_2" xfId="546" xr:uid="{00000000-0005-0000-0000-00001F020000}"/>
    <cellStyle name="_수량1" xfId="547" xr:uid="{00000000-0005-0000-0000-000020020000}"/>
    <cellStyle name="_수량1_1" xfId="548" xr:uid="{00000000-0005-0000-0000-000021020000}"/>
    <cellStyle name="_수량1_1_b접합정공기이토" xfId="549" xr:uid="{00000000-0005-0000-0000-000022020000}"/>
    <cellStyle name="_수량1_1_c접합정공기이토" xfId="550" xr:uid="{00000000-0005-0000-0000-000023020000}"/>
    <cellStyle name="_수량1_1_d접합정공기이토" xfId="551" xr:uid="{00000000-0005-0000-0000-000024020000}"/>
    <cellStyle name="_수량1_1_총괄수량(배수B)" xfId="552" xr:uid="{00000000-0005-0000-0000-000025020000}"/>
    <cellStyle name="_수량2" xfId="553" xr:uid="{00000000-0005-0000-0000-000026020000}"/>
    <cellStyle name="_수량2_1" xfId="554" xr:uid="{00000000-0005-0000-0000-000027020000}"/>
    <cellStyle name="_수량2_1_b접합정공기이토" xfId="555" xr:uid="{00000000-0005-0000-0000-000028020000}"/>
    <cellStyle name="_수량2_1_c접합정공기이토" xfId="556" xr:uid="{00000000-0005-0000-0000-000029020000}"/>
    <cellStyle name="_수량2_1_d접합정공기이토" xfId="557" xr:uid="{00000000-0005-0000-0000-00002A020000}"/>
    <cellStyle name="_수량2_1_총괄수량(배수B)" xfId="558" xr:uid="{00000000-0005-0000-0000-00002B020000}"/>
    <cellStyle name="_수량last" xfId="559" xr:uid="{00000000-0005-0000-0000-00002C020000}"/>
    <cellStyle name="_수량last_1" xfId="560" xr:uid="{00000000-0005-0000-0000-00002D020000}"/>
    <cellStyle name="_수량last_2" xfId="561" xr:uid="{00000000-0005-0000-0000-00002E020000}"/>
    <cellStyle name="_실행진짜" xfId="562" xr:uid="{00000000-0005-0000-0000-00002F020000}"/>
    <cellStyle name="_실행진짜_설계변경-2(최종)차" xfId="563" xr:uid="{00000000-0005-0000-0000-000030020000}"/>
    <cellStyle name="_실행진짜_하도급입찰결과(CGM)" xfId="564" xr:uid="{00000000-0005-0000-0000-000031020000}"/>
    <cellStyle name="_실행진짜_하도급입찰결과(CGM)_설계변경-2(최종)차" xfId="565" xr:uid="{00000000-0005-0000-0000-000032020000}"/>
    <cellStyle name="_심사내역서(강남구일원동남부순환로배수관부설공사)" xfId="566" xr:uid="{00000000-0005-0000-0000-000033020000}"/>
    <cellStyle name="_양재동정산내역서 (version 1)" xfId="567" xr:uid="{00000000-0005-0000-0000-000034020000}"/>
    <cellStyle name="_유출유량계설계(발주)" xfId="568" xr:uid="{00000000-0005-0000-0000-000035020000}"/>
    <cellStyle name="_이형관내역" xfId="569" xr:uid="{00000000-0005-0000-0000-000036020000}"/>
    <cellStyle name="_자재정산 최종" xfId="570" xr:uid="{00000000-0005-0000-0000-000037020000}"/>
    <cellStyle name="_장안동설계심사서" xfId="571" xr:uid="{00000000-0005-0000-0000-000038020000}"/>
    <cellStyle name="_조경" xfId="572" xr:uid="{00000000-0005-0000-0000-000039020000}"/>
    <cellStyle name="_창천집계" xfId="573" xr:uid="{00000000-0005-0000-0000-00003A020000}"/>
    <cellStyle name="_창천집계_05 부대공15" xfId="574" xr:uid="{00000000-0005-0000-0000-00003B020000}"/>
    <cellStyle name="_창천집계_08반포로비굴착갱대가표" xfId="575" xr:uid="{00000000-0005-0000-0000-00003C020000}"/>
    <cellStyle name="_처리장및관로수량" xfId="576" xr:uid="{00000000-0005-0000-0000-00003D020000}"/>
    <cellStyle name="_총괄수량(배수B)" xfId="577" xr:uid="{00000000-0005-0000-0000-00003E020000}"/>
    <cellStyle name="_충무로 내역서(발주 내역)" xfId="578" xr:uid="{00000000-0005-0000-0000-00003F020000}"/>
    <cellStyle name="_토공설계" xfId="579" xr:uid="{00000000-0005-0000-0000-000040020000}"/>
    <cellStyle name="_토공수량검산" xfId="580" xr:uid="{00000000-0005-0000-0000-000041020000}"/>
    <cellStyle name="_평창동(설계변경갑지)" xfId="581" xr:uid="{00000000-0005-0000-0000-000042020000}"/>
    <cellStyle name="_포장복구비,부지임대료 산출서" xfId="582" xr:uid="{00000000-0005-0000-0000-000043020000}"/>
    <cellStyle name="_포장복구비,부지임대료,사급자재산출(3)" xfId="583" xr:uid="{00000000-0005-0000-0000-000044020000}"/>
    <cellStyle name="_한빛길걷고싶은거리조성공사유관" xfId="584" xr:uid="{00000000-0005-0000-0000-000045020000}"/>
    <cellStyle name="’E‰Y [0.00]_laroux" xfId="585" xr:uid="{00000000-0005-0000-0000-000046020000}"/>
    <cellStyle name="’E‰Y_laroux" xfId="586" xr:uid="{00000000-0005-0000-0000-000047020000}"/>
    <cellStyle name="¤@?e_TEST-1 " xfId="587" xr:uid="{00000000-0005-0000-0000-000048020000}"/>
    <cellStyle name="_x0007__x0009__x000d__x000d_­­_x0007__x0009_­" xfId="588" xr:uid="{00000000-0005-0000-0000-000049020000}"/>
    <cellStyle name="2)" xfId="589" xr:uid="{00000000-0005-0000-0000-00004A020000}"/>
    <cellStyle name="a [0]_OTD thru NOR " xfId="590" xr:uid="{00000000-0005-0000-0000-00004B020000}"/>
    <cellStyle name="A¨­￠￢￠O [0]_INQUIRY ￠?￥i¨u¡AAⓒ￢Aⓒª " xfId="591" xr:uid="{00000000-0005-0000-0000-00004C020000}"/>
    <cellStyle name="A¨­￠￢￠O_INQUIRY ￠?￥i¨u¡AAⓒ￢Aⓒª " xfId="592" xr:uid="{00000000-0005-0000-0000-00004D020000}"/>
    <cellStyle name="A¨­￠ᑜ￠O_INQUIRY ￠?￥i¨u¡AAⓒ￢Aⓒª " xfId="593" xr:uid="{00000000-0005-0000-0000-00004E020000}"/>
    <cellStyle name="AeE­ [0]_ 2ÆAAþº° " xfId="594" xr:uid="{00000000-0005-0000-0000-00004F020000}"/>
    <cellStyle name="ÅëÈ­ [0]_»óºÎ¼ö·®Áý°è " xfId="595" xr:uid="{00000000-0005-0000-0000-000050020000}"/>
    <cellStyle name="AeE­ [0]_AMT " xfId="596" xr:uid="{00000000-0005-0000-0000-000051020000}"/>
    <cellStyle name="AeE­_ 2ÆAAþº° " xfId="597" xr:uid="{00000000-0005-0000-0000-000052020000}"/>
    <cellStyle name="ÅëÈ­_»óºÎ¼ö·®Áý°è " xfId="598" xr:uid="{00000000-0005-0000-0000-000053020000}"/>
    <cellStyle name="AeE­_AMT " xfId="599" xr:uid="{00000000-0005-0000-0000-000054020000}"/>
    <cellStyle name="AeE¡ⓒ [0]_INQUIRY ￠?￥i¨u¡AAⓒ￢Aⓒª " xfId="600" xr:uid="{00000000-0005-0000-0000-000055020000}"/>
    <cellStyle name="AeE¡ⓒ_INQUIRY ￠?￥i¨u¡AAⓒ￢Aⓒª " xfId="601" xr:uid="{00000000-0005-0000-0000-000056020000}"/>
    <cellStyle name="ALIGNMENT" xfId="602" xr:uid="{00000000-0005-0000-0000-000057020000}"/>
    <cellStyle name="AÞ¸¶ [0]_ 2ÆAAþº° " xfId="603" xr:uid="{00000000-0005-0000-0000-000058020000}"/>
    <cellStyle name="ÄÞ¸¶ [0]_»óºÎ¼ö·®Áý°è " xfId="604" xr:uid="{00000000-0005-0000-0000-000059020000}"/>
    <cellStyle name="AÞ¸¶ [0]_AN°y(1.25) " xfId="605" xr:uid="{00000000-0005-0000-0000-00005A020000}"/>
    <cellStyle name="AÞ¸¶_ 2ÆAAþº° " xfId="606" xr:uid="{00000000-0005-0000-0000-00005B020000}"/>
    <cellStyle name="ÄÞ¸¶_»óºÎ¼ö·®Áý°è " xfId="607" xr:uid="{00000000-0005-0000-0000-00005C020000}"/>
    <cellStyle name="AÞ¸¶_AN°y(1.25) " xfId="608" xr:uid="{00000000-0005-0000-0000-00005D020000}"/>
    <cellStyle name="Background" xfId="609" xr:uid="{00000000-0005-0000-0000-00005E020000}"/>
    <cellStyle name="BoldHdr" xfId="610" xr:uid="{00000000-0005-0000-0000-00005F020000}"/>
    <cellStyle name="Bridge " xfId="611" xr:uid="{00000000-0005-0000-0000-000060020000}"/>
    <cellStyle name="C¡IA¨ª_¡ic¨u¡A¨￢I¨￢¡Æ AN¡Æe " xfId="612" xr:uid="{00000000-0005-0000-0000-000061020000}"/>
    <cellStyle name="C￥AØ_ 2ÆAAþº° " xfId="613" xr:uid="{00000000-0005-0000-0000-000062020000}"/>
    <cellStyle name="Ç¥ÁØ_»óºÎ¼ö·®Áý°è " xfId="614" xr:uid="{00000000-0005-0000-0000-000063020000}"/>
    <cellStyle name="C￥AØ_≫c¾÷ºIº° AN°e " xfId="615" xr:uid="{00000000-0005-0000-0000-000064020000}"/>
    <cellStyle name="Calc Currency (0)" xfId="616" xr:uid="{00000000-0005-0000-0000-000065020000}"/>
    <cellStyle name="category" xfId="617" xr:uid="{00000000-0005-0000-0000-000066020000}"/>
    <cellStyle name="ColHdr" xfId="618" xr:uid="{00000000-0005-0000-0000-000067020000}"/>
    <cellStyle name="Column Headings" xfId="619" xr:uid="{00000000-0005-0000-0000-000068020000}"/>
    <cellStyle name="Comma" xfId="620" xr:uid="{00000000-0005-0000-0000-000069020000}"/>
    <cellStyle name="Comma [0]" xfId="621" xr:uid="{00000000-0005-0000-0000-00006A020000}"/>
    <cellStyle name="comma zerodec" xfId="622" xr:uid="{00000000-0005-0000-0000-00006B020000}"/>
    <cellStyle name="Comma_ SG&amp;A Bridge " xfId="623" xr:uid="{00000000-0005-0000-0000-00006C020000}"/>
    <cellStyle name="Comma0" xfId="624" xr:uid="{00000000-0005-0000-0000-00006D020000}"/>
    <cellStyle name="Company Info" xfId="625" xr:uid="{00000000-0005-0000-0000-00006E020000}"/>
    <cellStyle name="Contents Heading 1" xfId="626" xr:uid="{00000000-0005-0000-0000-00006F020000}"/>
    <cellStyle name="Contents Heading 2" xfId="627" xr:uid="{00000000-0005-0000-0000-000070020000}"/>
    <cellStyle name="Contents Heading 3" xfId="628" xr:uid="{00000000-0005-0000-0000-000071020000}"/>
    <cellStyle name="Copied" xfId="629" xr:uid="{00000000-0005-0000-0000-000072020000}"/>
    <cellStyle name="CoverHeadline1" xfId="630" xr:uid="{00000000-0005-0000-0000-000073020000}"/>
    <cellStyle name="Curr" xfId="631" xr:uid="{00000000-0005-0000-0000-000074020000}"/>
    <cellStyle name="Curren?_x0012_퐀_x0017_?" xfId="632" xr:uid="{00000000-0005-0000-0000-000075020000}"/>
    <cellStyle name="Currenby_Cash&amp;DSO Chart" xfId="633" xr:uid="{00000000-0005-0000-0000-000076020000}"/>
    <cellStyle name="Currency" xfId="634" xr:uid="{00000000-0005-0000-0000-000077020000}"/>
    <cellStyle name="Currency [0]" xfId="635" xr:uid="{00000000-0005-0000-0000-000078020000}"/>
    <cellStyle name="Currency [ﺜ]_P&amp;L_laroux" xfId="636" xr:uid="{00000000-0005-0000-0000-000079020000}"/>
    <cellStyle name="Currency_ SG&amp;A Bridge " xfId="637" xr:uid="{00000000-0005-0000-0000-00007A020000}"/>
    <cellStyle name="Currency0" xfId="638" xr:uid="{00000000-0005-0000-0000-00007B020000}"/>
    <cellStyle name="Currency1" xfId="639" xr:uid="{00000000-0005-0000-0000-00007C020000}"/>
    <cellStyle name="Data" xfId="640" xr:uid="{00000000-0005-0000-0000-00007D020000}"/>
    <cellStyle name="Date" xfId="641" xr:uid="{00000000-0005-0000-0000-00007E020000}"/>
    <cellStyle name="Dezimal [0]_Compiling Utility Macros" xfId="642" xr:uid="{00000000-0005-0000-0000-00007F020000}"/>
    <cellStyle name="Dezimal_Compiling Utility Macros" xfId="643" xr:uid="{00000000-0005-0000-0000-000080020000}"/>
    <cellStyle name="Display" xfId="644" xr:uid="{00000000-0005-0000-0000-000081020000}"/>
    <cellStyle name="Display Price" xfId="645" xr:uid="{00000000-0005-0000-0000-000082020000}"/>
    <cellStyle name="Dollar (zero dec)" xfId="646" xr:uid="{00000000-0005-0000-0000-000083020000}"/>
    <cellStyle name="EA" xfId="647" xr:uid="{00000000-0005-0000-0000-000084020000}"/>
    <cellStyle name="eet1_Q1" xfId="648" xr:uid="{00000000-0005-0000-0000-000085020000}"/>
    <cellStyle name="Entered" xfId="649" xr:uid="{00000000-0005-0000-0000-000086020000}"/>
    <cellStyle name="Euro" xfId="650" xr:uid="{00000000-0005-0000-0000-000087020000}"/>
    <cellStyle name="F2" xfId="651" xr:uid="{00000000-0005-0000-0000-000088020000}"/>
    <cellStyle name="F3" xfId="652" xr:uid="{00000000-0005-0000-0000-000089020000}"/>
    <cellStyle name="F4" xfId="653" xr:uid="{00000000-0005-0000-0000-00008A020000}"/>
    <cellStyle name="F5" xfId="654" xr:uid="{00000000-0005-0000-0000-00008B020000}"/>
    <cellStyle name="F6" xfId="655" xr:uid="{00000000-0005-0000-0000-00008C020000}"/>
    <cellStyle name="F7" xfId="656" xr:uid="{00000000-0005-0000-0000-00008D020000}"/>
    <cellStyle name="F8" xfId="657" xr:uid="{00000000-0005-0000-0000-00008E020000}"/>
    <cellStyle name="FinePrint" xfId="658" xr:uid="{00000000-0005-0000-0000-00008F020000}"/>
    <cellStyle name="Fixed" xfId="659" xr:uid="{00000000-0005-0000-0000-000090020000}"/>
    <cellStyle name="G" xfId="660" xr:uid="{00000000-0005-0000-0000-000091020000}"/>
    <cellStyle name="ǦǦ_x0003_" xfId="661" xr:uid="{00000000-0005-0000-0000-000092020000}"/>
    <cellStyle name="Grey" xfId="662" xr:uid="{00000000-0005-0000-0000-000093020000}"/>
    <cellStyle name="HEADER" xfId="663" xr:uid="{00000000-0005-0000-0000-000094020000}"/>
    <cellStyle name="Header1" xfId="664" xr:uid="{00000000-0005-0000-0000-000095020000}"/>
    <cellStyle name="Header2" xfId="665" xr:uid="{00000000-0005-0000-0000-000096020000}"/>
    <cellStyle name="Heading" xfId="666" xr:uid="{00000000-0005-0000-0000-000097020000}"/>
    <cellStyle name="Heading 1" xfId="667" xr:uid="{00000000-0005-0000-0000-000098020000}"/>
    <cellStyle name="Heading 2" xfId="668" xr:uid="{00000000-0005-0000-0000-000099020000}"/>
    <cellStyle name="Heading 3" xfId="669" xr:uid="{00000000-0005-0000-0000-00009A020000}"/>
    <cellStyle name="Heading1" xfId="670" xr:uid="{00000000-0005-0000-0000-00009B020000}"/>
    <cellStyle name="Heading2" xfId="671" xr:uid="{00000000-0005-0000-0000-00009C020000}"/>
    <cellStyle name="Heading2Divider" xfId="672" xr:uid="{00000000-0005-0000-0000-00009D020000}"/>
    <cellStyle name="Hyperlink_NEGS" xfId="673" xr:uid="{00000000-0005-0000-0000-00009E020000}"/>
    <cellStyle name="Input" xfId="674" xr:uid="{00000000-0005-0000-0000-00009F020000}"/>
    <cellStyle name="Input [yellow]" xfId="675" xr:uid="{00000000-0005-0000-0000-0000A0020000}"/>
    <cellStyle name="Input Price" xfId="676" xr:uid="{00000000-0005-0000-0000-0000A1020000}"/>
    <cellStyle name="Input Quantity" xfId="677" xr:uid="{00000000-0005-0000-0000-0000A2020000}"/>
    <cellStyle name="Input Single Cell" xfId="678" xr:uid="{00000000-0005-0000-0000-0000A3020000}"/>
    <cellStyle name="InputBodyCurr" xfId="679" xr:uid="{00000000-0005-0000-0000-0000A4020000}"/>
    <cellStyle name="InputBodyDate" xfId="680" xr:uid="{00000000-0005-0000-0000-0000A5020000}"/>
    <cellStyle name="InputBodyText" xfId="681" xr:uid="{00000000-0005-0000-0000-0000A6020000}"/>
    <cellStyle name="InputColor" xfId="682" xr:uid="{00000000-0005-0000-0000-0000A7020000}"/>
    <cellStyle name="Item" xfId="683" xr:uid="{00000000-0005-0000-0000-0000A8020000}"/>
    <cellStyle name="Item Input" xfId="684" xr:uid="{00000000-0005-0000-0000-0000A9020000}"/>
    <cellStyle name="_x0001__x0002_ĵĵ_x0007__x0009_ĵĵ_x000d__x000d_ƨƬ_x0001__x0002_ƨƬ_x0007__x000d_ǒǓ_x0009__x000d_ǜǜ_x000d__x000d_ǪǪ_x0007__x0007__x0005__x0005__x0010__x0001_ဠ" xfId="685" xr:uid="{00000000-0005-0000-0000-0000AA020000}"/>
    <cellStyle name="Midtitle" xfId="686" xr:uid="{00000000-0005-0000-0000-0000AB020000}"/>
    <cellStyle name="Milliers [0]_399GC10" xfId="687" xr:uid="{00000000-0005-0000-0000-0000AC020000}"/>
    <cellStyle name="Milliers_399GC10" xfId="688" xr:uid="{00000000-0005-0000-0000-0000AD020000}"/>
    <cellStyle name="Model" xfId="689" xr:uid="{00000000-0005-0000-0000-0000AE020000}"/>
    <cellStyle name="Mon?aire [0]_399GC10" xfId="690" xr:uid="{00000000-0005-0000-0000-0000AF020000}"/>
    <cellStyle name="Mon?aire_399GC10" xfId="691" xr:uid="{00000000-0005-0000-0000-0000B0020000}"/>
    <cellStyle name="moon" xfId="692" xr:uid="{00000000-0005-0000-0000-0000B1020000}"/>
    <cellStyle name="no dec" xfId="693" xr:uid="{00000000-0005-0000-0000-0000B2020000}"/>
    <cellStyle name="Normal - Style1" xfId="694" xr:uid="{00000000-0005-0000-0000-0000B3020000}"/>
    <cellStyle name="Normal - Style2" xfId="695" xr:uid="{00000000-0005-0000-0000-0000B4020000}"/>
    <cellStyle name="Normal - Style3" xfId="696" xr:uid="{00000000-0005-0000-0000-0000B5020000}"/>
    <cellStyle name="Normal - Style4" xfId="697" xr:uid="{00000000-0005-0000-0000-0000B6020000}"/>
    <cellStyle name="Normal - Style5" xfId="698" xr:uid="{00000000-0005-0000-0000-0000B7020000}"/>
    <cellStyle name="Normal - Style6" xfId="699" xr:uid="{00000000-0005-0000-0000-0000B8020000}"/>
    <cellStyle name="Normal - Style7" xfId="700" xr:uid="{00000000-0005-0000-0000-0000B9020000}"/>
    <cellStyle name="Normal - Style8" xfId="701" xr:uid="{00000000-0005-0000-0000-0000BA020000}"/>
    <cellStyle name="Normal - 유형1" xfId="702" xr:uid="{00000000-0005-0000-0000-0000BB020000}"/>
    <cellStyle name="Normal_ SG&amp;A Bridge " xfId="703" xr:uid="{00000000-0005-0000-0000-0000BC020000}"/>
    <cellStyle name="Œ…?æ맖?e [0.00]_laroux" xfId="704" xr:uid="{00000000-0005-0000-0000-0000BD020000}"/>
    <cellStyle name="Œ…?æ맖?e_laroux" xfId="705" xr:uid="{00000000-0005-0000-0000-0000BE020000}"/>
    <cellStyle name="Output Single Cell" xfId="706" xr:uid="{00000000-0005-0000-0000-0000BF020000}"/>
    <cellStyle name="Package Size" xfId="707" xr:uid="{00000000-0005-0000-0000-0000C0020000}"/>
    <cellStyle name="Percent" xfId="708" xr:uid="{00000000-0005-0000-0000-0000C1020000}"/>
    <cellStyle name="Percent [2]" xfId="709" xr:uid="{00000000-0005-0000-0000-0000C2020000}"/>
    <cellStyle name="Percent_001.설계변경내역(석촌)" xfId="710" xr:uid="{00000000-0005-0000-0000-0000C3020000}"/>
    <cellStyle name="Print Heading" xfId="711" xr:uid="{00000000-0005-0000-0000-0000C4020000}"/>
    <cellStyle name="Ʀ" xfId="712" xr:uid="{00000000-0005-0000-0000-0000C5020000}"/>
    <cellStyle name="Recipe" xfId="713" xr:uid="{00000000-0005-0000-0000-0000C6020000}"/>
    <cellStyle name="Recipe Heading" xfId="714" xr:uid="{00000000-0005-0000-0000-0000C7020000}"/>
    <cellStyle name="Revenue" xfId="715" xr:uid="{00000000-0005-0000-0000-0000C8020000}"/>
    <cellStyle name="RevList" xfId="716" xr:uid="{00000000-0005-0000-0000-0000C9020000}"/>
    <cellStyle name="rld Wide" xfId="717" xr:uid="{00000000-0005-0000-0000-0000CA020000}"/>
    <cellStyle name="RptTitle" xfId="718" xr:uid="{00000000-0005-0000-0000-0000CB020000}"/>
    <cellStyle name="SHIM" xfId="719" xr:uid="{00000000-0005-0000-0000-0000CC020000}"/>
    <cellStyle name="SS" xfId="720" xr:uid="{00000000-0005-0000-0000-0000CD020000}"/>
    <cellStyle name="_x0001__x0002_ƨƬ_x0007__x000d_ǒǓ_x0009__x000d_ǜǜ_x000d__x000d_ǪǪ_x0007__x0007__x0005__x0005__x0010__x0001_ဠ" xfId="721" xr:uid="{00000000-0005-0000-0000-0000CE020000}"/>
    <cellStyle name="Standard_Anpassen der Amortisation" xfId="722" xr:uid="{00000000-0005-0000-0000-0000CF020000}"/>
    <cellStyle name="subhead" xfId="723" xr:uid="{00000000-0005-0000-0000-0000D0020000}"/>
    <cellStyle name="SubHeading" xfId="724" xr:uid="{00000000-0005-0000-0000-0000D1020000}"/>
    <cellStyle name="Subtotal" xfId="725" xr:uid="{00000000-0005-0000-0000-0000D2020000}"/>
    <cellStyle name="Subtotal 1" xfId="726" xr:uid="{00000000-0005-0000-0000-0000D3020000}"/>
    <cellStyle name="Suggested Quantity" xfId="727" xr:uid="{00000000-0005-0000-0000-0000D4020000}"/>
    <cellStyle name="testtitle" xfId="728" xr:uid="{00000000-0005-0000-0000-0000D5020000}"/>
    <cellStyle name="title [1]" xfId="729" xr:uid="{00000000-0005-0000-0000-0000D6020000}"/>
    <cellStyle name="title [2]" xfId="730" xr:uid="{00000000-0005-0000-0000-0000D7020000}"/>
    <cellStyle name="Title1" xfId="731" xr:uid="{00000000-0005-0000-0000-0000D8020000}"/>
    <cellStyle name="ton" xfId="732" xr:uid="{00000000-0005-0000-0000-0000D9020000}"/>
    <cellStyle name="Total" xfId="733" xr:uid="{00000000-0005-0000-0000-0000DA020000}"/>
    <cellStyle name="TotalCurr" xfId="734" xr:uid="{00000000-0005-0000-0000-0000DB020000}"/>
    <cellStyle name="TotalHdr" xfId="735" xr:uid="{00000000-0005-0000-0000-0000DC020000}"/>
    <cellStyle name="UM" xfId="736" xr:uid="{00000000-0005-0000-0000-0000DD020000}"/>
    <cellStyle name="W?rung [0]_Compiling Utility Macros" xfId="737" xr:uid="{00000000-0005-0000-0000-0000DE020000}"/>
    <cellStyle name="W?rung_Compiling Utility Macros" xfId="738" xr:uid="{00000000-0005-0000-0000-0000DF020000}"/>
    <cellStyle name="xht" xfId="739" xr:uid="{00000000-0005-0000-0000-0000E0020000}"/>
    <cellStyle name="_x0010__x0001_ဠ" xfId="740" xr:uid="{00000000-0005-0000-0000-0000E1020000}"/>
    <cellStyle name="고정소숫점" xfId="741" xr:uid="{00000000-0005-0000-0000-0000E2020000}"/>
    <cellStyle name="고정출력1" xfId="742" xr:uid="{00000000-0005-0000-0000-0000E3020000}"/>
    <cellStyle name="고정출력2" xfId="743" xr:uid="{00000000-0005-0000-0000-0000E4020000}"/>
    <cellStyle name="공종-규격" xfId="744" xr:uid="{00000000-0005-0000-0000-0000E5020000}"/>
    <cellStyle name="咬訌裝?INCOM1" xfId="745" xr:uid="{00000000-0005-0000-0000-0000E6020000}"/>
    <cellStyle name="咬訌裝?INCOM10" xfId="746" xr:uid="{00000000-0005-0000-0000-0000E7020000}"/>
    <cellStyle name="咬訌裝?INCOM2" xfId="747" xr:uid="{00000000-0005-0000-0000-0000E8020000}"/>
    <cellStyle name="咬訌裝?INCOM3" xfId="748" xr:uid="{00000000-0005-0000-0000-0000E9020000}"/>
    <cellStyle name="咬訌裝?INCOM4" xfId="749" xr:uid="{00000000-0005-0000-0000-0000EA020000}"/>
    <cellStyle name="咬訌裝?INCOM5" xfId="750" xr:uid="{00000000-0005-0000-0000-0000EB020000}"/>
    <cellStyle name="咬訌裝?INCOM6" xfId="751" xr:uid="{00000000-0005-0000-0000-0000EC020000}"/>
    <cellStyle name="咬訌裝?INCOM7" xfId="752" xr:uid="{00000000-0005-0000-0000-0000ED020000}"/>
    <cellStyle name="咬訌裝?INCOM8" xfId="753" xr:uid="{00000000-0005-0000-0000-0000EE020000}"/>
    <cellStyle name="咬訌裝?INCOM9" xfId="754" xr:uid="{00000000-0005-0000-0000-0000EF020000}"/>
    <cellStyle name="咬訌裝?PRIB11" xfId="755" xr:uid="{00000000-0005-0000-0000-0000F0020000}"/>
    <cellStyle name="기본" xfId="756" xr:uid="{00000000-0005-0000-0000-0000F1020000}"/>
    <cellStyle name="날짜" xfId="757" xr:uid="{00000000-0005-0000-0000-0000F2020000}"/>
    <cellStyle name="내역서" xfId="758" xr:uid="{00000000-0005-0000-0000-0000F3020000}"/>
    <cellStyle name="단위-&quot;*&quot;" xfId="759" xr:uid="{00000000-0005-0000-0000-0000F4020000}"/>
    <cellStyle name="단위-%" xfId="760" xr:uid="{00000000-0005-0000-0000-0000F5020000}"/>
    <cellStyle name="단위-kg" xfId="761" xr:uid="{00000000-0005-0000-0000-0000F6020000}"/>
    <cellStyle name="단위-m" xfId="762" xr:uid="{00000000-0005-0000-0000-0000F7020000}"/>
    <cellStyle name="단위-㎡" xfId="763" xr:uid="{00000000-0005-0000-0000-0000F8020000}"/>
    <cellStyle name="단위-㎡/개소" xfId="764" xr:uid="{00000000-0005-0000-0000-0000F9020000}"/>
    <cellStyle name="단위-㎡_08반포로비굴착갱대가표" xfId="765" xr:uid="{00000000-0005-0000-0000-0000FA020000}"/>
    <cellStyle name="단위-㎥" xfId="766" xr:uid="{00000000-0005-0000-0000-0000FB020000}"/>
    <cellStyle name="단위-t=" xfId="767" xr:uid="{00000000-0005-0000-0000-0000FC020000}"/>
    <cellStyle name="달러" xfId="768" xr:uid="{00000000-0005-0000-0000-0000FD020000}"/>
    <cellStyle name="대공종" xfId="769" xr:uid="{00000000-0005-0000-0000-0000FE020000}"/>
    <cellStyle name="뒤에 오는 하이퍼링크_(성남권)방수공사" xfId="770" xr:uid="{00000000-0005-0000-0000-0000FF020000}"/>
    <cellStyle name="똿떓죶Ø괻 [0.00]_PRODUCT DETAIL Q1" xfId="771" xr:uid="{00000000-0005-0000-0000-000000030000}"/>
    <cellStyle name="똿떓죶Ø괻_PRODUCT DETAIL Q1" xfId="772" xr:uid="{00000000-0005-0000-0000-000001030000}"/>
    <cellStyle name="똿뗦먛귟 [0.00]_laroux" xfId="773" xr:uid="{00000000-0005-0000-0000-000002030000}"/>
    <cellStyle name="똿뗦먛귟_laroux" xfId="774" xr:uid="{00000000-0005-0000-0000-000003030000}"/>
    <cellStyle name="마이너스키" xfId="775" xr:uid="{00000000-0005-0000-0000-000004030000}"/>
    <cellStyle name="맞춤" xfId="776" xr:uid="{00000000-0005-0000-0000-000005030000}"/>
    <cellStyle name="묮뎋 [0.00]_PRODUCT DETAIL Q1" xfId="777" xr:uid="{00000000-0005-0000-0000-000006030000}"/>
    <cellStyle name="묮뎋_PRODUCT DETAIL Q1" xfId="778" xr:uid="{00000000-0005-0000-0000-000007030000}"/>
    <cellStyle name="믅됞 [0.00]_laroux" xfId="779" xr:uid="{00000000-0005-0000-0000-000008030000}"/>
    <cellStyle name="믅됞_laroux" xfId="780" xr:uid="{00000000-0005-0000-0000-000009030000}"/>
    <cellStyle name="백분율 [0]" xfId="782" xr:uid="{00000000-0005-0000-0000-00000A030000}"/>
    <cellStyle name="백분율 [2]" xfId="783" xr:uid="{00000000-0005-0000-0000-00000B030000}"/>
    <cellStyle name="백분율 2" xfId="784" xr:uid="{00000000-0005-0000-0000-00000C030000}"/>
    <cellStyle name="백분율 2 2" xfId="785" xr:uid="{00000000-0005-0000-0000-00000D030000}"/>
    <cellStyle name="백분율 3" xfId="781" xr:uid="{00000000-0005-0000-0000-00000E030000}"/>
    <cellStyle name="뷭?" xfId="786" xr:uid="{00000000-0005-0000-0000-00000F030000}"/>
    <cellStyle name="빨강" xfId="787" xr:uid="{00000000-0005-0000-0000-000010030000}"/>
    <cellStyle name="산출식" xfId="788" xr:uid="{00000000-0005-0000-0000-000011030000}"/>
    <cellStyle name="선택영역" xfId="789" xr:uid="{00000000-0005-0000-0000-000012030000}"/>
    <cellStyle name="선택영역 가운데" xfId="790" xr:uid="{00000000-0005-0000-0000-000013030000}"/>
    <cellStyle name="선택영역_토공수량" xfId="791" xr:uid="{00000000-0005-0000-0000-000014030000}"/>
    <cellStyle name="선택영역의 가운데" xfId="792" xr:uid="{00000000-0005-0000-0000-000015030000}"/>
    <cellStyle name="선택영영" xfId="793" xr:uid="{00000000-0005-0000-0000-000016030000}"/>
    <cellStyle name="소공종" xfId="794" xr:uid="{00000000-0005-0000-0000-000017030000}"/>
    <cellStyle name="소숫점0" xfId="795" xr:uid="{00000000-0005-0000-0000-000018030000}"/>
    <cellStyle name="소숫점3" xfId="796" xr:uid="{00000000-0005-0000-0000-000019030000}"/>
    <cellStyle name="수량" xfId="797" xr:uid="{00000000-0005-0000-0000-00001A030000}"/>
    <cellStyle name="숫자" xfId="798" xr:uid="{00000000-0005-0000-0000-00001B030000}"/>
    <cellStyle name="숫자(R)" xfId="799" xr:uid="{00000000-0005-0000-0000-00001C030000}"/>
    <cellStyle name="숫자1" xfId="800" xr:uid="{00000000-0005-0000-0000-00001D030000}"/>
    <cellStyle name="숫자3" xfId="801" xr:uid="{00000000-0005-0000-0000-00001E030000}"/>
    <cellStyle name="숫자3R" xfId="802" xr:uid="{00000000-0005-0000-0000-00001F030000}"/>
    <cellStyle name="숫자3자리" xfId="803" xr:uid="{00000000-0005-0000-0000-000020030000}"/>
    <cellStyle name="쉼표 [0]" xfId="1" builtinId="6"/>
    <cellStyle name="쉼표 [0] 2" xfId="805" xr:uid="{00000000-0005-0000-0000-000022030000}"/>
    <cellStyle name="쉼표 [0] 2 2" xfId="806" xr:uid="{00000000-0005-0000-0000-000023030000}"/>
    <cellStyle name="쉼표 [0] 3" xfId="807" xr:uid="{00000000-0005-0000-0000-000024030000}"/>
    <cellStyle name="쉼표 [0] 3 2" xfId="808" xr:uid="{00000000-0005-0000-0000-000025030000}"/>
    <cellStyle name="쉼표 [0] 3 3" xfId="809" xr:uid="{00000000-0005-0000-0000-000026030000}"/>
    <cellStyle name="쉼표 [0] 4" xfId="810" xr:uid="{00000000-0005-0000-0000-000027030000}"/>
    <cellStyle name="쉼표 [0] 5" xfId="804" xr:uid="{00000000-0005-0000-0000-000028030000}"/>
    <cellStyle name="쉼표 2" xfId="811" xr:uid="{00000000-0005-0000-0000-000029030000}"/>
    <cellStyle name="스타일 1" xfId="812" xr:uid="{00000000-0005-0000-0000-00002A030000}"/>
    <cellStyle name="스타일 10" xfId="813" xr:uid="{00000000-0005-0000-0000-00002B030000}"/>
    <cellStyle name="스타일 11" xfId="814" xr:uid="{00000000-0005-0000-0000-00002C030000}"/>
    <cellStyle name="스타일 12" xfId="815" xr:uid="{00000000-0005-0000-0000-00002D030000}"/>
    <cellStyle name="스타일 13" xfId="816" xr:uid="{00000000-0005-0000-0000-00002E030000}"/>
    <cellStyle name="스타일 14" xfId="817" xr:uid="{00000000-0005-0000-0000-00002F030000}"/>
    <cellStyle name="스타일 15" xfId="818" xr:uid="{00000000-0005-0000-0000-000030030000}"/>
    <cellStyle name="스타일 16" xfId="819" xr:uid="{00000000-0005-0000-0000-000031030000}"/>
    <cellStyle name="스타일 17" xfId="820" xr:uid="{00000000-0005-0000-0000-000032030000}"/>
    <cellStyle name="스타일 18" xfId="821" xr:uid="{00000000-0005-0000-0000-000033030000}"/>
    <cellStyle name="스타일 19" xfId="822" xr:uid="{00000000-0005-0000-0000-000034030000}"/>
    <cellStyle name="스타일 2" xfId="823" xr:uid="{00000000-0005-0000-0000-000035030000}"/>
    <cellStyle name="스타일 20" xfId="824" xr:uid="{00000000-0005-0000-0000-000036030000}"/>
    <cellStyle name="스타일 21" xfId="825" xr:uid="{00000000-0005-0000-0000-000037030000}"/>
    <cellStyle name="스타일 22" xfId="826" xr:uid="{00000000-0005-0000-0000-000038030000}"/>
    <cellStyle name="스타일 23" xfId="827" xr:uid="{00000000-0005-0000-0000-000039030000}"/>
    <cellStyle name="스타일 24" xfId="828" xr:uid="{00000000-0005-0000-0000-00003A030000}"/>
    <cellStyle name="스타일 25" xfId="829" xr:uid="{00000000-0005-0000-0000-00003B030000}"/>
    <cellStyle name="스타일 26" xfId="830" xr:uid="{00000000-0005-0000-0000-00003C030000}"/>
    <cellStyle name="스타일 27" xfId="831" xr:uid="{00000000-0005-0000-0000-00003D030000}"/>
    <cellStyle name="스타일 28" xfId="832" xr:uid="{00000000-0005-0000-0000-00003E030000}"/>
    <cellStyle name="스타일 29" xfId="833" xr:uid="{00000000-0005-0000-0000-00003F030000}"/>
    <cellStyle name="스타일 3" xfId="834" xr:uid="{00000000-0005-0000-0000-000040030000}"/>
    <cellStyle name="스타일 30" xfId="835" xr:uid="{00000000-0005-0000-0000-000041030000}"/>
    <cellStyle name="스타일 31" xfId="836" xr:uid="{00000000-0005-0000-0000-000042030000}"/>
    <cellStyle name="스타일 32" xfId="837" xr:uid="{00000000-0005-0000-0000-000043030000}"/>
    <cellStyle name="스타일 33" xfId="838" xr:uid="{00000000-0005-0000-0000-000044030000}"/>
    <cellStyle name="스타일 34" xfId="839" xr:uid="{00000000-0005-0000-0000-000045030000}"/>
    <cellStyle name="스타일 35" xfId="840" xr:uid="{00000000-0005-0000-0000-000046030000}"/>
    <cellStyle name="스타일 36" xfId="841" xr:uid="{00000000-0005-0000-0000-000047030000}"/>
    <cellStyle name="스타일 37" xfId="842" xr:uid="{00000000-0005-0000-0000-000048030000}"/>
    <cellStyle name="스타일 38" xfId="843" xr:uid="{00000000-0005-0000-0000-000049030000}"/>
    <cellStyle name="스타일 39" xfId="844" xr:uid="{00000000-0005-0000-0000-00004A030000}"/>
    <cellStyle name="스타일 4" xfId="845" xr:uid="{00000000-0005-0000-0000-00004B030000}"/>
    <cellStyle name="스타일 40" xfId="846" xr:uid="{00000000-0005-0000-0000-00004C030000}"/>
    <cellStyle name="스타일 41" xfId="847" xr:uid="{00000000-0005-0000-0000-00004D030000}"/>
    <cellStyle name="스타일 42" xfId="848" xr:uid="{00000000-0005-0000-0000-00004E030000}"/>
    <cellStyle name="스타일 43" xfId="849" xr:uid="{00000000-0005-0000-0000-00004F030000}"/>
    <cellStyle name="스타일 44" xfId="850" xr:uid="{00000000-0005-0000-0000-000050030000}"/>
    <cellStyle name="스타일 45" xfId="851" xr:uid="{00000000-0005-0000-0000-000051030000}"/>
    <cellStyle name="스타일 46" xfId="852" xr:uid="{00000000-0005-0000-0000-000052030000}"/>
    <cellStyle name="스타일 47" xfId="853" xr:uid="{00000000-0005-0000-0000-000053030000}"/>
    <cellStyle name="스타일 48" xfId="854" xr:uid="{00000000-0005-0000-0000-000054030000}"/>
    <cellStyle name="스타일 49" xfId="855" xr:uid="{00000000-0005-0000-0000-000055030000}"/>
    <cellStyle name="스타일 5" xfId="856" xr:uid="{00000000-0005-0000-0000-000056030000}"/>
    <cellStyle name="스타일 50" xfId="857" xr:uid="{00000000-0005-0000-0000-000057030000}"/>
    <cellStyle name="스타일 51" xfId="858" xr:uid="{00000000-0005-0000-0000-000058030000}"/>
    <cellStyle name="스타일 52" xfId="859" xr:uid="{00000000-0005-0000-0000-000059030000}"/>
    <cellStyle name="스타일 53" xfId="860" xr:uid="{00000000-0005-0000-0000-00005A030000}"/>
    <cellStyle name="스타일 54" xfId="861" xr:uid="{00000000-0005-0000-0000-00005B030000}"/>
    <cellStyle name="스타일 55" xfId="862" xr:uid="{00000000-0005-0000-0000-00005C030000}"/>
    <cellStyle name="스타일 56" xfId="863" xr:uid="{00000000-0005-0000-0000-00005D030000}"/>
    <cellStyle name="스타일 57" xfId="864" xr:uid="{00000000-0005-0000-0000-00005E030000}"/>
    <cellStyle name="스타일 58" xfId="865" xr:uid="{00000000-0005-0000-0000-00005F030000}"/>
    <cellStyle name="스타일 59" xfId="866" xr:uid="{00000000-0005-0000-0000-000060030000}"/>
    <cellStyle name="스타일 6" xfId="867" xr:uid="{00000000-0005-0000-0000-000061030000}"/>
    <cellStyle name="스타일 60" xfId="868" xr:uid="{00000000-0005-0000-0000-000062030000}"/>
    <cellStyle name="스타일 61" xfId="869" xr:uid="{00000000-0005-0000-0000-000063030000}"/>
    <cellStyle name="스타일 62" xfId="870" xr:uid="{00000000-0005-0000-0000-000064030000}"/>
    <cellStyle name="스타일 63" xfId="871" xr:uid="{00000000-0005-0000-0000-000065030000}"/>
    <cellStyle name="스타일 64" xfId="872" xr:uid="{00000000-0005-0000-0000-000066030000}"/>
    <cellStyle name="스타일 65" xfId="873" xr:uid="{00000000-0005-0000-0000-000067030000}"/>
    <cellStyle name="스타일 66" xfId="874" xr:uid="{00000000-0005-0000-0000-000068030000}"/>
    <cellStyle name="스타일 67" xfId="875" xr:uid="{00000000-0005-0000-0000-000069030000}"/>
    <cellStyle name="스타일 68" xfId="876" xr:uid="{00000000-0005-0000-0000-00006A030000}"/>
    <cellStyle name="스타일 69" xfId="877" xr:uid="{00000000-0005-0000-0000-00006B030000}"/>
    <cellStyle name="스타일 7" xfId="878" xr:uid="{00000000-0005-0000-0000-00006C030000}"/>
    <cellStyle name="스타일 70" xfId="879" xr:uid="{00000000-0005-0000-0000-00006D030000}"/>
    <cellStyle name="스타일 71" xfId="880" xr:uid="{00000000-0005-0000-0000-00006E030000}"/>
    <cellStyle name="스타일 72" xfId="881" xr:uid="{00000000-0005-0000-0000-00006F030000}"/>
    <cellStyle name="스타일 73" xfId="882" xr:uid="{00000000-0005-0000-0000-000070030000}"/>
    <cellStyle name="스타일 74" xfId="883" xr:uid="{00000000-0005-0000-0000-000071030000}"/>
    <cellStyle name="스타일 75" xfId="884" xr:uid="{00000000-0005-0000-0000-000072030000}"/>
    <cellStyle name="스타일 76" xfId="885" xr:uid="{00000000-0005-0000-0000-000073030000}"/>
    <cellStyle name="스타일 77" xfId="886" xr:uid="{00000000-0005-0000-0000-000074030000}"/>
    <cellStyle name="스타일 78" xfId="887" xr:uid="{00000000-0005-0000-0000-000075030000}"/>
    <cellStyle name="스타일 79" xfId="888" xr:uid="{00000000-0005-0000-0000-000076030000}"/>
    <cellStyle name="스타일 8" xfId="889" xr:uid="{00000000-0005-0000-0000-000077030000}"/>
    <cellStyle name="스타일 9" xfId="890" xr:uid="{00000000-0005-0000-0000-000078030000}"/>
    <cellStyle name="안건회계법인" xfId="891" xr:uid="{00000000-0005-0000-0000-000079030000}"/>
    <cellStyle name="양식-타이틀" xfId="892" xr:uid="{00000000-0005-0000-0000-00007A030000}"/>
    <cellStyle name="왼쪽2" xfId="893" xr:uid="{00000000-0005-0000-0000-00007B030000}"/>
    <cellStyle name="우괄호_박심배수구조물공" xfId="894" xr:uid="{00000000-0005-0000-0000-00007C030000}"/>
    <cellStyle name="우측양괄호" xfId="895" xr:uid="{00000000-0005-0000-0000-00007D030000}"/>
    <cellStyle name="유1" xfId="896" xr:uid="{00000000-0005-0000-0000-00007E030000}"/>
    <cellStyle name="이천칠백이십삼만육천원정" xfId="897" xr:uid="{00000000-0005-0000-0000-00007F030000}"/>
    <cellStyle name="일반" xfId="898" xr:uid="{00000000-0005-0000-0000-000080030000}"/>
    <cellStyle name="자리수" xfId="899" xr:uid="{00000000-0005-0000-0000-000081030000}"/>
    <cellStyle name="자리수0" xfId="900" xr:uid="{00000000-0005-0000-0000-000082030000}"/>
    <cellStyle name="정기수 - 유형1" xfId="901" xr:uid="{00000000-0005-0000-0000-000083030000}"/>
    <cellStyle name="제곱" xfId="902" xr:uid="{00000000-0005-0000-0000-000084030000}"/>
    <cellStyle name="좌괄호_박심배수구조물공" xfId="903" xr:uid="{00000000-0005-0000-0000-000085030000}"/>
    <cellStyle name="좌측양괄호" xfId="904" xr:uid="{00000000-0005-0000-0000-000086030000}"/>
    <cellStyle name="지정되지 않음" xfId="905" xr:uid="{00000000-0005-0000-0000-000087030000}"/>
    <cellStyle name="콤마 [0.00]" xfId="906" xr:uid="{00000000-0005-0000-0000-000088030000}"/>
    <cellStyle name="콤마 [0]_  종  합  " xfId="907" xr:uid="{00000000-0005-0000-0000-000089030000}"/>
    <cellStyle name="콤마 [1]" xfId="908" xr:uid="{00000000-0005-0000-0000-00008A030000}"/>
    <cellStyle name="콤마 [2]" xfId="909" xr:uid="{00000000-0005-0000-0000-00008B030000}"/>
    <cellStyle name="콤마(1)" xfId="910" xr:uid="{00000000-0005-0000-0000-00008C030000}"/>
    <cellStyle name="콤마[ ]" xfId="911" xr:uid="{00000000-0005-0000-0000-00008D030000}"/>
    <cellStyle name="콤마[*]" xfId="912" xr:uid="{00000000-0005-0000-0000-00008E030000}"/>
    <cellStyle name="콤마[,]" xfId="913" xr:uid="{00000000-0005-0000-0000-00008F030000}"/>
    <cellStyle name="콤마[.]" xfId="914" xr:uid="{00000000-0005-0000-0000-000090030000}"/>
    <cellStyle name="콤마[0]" xfId="915" xr:uid="{00000000-0005-0000-0000-000091030000}"/>
    <cellStyle name="콤마_  종  합  " xfId="916" xr:uid="{00000000-0005-0000-0000-000092030000}"/>
    <cellStyle name="타이틀" xfId="917" xr:uid="{00000000-0005-0000-0000-000093030000}"/>
    <cellStyle name="토공" xfId="918" xr:uid="{00000000-0005-0000-0000-000094030000}"/>
    <cellStyle name="토적1" xfId="919" xr:uid="{00000000-0005-0000-0000-000095030000}"/>
    <cellStyle name="통화 [0] 2" xfId="921" xr:uid="{00000000-0005-0000-0000-000096030000}"/>
    <cellStyle name="통화 [0] 3" xfId="920" xr:uid="{00000000-0005-0000-0000-000097030000}"/>
    <cellStyle name="통화 [0㉝〸" xfId="922" xr:uid="{00000000-0005-0000-0000-000098030000}"/>
    <cellStyle name="퍼센트" xfId="923" xr:uid="{00000000-0005-0000-0000-000099030000}"/>
    <cellStyle name="표" xfId="924" xr:uid="{00000000-0005-0000-0000-00009A030000}"/>
    <cellStyle name="표_08반포로비굴착갱대가표" xfId="925" xr:uid="{00000000-0005-0000-0000-00009B030000}"/>
    <cellStyle name="표준" xfId="0" builtinId="0"/>
    <cellStyle name="표준 10" xfId="926" xr:uid="{00000000-0005-0000-0000-00009D030000}"/>
    <cellStyle name="표준 11" xfId="927" xr:uid="{00000000-0005-0000-0000-00009E030000}"/>
    <cellStyle name="표준 12" xfId="928" xr:uid="{00000000-0005-0000-0000-00009F030000}"/>
    <cellStyle name="표준 13" xfId="929" xr:uid="{00000000-0005-0000-0000-0000A0030000}"/>
    <cellStyle name="표준 14" xfId="930" xr:uid="{00000000-0005-0000-0000-0000A1030000}"/>
    <cellStyle name="표준 15" xfId="931" xr:uid="{00000000-0005-0000-0000-0000A2030000}"/>
    <cellStyle name="표준 16" xfId="932" xr:uid="{00000000-0005-0000-0000-0000A3030000}"/>
    <cellStyle name="표준 17" xfId="933" xr:uid="{00000000-0005-0000-0000-0000A4030000}"/>
    <cellStyle name="표준 18" xfId="934" xr:uid="{00000000-0005-0000-0000-0000A5030000}"/>
    <cellStyle name="표준 19" xfId="935" xr:uid="{00000000-0005-0000-0000-0000A6030000}"/>
    <cellStyle name="표준 2" xfId="936" xr:uid="{00000000-0005-0000-0000-0000A7030000}"/>
    <cellStyle name="표준 2 2" xfId="937" xr:uid="{00000000-0005-0000-0000-0000A8030000}"/>
    <cellStyle name="표준 20" xfId="938" xr:uid="{00000000-0005-0000-0000-0000A9030000}"/>
    <cellStyle name="표준 21" xfId="939" xr:uid="{00000000-0005-0000-0000-0000AA030000}"/>
    <cellStyle name="표준 22" xfId="940" xr:uid="{00000000-0005-0000-0000-0000AB030000}"/>
    <cellStyle name="표준 23" xfId="2" xr:uid="{00000000-0005-0000-0000-0000AC030000}"/>
    <cellStyle name="표준 24" xfId="941" xr:uid="{00000000-0005-0000-0000-0000AD030000}"/>
    <cellStyle name="표준 26" xfId="942" xr:uid="{00000000-0005-0000-0000-0000AE030000}"/>
    <cellStyle name="표준 3" xfId="943" xr:uid="{00000000-0005-0000-0000-0000AF030000}"/>
    <cellStyle name="표준 3 2" xfId="944" xr:uid="{00000000-0005-0000-0000-0000B0030000}"/>
    <cellStyle name="표준 4" xfId="945" xr:uid="{00000000-0005-0000-0000-0000B1030000}"/>
    <cellStyle name="표준 5" xfId="946" xr:uid="{00000000-0005-0000-0000-0000B2030000}"/>
    <cellStyle name="표준 5 2" xfId="947" xr:uid="{00000000-0005-0000-0000-0000B3030000}"/>
    <cellStyle name="표준 6" xfId="948" xr:uid="{00000000-0005-0000-0000-0000B4030000}"/>
    <cellStyle name="표준 7" xfId="949" xr:uid="{00000000-0005-0000-0000-0000B5030000}"/>
    <cellStyle name="표준 8" xfId="950" xr:uid="{00000000-0005-0000-0000-0000B6030000}"/>
    <cellStyle name="표준 9" xfId="951" xr:uid="{00000000-0005-0000-0000-0000B7030000}"/>
    <cellStyle name="標準_Akia(F）-8" xfId="952" xr:uid="{00000000-0005-0000-0000-0000B8030000}"/>
    <cellStyle name="표준1" xfId="953" xr:uid="{00000000-0005-0000-0000-0000B9030000}"/>
    <cellStyle name="표준2" xfId="954" xr:uid="{00000000-0005-0000-0000-0000BA030000}"/>
    <cellStyle name="합산" xfId="955" xr:uid="{00000000-0005-0000-0000-0000BB030000}"/>
    <cellStyle name="화폐기호" xfId="956" xr:uid="{00000000-0005-0000-0000-0000BC030000}"/>
    <cellStyle name="화폐기호0" xfId="957" xr:uid="{00000000-0005-0000-0000-0000BD030000}"/>
  </cellStyles>
  <dxfs count="0"/>
  <tableStyles count="0" defaultTableStyle="TableStyleMedium9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76200</xdr:rowOff>
        </xdr:from>
        <xdr:to>
          <xdr:col>6</xdr:col>
          <xdr:colOff>609600</xdr:colOff>
          <xdr:row>28</xdr:row>
          <xdr:rowOff>190500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B18" sqref="B18"/>
    </sheetView>
  </sheetViews>
  <sheetFormatPr defaultRowHeight="16.5"/>
  <cols>
    <col min="1" max="1" width="9" style="1"/>
    <col min="2" max="2" width="11.625" style="1" bestFit="1" customWidth="1"/>
    <col min="3" max="5" width="13.75" style="1" customWidth="1"/>
    <col min="6" max="6" width="9.75" style="12" bestFit="1" customWidth="1"/>
    <col min="7" max="16384" width="9" style="1"/>
  </cols>
  <sheetData>
    <row r="1" spans="1:7">
      <c r="A1" s="16" t="s">
        <v>11</v>
      </c>
      <c r="B1" s="16"/>
      <c r="C1" s="16"/>
      <c r="D1" s="16"/>
      <c r="E1" s="16"/>
      <c r="F1" s="16"/>
      <c r="G1" s="16"/>
    </row>
    <row r="2" spans="1:7">
      <c r="A2" s="14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5" t="s">
        <v>5</v>
      </c>
      <c r="G2" s="14" t="s">
        <v>9</v>
      </c>
    </row>
    <row r="3" spans="1:7">
      <c r="A3" s="15"/>
      <c r="B3" s="3" t="s">
        <v>6</v>
      </c>
      <c r="C3" s="3" t="s">
        <v>10</v>
      </c>
      <c r="D3" s="3" t="s">
        <v>8</v>
      </c>
      <c r="E3" s="3" t="s">
        <v>7</v>
      </c>
      <c r="F3" s="11" t="s">
        <v>12</v>
      </c>
      <c r="G3" s="15"/>
    </row>
    <row r="4" spans="1:7" ht="33" customHeight="1">
      <c r="A4" s="2">
        <v>100</v>
      </c>
      <c r="B4" s="2">
        <v>5</v>
      </c>
      <c r="C4" s="6">
        <f>(2*B4*B4*0.5+(4*B4)^2*PI()*0.25*0.5)/1000000</f>
        <v>1.8207963267948967E-4</v>
      </c>
      <c r="D4" s="2">
        <f>PI()*A4/1000</f>
        <v>0.31415926535897931</v>
      </c>
      <c r="E4" s="7">
        <f>D4*C4</f>
        <v>5.7202003639421276E-5</v>
      </c>
      <c r="F4" s="5">
        <f>TRUNC(E4*950*2,2)</f>
        <v>0.1</v>
      </c>
      <c r="G4" s="2"/>
    </row>
    <row r="5" spans="1:7" ht="33" customHeight="1">
      <c r="A5" s="4">
        <v>150</v>
      </c>
      <c r="B5" s="4">
        <v>5</v>
      </c>
      <c r="C5" s="9">
        <f>(2*B5*B5*0.5+(4*B5)^2*PI()*0.25*0.5)/1000000</f>
        <v>1.8207963267948967E-4</v>
      </c>
      <c r="D5" s="4">
        <f t="shared" ref="D5:D11" si="0">PI()*A5/1000</f>
        <v>0.47123889803846897</v>
      </c>
      <c r="E5" s="10">
        <f t="shared" ref="E5:E11" si="1">D5*C5</f>
        <v>8.5803005459131917E-5</v>
      </c>
      <c r="F5" s="8">
        <f>TRUNC(E5*950*2,2)</f>
        <v>0.16</v>
      </c>
      <c r="G5" s="4"/>
    </row>
    <row r="6" spans="1:7" ht="33" customHeight="1">
      <c r="A6" s="4">
        <v>200</v>
      </c>
      <c r="B6" s="4">
        <v>5</v>
      </c>
      <c r="C6" s="9">
        <f t="shared" ref="C6:C19" si="2">(2*B6*B6*0.5+(4*B6)^2*PI()*0.25*0.5)/1000000</f>
        <v>1.8207963267948967E-4</v>
      </c>
      <c r="D6" s="4">
        <f t="shared" si="0"/>
        <v>0.62831853071795862</v>
      </c>
      <c r="E6" s="10">
        <f t="shared" si="1"/>
        <v>1.1440400727884255E-4</v>
      </c>
      <c r="F6" s="8">
        <f t="shared" ref="F6:F19" si="3">TRUNC(E6*950*2,2)</f>
        <v>0.21</v>
      </c>
      <c r="G6" s="4"/>
    </row>
    <row r="7" spans="1:7" ht="33" customHeight="1">
      <c r="A7" s="4">
        <v>300</v>
      </c>
      <c r="B7" s="4">
        <v>6</v>
      </c>
      <c r="C7" s="9">
        <f t="shared" si="2"/>
        <v>2.6219467105846513E-4</v>
      </c>
      <c r="D7" s="4">
        <f t="shared" si="0"/>
        <v>0.94247779607693793</v>
      </c>
      <c r="E7" s="10">
        <f t="shared" si="1"/>
        <v>2.4711265572229993E-4</v>
      </c>
      <c r="F7" s="8">
        <f t="shared" si="3"/>
        <v>0.46</v>
      </c>
      <c r="G7" s="4"/>
    </row>
    <row r="8" spans="1:7" ht="33" customHeight="1">
      <c r="A8" s="4">
        <v>350</v>
      </c>
      <c r="B8" s="4">
        <v>7</v>
      </c>
      <c r="C8" s="9">
        <f t="shared" si="2"/>
        <v>3.5687608005179972E-4</v>
      </c>
      <c r="D8" s="4">
        <f t="shared" si="0"/>
        <v>1.0995574287564276</v>
      </c>
      <c r="E8" s="10">
        <f t="shared" si="1"/>
        <v>3.9240574496642993E-4</v>
      </c>
      <c r="F8" s="8">
        <f t="shared" si="3"/>
        <v>0.74</v>
      </c>
      <c r="G8" s="4"/>
    </row>
    <row r="9" spans="1:7" ht="33" customHeight="1">
      <c r="A9" s="4">
        <v>400</v>
      </c>
      <c r="B9" s="4">
        <v>7</v>
      </c>
      <c r="C9" s="9">
        <f t="shared" si="2"/>
        <v>3.5687608005179972E-4</v>
      </c>
      <c r="D9" s="4">
        <f t="shared" si="0"/>
        <v>1.2566370614359172</v>
      </c>
      <c r="E9" s="10">
        <f t="shared" si="1"/>
        <v>4.4846370853306275E-4</v>
      </c>
      <c r="F9" s="8">
        <f t="shared" si="3"/>
        <v>0.85</v>
      </c>
      <c r="G9" s="4"/>
    </row>
    <row r="10" spans="1:7" ht="33" customHeight="1">
      <c r="A10" s="4">
        <v>450</v>
      </c>
      <c r="B10" s="4">
        <v>7</v>
      </c>
      <c r="C10" s="9">
        <f t="shared" si="2"/>
        <v>3.5687608005179972E-4</v>
      </c>
      <c r="D10" s="4">
        <f t="shared" si="0"/>
        <v>1.4137166941154069</v>
      </c>
      <c r="E10" s="10">
        <f t="shared" si="1"/>
        <v>5.0452167209969563E-4</v>
      </c>
      <c r="F10" s="8">
        <f t="shared" si="3"/>
        <v>0.95</v>
      </c>
      <c r="G10" s="4"/>
    </row>
    <row r="11" spans="1:7" ht="33" customHeight="1">
      <c r="A11" s="4">
        <v>500</v>
      </c>
      <c r="B11" s="4">
        <v>7</v>
      </c>
      <c r="C11" s="9">
        <f t="shared" si="2"/>
        <v>3.5687608005179972E-4</v>
      </c>
      <c r="D11" s="4">
        <f t="shared" si="0"/>
        <v>1.5707963267948966</v>
      </c>
      <c r="E11" s="10">
        <f t="shared" si="1"/>
        <v>5.6057963566632845E-4</v>
      </c>
      <c r="F11" s="8">
        <f t="shared" si="3"/>
        <v>1.06</v>
      </c>
      <c r="G11" s="4"/>
    </row>
    <row r="12" spans="1:7" ht="33" customHeight="1">
      <c r="A12" s="4">
        <v>600</v>
      </c>
      <c r="B12" s="4">
        <v>7.5</v>
      </c>
      <c r="C12" s="9">
        <f t="shared" si="2"/>
        <v>4.0967917352885169E-4</v>
      </c>
      <c r="D12" s="4">
        <f>PI()*A12/1000</f>
        <v>1.8849555921538759</v>
      </c>
      <c r="E12" s="10">
        <f>D12*C12</f>
        <v>7.7222704913218715E-4</v>
      </c>
      <c r="F12" s="8">
        <f t="shared" si="3"/>
        <v>1.46</v>
      </c>
      <c r="G12" s="4"/>
    </row>
    <row r="13" spans="1:7" ht="33" customHeight="1">
      <c r="A13" s="4">
        <v>700</v>
      </c>
      <c r="B13" s="4">
        <v>9</v>
      </c>
      <c r="C13" s="9">
        <f t="shared" si="2"/>
        <v>5.8993800988154646E-4</v>
      </c>
      <c r="D13" s="4">
        <f t="shared" ref="D13:D18" si="4">PI()*A13/1000</f>
        <v>2.1991148575128552</v>
      </c>
      <c r="E13" s="10">
        <f t="shared" ref="E13:E19" si="5">D13*C13</f>
        <v>1.2973414425420744E-3</v>
      </c>
      <c r="F13" s="8">
        <f t="shared" si="3"/>
        <v>2.46</v>
      </c>
      <c r="G13" s="4"/>
    </row>
    <row r="14" spans="1:7" ht="33" customHeight="1">
      <c r="A14" s="4">
        <v>800</v>
      </c>
      <c r="B14" s="4">
        <v>10</v>
      </c>
      <c r="C14" s="9">
        <f t="shared" si="2"/>
        <v>7.2831853071795866E-4</v>
      </c>
      <c r="D14" s="4">
        <f t="shared" si="4"/>
        <v>2.5132741228718345</v>
      </c>
      <c r="E14" s="10">
        <f t="shared" si="5"/>
        <v>1.8304641164614808E-3</v>
      </c>
      <c r="F14" s="8">
        <f t="shared" si="3"/>
        <v>3.47</v>
      </c>
      <c r="G14" s="4"/>
    </row>
    <row r="15" spans="1:7" ht="33" customHeight="1">
      <c r="A15" s="4">
        <v>900</v>
      </c>
      <c r="B15" s="4">
        <v>11</v>
      </c>
      <c r="C15" s="9">
        <f t="shared" si="2"/>
        <v>8.8126542216872999E-4</v>
      </c>
      <c r="D15" s="4">
        <f t="shared" si="4"/>
        <v>2.8274333882308138</v>
      </c>
      <c r="E15" s="10">
        <f t="shared" si="5"/>
        <v>2.4917192785331907E-3</v>
      </c>
      <c r="F15" s="8">
        <f t="shared" si="3"/>
        <v>4.7300000000000004</v>
      </c>
      <c r="G15" s="4"/>
    </row>
    <row r="16" spans="1:7" ht="33" customHeight="1">
      <c r="A16" s="4">
        <v>1000</v>
      </c>
      <c r="B16" s="4">
        <v>12</v>
      </c>
      <c r="C16" s="9">
        <f t="shared" si="2"/>
        <v>1.0487786842338605E-3</v>
      </c>
      <c r="D16" s="4">
        <f t="shared" si="4"/>
        <v>3.1415926535897931</v>
      </c>
      <c r="E16" s="10">
        <f t="shared" si="5"/>
        <v>3.2948354096306656E-3</v>
      </c>
      <c r="F16" s="8">
        <f t="shared" si="3"/>
        <v>6.26</v>
      </c>
      <c r="G16" s="4"/>
    </row>
    <row r="17" spans="1:7" ht="33" customHeight="1">
      <c r="A17" s="4">
        <v>1100</v>
      </c>
      <c r="B17" s="4">
        <v>13</v>
      </c>
      <c r="C17" s="9">
        <f t="shared" si="2"/>
        <v>1.2308583169133502E-3</v>
      </c>
      <c r="D17" s="4">
        <f t="shared" si="4"/>
        <v>3.4557519189487724</v>
      </c>
      <c r="E17" s="10">
        <f t="shared" si="5"/>
        <v>4.2535409906273658E-3</v>
      </c>
      <c r="F17" s="8">
        <f t="shared" si="3"/>
        <v>8.08</v>
      </c>
      <c r="G17" s="4"/>
    </row>
    <row r="18" spans="1:7" ht="33" customHeight="1">
      <c r="A18" s="4">
        <v>1200</v>
      </c>
      <c r="B18" s="4">
        <v>13</v>
      </c>
      <c r="C18" s="9">
        <f t="shared" si="2"/>
        <v>1.2308583169133502E-3</v>
      </c>
      <c r="D18" s="4">
        <f t="shared" si="4"/>
        <v>3.7699111843077517</v>
      </c>
      <c r="E18" s="10">
        <f t="shared" si="5"/>
        <v>4.6402265352298543E-3</v>
      </c>
      <c r="F18" s="8">
        <f t="shared" si="3"/>
        <v>8.81</v>
      </c>
      <c r="G18" s="4"/>
    </row>
    <row r="19" spans="1:7" ht="33" customHeight="1">
      <c r="A19" s="3"/>
      <c r="B19" s="3">
        <v>20</v>
      </c>
      <c r="C19" s="3">
        <f t="shared" si="2"/>
        <v>2.9132741228718347E-3</v>
      </c>
      <c r="D19" s="3">
        <v>1</v>
      </c>
      <c r="E19" s="13">
        <f t="shared" si="5"/>
        <v>2.9132741228718347E-3</v>
      </c>
      <c r="F19" s="11">
        <f t="shared" si="3"/>
        <v>5.53</v>
      </c>
      <c r="G19" s="3"/>
    </row>
  </sheetData>
  <mergeCells count="3">
    <mergeCell ref="A2:A3"/>
    <mergeCell ref="G2:G3"/>
    <mergeCell ref="A1:G1"/>
  </mergeCells>
  <phoneticPr fontId="2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AutoCAD.Drawing.17" shapeId="1025" r:id="rId4">
          <objectPr defaultSize="0" autoPict="0" r:id="rId5">
            <anchor moveWithCells="1">
              <from>
                <xdr:col>0</xdr:col>
                <xdr:colOff>0</xdr:colOff>
                <xdr:row>19</xdr:row>
                <xdr:rowOff>76200</xdr:rowOff>
              </from>
              <to>
                <xdr:col>6</xdr:col>
                <xdr:colOff>609600</xdr:colOff>
                <xdr:row>28</xdr:row>
                <xdr:rowOff>190500</xdr:rowOff>
              </to>
            </anchor>
          </objectPr>
        </oleObject>
      </mc:Choice>
      <mc:Fallback>
        <oleObject progId="AutoCAD.Drawing.17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ickim</dc:creator>
  <cp:lastModifiedBy>user</cp:lastModifiedBy>
  <cp:lastPrinted>2011-06-16T01:05:52Z</cp:lastPrinted>
  <dcterms:created xsi:type="dcterms:W3CDTF">2010-12-29T03:40:24Z</dcterms:created>
  <dcterms:modified xsi:type="dcterms:W3CDTF">2020-10-14T07:24:20Z</dcterms:modified>
</cp:coreProperties>
</file>