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xgroup-my.sharepoint.com/personal/leandro_benedetto_six-group_com/Documents/Desktop/Abteilungen/School/M300/"/>
    </mc:Choice>
  </mc:AlternateContent>
  <xr:revisionPtr revIDLastSave="43" documentId="8_{CC54384D-0422-426E-B51C-904A7167611B}" xr6:coauthVersionLast="47" xr6:coauthVersionMax="47" xr10:uidLastSave="{8EA3FA8A-3565-4DB6-89B5-04BA0D0B4D6B}"/>
  <workbookProtection workbookAlgorithmName="SHA-512" workbookHashValue="DocT7tNvssGLFBYor3T47R6qJ5I+CO88IurmOU4bJOCL+BFCH1qOCRKW6wfOy8pITSpMoi4A/Dq5eFihrc7pLw==" workbookSaltValue="DoD6xfmqCtYjjpTY+px99w==" workbookSpinCount="100000" lockStructure="1"/>
  <bookViews>
    <workbookView xWindow="-28920" yWindow="-60" windowWidth="29040" windowHeight="15840" xr2:uid="{00000000-000D-0000-FFFF-FFFF00000000}"/>
  </bookViews>
  <sheets>
    <sheet name="M262 - Fallstudie LB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10" i="1"/>
  <c r="H10" i="1" s="1"/>
  <c r="F10" i="1"/>
  <c r="D4" i="1"/>
  <c r="D5" i="1"/>
  <c r="D6" i="1"/>
  <c r="D7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tc={FFABAE7A-E58C-4405-A877-A44658A6DD81}</author>
  </authors>
  <commentList>
    <comment ref="C2" authorId="0" shapeId="0" xr:uid="{FFABAE7A-E58C-4405-A877-A44658A6DD81}">
      <text>
        <t>[Threaded comment]
Your version of Excel allows you to read this threaded comment; however, any edits to it will get removed if the file is opened in a newer version of Excel. Learn more: https://go.microsoft.com/fwlink/?linkid=870924
Comment:
    4 P. = Es sind mehr als vier Kriterien erfüllt
3 P. = Es sind drei Kriterien erfüllt
2 P. = Es sind zwei Kriterien erfüllt
1 P. = Nur ein oder kein Kriterium ist erfüllt</t>
      </text>
    </comment>
  </commentList>
</comments>
</file>

<file path=xl/sharedStrings.xml><?xml version="1.0" encoding="utf-8"?>
<sst xmlns="http://schemas.openxmlformats.org/spreadsheetml/2006/main" count="17" uniqueCount="17">
  <si>
    <t>Beschreibung</t>
  </si>
  <si>
    <t>Note</t>
  </si>
  <si>
    <t>Total</t>
  </si>
  <si>
    <t>Punkte
Selbsteinschätzung
1-4</t>
  </si>
  <si>
    <t>Punkte 
Bewertung Lehrperson
1-4</t>
  </si>
  <si>
    <t>Bemerkungen / Begründung Lernender</t>
  </si>
  <si>
    <t>Bemerkungen / Begründung Lehrperson</t>
  </si>
  <si>
    <t>Bitte tragen Sie die Punkte direkt in dieses Excel in der Teams-Aufgabe ein.</t>
  </si>
  <si>
    <t>Punktevergabe</t>
  </si>
  <si>
    <r>
      <rPr>
        <sz val="14"/>
        <color theme="1"/>
        <rFont val="Calibri"/>
        <family val="2"/>
        <scheme val="minor"/>
      </rPr>
      <t>Umgebung auf eigenem Notebook eingerichtet und funktionsfähig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VirtualBox
Vagrant
Visual Studio-Code
Git-Client
SSH-Key für Client erstellt</t>
    </r>
  </si>
  <si>
    <r>
      <rPr>
        <sz val="14"/>
        <color theme="1"/>
        <rFont val="Calibri"/>
        <family val="2"/>
        <scheme val="minor"/>
      </rPr>
      <t>Eigene Lernumgebung (PLE) ist eingerichtet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GitHub oder Gitlab-Account ist erstellt
Git-Client wurde verwendet
Dokumentation ist als Mark Down vorhanden
Mark down-Editor ausgewählt und eingerichtet
Mark down ist strukturiert
Persönlicher Wissenstand im Bezug auf die wichtigsten Themen sind dokumentiert (Linux, Virtualisierung, Vagrant, Versionsverwaltung / Git, Mark Down, Systemsicherheit)
Wichtige Lernschritte sind dokumentiert</t>
    </r>
  </si>
  <si>
    <r>
      <rPr>
        <sz val="14"/>
        <color theme="1"/>
        <rFont val="Calibri"/>
        <family val="2"/>
        <scheme val="minor"/>
      </rPr>
      <t>Container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Bestehenden Docker-Dontainer kombinieren
Bestehende Container als Backend, Desktop-App als Frontend  einsetzen
Volumes zur persistenten Datenablage eingerichtet
Kennt die Docker spezifischen Befehle
Eingerichtete Umgebung ist dokumentiert (Umgebungs-Variablen, Netzwerkplan gezeichnet, Schichtenmodell, Sicherheitsaspekte)
Funktionsweise getestet inkl. Dokumentation der Testfälle
Projekt mit Git und Markdown dokumentiert</t>
    </r>
  </si>
  <si>
    <t>Vergleich Selbsteinschätzung / Bewertung Lehrperson</t>
  </si>
  <si>
    <r>
      <rPr>
        <sz val="14"/>
        <color theme="1"/>
        <rFont val="Calibri"/>
        <family val="2"/>
        <scheme val="minor"/>
      </rPr>
      <t xml:space="preserve">Sicherheitsaspekte sind implementiert
</t>
    </r>
    <r>
      <rPr>
        <b/>
        <sz val="11"/>
        <color theme="1"/>
        <rFont val="Calibri"/>
        <family val="2"/>
        <scheme val="minor"/>
      </rPr>
      <t>Kriterien</t>
    </r>
    <r>
      <rPr>
        <sz val="11"/>
        <color theme="1"/>
        <rFont val="Calibri"/>
        <family val="2"/>
        <scheme val="minor"/>
      </rPr>
      <t xml:space="preserve">
Service-Überwachung ist eingerichtet
Aktive Benachrichtigung ist eingerichtet
mind. 3 Aspekte der Container-Absicherung sind berücksichtigt
Sicherheitsmassnahmen sind dokumentiert (Bezug zur eingerichteten Umgebung ist vorhanden)
Projekt mit Git und Markdown dokumentiert</t>
    </r>
  </si>
  <si>
    <r>
      <t xml:space="preserve">Allgemeine Bewertungskriterien und Reflexion
</t>
    </r>
    <r>
      <rPr>
        <sz val="11"/>
        <color theme="1"/>
        <rFont val="Calibri"/>
        <family val="2"/>
        <scheme val="minor"/>
      </rPr>
      <t>Kreativität
Komplexität
Umfang</t>
    </r>
    <r>
      <rPr>
        <sz val="14"/>
        <color theme="1"/>
        <rFont val="Calibri"/>
        <family val="2"/>
        <scheme val="minor"/>
      </rPr>
      <t xml:space="preserve">
Persönliche Lernentwicklung
</t>
    </r>
    <r>
      <rPr>
        <sz val="11"/>
        <color theme="1"/>
        <rFont val="Calibri"/>
        <family val="2"/>
        <scheme val="minor"/>
      </rPr>
      <t>Vergleich Vorwissen - Wissenszuwachs
Reflexion</t>
    </r>
  </si>
  <si>
    <r>
      <rPr>
        <sz val="14"/>
        <color theme="1"/>
        <rFont val="Calibri"/>
        <family val="2"/>
        <scheme val="minor"/>
      </rPr>
      <t>Zusätzliche Bewertungspunkte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Umsetzung eigener Ideen</t>
    </r>
    <r>
      <rPr>
        <sz val="11"/>
        <color theme="1"/>
        <rFont val="Calibri"/>
        <family val="2"/>
        <scheme val="minor"/>
      </rPr>
      <t xml:space="preserve">
Cloud-Integration (Einsatz einer IaaS-Umgebung wie AWS, Azure, Googel-Cloud, oder cloudflare [https://www.cloudflare.com/learning/cloud/what-is-iaas/])
Kubernetes-Cluster
Authentifizierung und Autorisierung via LDAP
Übungsdokumentation als Vorlage für Modul-Unterlagen erstellt 
</t>
    </r>
  </si>
  <si>
    <t>M300 - LB3 - Selbsteinschätzung und 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</si>
</sst>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19" fillId="0" borderId="0" xfId="0" applyFont="1"/>
    <xf numFmtId="0" fontId="20" fillId="34" borderId="0" xfId="0" applyFont="1" applyFill="1" applyAlignment="1">
      <alignment horizontal="center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49" fontId="20" fillId="34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9" fillId="0" borderId="0" xfId="0" applyNumberFormat="1" applyFont="1" applyAlignment="1">
      <alignment horizontal="left" vertical="center"/>
    </xf>
    <xf numFmtId="49" fontId="22" fillId="33" borderId="0" xfId="0" applyNumberFormat="1" applyFont="1" applyFill="1" applyAlignment="1" applyProtection="1">
      <alignment horizontal="left" vertical="center"/>
      <protection locked="0"/>
    </xf>
    <xf numFmtId="49" fontId="23" fillId="34" borderId="0" xfId="0" applyNumberFormat="1" applyFont="1" applyFill="1" applyAlignment="1">
      <alignment horizontal="left" vertical="center"/>
    </xf>
    <xf numFmtId="49" fontId="24" fillId="33" borderId="0" xfId="0" applyNumberFormat="1" applyFont="1" applyFill="1" applyAlignment="1" applyProtection="1">
      <alignment horizontal="left" vertical="center"/>
      <protection locked="0"/>
    </xf>
    <xf numFmtId="0" fontId="0" fillId="35" borderId="0" xfId="0" applyFill="1"/>
    <xf numFmtId="49" fontId="13" fillId="36" borderId="0" xfId="0" applyNumberFormat="1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9" fillId="37" borderId="0" xfId="0" applyFont="1" applyFill="1" applyAlignment="1">
      <alignment horizontal="center" vertical="center"/>
    </xf>
    <xf numFmtId="0" fontId="19" fillId="33" borderId="0" xfId="0" applyFont="1" applyFill="1" applyAlignment="1" applyProtection="1">
      <alignment horizontal="center" vertical="center"/>
      <protection locked="0"/>
    </xf>
    <xf numFmtId="49" fontId="16" fillId="38" borderId="0" xfId="0" applyNumberFormat="1" applyFont="1" applyFill="1" applyAlignment="1">
      <alignment wrapText="1"/>
    </xf>
    <xf numFmtId="0" fontId="0" fillId="39" borderId="10" xfId="0" applyFill="1" applyBorder="1" applyAlignment="1">
      <alignment vertical="top" wrapText="1"/>
    </xf>
    <xf numFmtId="0" fontId="0" fillId="39" borderId="10" xfId="0" applyFill="1" applyBorder="1" applyAlignment="1">
      <alignment horizontal="left" vertical="center" wrapText="1"/>
    </xf>
    <xf numFmtId="0" fontId="0" fillId="39" borderId="10" xfId="0" quotePrefix="1" applyFill="1" applyBorder="1" applyAlignment="1">
      <alignment horizontal="left" vertical="top" wrapText="1"/>
    </xf>
    <xf numFmtId="0" fontId="0" fillId="39" borderId="10" xfId="0" applyFill="1" applyBorder="1" applyAlignment="1">
      <alignment horizontal="left" vertical="top" wrapText="1"/>
    </xf>
    <xf numFmtId="0" fontId="25" fillId="0" borderId="0" xfId="0" applyFont="1"/>
    <xf numFmtId="0" fontId="18" fillId="39" borderId="10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4" tint="0.79998168889431442"/>
        </patternFill>
      </fill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checked="Checked" lockText="1"/>
</file>

<file path=xl/ctrlProps/ctrlProp11.xml><?xml version="1.0" encoding="utf-8"?>
<formControlPr xmlns="http://schemas.microsoft.com/office/spreadsheetml/2009/9/main" objectType="CheckBox" checked="Checked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checked="Checked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checked="Checked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checked="Checked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checked="Checked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660400</xdr:rowOff>
        </xdr:from>
        <xdr:to>
          <xdr:col>0</xdr:col>
          <xdr:colOff>190500</xdr:colOff>
          <xdr:row>3</xdr:row>
          <xdr:rowOff>857250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850900</xdr:rowOff>
        </xdr:from>
        <xdr:to>
          <xdr:col>0</xdr:col>
          <xdr:colOff>190500</xdr:colOff>
          <xdr:row>3</xdr:row>
          <xdr:rowOff>1047750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1041400</xdr:rowOff>
        </xdr:from>
        <xdr:to>
          <xdr:col>0</xdr:col>
          <xdr:colOff>190500</xdr:colOff>
          <xdr:row>3</xdr:row>
          <xdr:rowOff>1238250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1231900</xdr:rowOff>
        </xdr:from>
        <xdr:to>
          <xdr:col>0</xdr:col>
          <xdr:colOff>190500</xdr:colOff>
          <xdr:row>3</xdr:row>
          <xdr:rowOff>1428750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1422400</xdr:rowOff>
        </xdr:from>
        <xdr:to>
          <xdr:col>0</xdr:col>
          <xdr:colOff>190500</xdr:colOff>
          <xdr:row>3</xdr:row>
          <xdr:rowOff>1619250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660400</xdr:rowOff>
        </xdr:from>
        <xdr:to>
          <xdr:col>0</xdr:col>
          <xdr:colOff>190500</xdr:colOff>
          <xdr:row>4</xdr:row>
          <xdr:rowOff>857250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800100</xdr:rowOff>
        </xdr:from>
        <xdr:to>
          <xdr:col>0</xdr:col>
          <xdr:colOff>190500</xdr:colOff>
          <xdr:row>4</xdr:row>
          <xdr:rowOff>1003300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990600</xdr:rowOff>
        </xdr:from>
        <xdr:to>
          <xdr:col>0</xdr:col>
          <xdr:colOff>190500</xdr:colOff>
          <xdr:row>4</xdr:row>
          <xdr:rowOff>1193800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1181100</xdr:rowOff>
        </xdr:from>
        <xdr:to>
          <xdr:col>0</xdr:col>
          <xdr:colOff>190500</xdr:colOff>
          <xdr:row>4</xdr:row>
          <xdr:rowOff>1384300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1384300</xdr:rowOff>
        </xdr:from>
        <xdr:to>
          <xdr:col>0</xdr:col>
          <xdr:colOff>190500</xdr:colOff>
          <xdr:row>4</xdr:row>
          <xdr:rowOff>1581150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1943100</xdr:rowOff>
        </xdr:from>
        <xdr:to>
          <xdr:col>0</xdr:col>
          <xdr:colOff>190500</xdr:colOff>
          <xdr:row>4</xdr:row>
          <xdr:rowOff>2146300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450850</xdr:rowOff>
        </xdr:from>
        <xdr:to>
          <xdr:col>0</xdr:col>
          <xdr:colOff>190500</xdr:colOff>
          <xdr:row>4</xdr:row>
          <xdr:rowOff>647700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660400</xdr:rowOff>
        </xdr:from>
        <xdr:to>
          <xdr:col>0</xdr:col>
          <xdr:colOff>190500</xdr:colOff>
          <xdr:row>5</xdr:row>
          <xdr:rowOff>857250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800100</xdr:rowOff>
        </xdr:from>
        <xdr:to>
          <xdr:col>0</xdr:col>
          <xdr:colOff>190500</xdr:colOff>
          <xdr:row>5</xdr:row>
          <xdr:rowOff>1003300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990600</xdr:rowOff>
        </xdr:from>
        <xdr:to>
          <xdr:col>0</xdr:col>
          <xdr:colOff>190500</xdr:colOff>
          <xdr:row>5</xdr:row>
          <xdr:rowOff>1193800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1181100</xdr:rowOff>
        </xdr:from>
        <xdr:to>
          <xdr:col>0</xdr:col>
          <xdr:colOff>190500</xdr:colOff>
          <xdr:row>5</xdr:row>
          <xdr:rowOff>1384300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1555750</xdr:rowOff>
        </xdr:from>
        <xdr:to>
          <xdr:col>0</xdr:col>
          <xdr:colOff>190500</xdr:colOff>
          <xdr:row>5</xdr:row>
          <xdr:rowOff>1752600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419100</xdr:rowOff>
        </xdr:from>
        <xdr:to>
          <xdr:col>0</xdr:col>
          <xdr:colOff>190500</xdr:colOff>
          <xdr:row>5</xdr:row>
          <xdr:rowOff>622300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1733550</xdr:rowOff>
        </xdr:from>
        <xdr:to>
          <xdr:col>0</xdr:col>
          <xdr:colOff>190500</xdr:colOff>
          <xdr:row>5</xdr:row>
          <xdr:rowOff>1936750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641350</xdr:rowOff>
        </xdr:from>
        <xdr:to>
          <xdr:col>0</xdr:col>
          <xdr:colOff>190500</xdr:colOff>
          <xdr:row>6</xdr:row>
          <xdr:rowOff>838200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781050</xdr:rowOff>
        </xdr:from>
        <xdr:to>
          <xdr:col>0</xdr:col>
          <xdr:colOff>190500</xdr:colOff>
          <xdr:row>6</xdr:row>
          <xdr:rowOff>984250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971550</xdr:rowOff>
        </xdr:from>
        <xdr:to>
          <xdr:col>0</xdr:col>
          <xdr:colOff>190500</xdr:colOff>
          <xdr:row>6</xdr:row>
          <xdr:rowOff>1174750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1365250</xdr:rowOff>
        </xdr:from>
        <xdr:to>
          <xdr:col>0</xdr:col>
          <xdr:colOff>190500</xdr:colOff>
          <xdr:row>6</xdr:row>
          <xdr:rowOff>1562100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431800</xdr:rowOff>
        </xdr:from>
        <xdr:to>
          <xdr:col>0</xdr:col>
          <xdr:colOff>190500</xdr:colOff>
          <xdr:row>6</xdr:row>
          <xdr:rowOff>628650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990600</xdr:rowOff>
        </xdr:from>
        <xdr:to>
          <xdr:col>0</xdr:col>
          <xdr:colOff>190500</xdr:colOff>
          <xdr:row>8</xdr:row>
          <xdr:rowOff>1193800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241300</xdr:rowOff>
        </xdr:from>
        <xdr:to>
          <xdr:col>0</xdr:col>
          <xdr:colOff>190500</xdr:colOff>
          <xdr:row>7</xdr:row>
          <xdr:rowOff>438150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431800</xdr:rowOff>
        </xdr:from>
        <xdr:to>
          <xdr:col>0</xdr:col>
          <xdr:colOff>190500</xdr:colOff>
          <xdr:row>7</xdr:row>
          <xdr:rowOff>628650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641350</xdr:rowOff>
        </xdr:from>
        <xdr:to>
          <xdr:col>0</xdr:col>
          <xdr:colOff>190500</xdr:colOff>
          <xdr:row>7</xdr:row>
          <xdr:rowOff>838200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1079500</xdr:rowOff>
        </xdr:from>
        <xdr:to>
          <xdr:col>0</xdr:col>
          <xdr:colOff>190500</xdr:colOff>
          <xdr:row>7</xdr:row>
          <xdr:rowOff>1276350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1257300</xdr:rowOff>
        </xdr:from>
        <xdr:to>
          <xdr:col>0</xdr:col>
          <xdr:colOff>190500</xdr:colOff>
          <xdr:row>7</xdr:row>
          <xdr:rowOff>1460500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419100</xdr:rowOff>
        </xdr:from>
        <xdr:to>
          <xdr:col>0</xdr:col>
          <xdr:colOff>190500</xdr:colOff>
          <xdr:row>8</xdr:row>
          <xdr:rowOff>622300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819150</xdr:rowOff>
        </xdr:from>
        <xdr:to>
          <xdr:col>0</xdr:col>
          <xdr:colOff>190500</xdr:colOff>
          <xdr:row>8</xdr:row>
          <xdr:rowOff>1022350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1200150</xdr:rowOff>
        </xdr:from>
        <xdr:to>
          <xdr:col>0</xdr:col>
          <xdr:colOff>190500</xdr:colOff>
          <xdr:row>8</xdr:row>
          <xdr:rowOff>1403350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228600</xdr:rowOff>
        </xdr:from>
        <xdr:to>
          <xdr:col>0</xdr:col>
          <xdr:colOff>190500</xdr:colOff>
          <xdr:row>8</xdr:row>
          <xdr:rowOff>431800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9FECE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hr Philipp" id="{71A28FF1-63CD-4F9C-B032-FD333215FCF5}" userId="S::philipp.rohr@tbz.ch::1b52d861-041b-4055-8e43-fc51b1a9ff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G9" totalsRowShown="0">
  <autoFilter ref="B3:G9" xr:uid="{00000000-0009-0000-0100-000001000000}"/>
  <tableColumns count="6">
    <tableColumn id="1" xr3:uid="{00000000-0010-0000-0000-000001000000}" name="Beschreibung" dataDxfId="5"/>
    <tableColumn id="2" xr3:uid="{00000000-0010-0000-0000-000002000000}" name="Punkte_x000a_Selbsteinschätzung_x000a_1-4" dataDxfId="4"/>
    <tableColumn id="3" xr3:uid="{3CB9400D-3980-4923-A67E-071F9450C272}" name="Vergleich Selbsteinschätzung / Bewertung Lehrperson" dataDxfId="3">
      <calculatedColumnFormula>IF(Table1[[#This Row],[Punkte 
Bewertung Lehrperson
1-4]]="","",IF(Table1[[#This Row],[Punkte 
Bewertung Lehrperson
1-4]]=Table1[[#This Row],[Punkte
Selbsteinschätzung
1-4]],1,2))</calculatedColumnFormula>
    </tableColumn>
    <tableColumn id="6" xr3:uid="{00000000-0010-0000-0000-000006000000}" name="Bemerkungen / Begründung Lernender" dataDxfId="2"/>
    <tableColumn id="4" xr3:uid="{00000000-0010-0000-0000-000004000000}" name="Punkte _x000a_Bewertung Lehrperson_x000a_1-4" dataDxfId="1"/>
    <tableColumn id="5" xr3:uid="{00000000-0010-0000-0000-000005000000}" name="Bemerkungen / Begründung Lehrpers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3-02-27T13:28:23.80" personId="{71A28FF1-63CD-4F9C-B032-FD333215FCF5}" id="{FFABAE7A-E58C-4405-A877-A44658A6DD81}">
    <text>4 P. = Es sind mehr als vier Kriterien erfüllt
3 P. = Es sind drei Kriterien erfüllt
2 P. = Es sind zwei Kriterien erfüllt
1 P. = Nur ein oder kein Kriterium ist erfüllt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table" Target="../tables/table1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microsoft.com/office/2017/10/relationships/threadedComment" Target="../threadedComments/threadedComment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zoomScale="82" zoomScaleNormal="150" workbookViewId="0">
      <pane ySplit="3" topLeftCell="A4" activePane="bottomLeft" state="frozen"/>
      <selection pane="bottomLeft" activeCell="C8" sqref="C8"/>
    </sheetView>
  </sheetViews>
  <sheetFormatPr defaultColWidth="0" defaultRowHeight="14.5" zeroHeight="1" x14ac:dyDescent="0.35"/>
  <cols>
    <col min="1" max="1" width="3" customWidth="1"/>
    <col min="2" max="2" width="71.453125" style="5" customWidth="1"/>
    <col min="3" max="4" width="18.7265625" customWidth="1"/>
    <col min="5" max="5" width="34.1796875" style="8" customWidth="1"/>
    <col min="6" max="6" width="20.81640625" customWidth="1"/>
    <col min="7" max="7" width="35.453125" style="8" customWidth="1"/>
    <col min="8" max="8" width="9.1796875" customWidth="1"/>
    <col min="9" max="10" width="0" hidden="1" customWidth="1"/>
    <col min="11" max="16384" width="9.1796875" hidden="1"/>
  </cols>
  <sheetData>
    <row r="1" spans="1:8" ht="18.5" x14ac:dyDescent="0.45">
      <c r="B1" s="4" t="s">
        <v>16</v>
      </c>
    </row>
    <row r="2" spans="1:8" x14ac:dyDescent="0.35">
      <c r="B2" s="19" t="s">
        <v>7</v>
      </c>
      <c r="C2" t="s">
        <v>8</v>
      </c>
    </row>
    <row r="3" spans="1:8" ht="60.75" customHeight="1" x14ac:dyDescent="0.35">
      <c r="B3" s="9" t="s">
        <v>0</v>
      </c>
      <c r="C3" s="1" t="s">
        <v>3</v>
      </c>
      <c r="D3" s="1" t="s">
        <v>12</v>
      </c>
      <c r="E3" s="9" t="s">
        <v>5</v>
      </c>
      <c r="F3" s="1" t="s">
        <v>4</v>
      </c>
      <c r="G3" s="9" t="s">
        <v>6</v>
      </c>
      <c r="H3" s="15" t="s">
        <v>1</v>
      </c>
    </row>
    <row r="4" spans="1:8" ht="129.75" customHeight="1" x14ac:dyDescent="0.35">
      <c r="B4" s="20" t="s">
        <v>9</v>
      </c>
      <c r="C4" s="18">
        <v>4</v>
      </c>
      <c r="D4" s="17" t="str">
        <f>IF(Table1[[#This Row],[Punkte 
Bewertung Lehrperson
1-4]]="","",IF(Table1[[#This Row],[Punkte 
Bewertung Lehrperson
1-4]]=Table1[[#This Row],[Punkte
Selbsteinschätzung
1-4]],1,2))</f>
        <v/>
      </c>
      <c r="E4" s="11"/>
      <c r="F4" s="3"/>
      <c r="G4" s="7"/>
      <c r="H4" s="14"/>
    </row>
    <row r="5" spans="1:8" ht="169.5" customHeight="1" x14ac:dyDescent="0.35">
      <c r="B5" s="21" t="s">
        <v>10</v>
      </c>
      <c r="C5" s="18">
        <v>4</v>
      </c>
      <c r="D5" s="17" t="str">
        <f>IF(Table1[[#This Row],[Punkte 
Bewertung Lehrperson
1-4]]="","",IF(Table1[[#This Row],[Punkte 
Bewertung Lehrperson
1-4]]=Table1[[#This Row],[Punkte
Selbsteinschätzung
1-4]],1,2))</f>
        <v/>
      </c>
      <c r="E5" s="11"/>
      <c r="F5" s="3"/>
      <c r="G5" s="7"/>
      <c r="H5" s="14"/>
    </row>
    <row r="6" spans="1:8" ht="154.5" customHeight="1" x14ac:dyDescent="0.35">
      <c r="B6" s="22" t="s">
        <v>11</v>
      </c>
      <c r="C6" s="18">
        <v>4</v>
      </c>
      <c r="D6" s="17" t="str">
        <f>IF(Table1[[#This Row],[Punkte 
Bewertung Lehrperson
1-4]]="","",IF(Table1[[#This Row],[Punkte 
Bewertung Lehrperson
1-4]]=Table1[[#This Row],[Punkte
Selbsteinschätzung
1-4]],1,2))</f>
        <v/>
      </c>
      <c r="E6" s="13"/>
      <c r="F6" s="3"/>
      <c r="G6" s="12"/>
      <c r="H6" s="14"/>
    </row>
    <row r="7" spans="1:8" ht="120" x14ac:dyDescent="0.35">
      <c r="B7" s="23" t="s">
        <v>13</v>
      </c>
      <c r="C7" s="18">
        <v>4</v>
      </c>
      <c r="D7" s="17" t="str">
        <f>IF(Table1[[#This Row],[Punkte 
Bewertung Lehrperson
1-4]]="","",IF(Table1[[#This Row],[Punkte 
Bewertung Lehrperson
1-4]]=Table1[[#This Row],[Punkte
Selbsteinschätzung
1-4]],1,2))</f>
        <v/>
      </c>
      <c r="E7" s="13"/>
      <c r="F7" s="3"/>
      <c r="G7" s="12"/>
      <c r="H7" s="14"/>
    </row>
    <row r="8" spans="1:8" ht="117.75" customHeight="1" x14ac:dyDescent="0.35">
      <c r="B8" s="25" t="s">
        <v>14</v>
      </c>
      <c r="C8" s="18">
        <v>4</v>
      </c>
      <c r="D8" s="17" t="str">
        <f>IF(Table1[[#This Row],[Punkte 
Bewertung Lehrperson
1-4]]="","",IF(Table1[[#This Row],[Punkte 
Bewertung Lehrperson
1-4]]=Table1[[#This Row],[Punkte
Selbsteinschätzung
1-4]],1,2))</f>
        <v/>
      </c>
      <c r="E8" s="13"/>
      <c r="F8" s="3"/>
      <c r="G8" s="12"/>
      <c r="H8" s="14"/>
    </row>
    <row r="9" spans="1:8" ht="121.5" customHeight="1" x14ac:dyDescent="0.35">
      <c r="A9" s="24"/>
      <c r="B9" s="23" t="s">
        <v>15</v>
      </c>
      <c r="C9" s="18">
        <v>1</v>
      </c>
      <c r="D9" s="17" t="str">
        <f>IF(Table1[[#This Row],[Punkte 
Bewertung Lehrperson
1-4]]="","",IF(Table1[[#This Row],[Punkte 
Bewertung Lehrperson
1-4]]=Table1[[#This Row],[Punkte
Selbsteinschätzung
1-4]],1,2))</f>
        <v/>
      </c>
      <c r="E9" s="13"/>
      <c r="F9" s="3"/>
      <c r="G9" s="12"/>
      <c r="H9" s="14"/>
    </row>
    <row r="10" spans="1:8" ht="15.5" x14ac:dyDescent="0.35">
      <c r="B10" s="6" t="s">
        <v>2</v>
      </c>
      <c r="C10" s="16">
        <f>SUM(Table1[Punkte
Selbsteinschätzung
1-4])</f>
        <v>21</v>
      </c>
      <c r="D10" s="2"/>
      <c r="E10" s="10"/>
      <c r="F10" s="16">
        <f>SUM(Table1[Punkte 
Bewertung Lehrperson
1-4])</f>
        <v>0</v>
      </c>
      <c r="G10" s="10"/>
      <c r="H10" s="2">
        <f>IF(F10=0,ROUND(C10*5/24+1,1),ROUND(F10*5/24+1,1))</f>
        <v>5.4</v>
      </c>
    </row>
    <row r="11" spans="1:8" x14ac:dyDescent="0.35"/>
    <row r="12" spans="1:8" x14ac:dyDescent="0.35"/>
    <row r="13" spans="1:8" x14ac:dyDescent="0.35"/>
  </sheetData>
  <sheetProtection algorithmName="SHA-512" hashValue="WR352QALjCG/GDAgXpt0CMQh6FqlO4C6p7aJoTmyChZ7FM1SD9JYi+B1AZHKPoWl+ic8JDfqsANs9IahZEA9EA==" saltValue="HdYqiyt7F8JXGsMW86SHlg==" spinCount="100000" sheet="1" objects="1" insertHyperlinks="0" selectLockedCells="1"/>
  <phoneticPr fontId="21" type="noConversion"/>
  <dataValidations count="1">
    <dataValidation type="decimal" allowBlank="1" showInputMessage="1" showErrorMessage="1" errorTitle="Punkte-Eingabe" error="Bitte geben Sie bei der Selbsteinschätzung nur die Werte von 0 bsi 4 ein." sqref="C4:C9" xr:uid="{00000000-0002-0000-0000-000000000000}">
      <formula1>0</formula1>
      <formula2>4</formula2>
    </dataValidation>
  </dataValidation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660400</xdr:rowOff>
                  </from>
                  <to>
                    <xdr:col>0</xdr:col>
                    <xdr:colOff>190500</xdr:colOff>
                    <xdr:row>3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850900</xdr:rowOff>
                  </from>
                  <to>
                    <xdr:col>0</xdr:col>
                    <xdr:colOff>190500</xdr:colOff>
                    <xdr:row>3</xdr:row>
                    <xdr:rowOff>1047750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1041400</xdr:rowOff>
                  </from>
                  <to>
                    <xdr:col>0</xdr:col>
                    <xdr:colOff>190500</xdr:colOff>
                    <xdr:row>3</xdr:row>
                    <xdr:rowOff>1238250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1231900</xdr:rowOff>
                  </from>
                  <to>
                    <xdr:col>0</xdr:col>
                    <xdr:colOff>190500</xdr:colOff>
                    <xdr:row>3</xdr:row>
                    <xdr:rowOff>1428750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8" name="Check Box 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3</xdr:row>
                    <xdr:rowOff>1422400</xdr:rowOff>
                  </from>
                  <to>
                    <xdr:col>0</xdr:col>
                    <xdr:colOff>190500</xdr:colOff>
                    <xdr:row>3</xdr:row>
                    <xdr:rowOff>1619250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9" name="Check Box 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660400</xdr:rowOff>
                  </from>
                  <to>
                    <xdr:col>0</xdr:col>
                    <xdr:colOff>190500</xdr:colOff>
                    <xdr:row>4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Check Box 1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800100</xdr:rowOff>
                  </from>
                  <to>
                    <xdr:col>0</xdr:col>
                    <xdr:colOff>190500</xdr:colOff>
                    <xdr:row>4</xdr:row>
                    <xdr:rowOff>1003300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Check Box 1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990600</xdr:rowOff>
                  </from>
                  <to>
                    <xdr:col>0</xdr:col>
                    <xdr:colOff>190500</xdr:colOff>
                    <xdr:row>4</xdr:row>
                    <xdr:rowOff>1193800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Check Box 1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1181100</xdr:rowOff>
                  </from>
                  <to>
                    <xdr:col>0</xdr:col>
                    <xdr:colOff>190500</xdr:colOff>
                    <xdr:row>4</xdr:row>
                    <xdr:rowOff>1384300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1384300</xdr:rowOff>
                  </from>
                  <to>
                    <xdr:col>0</xdr:col>
                    <xdr:colOff>190500</xdr:colOff>
                    <xdr:row>4</xdr:row>
                    <xdr:rowOff>1581150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1943100</xdr:rowOff>
                  </from>
                  <to>
                    <xdr:col>0</xdr:col>
                    <xdr:colOff>190500</xdr:colOff>
                    <xdr:row>4</xdr:row>
                    <xdr:rowOff>2146300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4</xdr:row>
                    <xdr:rowOff>450850</xdr:rowOff>
                  </from>
                  <to>
                    <xdr:col>0</xdr:col>
                    <xdr:colOff>190500</xdr:colOff>
                    <xdr:row>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Check Box 2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660400</xdr:rowOff>
                  </from>
                  <to>
                    <xdr:col>0</xdr:col>
                    <xdr:colOff>190500</xdr:colOff>
                    <xdr:row>5</xdr:row>
                    <xdr:rowOff>857250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800100</xdr:rowOff>
                  </from>
                  <to>
                    <xdr:col>0</xdr:col>
                    <xdr:colOff>190500</xdr:colOff>
                    <xdr:row>5</xdr:row>
                    <xdr:rowOff>1003300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990600</xdr:rowOff>
                  </from>
                  <to>
                    <xdr:col>0</xdr:col>
                    <xdr:colOff>190500</xdr:colOff>
                    <xdr:row>5</xdr:row>
                    <xdr:rowOff>1193800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1181100</xdr:rowOff>
                  </from>
                  <to>
                    <xdr:col>0</xdr:col>
                    <xdr:colOff>190500</xdr:colOff>
                    <xdr:row>5</xdr:row>
                    <xdr:rowOff>1384300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1555750</xdr:rowOff>
                  </from>
                  <to>
                    <xdr:col>0</xdr:col>
                    <xdr:colOff>190500</xdr:colOff>
                    <xdr:row>5</xdr:row>
                    <xdr:rowOff>1752600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419100</xdr:rowOff>
                  </from>
                  <to>
                    <xdr:col>0</xdr:col>
                    <xdr:colOff>190500</xdr:colOff>
                    <xdr:row>5</xdr:row>
                    <xdr:rowOff>622300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2" name="Check Box 3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5</xdr:row>
                    <xdr:rowOff>1733550</xdr:rowOff>
                  </from>
                  <to>
                    <xdr:col>0</xdr:col>
                    <xdr:colOff>190500</xdr:colOff>
                    <xdr:row>5</xdr:row>
                    <xdr:rowOff>1936750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3" name="Check Box 3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641350</xdr:rowOff>
                  </from>
                  <to>
                    <xdr:col>0</xdr:col>
                    <xdr:colOff>190500</xdr:colOff>
                    <xdr:row>6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4" name="Check Box 3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781050</xdr:rowOff>
                  </from>
                  <to>
                    <xdr:col>0</xdr:col>
                    <xdr:colOff>190500</xdr:colOff>
                    <xdr:row>6</xdr:row>
                    <xdr:rowOff>984250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5" name="Check Box 3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971550</xdr:rowOff>
                  </from>
                  <to>
                    <xdr:col>0</xdr:col>
                    <xdr:colOff>190500</xdr:colOff>
                    <xdr:row>6</xdr:row>
                    <xdr:rowOff>1174750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6" name="Check Box 4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1365250</xdr:rowOff>
                  </from>
                  <to>
                    <xdr:col>0</xdr:col>
                    <xdr:colOff>190500</xdr:colOff>
                    <xdr:row>6</xdr:row>
                    <xdr:rowOff>1562100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7" name="Check Box 4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6</xdr:row>
                    <xdr:rowOff>431800</xdr:rowOff>
                  </from>
                  <to>
                    <xdr:col>0</xdr:col>
                    <xdr:colOff>190500</xdr:colOff>
                    <xdr:row>6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8" name="Check Box 73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990600</xdr:rowOff>
                  </from>
                  <to>
                    <xdr:col>0</xdr:col>
                    <xdr:colOff>190500</xdr:colOff>
                    <xdr:row>8</xdr:row>
                    <xdr:rowOff>1193800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9" name="Check Box 74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241300</xdr:rowOff>
                  </from>
                  <to>
                    <xdr:col>0</xdr:col>
                    <xdr:colOff>190500</xdr:colOff>
                    <xdr:row>7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0" name="Check Box 75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431800</xdr:rowOff>
                  </from>
                  <to>
                    <xdr:col>0</xdr:col>
                    <xdr:colOff>190500</xdr:colOff>
                    <xdr:row>7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1" name="Check Box 76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641350</xdr:rowOff>
                  </from>
                  <to>
                    <xdr:col>0</xdr:col>
                    <xdr:colOff>190500</xdr:colOff>
                    <xdr:row>7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2" name="Check Box 77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1079500</xdr:rowOff>
                  </from>
                  <to>
                    <xdr:col>0</xdr:col>
                    <xdr:colOff>190500</xdr:colOff>
                    <xdr:row>7</xdr:row>
                    <xdr:rowOff>1276350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3" name="Check Box 78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7</xdr:row>
                    <xdr:rowOff>1257300</xdr:rowOff>
                  </from>
                  <to>
                    <xdr:col>0</xdr:col>
                    <xdr:colOff>190500</xdr:colOff>
                    <xdr:row>7</xdr:row>
                    <xdr:rowOff>1460500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4" name="Check Box 79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419100</xdr:rowOff>
                  </from>
                  <to>
                    <xdr:col>0</xdr:col>
                    <xdr:colOff>190500</xdr:colOff>
                    <xdr:row>8</xdr:row>
                    <xdr:rowOff>622300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5" name="Check Box 80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819150</xdr:rowOff>
                  </from>
                  <to>
                    <xdr:col>0</xdr:col>
                    <xdr:colOff>190500</xdr:colOff>
                    <xdr:row>8</xdr:row>
                    <xdr:rowOff>1022350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6" name="Check Box 81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1200150</xdr:rowOff>
                  </from>
                  <to>
                    <xdr:col>0</xdr:col>
                    <xdr:colOff>190500</xdr:colOff>
                    <xdr:row>8</xdr:row>
                    <xdr:rowOff>1403350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7" name="Check Box 82">
              <controlPr locked="0" defaultSize="0" autoFill="0" autoLine="0" autoPict="0">
                <anchor moveWithCells="1">
                  <from>
                    <xdr:col>0</xdr:col>
                    <xdr:colOff>0</xdr:colOff>
                    <xdr:row>8</xdr:row>
                    <xdr:rowOff>228600</xdr:rowOff>
                  </from>
                  <to>
                    <xdr:col>0</xdr:col>
                    <xdr:colOff>190500</xdr:colOff>
                    <xdr:row>8</xdr:row>
                    <xdr:rowOff>431800</xdr:rowOff>
                  </to>
                </anchor>
              </controlPr>
            </control>
          </mc:Choice>
        </mc:AlternateContent>
      </controls>
    </mc:Choice>
  </mc:AlternateContent>
  <tableParts count="1">
    <tablePart r:id="rId3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CB2B6059-371A-48C5-8EA9-85DEDF65CB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" iconId="1"/>
            </x14:iconSet>
          </x14:cfRule>
          <xm:sqref>D4:D9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69675C0CA00294EA39E2797233BC35E" ma:contentTypeVersion="5" ma:contentTypeDescription="Ein neues Dokument erstellen." ma:contentTypeScope="" ma:versionID="e531856fed884ee7cf55bfeed6e7e330">
  <xsd:schema xmlns:xsd="http://www.w3.org/2001/XMLSchema" xmlns:xs="http://www.w3.org/2001/XMLSchema" xmlns:p="http://schemas.microsoft.com/office/2006/metadata/properties" xmlns:ns2="beb5b865-c29f-4ed2-88fc-6d11e500c206" targetNamespace="http://schemas.microsoft.com/office/2006/metadata/properties" ma:root="true" ma:fieldsID="2467e04594f5cc34c1837467e8878843" ns2:_="">
    <xsd:import namespace="beb5b865-c29f-4ed2-88fc-6d11e500c20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b5b865-c29f-4ed2-88fc-6d11e500c206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eb5b865-c29f-4ed2-88fc-6d11e500c206" xsi:nil="true"/>
  </documentManagement>
</p:properties>
</file>

<file path=customXml/itemProps1.xml><?xml version="1.0" encoding="utf-8"?>
<ds:datastoreItem xmlns:ds="http://schemas.openxmlformats.org/officeDocument/2006/customXml" ds:itemID="{4669C8B5-B9C0-4243-B58F-48AB1EE9B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b5b865-c29f-4ed2-88fc-6d11e500c2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C88061-89EB-4B2A-86EF-F4D06CD28E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75346D-1BEC-478D-8DAF-EEE5E87C2B18}">
  <ds:schemaRefs>
    <ds:schemaRef ds:uri="http://schemas.microsoft.com/office/2006/metadata/properties"/>
    <ds:schemaRef ds:uri="http://schemas.microsoft.com/office/infopath/2007/PartnerControls"/>
    <ds:schemaRef ds:uri="beb5b865-c29f-4ed2-88fc-6d11e500c2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M262 - Fallstudie LB2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Philipp Rohr TE</dc:creator>
  <cp:lastModifiedBy>Benedetto, Leandro</cp:lastModifiedBy>
  <dcterms:created xsi:type="dcterms:W3CDTF">2023-02-21T10:39:57Z</dcterms:created>
  <dcterms:modified xsi:type="dcterms:W3CDTF">2023-07-06T14:52:24Z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0x010100469675C0CA00294EA39E2797233BC35E</vt:lpwstr>
  </property>
  <property fmtid="{D5CDD505-2E9C-101B-9397-08002B2CF9AE}" pid="3" name="Order">
    <vt:r8>3972900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SIP_Label_4da52270-6ed3-4abe-ba7c-b9255dadcdf9_Enabled">
    <vt:lpwstr>true</vt:lpwstr>
  </property>
  <property fmtid="{D5CDD505-2E9C-101B-9397-08002B2CF9AE}" pid="11" name="MSIP_Label_4da52270-6ed3-4abe-ba7c-b9255dadcdf9_SetDate">
    <vt:lpwstr>2023-07-06T09:55:20Z</vt:lpwstr>
  </property>
  <property fmtid="{D5CDD505-2E9C-101B-9397-08002B2CF9AE}" pid="12" name="MSIP_Label_4da52270-6ed3-4abe-ba7c-b9255dadcdf9_Method">
    <vt:lpwstr>Standard</vt:lpwstr>
  </property>
  <property fmtid="{D5CDD505-2E9C-101B-9397-08002B2CF9AE}" pid="13" name="MSIP_Label_4da52270-6ed3-4abe-ba7c-b9255dadcdf9_Name">
    <vt:lpwstr>4da52270-6ed3-4abe-ba7c-b9255dadcdf9</vt:lpwstr>
  </property>
  <property fmtid="{D5CDD505-2E9C-101B-9397-08002B2CF9AE}" pid="14" name="MSIP_Label_4da52270-6ed3-4abe-ba7c-b9255dadcdf9_SiteId">
    <vt:lpwstr>46e04f2b-093e-4ad0-a99f-0331aa506e12</vt:lpwstr>
  </property>
  <property fmtid="{D5CDD505-2E9C-101B-9397-08002B2CF9AE}" pid="15" name="MSIP_Label_4da52270-6ed3-4abe-ba7c-b9255dadcdf9_ActionId">
    <vt:lpwstr>93aa12b8-4d7c-459f-a48f-98fe407119c6</vt:lpwstr>
  </property>
  <property fmtid="{D5CDD505-2E9C-101B-9397-08002B2CF9AE}" pid="16" name="MSIP_Label_4da52270-6ed3-4abe-ba7c-b9255dadcdf9_ContentBits">
    <vt:lpwstr>2</vt:lpwstr>
  </property>
</Properties>
</file>