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ll"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<sst xmlns="http://schemas.openxmlformats.org/spreadsheetml/2006/main" count="105" uniqueCount="90">
  <si>
    <t xml:space="preserve">Student:</t>
  </si>
  <si>
    <t xml:space="preserve">Emil Juzovitski</t>
  </si>
  <si>
    <t xml:space="preserve">Supervisor</t>
  </si>
  <si>
    <t xml:space="preserve">Johan Gustavsson</t>
  </si>
  <si>
    <t xml:space="preserve">Examiner</t>
  </si>
  <si>
    <t xml:space="preserve">Pawel Herman</t>
  </si>
  <si>
    <t xml:space="preserve">Gulmarkerade fält ska fyllas i, gråmarkerade fält (områdes- och slutbetyg) beräknas automatiskt</t>
  </si>
  <si>
    <t xml:space="preserve">Student - instructions</t>
  </si>
  <si>
    <t xml:space="preserve">1. Save a copy of the file. Name with course code and name, e.g. DA221XKarlPettersson.xlsx</t>
  </si>
  <si>
    <t xml:space="preserve">2. For every assessment item look at the requirements (column G), and mark with a P in column C if you think that you meet the requirements. Explain how in column D.</t>
  </si>
  <si>
    <t xml:space="preserve">3. If you meet the requirement for every item, send the excel file to the supervisor together with the report for the presentation.</t>
  </si>
  <si>
    <t xml:space="preserve">Supervisor - instructions</t>
  </si>
  <si>
    <t xml:space="preserve">4. Review the student's report and self evaluation and add your comments to column E</t>
  </si>
  <si>
    <t xml:space="preserve">5-P. When you agree with the student's assessment and all objects are fulfilled send the evaluation and the report to the examiner.</t>
  </si>
  <si>
    <t xml:space="preserve">5-F. If some of the objectives are not OK, send the valuation form back and feedback what needs to be corrected. The process gies back to step 2.</t>
  </si>
  <si>
    <t xml:space="preserve">Examinater - instructions</t>
  </si>
  <si>
    <t xml:space="preserve">6.  Review the student's report and the supervisor's assessment and add your own comments in column F.</t>
  </si>
  <si>
    <t xml:space="preserve">7-F. If some objective is not at a passing level, send back the evaluation form to the supervisor and feedback what the student needs to correct.  The supervisor is responsible for the process to continue at step 2.</t>
  </si>
  <si>
    <t xml:space="preserve">7-P. When all objectives are fulfilled, report the result.</t>
  </si>
  <si>
    <t xml:space="preserve">8.  Make a pdf (File &gt; Save as &gt;  PDF;  Sheet ( Fit to width; Page Layout: Landscape))</t>
  </si>
  <si>
    <t xml:space="preserve">Assessment component</t>
  </si>
  <si>
    <t xml:space="preserve">Assessment</t>
  </si>
  <si>
    <t xml:space="preserve">Self evaluation</t>
  </si>
  <si>
    <t xml:space="preserve">Supervisor's comment to the student's self evaluation</t>
  </si>
  <si>
    <t xml:space="preserve">Examiner's comment</t>
  </si>
  <si>
    <t xml:space="preserve">Requirement</t>
  </si>
  <si>
    <t xml:space="preserve">KTH objective</t>
  </si>
  <si>
    <t xml:space="preserve">Introduction incl. Problem formulation, question</t>
  </si>
  <si>
    <t xml:space="preserve">P</t>
  </si>
  <si>
    <t xml:space="preserve">A context is provided to the problems by introducing the reader to a project background, and, the technical topic. The problems statements in themselves are clear, and limited through the delimitations.</t>
  </si>
  <si>
    <t xml:space="preserve">The studied problem is clearly defined, scientifically relevant (sufficiently complex) and possible to evaluate. Conditions and limitations described.</t>
  </si>
  <si>
    <t xml:space="preserve">3. Ability to identify, analyze, assess and deal with complex phenomena, issues and situations even with limited information</t>
  </si>
  <si>
    <t xml:space="preserve">Background, literature study</t>
  </si>
  <si>
    <t xml:space="preserve">General Clustering analysis is introduced a long with popular methods such as K-means. K-means is thoroughly explained. From there, more advanced --- state of the art --- algorithms are explained. A summary ends the chapter which describes reasoning of method choices.</t>
  </si>
  <si>
    <t xml:space="preserve">The scientific field of work is well introducedl. The background contains a written review of previous research and development, and the student's own work is designed in accordance with the conclusions of this review. Work related to the state of the art of knowledge are described.</t>
  </si>
  <si>
    <t xml:space="preserve">1.  knowledge of the disciplinary foundation of and proven experience in his or her chosen field of technology … 1.  insight into current research and development work. 2. ability to holistically, critically and systematically, seek, gather and integrate knowledge and identify the personal need for further knowledge</t>
  </si>
  <si>
    <t xml:space="preserve">1. Kunskap om det valda ämnesområdets vetenskapliga grund och beprövade erfarenhet... 1. ... fördjupad insikt i aktuellt forsknings- och utvecklingsarbete. 2. Förmåga att med helhetssyn, kritiskt och systematiskt, söka, samla och integrera kunskap samt identifiera sitt behov av ytterligare kunskap                                </t>
  </si>
  <si>
    <t xml:space="preserve">Method</t>
  </si>
  <si>
    <t xml:space="preserve">The Method are clearly structured and involved steps specific for the methods and the dataset chosen </t>
  </si>
  <si>
    <t xml:space="preserve">The selected method is adquate scientifically or from an engineering perspective, well presented and applied correctly. Relevant knowledge from the education is used correctly.</t>
  </si>
  <si>
    <t xml:space="preserve">1. ... and demonstrate specialised methodological knowledge in the main field of study.. 4. ... using appropriate methods, undertake advanced tasksr...</t>
  </si>
  <si>
    <t xml:space="preserve">Results</t>
  </si>
  <si>
    <t xml:space="preserve">The results presents data from parameter selection and expert evaluation, that correspond to figures and charts of the chapter.</t>
  </si>
  <si>
    <t xml:space="preserve">The results from the work are accurate, non-trivial and newsworthy.</t>
  </si>
  <si>
    <t xml:space="preserve">5. ... develop ... Products, processes, systems, methods or technicl solutions. 8.demonstrate the skills required for participation in research and development work                      </t>
  </si>
  <si>
    <t xml:space="preserve">Evaluation</t>
  </si>
  <si>
    <t xml:space="preserve">Each algorithm were tweaked by a external validity index. K-means and LEKM were compared by a panel of external features</t>
  </si>
  <si>
    <t xml:space="preserve">The work has been evaluated in a proper manner with appropriate methods.</t>
  </si>
  <si>
    <t xml:space="preserve">4. ... and to asses this work, 5. ... Assess  products, processes, systems, methods and technical solutions.</t>
  </si>
  <si>
    <t xml:space="preserve">Discussion, conclusions</t>
  </si>
  <si>
    <t xml:space="preserve">The results of each algorithm is discussed. The results of the blind test between k-means and LEKM are also discussed</t>
  </si>
  <si>
    <t xml:space="preserve">The conclusions are well-founded and accurate. There is a clear link between the findings, hypotheses and results. Future development of the work is discussed and the need for additional studies identified.</t>
  </si>
  <si>
    <t xml:space="preserve">6. ... in written form ... clearly account for and discussion ones conclusions and the knowledge and the arguents that form the foundations for these. 7. abiloty to make assessments taking into account relevant.... scientific ... aspects. 2. ...identify the need for further knowledge.</t>
  </si>
  <si>
    <t xml:space="preserve">Sustainability and ethics</t>
  </si>
  <si>
    <t xml:space="preserve">The possibilities of ethical concerns, using the dataset in combination of clustering analysis is provided as a section in the introduction.</t>
  </si>
  <si>
    <t xml:space="preserve">Reports issues and motivates the work and discusses the results from different perspectives, focusing on economic, social and ecological sustainable development and ethical aspects or explain clearly and accurately argues for why this is not relevant for the specific thesis.</t>
  </si>
  <si>
    <t xml:space="preserve">5. ability to develop and asses... taking into account ... needs of individuals and the targets for economically, socially and ecologically sustainable development set by the community. 7.ability to make assessments informed by relevant ... ethical ... aspects </t>
  </si>
  <si>
    <t xml:space="preserve">Societal aspects</t>
  </si>
  <si>
    <t xml:space="preserve">The societal aspects are mentioned in the introduction.</t>
  </si>
  <si>
    <t xml:space="preserve">Clearly reports the social relevance of the assignment and its outputs, by clearly discussing for whom and why the work and its results are interesting in a broader perspective.</t>
  </si>
  <si>
    <t xml:space="preserve">7. ability to make assessments informed by relevant ... social ... aspects</t>
  </si>
  <si>
    <t xml:space="preserve">Language, formalities, structure, terminology</t>
  </si>
  <si>
    <t xml:space="preserve">The requirement chapters are included in the report. There is a clear separation of subject between the chapters. Figures are shown in the Results for each algorithm.</t>
  </si>
  <si>
    <t xml:space="preserve">The report is well structured, with a clear statement of work, results, and conclusions, with clear analysis and well backed up arguments. Structure, language, references and layout of the report follow the technical / academic standards. Spelling, grammar and formatting are at a good level. Results are presented in a structured way and is clearly illustrated (figures, tables, diagrams, etc.). The report contains English AND Swedish abstracts.</t>
  </si>
  <si>
    <t xml:space="preserve">6. demonstrate the ability to clearly present his or her conclusions and the knowledge and arguments on which they are based in speech and writing to different audiences in both national and international contexts.</t>
  </si>
  <si>
    <t xml:space="preserve">Presentation och Opposition</t>
  </si>
  <si>
    <t xml:space="preserve">Oral presentation</t>
  </si>
  <si>
    <t xml:space="preserve">-</t>
  </si>
  <si>
    <t xml:space="preserve">The presentation is clear, precise, tailored to the audience and respects the posted time limit. Questions and comments from the opponent and the audience are answered well.</t>
  </si>
  <si>
    <t xml:space="preserve">Written opposition</t>
  </si>
  <si>
    <t xml:space="preserve">The opposition protocol is clearly and fully completed. The respondent's report has been assessed critically, with strengths and weaknesses identified. Relevant and constructive suggestions for improvement have been given. </t>
  </si>
  <si>
    <t xml:space="preserve">Oral opposition</t>
  </si>
  <si>
    <t xml:space="preserve">Questions and comments have enabled the respondent to explain ambiguities and further develop the reasoning in the report, by opening up for in-depth answers.</t>
  </si>
  <si>
    <t xml:space="preserve">Peer-feedback/review</t>
  </si>
  <si>
    <t xml:space="preserve">The thesis studenthas constructively participated in the written and oral feedback on other members of the supervision group  (eg assignment description, specification, pilot study and the draft report).</t>
  </si>
  <si>
    <t xml:space="preserve">Process</t>
  </si>
  <si>
    <t xml:space="preserve">Specification</t>
  </si>
  <si>
    <t xml:space="preserve">A realistic and thorough specification has been developed by the student. The student understands the task and the environment where it will be performed well.</t>
  </si>
  <si>
    <t xml:space="preserve">4. Ability yo plan… undertake advanced tasks …</t>
  </si>
  <si>
    <t xml:space="preserve">Execution of specification</t>
  </si>
  <si>
    <t xml:space="preserve">The work was conducted according to the specification when it comes to schedule and methodology. Changes in the planning has been discussed with the supervisor and have been documented..</t>
  </si>
  <si>
    <t xml:space="preserve">4. ... and execute within predetermined time frames</t>
  </si>
  <si>
    <t xml:space="preserve">Autonomy and supervision</t>
  </si>
  <si>
    <t xml:space="preserve">The work has been conducted autonomously, with reasonable supervision efforts. Feedback from supervisor, examiner and opponent has been used in a constructive way.</t>
  </si>
  <si>
    <t xml:space="preserve">8. ... autonomous employment in some other qualified capacity.</t>
  </si>
  <si>
    <t xml:space="preserve">Attendance of two seminars
Specify which with presnter's name, title and date.</t>
  </si>
  <si>
    <t xml:space="preserve">Actively present at two oral presentations of master thesis projects.</t>
  </si>
  <si>
    <t xml:space="preserve">1. ... deepend insight into current research and development.</t>
  </si>
  <si>
    <t xml:space="preserve">Målbedömning</t>
  </si>
  <si>
    <t xml:space="preserve">Betyg</t>
  </si>
</sst>
</file>

<file path=xl/styles.xml><?xml version="1.0" encoding="utf-8"?>
<styleSheet xmlns="http://schemas.openxmlformats.org/spreadsheetml/2006/main">
  <numFmts count="1">
    <numFmt numFmtId="164" formatCode="General"/>
  </numFmts>
  <fonts count="12">
    <font>
      <sz val="12"/>
      <color rgb="FF000000"/>
      <name val="Calibri"/>
      <family val="2"/>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sz val="10"/>
      <color rgb="FF000000"/>
      <name val="Arial"/>
      <family val="0"/>
      <charset val="1"/>
    </font>
    <font>
      <b val="true"/>
      <sz val="14"/>
      <name val="Arial"/>
      <family val="0"/>
      <charset val="1"/>
    </font>
    <font>
      <u val="single"/>
      <sz val="12"/>
      <color rgb="FF0000FF"/>
      <name val="Calibri"/>
      <family val="2"/>
      <charset val="1"/>
    </font>
    <font>
      <i val="true"/>
      <sz val="10"/>
      <name val="Arial"/>
      <family val="0"/>
      <charset val="1"/>
    </font>
    <font>
      <i val="true"/>
      <sz val="10"/>
      <color rgb="FF323333"/>
      <name val="Arial"/>
      <family val="0"/>
      <charset val="1"/>
    </font>
    <font>
      <sz val="11"/>
      <name val="Arial"/>
      <family val="0"/>
      <charset val="1"/>
    </font>
  </fonts>
  <fills count="7">
    <fill>
      <patternFill patternType="none"/>
    </fill>
    <fill>
      <patternFill patternType="gray125"/>
    </fill>
    <fill>
      <patternFill patternType="solid">
        <fgColor rgb="FFCCFFCC"/>
        <bgColor rgb="FFCCFFFF"/>
      </patternFill>
    </fill>
    <fill>
      <patternFill patternType="solid">
        <fgColor rgb="FFFFF2CC"/>
        <bgColor rgb="FFFFFFFF"/>
      </patternFill>
    </fill>
    <fill>
      <patternFill patternType="solid">
        <fgColor rgb="FFB9CDE5"/>
        <bgColor rgb="FF99CCFF"/>
      </patternFill>
    </fill>
    <fill>
      <patternFill patternType="solid">
        <fgColor rgb="FFFFFFFF"/>
        <bgColor rgb="FFFFF2CC"/>
      </patternFill>
    </fill>
    <fill>
      <patternFill patternType="solid">
        <fgColor rgb="FFD9D9D9"/>
        <bgColor rgb="FFB9CDE5"/>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8" fillId="0" borderId="0" xfId="20" applyFont="fals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5" fillId="5"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5" fillId="3" borderId="2"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4" fillId="5" borderId="0" xfId="0" applyFont="true" applyBorder="false" applyAlignment="true" applyProtection="false">
      <alignment horizontal="center" vertical="bottom" textRotation="0" wrapText="true" indent="0" shrinkToFit="false"/>
      <protection locked="true" hidden="false"/>
    </xf>
    <xf numFmtId="164" fontId="9" fillId="5"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5"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6" borderId="3" xfId="0" applyFont="true" applyBorder="tru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2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2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53"/>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B16" activeCellId="0" sqref="B16"/>
    </sheetView>
  </sheetViews>
  <sheetFormatPr defaultRowHeight="16" zeroHeight="false" outlineLevelRow="0" outlineLevelCol="0"/>
  <cols>
    <col collapsed="false" customWidth="true" hidden="false" outlineLevel="0" max="1" min="1" style="0" width="24.62"/>
    <col collapsed="false" customWidth="true" hidden="false" outlineLevel="0" max="2" min="2" style="0" width="26.39"/>
    <col collapsed="false" customWidth="true" hidden="false" outlineLevel="0" max="3" min="3" style="0" width="10.2"/>
    <col collapsed="false" customWidth="true" hidden="false" outlineLevel="0" max="6" min="4" style="0" width="54"/>
    <col collapsed="false" customWidth="true" hidden="false" outlineLevel="0" max="7" min="7" style="0" width="47.13"/>
    <col collapsed="false" customWidth="true" hidden="false" outlineLevel="0" max="8" min="8" style="0" width="50"/>
    <col collapsed="false" customWidth="true" hidden="false" outlineLevel="0" max="9" min="9" style="0" width="48.63"/>
    <col collapsed="false" customWidth="true" hidden="false" outlineLevel="0" max="1025" min="10" style="0" width="10.2"/>
  </cols>
  <sheetData>
    <row r="1" customFormat="false" ht="16" hidden="false" customHeight="false" outlineLevel="0" collapsed="false">
      <c r="A1" s="1"/>
      <c r="B1" s="2" t="s">
        <v>0</v>
      </c>
      <c r="C1" s="2"/>
      <c r="D1" s="3" t="s">
        <v>1</v>
      </c>
      <c r="E1" s="4"/>
      <c r="F1" s="4"/>
      <c r="G1" s="5"/>
      <c r="H1" s="5"/>
      <c r="I1" s="5"/>
      <c r="J1" s="6"/>
      <c r="K1" s="6"/>
      <c r="L1" s="6"/>
      <c r="M1" s="6"/>
      <c r="N1" s="6"/>
      <c r="O1" s="6"/>
    </row>
    <row r="2" customFormat="false" ht="16" hidden="false" customHeight="false" outlineLevel="0" collapsed="false">
      <c r="A2" s="1"/>
      <c r="B2" s="1" t="s">
        <v>2</v>
      </c>
      <c r="C2" s="6"/>
      <c r="D2" s="3" t="s">
        <v>3</v>
      </c>
      <c r="E2" s="4"/>
      <c r="F2" s="4"/>
      <c r="G2" s="5"/>
      <c r="H2" s="5"/>
      <c r="I2" s="5"/>
      <c r="J2" s="6"/>
      <c r="K2" s="6"/>
      <c r="L2" s="6"/>
      <c r="M2" s="6"/>
      <c r="N2" s="6"/>
      <c r="O2" s="6"/>
    </row>
    <row r="3" customFormat="false" ht="16" hidden="false" customHeight="false" outlineLevel="0" collapsed="false">
      <c r="A3" s="1"/>
      <c r="B3" s="2" t="s">
        <v>4</v>
      </c>
      <c r="C3" s="2"/>
      <c r="D3" s="7" t="s">
        <v>5</v>
      </c>
      <c r="E3" s="8"/>
      <c r="F3" s="8"/>
      <c r="G3" s="5"/>
      <c r="H3" s="5"/>
      <c r="I3" s="5"/>
      <c r="J3" s="6"/>
      <c r="K3" s="6"/>
      <c r="L3" s="6"/>
      <c r="M3" s="6"/>
      <c r="N3" s="6"/>
      <c r="O3" s="6"/>
    </row>
    <row r="4" customFormat="false" ht="16" hidden="false" customHeight="false" outlineLevel="0" collapsed="false">
      <c r="A4" s="5"/>
      <c r="B4" s="4" t="s">
        <v>6</v>
      </c>
      <c r="C4" s="4"/>
      <c r="D4" s="4"/>
      <c r="E4" s="4"/>
      <c r="F4" s="4"/>
      <c r="G4" s="4"/>
      <c r="H4" s="4"/>
      <c r="I4" s="5"/>
      <c r="J4" s="6"/>
      <c r="K4" s="6"/>
      <c r="L4" s="6"/>
      <c r="M4" s="6"/>
      <c r="N4" s="6"/>
      <c r="O4" s="6"/>
    </row>
    <row r="5" customFormat="false" ht="16" hidden="false" customHeight="false" outlineLevel="0" collapsed="false">
      <c r="A5" s="5"/>
      <c r="B5" s="5"/>
      <c r="C5" s="6"/>
      <c r="D5" s="6"/>
      <c r="E5" s="6"/>
      <c r="F5" s="6"/>
      <c r="G5" s="6"/>
      <c r="H5" s="6"/>
      <c r="I5" s="5"/>
      <c r="J5" s="6"/>
      <c r="K5" s="6"/>
      <c r="L5" s="6"/>
      <c r="M5" s="6"/>
      <c r="N5" s="6"/>
      <c r="O5" s="6"/>
    </row>
    <row r="6" customFormat="false" ht="16" hidden="false" customHeight="false" outlineLevel="0" collapsed="false">
      <c r="A6" s="5"/>
      <c r="B6" s="1" t="s">
        <v>7</v>
      </c>
      <c r="C6" s="6"/>
      <c r="D6" s="6"/>
      <c r="E6" s="6"/>
      <c r="F6" s="6"/>
      <c r="G6" s="6"/>
      <c r="H6" s="6"/>
      <c r="I6" s="5"/>
      <c r="J6" s="6"/>
      <c r="K6" s="6"/>
      <c r="L6" s="6"/>
      <c r="M6" s="6"/>
      <c r="N6" s="6"/>
      <c r="O6" s="6"/>
    </row>
    <row r="7" customFormat="false" ht="16" hidden="false" customHeight="false" outlineLevel="0" collapsed="false">
      <c r="A7" s="5"/>
      <c r="B7" s="4" t="s">
        <v>8</v>
      </c>
      <c r="C7" s="4"/>
      <c r="D7" s="4"/>
      <c r="E7" s="4"/>
      <c r="F7" s="4"/>
      <c r="G7" s="4"/>
      <c r="H7" s="4"/>
      <c r="I7" s="5"/>
      <c r="J7" s="6"/>
      <c r="K7" s="6"/>
      <c r="L7" s="6"/>
      <c r="M7" s="6"/>
      <c r="N7" s="6"/>
      <c r="O7" s="6"/>
    </row>
    <row r="8" customFormat="false" ht="17" hidden="false" customHeight="false" outlineLevel="0" collapsed="false">
      <c r="A8" s="5"/>
      <c r="B8" s="5" t="s">
        <v>9</v>
      </c>
      <c r="C8" s="9"/>
      <c r="D8" s="9"/>
      <c r="E8" s="9"/>
      <c r="F8" s="9"/>
      <c r="G8" s="9"/>
      <c r="H8" s="9"/>
      <c r="I8" s="5"/>
      <c r="J8" s="6"/>
      <c r="K8" s="6"/>
      <c r="L8" s="6"/>
      <c r="M8" s="6"/>
      <c r="N8" s="6"/>
      <c r="O8" s="6"/>
    </row>
    <row r="9" customFormat="false" ht="16" hidden="false" customHeight="false" outlineLevel="0" collapsed="false">
      <c r="A9" s="5"/>
      <c r="B9" s="4" t="s">
        <v>10</v>
      </c>
      <c r="C9" s="4"/>
      <c r="D9" s="4"/>
      <c r="E9" s="4"/>
      <c r="F9" s="4"/>
      <c r="G9" s="4"/>
      <c r="H9" s="4"/>
      <c r="I9" s="5"/>
      <c r="J9" s="6"/>
      <c r="K9" s="6"/>
      <c r="L9" s="6"/>
      <c r="M9" s="6"/>
      <c r="N9" s="6"/>
      <c r="O9" s="6"/>
    </row>
    <row r="10" customFormat="false" ht="16" hidden="false" customHeight="false" outlineLevel="0" collapsed="false">
      <c r="A10" s="5"/>
      <c r="B10" s="4"/>
      <c r="C10" s="4"/>
      <c r="D10" s="4"/>
      <c r="E10" s="4"/>
      <c r="F10" s="4"/>
      <c r="G10" s="4"/>
      <c r="H10" s="4"/>
      <c r="I10" s="5"/>
      <c r="J10" s="6"/>
      <c r="K10" s="6"/>
      <c r="L10" s="6"/>
      <c r="M10" s="6"/>
      <c r="N10" s="6"/>
      <c r="O10" s="6"/>
    </row>
    <row r="11" customFormat="false" ht="16" hidden="false" customHeight="false" outlineLevel="0" collapsed="false">
      <c r="A11" s="5"/>
      <c r="B11" s="2" t="s">
        <v>11</v>
      </c>
      <c r="C11" s="2"/>
      <c r="D11" s="2"/>
      <c r="E11" s="2"/>
      <c r="F11" s="2"/>
      <c r="G11" s="2"/>
      <c r="H11" s="2"/>
      <c r="I11" s="6"/>
      <c r="J11" s="6"/>
      <c r="K11" s="6"/>
      <c r="L11" s="6"/>
      <c r="M11" s="6"/>
      <c r="N11" s="6"/>
      <c r="O11" s="6"/>
    </row>
    <row r="12" customFormat="false" ht="15" hidden="false" customHeight="true" outlineLevel="0" collapsed="false">
      <c r="A12" s="10"/>
      <c r="B12" s="11" t="s">
        <v>12</v>
      </c>
      <c r="C12" s="11"/>
      <c r="D12" s="11"/>
      <c r="E12" s="11"/>
      <c r="F12" s="11"/>
      <c r="G12" s="11"/>
      <c r="H12" s="11"/>
      <c r="I12" s="12"/>
      <c r="J12" s="6"/>
      <c r="K12" s="6"/>
      <c r="L12" s="6"/>
      <c r="M12" s="6"/>
      <c r="N12" s="6"/>
      <c r="O12" s="6"/>
    </row>
    <row r="13" customFormat="false" ht="16" hidden="false" customHeight="true" outlineLevel="0" collapsed="false">
      <c r="A13" s="10"/>
      <c r="B13" s="11" t="s">
        <v>13</v>
      </c>
      <c r="C13" s="11"/>
      <c r="D13" s="11"/>
      <c r="E13" s="11"/>
      <c r="F13" s="11"/>
      <c r="G13" s="11"/>
      <c r="H13" s="10"/>
      <c r="I13" s="12"/>
      <c r="J13" s="6"/>
      <c r="K13" s="6"/>
      <c r="L13" s="6"/>
      <c r="M13" s="6"/>
      <c r="N13" s="6"/>
      <c r="O13" s="6"/>
    </row>
    <row r="14" customFormat="false" ht="19" hidden="false" customHeight="true" outlineLevel="0" collapsed="false">
      <c r="A14" s="10"/>
      <c r="B14" s="11" t="s">
        <v>14</v>
      </c>
      <c r="C14" s="11"/>
      <c r="D14" s="11"/>
      <c r="E14" s="11"/>
      <c r="F14" s="6"/>
      <c r="G14" s="6"/>
      <c r="H14" s="10"/>
      <c r="I14" s="12"/>
      <c r="J14" s="6"/>
      <c r="K14" s="6"/>
      <c r="L14" s="6"/>
      <c r="M14" s="6"/>
      <c r="N14" s="6"/>
      <c r="O14" s="6"/>
    </row>
    <row r="15" customFormat="false" ht="16" hidden="false" customHeight="false" outlineLevel="0" collapsed="false">
      <c r="A15" s="10"/>
      <c r="B15" s="10"/>
      <c r="C15" s="6"/>
      <c r="D15" s="6"/>
      <c r="E15" s="6"/>
      <c r="F15" s="6"/>
      <c r="G15" s="6"/>
      <c r="H15" s="10"/>
      <c r="I15" s="12"/>
      <c r="J15" s="6"/>
      <c r="K15" s="6"/>
      <c r="L15" s="6"/>
      <c r="M15" s="6"/>
      <c r="N15" s="6"/>
      <c r="O15" s="6"/>
    </row>
    <row r="16" customFormat="false" ht="16" hidden="false" customHeight="false" outlineLevel="0" collapsed="false">
      <c r="A16" s="10"/>
      <c r="B16" s="2" t="s">
        <v>15</v>
      </c>
      <c r="C16" s="2"/>
      <c r="D16" s="2"/>
      <c r="E16" s="2"/>
      <c r="F16" s="2"/>
      <c r="G16" s="2"/>
      <c r="H16" s="2"/>
      <c r="I16" s="12"/>
      <c r="J16" s="6"/>
      <c r="K16" s="6"/>
      <c r="L16" s="6"/>
      <c r="M16" s="6"/>
      <c r="N16" s="6"/>
      <c r="O16" s="6"/>
    </row>
    <row r="17" customFormat="false" ht="16" hidden="false" customHeight="false" outlineLevel="0" collapsed="false">
      <c r="A17" s="10"/>
      <c r="B17" s="0" t="s">
        <v>16</v>
      </c>
      <c r="C17" s="10"/>
      <c r="D17" s="10"/>
      <c r="E17" s="10"/>
      <c r="F17" s="10"/>
      <c r="G17" s="10"/>
      <c r="H17" s="10"/>
      <c r="I17" s="12"/>
      <c r="J17" s="6"/>
      <c r="K17" s="6"/>
      <c r="L17" s="6"/>
      <c r="M17" s="6"/>
      <c r="N17" s="6"/>
      <c r="O17" s="6"/>
    </row>
    <row r="18" customFormat="false" ht="15" hidden="false" customHeight="true" outlineLevel="0" collapsed="false">
      <c r="A18" s="10"/>
      <c r="B18" s="13" t="s">
        <v>17</v>
      </c>
      <c r="C18" s="13"/>
      <c r="D18" s="13"/>
      <c r="E18" s="13"/>
      <c r="F18" s="13"/>
      <c r="G18" s="13"/>
      <c r="H18" s="13"/>
      <c r="I18" s="12"/>
      <c r="J18" s="6"/>
      <c r="K18" s="6"/>
      <c r="L18" s="6"/>
      <c r="M18" s="6"/>
      <c r="N18" s="6"/>
      <c r="O18" s="6"/>
    </row>
    <row r="19" customFormat="false" ht="16" hidden="false" customHeight="true" outlineLevel="0" collapsed="false">
      <c r="A19" s="10"/>
      <c r="B19" s="11" t="s">
        <v>18</v>
      </c>
      <c r="C19" s="11"/>
      <c r="D19" s="11"/>
      <c r="E19" s="11"/>
      <c r="F19" s="11"/>
      <c r="G19" s="11"/>
      <c r="H19" s="10"/>
      <c r="I19" s="12"/>
      <c r="J19" s="6"/>
      <c r="K19" s="6"/>
      <c r="L19" s="6"/>
      <c r="M19" s="6"/>
      <c r="N19" s="6"/>
      <c r="O19" s="6"/>
    </row>
    <row r="20" customFormat="false" ht="16" hidden="false" customHeight="true" outlineLevel="0" collapsed="false">
      <c r="A20" s="10"/>
      <c r="B20" s="11" t="s">
        <v>19</v>
      </c>
      <c r="C20" s="11"/>
      <c r="D20" s="11"/>
      <c r="E20" s="11"/>
      <c r="F20" s="11"/>
      <c r="G20" s="11"/>
      <c r="H20" s="10"/>
      <c r="I20" s="12"/>
      <c r="J20" s="6"/>
      <c r="K20" s="6"/>
      <c r="L20" s="6"/>
      <c r="M20" s="6"/>
      <c r="N20" s="6"/>
      <c r="O20" s="6"/>
    </row>
    <row r="21" customFormat="false" ht="16" hidden="false" customHeight="false" outlineLevel="0" collapsed="false">
      <c r="A21" s="10"/>
      <c r="B21" s="14" t="str">
        <f aca="false">HYPERLINK("https://www.kth.se/social/group/examensarbete-vid-cs/page/bedomningsprotokoll/","9. Upload pdf to the course web according to the instructions at this link or send the pdf to Ann Bengtsson")</f>
        <v>9. Upload pdf to the course web according to the instructions at this link or send the pdf to Ann Bengtsson</v>
      </c>
      <c r="C21" s="10"/>
      <c r="D21" s="10"/>
      <c r="E21" s="10"/>
      <c r="F21" s="10"/>
      <c r="G21" s="10"/>
      <c r="H21" s="10"/>
      <c r="I21" s="12"/>
      <c r="J21" s="6"/>
      <c r="K21" s="6"/>
      <c r="L21" s="6"/>
      <c r="M21" s="6"/>
      <c r="N21" s="6"/>
      <c r="O21" s="6"/>
    </row>
    <row r="22" customFormat="false" ht="16" hidden="false" customHeight="false" outlineLevel="0" collapsed="false">
      <c r="A22" s="15"/>
      <c r="B22" s="15"/>
      <c r="C22" s="15"/>
      <c r="D22" s="15"/>
      <c r="E22" s="15"/>
      <c r="F22" s="15"/>
      <c r="G22" s="15"/>
      <c r="H22" s="15"/>
      <c r="I22" s="12"/>
      <c r="J22" s="6"/>
      <c r="K22" s="6"/>
      <c r="L22" s="6"/>
      <c r="M22" s="6"/>
      <c r="N22" s="6"/>
      <c r="O22" s="6"/>
    </row>
    <row r="23" customFormat="false" ht="15" hidden="false" customHeight="false" outlineLevel="0" collapsed="false">
      <c r="A23" s="15"/>
      <c r="B23" s="15" t="s">
        <v>20</v>
      </c>
      <c r="C23" s="15" t="s">
        <v>21</v>
      </c>
      <c r="D23" s="15" t="s">
        <v>22</v>
      </c>
      <c r="E23" s="15" t="s">
        <v>23</v>
      </c>
      <c r="F23" s="15" t="s">
        <v>24</v>
      </c>
      <c r="G23" s="15" t="s">
        <v>25</v>
      </c>
      <c r="H23" s="15" t="s">
        <v>26</v>
      </c>
      <c r="I23" s="12"/>
      <c r="J23" s="6"/>
      <c r="K23" s="6"/>
      <c r="L23" s="6"/>
      <c r="M23" s="6"/>
      <c r="N23" s="6"/>
      <c r="O23" s="6"/>
    </row>
    <row r="24" customFormat="false" ht="34.35" hidden="false" customHeight="false" outlineLevel="0" collapsed="false">
      <c r="A24" s="16"/>
      <c r="B24" s="17" t="s">
        <v>27</v>
      </c>
      <c r="C24" s="18" t="s">
        <v>28</v>
      </c>
      <c r="D24" s="19" t="s">
        <v>29</v>
      </c>
      <c r="E24" s="20"/>
      <c r="F24" s="21"/>
      <c r="G24" s="22" t="s">
        <v>30</v>
      </c>
      <c r="H24" s="23" t="s">
        <v>31</v>
      </c>
      <c r="I24" s="6"/>
      <c r="J24" s="6"/>
      <c r="K24" s="6"/>
      <c r="L24" s="6"/>
      <c r="M24" s="6"/>
      <c r="N24" s="6"/>
      <c r="O24" s="6"/>
    </row>
    <row r="25" customFormat="false" ht="67.15" hidden="false" customHeight="false" outlineLevel="0" collapsed="false">
      <c r="A25" s="16"/>
      <c r="B25" s="17" t="s">
        <v>32</v>
      </c>
      <c r="C25" s="18" t="s">
        <v>28</v>
      </c>
      <c r="D25" s="19" t="s">
        <v>33</v>
      </c>
      <c r="E25" s="20"/>
      <c r="F25" s="21"/>
      <c r="G25" s="22" t="s">
        <v>34</v>
      </c>
      <c r="H25" s="24" t="s">
        <v>35</v>
      </c>
      <c r="I25" s="24" t="s">
        <v>36</v>
      </c>
      <c r="J25" s="25"/>
      <c r="K25" s="25"/>
      <c r="L25" s="25"/>
      <c r="M25" s="6"/>
      <c r="N25" s="6"/>
      <c r="O25" s="6"/>
    </row>
    <row r="26" customFormat="false" ht="34.35" hidden="false" customHeight="false" outlineLevel="0" collapsed="false">
      <c r="A26" s="16"/>
      <c r="B26" s="17" t="s">
        <v>37</v>
      </c>
      <c r="C26" s="18" t="s">
        <v>28</v>
      </c>
      <c r="D26" s="19" t="s">
        <v>38</v>
      </c>
      <c r="E26" s="20"/>
      <c r="F26" s="21"/>
      <c r="G26" s="22" t="s">
        <v>39</v>
      </c>
      <c r="H26" s="22" t="s">
        <v>40</v>
      </c>
      <c r="I26" s="25"/>
      <c r="J26" s="25"/>
      <c r="K26" s="25"/>
      <c r="L26" s="25"/>
      <c r="M26" s="6"/>
      <c r="N26" s="6"/>
      <c r="O26" s="6"/>
    </row>
    <row r="27" customFormat="false" ht="34.35" hidden="false" customHeight="false" outlineLevel="0" collapsed="false">
      <c r="A27" s="16"/>
      <c r="B27" s="17" t="s">
        <v>41</v>
      </c>
      <c r="C27" s="18" t="s">
        <v>28</v>
      </c>
      <c r="D27" s="19" t="s">
        <v>42</v>
      </c>
      <c r="E27" s="20"/>
      <c r="F27" s="21"/>
      <c r="G27" s="26" t="s">
        <v>43</v>
      </c>
      <c r="H27" s="27" t="s">
        <v>44</v>
      </c>
      <c r="I27" s="25"/>
      <c r="J27" s="25"/>
      <c r="K27" s="25"/>
      <c r="L27" s="25"/>
      <c r="M27" s="6"/>
      <c r="N27" s="6"/>
      <c r="O27" s="6"/>
    </row>
    <row r="28" customFormat="false" ht="23.4" hidden="false" customHeight="false" outlineLevel="0" collapsed="false">
      <c r="A28" s="16"/>
      <c r="B28" s="17" t="s">
        <v>45</v>
      </c>
      <c r="C28" s="18" t="s">
        <v>28</v>
      </c>
      <c r="D28" s="19" t="s">
        <v>46</v>
      </c>
      <c r="E28" s="20"/>
      <c r="F28" s="21"/>
      <c r="G28" s="26" t="s">
        <v>47</v>
      </c>
      <c r="H28" s="23" t="s">
        <v>48</v>
      </c>
      <c r="I28" s="6"/>
      <c r="J28" s="6"/>
      <c r="K28" s="6"/>
      <c r="L28" s="6"/>
      <c r="M28" s="6"/>
      <c r="N28" s="6"/>
      <c r="O28" s="6"/>
    </row>
    <row r="29" customFormat="false" ht="56.25" hidden="false" customHeight="false" outlineLevel="0" collapsed="false">
      <c r="A29" s="16"/>
      <c r="B29" s="17" t="s">
        <v>49</v>
      </c>
      <c r="C29" s="18" t="s">
        <v>28</v>
      </c>
      <c r="D29" s="19" t="s">
        <v>50</v>
      </c>
      <c r="E29" s="20"/>
      <c r="F29" s="21"/>
      <c r="G29" s="26" t="s">
        <v>51</v>
      </c>
      <c r="H29" s="23" t="s">
        <v>52</v>
      </c>
      <c r="I29" s="6"/>
      <c r="J29" s="6"/>
      <c r="K29" s="6"/>
      <c r="L29" s="6"/>
      <c r="M29" s="6"/>
      <c r="N29" s="6"/>
      <c r="O29" s="6"/>
    </row>
    <row r="30" customFormat="false" ht="56.25" hidden="false" customHeight="false" outlineLevel="0" collapsed="false">
      <c r="A30" s="16"/>
      <c r="B30" s="17" t="s">
        <v>53</v>
      </c>
      <c r="C30" s="18" t="s">
        <v>28</v>
      </c>
      <c r="D30" s="19" t="s">
        <v>54</v>
      </c>
      <c r="E30" s="20"/>
      <c r="F30" s="21"/>
      <c r="G30" s="28" t="s">
        <v>55</v>
      </c>
      <c r="H30" s="22" t="s">
        <v>56</v>
      </c>
      <c r="I30" s="25"/>
      <c r="J30" s="25"/>
      <c r="K30" s="29"/>
      <c r="L30" s="29"/>
      <c r="M30" s="29"/>
      <c r="N30" s="29"/>
      <c r="O30" s="29"/>
    </row>
    <row r="31" customFormat="false" ht="34.35" hidden="false" customHeight="false" outlineLevel="0" collapsed="false">
      <c r="A31" s="16"/>
      <c r="B31" s="17" t="s">
        <v>57</v>
      </c>
      <c r="C31" s="18" t="s">
        <v>28</v>
      </c>
      <c r="D31" s="19" t="s">
        <v>58</v>
      </c>
      <c r="E31" s="20"/>
      <c r="F31" s="21"/>
      <c r="G31" s="30" t="s">
        <v>59</v>
      </c>
      <c r="H31" s="22" t="s">
        <v>60</v>
      </c>
      <c r="I31" s="25"/>
      <c r="J31" s="25"/>
      <c r="K31" s="25"/>
      <c r="L31" s="25"/>
      <c r="M31" s="6"/>
      <c r="N31" s="6"/>
      <c r="O31" s="6"/>
    </row>
    <row r="32" customFormat="false" ht="89.05" hidden="false" customHeight="true" outlineLevel="0" collapsed="false">
      <c r="A32" s="16"/>
      <c r="B32" s="17" t="s">
        <v>61</v>
      </c>
      <c r="C32" s="18" t="s">
        <v>28</v>
      </c>
      <c r="D32" s="19" t="s">
        <v>62</v>
      </c>
      <c r="E32" s="20"/>
      <c r="F32" s="31"/>
      <c r="G32" s="26" t="s">
        <v>63</v>
      </c>
      <c r="H32" s="32" t="s">
        <v>64</v>
      </c>
      <c r="I32" s="25"/>
      <c r="J32" s="25"/>
      <c r="K32" s="25"/>
      <c r="L32" s="25"/>
      <c r="M32" s="6"/>
      <c r="N32" s="6"/>
      <c r="O32" s="6"/>
    </row>
    <row r="33" customFormat="false" ht="15" hidden="false" customHeight="false" outlineLevel="0" collapsed="false">
      <c r="A33" s="33"/>
      <c r="B33" s="34"/>
      <c r="C33" s="35"/>
      <c r="D33" s="36"/>
      <c r="E33" s="36"/>
      <c r="F33" s="37"/>
      <c r="G33" s="38"/>
      <c r="H33" s="32"/>
      <c r="I33" s="25"/>
      <c r="J33" s="25"/>
      <c r="K33" s="25"/>
      <c r="L33" s="25"/>
      <c r="M33" s="6"/>
      <c r="N33" s="6"/>
      <c r="O33" s="6"/>
    </row>
    <row r="34" customFormat="false" ht="35.25" hidden="false" customHeight="true" outlineLevel="0" collapsed="false">
      <c r="A34" s="16" t="s">
        <v>65</v>
      </c>
      <c r="B34" s="17" t="s">
        <v>66</v>
      </c>
      <c r="C34" s="18" t="s">
        <v>67</v>
      </c>
      <c r="D34" s="19"/>
      <c r="E34" s="20"/>
      <c r="F34" s="31"/>
      <c r="G34" s="26" t="s">
        <v>68</v>
      </c>
      <c r="H34" s="32"/>
      <c r="I34" s="25"/>
      <c r="J34" s="25"/>
      <c r="K34" s="25"/>
      <c r="L34" s="25"/>
      <c r="M34" s="6"/>
      <c r="N34" s="6"/>
      <c r="O34" s="6"/>
    </row>
    <row r="35" customFormat="false" ht="46.45" hidden="false" customHeight="false" outlineLevel="0" collapsed="false">
      <c r="A35" s="16"/>
      <c r="B35" s="17" t="s">
        <v>69</v>
      </c>
      <c r="C35" s="18" t="s">
        <v>67</v>
      </c>
      <c r="D35" s="19"/>
      <c r="E35" s="20"/>
      <c r="F35" s="31"/>
      <c r="G35" s="28" t="s">
        <v>70</v>
      </c>
      <c r="H35" s="32"/>
      <c r="I35" s="25"/>
      <c r="J35" s="25"/>
      <c r="K35" s="25"/>
      <c r="L35" s="25"/>
      <c r="M35" s="6"/>
      <c r="N35" s="6"/>
      <c r="O35" s="6"/>
    </row>
    <row r="36" customFormat="false" ht="35.25" hidden="false" customHeight="false" outlineLevel="0" collapsed="false">
      <c r="A36" s="16"/>
      <c r="B36" s="17" t="s">
        <v>71</v>
      </c>
      <c r="C36" s="18" t="s">
        <v>67</v>
      </c>
      <c r="D36" s="19"/>
      <c r="E36" s="20"/>
      <c r="F36" s="31"/>
      <c r="G36" s="26" t="s">
        <v>72</v>
      </c>
      <c r="H36" s="32"/>
      <c r="I36" s="25"/>
      <c r="J36" s="25"/>
      <c r="K36" s="25"/>
      <c r="L36" s="25"/>
      <c r="M36" s="6"/>
      <c r="N36" s="6"/>
      <c r="O36" s="6"/>
    </row>
    <row r="37" customFormat="false" ht="46.45" hidden="false" customHeight="false" outlineLevel="0" collapsed="false">
      <c r="A37" s="16"/>
      <c r="B37" s="39" t="s">
        <v>73</v>
      </c>
      <c r="C37" s="18" t="s">
        <v>67</v>
      </c>
      <c r="D37" s="19"/>
      <c r="E37" s="20"/>
      <c r="F37" s="31"/>
      <c r="G37" s="26" t="s">
        <v>74</v>
      </c>
      <c r="H37" s="32"/>
      <c r="I37" s="25"/>
      <c r="J37" s="25"/>
      <c r="K37" s="25"/>
      <c r="L37" s="25"/>
      <c r="M37" s="6"/>
      <c r="N37" s="6"/>
      <c r="O37" s="6"/>
    </row>
    <row r="38" customFormat="false" ht="16" hidden="false" customHeight="false" outlineLevel="0" collapsed="false">
      <c r="A38" s="33"/>
      <c r="B38" s="34"/>
      <c r="C38" s="35"/>
      <c r="D38" s="36"/>
      <c r="E38" s="36"/>
      <c r="F38" s="37"/>
      <c r="G38" s="34"/>
      <c r="H38" s="40"/>
      <c r="I38" s="25"/>
      <c r="J38" s="25"/>
      <c r="K38" s="25"/>
      <c r="L38" s="25"/>
      <c r="M38" s="6"/>
      <c r="N38" s="6"/>
      <c r="O38" s="6"/>
    </row>
    <row r="39" customFormat="false" ht="25" hidden="false" customHeight="true" outlineLevel="0" collapsed="false">
      <c r="A39" s="16" t="s">
        <v>75</v>
      </c>
      <c r="B39" s="17" t="s">
        <v>76</v>
      </c>
      <c r="C39" s="18" t="s">
        <v>67</v>
      </c>
      <c r="D39" s="19"/>
      <c r="E39" s="20"/>
      <c r="F39" s="21"/>
      <c r="G39" s="26" t="s">
        <v>77</v>
      </c>
      <c r="H39" s="22" t="s">
        <v>78</v>
      </c>
      <c r="I39" s="22"/>
      <c r="J39" s="22"/>
      <c r="K39" s="22"/>
      <c r="L39" s="22"/>
      <c r="M39" s="6"/>
      <c r="N39" s="6"/>
      <c r="O39" s="6"/>
    </row>
    <row r="40" customFormat="false" ht="37" hidden="false" customHeight="true" outlineLevel="0" collapsed="false">
      <c r="A40" s="16"/>
      <c r="B40" s="17" t="s">
        <v>79</v>
      </c>
      <c r="C40" s="18" t="s">
        <v>67</v>
      </c>
      <c r="D40" s="19"/>
      <c r="E40" s="20"/>
      <c r="F40" s="21"/>
      <c r="G40" s="26" t="s">
        <v>80</v>
      </c>
      <c r="H40" s="22" t="s">
        <v>81</v>
      </c>
      <c r="I40" s="22"/>
      <c r="J40" s="22"/>
      <c r="K40" s="22"/>
      <c r="L40" s="22"/>
      <c r="M40" s="6"/>
      <c r="N40" s="6"/>
      <c r="O40" s="6"/>
    </row>
    <row r="41" customFormat="false" ht="37" hidden="false" customHeight="false" outlineLevel="0" collapsed="false">
      <c r="A41" s="16"/>
      <c r="B41" s="17" t="s">
        <v>82</v>
      </c>
      <c r="C41" s="18" t="s">
        <v>67</v>
      </c>
      <c r="D41" s="19"/>
      <c r="E41" s="20"/>
      <c r="F41" s="21"/>
      <c r="G41" s="26" t="s">
        <v>83</v>
      </c>
      <c r="H41" s="22" t="s">
        <v>84</v>
      </c>
      <c r="I41" s="41"/>
      <c r="J41" s="41"/>
      <c r="K41" s="41"/>
      <c r="L41" s="41"/>
      <c r="M41" s="6"/>
      <c r="N41" s="6"/>
      <c r="O41" s="6"/>
    </row>
    <row r="42" customFormat="false" ht="37" hidden="false" customHeight="false" outlineLevel="0" collapsed="false">
      <c r="A42" s="16"/>
      <c r="B42" s="17" t="s">
        <v>85</v>
      </c>
      <c r="C42" s="18" t="s">
        <v>67</v>
      </c>
      <c r="D42" s="19"/>
      <c r="E42" s="20"/>
      <c r="F42" s="21"/>
      <c r="G42" s="26" t="s">
        <v>86</v>
      </c>
      <c r="H42" s="22" t="s">
        <v>87</v>
      </c>
      <c r="I42" s="22"/>
      <c r="J42" s="22"/>
      <c r="K42" s="22"/>
      <c r="L42" s="22"/>
      <c r="M42" s="6"/>
      <c r="N42" s="6"/>
      <c r="O42" s="6"/>
    </row>
    <row r="43" customFormat="false" ht="16" hidden="false" customHeight="false" outlineLevel="0" collapsed="false">
      <c r="A43" s="15"/>
      <c r="B43" s="6"/>
      <c r="C43" s="6"/>
      <c r="D43" s="6"/>
      <c r="E43" s="6"/>
      <c r="F43" s="6"/>
      <c r="G43" s="6"/>
      <c r="H43" s="6"/>
      <c r="I43" s="12"/>
      <c r="J43" s="6"/>
      <c r="K43" s="6"/>
      <c r="L43" s="6"/>
      <c r="M43" s="6"/>
      <c r="N43" s="6"/>
      <c r="O43" s="6"/>
    </row>
    <row r="44" customFormat="false" ht="16" hidden="false" customHeight="false" outlineLevel="0" collapsed="false">
      <c r="A44" s="42" t="s">
        <v>88</v>
      </c>
      <c r="B44" s="42"/>
      <c r="C44" s="6"/>
      <c r="D44" s="15" t="s">
        <v>89</v>
      </c>
      <c r="E44" s="15"/>
      <c r="F44" s="15"/>
      <c r="G44" s="6"/>
      <c r="H44" s="6"/>
      <c r="I44" s="6"/>
      <c r="J44" s="6"/>
      <c r="K44" s="6"/>
      <c r="L44" s="6"/>
      <c r="M44" s="6"/>
      <c r="N44" s="6"/>
      <c r="O44" s="6"/>
    </row>
    <row r="45" customFormat="false" ht="16" hidden="false" customHeight="false" outlineLevel="0" collapsed="false">
      <c r="A45" s="5" t="n">
        <v>1</v>
      </c>
      <c r="B45" s="43" t="str">
        <f aca="false">IF(OR(C25="F",C26="F"),"F", IF(OR(C25="-",C26="-",C42="-"),"-",IF(OR(C25="",C26=""),"","P")))</f>
        <v>-</v>
      </c>
      <c r="C45" s="6"/>
      <c r="D45" s="43" t="str">
        <f aca="false">IF(OR(B45="F",B46="F",B47="F",B48="F",B49="F",B50="F",B51="F",B52="F"),"F", IF(OR(B45="-",B46="-",B47="-",B48="-",B49="-",B50="-",B51="-",B52="-"),"-",IF(OR(B45="",B46="",B47="",B48="",B49="",B50="",B51="",B52=""),"","P")))</f>
        <v>-</v>
      </c>
      <c r="E45" s="2"/>
      <c r="F45" s="2"/>
      <c r="G45" s="6"/>
      <c r="H45" s="6"/>
      <c r="I45" s="6"/>
      <c r="J45" s="6"/>
      <c r="K45" s="6"/>
      <c r="L45" s="6"/>
      <c r="M45" s="6"/>
      <c r="N45" s="6"/>
      <c r="O45" s="6"/>
    </row>
    <row r="46" customFormat="false" ht="16" hidden="false" customHeight="false" outlineLevel="0" collapsed="false">
      <c r="A46" s="5" t="n">
        <v>2</v>
      </c>
      <c r="B46" s="43" t="str">
        <f aca="false">IF(OR(C25="F",C29="F"),"F", IF(OR(C25="-",C29="-"),"-",IF(OR(C25="",C29=""),"","P")))</f>
        <v>P</v>
      </c>
      <c r="C46" s="6"/>
      <c r="D46" s="44"/>
      <c r="E46" s="44"/>
      <c r="F46" s="44"/>
      <c r="G46" s="5"/>
      <c r="H46" s="5"/>
      <c r="I46" s="6"/>
      <c r="J46" s="6"/>
      <c r="K46" s="6"/>
      <c r="L46" s="6"/>
      <c r="M46" s="6"/>
      <c r="N46" s="6"/>
      <c r="O46" s="6"/>
    </row>
    <row r="47" customFormat="false" ht="16" hidden="false" customHeight="false" outlineLevel="0" collapsed="false">
      <c r="A47" s="5" t="n">
        <v>3</v>
      </c>
      <c r="B47" s="43" t="str">
        <f aca="false">IF(OR(C24="F"),"F", IF(OR(C24="-"),"-",IF(OR(C24=""),"","P")))</f>
        <v>P</v>
      </c>
      <c r="C47" s="6"/>
      <c r="D47" s="6"/>
      <c r="E47" s="6"/>
      <c r="F47" s="6"/>
      <c r="G47" s="6"/>
      <c r="H47" s="6"/>
      <c r="I47" s="6"/>
      <c r="J47" s="6"/>
      <c r="K47" s="6"/>
      <c r="L47" s="6"/>
      <c r="M47" s="6"/>
      <c r="N47" s="6"/>
      <c r="O47" s="6"/>
    </row>
    <row r="48" customFormat="false" ht="16" hidden="false" customHeight="false" outlineLevel="0" collapsed="false">
      <c r="A48" s="5" t="n">
        <v>4</v>
      </c>
      <c r="B48" s="43" t="str">
        <f aca="false">IF(OR(C26="F",C28="F",C39="F",C40="F"),"F", IF(OR(C26="-",C28="-",C39="-",C40="-"),"-",IF(OR(C26="",C28="",C39="",C40=""),"","P")))</f>
        <v>-</v>
      </c>
      <c r="C48" s="6"/>
      <c r="D48" s="6"/>
      <c r="E48" s="6"/>
      <c r="F48" s="6"/>
      <c r="G48" s="6"/>
      <c r="H48" s="6"/>
      <c r="I48" s="6"/>
      <c r="J48" s="6"/>
      <c r="K48" s="6"/>
      <c r="L48" s="6"/>
      <c r="M48" s="6"/>
      <c r="N48" s="6"/>
      <c r="O48" s="6"/>
    </row>
    <row r="49" customFormat="false" ht="16" hidden="false" customHeight="false" outlineLevel="0" collapsed="false">
      <c r="A49" s="5" t="n">
        <v>5</v>
      </c>
      <c r="B49" s="43" t="str">
        <f aca="false">IF(OR(C28="F",C30="F"),"F", IF(OR(C28="-",C30="-"),"-",IF(OR(C28="",C30=""),"","P")))</f>
        <v>P</v>
      </c>
      <c r="C49" s="6"/>
      <c r="D49" s="6"/>
      <c r="E49" s="6"/>
      <c r="F49" s="6"/>
      <c r="G49" s="6"/>
      <c r="H49" s="6"/>
      <c r="I49" s="6"/>
      <c r="J49" s="6"/>
      <c r="K49" s="6"/>
      <c r="L49" s="6"/>
      <c r="M49" s="6"/>
      <c r="N49" s="6"/>
      <c r="O49" s="6"/>
    </row>
    <row r="50" customFormat="false" ht="16" hidden="false" customHeight="false" outlineLevel="0" collapsed="false">
      <c r="A50" s="5" t="n">
        <v>6</v>
      </c>
      <c r="B50" s="43" t="str">
        <f aca="false">IF(OR(C29="F",C34="F",C35="F",C36="F",C37="F"),"F", IF(OR(C29="-",C34="-",C35="-",C36="-"),"-",IF(OR(C29="",C34="",C35="",C36=""),"","P")))</f>
        <v>-</v>
      </c>
      <c r="C50" s="6"/>
      <c r="D50" s="6"/>
      <c r="E50" s="6"/>
      <c r="F50" s="6"/>
      <c r="G50" s="6"/>
      <c r="H50" s="6"/>
      <c r="I50" s="6"/>
      <c r="J50" s="6"/>
      <c r="K50" s="6"/>
      <c r="L50" s="6"/>
      <c r="M50" s="6"/>
      <c r="N50" s="6"/>
      <c r="O50" s="6"/>
    </row>
    <row r="51" customFormat="false" ht="16" hidden="false" customHeight="false" outlineLevel="0" collapsed="false">
      <c r="A51" s="5" t="n">
        <v>7</v>
      </c>
      <c r="B51" s="43" t="str">
        <f aca="false">IF(OR(C29="F",C30="F",C31="F"),"F", IF(OR(C29="-",C30="-",C31="-"),"-",IF(OR(C29="",C30="",C31=""),"","P")))</f>
        <v>P</v>
      </c>
      <c r="C51" s="6"/>
      <c r="D51" s="6"/>
      <c r="E51" s="6"/>
      <c r="F51" s="6"/>
      <c r="G51" s="6"/>
      <c r="H51" s="6"/>
      <c r="I51" s="6"/>
      <c r="J51" s="6"/>
      <c r="K51" s="6"/>
      <c r="L51" s="6"/>
      <c r="M51" s="6"/>
      <c r="N51" s="6"/>
      <c r="O51" s="6"/>
    </row>
    <row r="52" customFormat="false" ht="16" hidden="false" customHeight="false" outlineLevel="0" collapsed="false">
      <c r="A52" s="5" t="n">
        <v>8</v>
      </c>
      <c r="B52" s="43" t="str">
        <f aca="false">IF(OR(C27="F",C42="F"),"F", IF(OR(C27="-",C42="-"),"-",IF(OR(C27="",C42=""),"","P")))</f>
        <v>-</v>
      </c>
      <c r="C52" s="6"/>
      <c r="D52" s="6"/>
      <c r="E52" s="6"/>
      <c r="F52" s="6"/>
      <c r="G52" s="6"/>
      <c r="H52" s="6"/>
      <c r="I52" s="6"/>
      <c r="J52" s="6"/>
      <c r="K52" s="6"/>
      <c r="L52" s="6"/>
      <c r="M52" s="6"/>
      <c r="N52" s="6"/>
      <c r="O52" s="6"/>
    </row>
    <row r="53" customFormat="false" ht="16" hidden="false" customHeight="false" outlineLevel="0" collapsed="false">
      <c r="A53" s="6"/>
      <c r="B53" s="6"/>
      <c r="C53" s="6"/>
      <c r="D53" s="6"/>
      <c r="E53" s="6"/>
      <c r="F53" s="6"/>
      <c r="G53" s="6"/>
      <c r="H53" s="6"/>
      <c r="I53" s="6"/>
      <c r="J53" s="6"/>
      <c r="K53" s="6"/>
      <c r="L53" s="6"/>
      <c r="M53" s="6"/>
      <c r="N53" s="6"/>
      <c r="O53" s="6"/>
    </row>
  </sheetData>
  <mergeCells count="22">
    <mergeCell ref="B1:C1"/>
    <mergeCell ref="B3:C3"/>
    <mergeCell ref="B4:H4"/>
    <mergeCell ref="B7:H7"/>
    <mergeCell ref="B9:H9"/>
    <mergeCell ref="B10:H10"/>
    <mergeCell ref="B11:H11"/>
    <mergeCell ref="B12:H12"/>
    <mergeCell ref="B13:G13"/>
    <mergeCell ref="B14:E14"/>
    <mergeCell ref="B16:H16"/>
    <mergeCell ref="B18:H18"/>
    <mergeCell ref="B19:G19"/>
    <mergeCell ref="B20:G20"/>
    <mergeCell ref="A24:A32"/>
    <mergeCell ref="K30:O30"/>
    <mergeCell ref="H32:H37"/>
    <mergeCell ref="A34:A37"/>
    <mergeCell ref="A39:A42"/>
    <mergeCell ref="H39:L39"/>
    <mergeCell ref="H40:L40"/>
    <mergeCell ref="A44:B44"/>
  </mergeCells>
  <dataValidations count="1">
    <dataValidation allowBlank="true" operator="between" showDropDown="false" showErrorMessage="true" showInputMessage="false" sqref="C24:C32 C34:C37 C39:C42" type="list">
      <formula1>"P,F,-"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LibreOffice/6.1.4.2$Linux_X86_64 LibreOffice_project/10$Build-2</Application>
  <Company>KTH Royal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2016-06-28T11:10:31Z</dcterms:created>
  <dc:creator>Olov Engwall</dc:creator>
  <dc:description/>
  <dc:language>en-US</dc:language>
  <cp:lastModifiedBy/>
  <dcterms:modified xsi:type="dcterms:W3CDTF">2019-06-10T14:45:41Z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KTH Royal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