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denmccallumllp-my.sharepoint.com/personal/maaike_vandulst_edenmccallum_com/Documents/Fruity line retail research/2.3 UK/Lidl Fulham medium/"/>
    </mc:Choice>
  </mc:AlternateContent>
  <xr:revisionPtr revIDLastSave="108" documentId="8_{E09BF1A0-8F3A-41F3-8AEA-9BB424CC2E12}" xr6:coauthVersionLast="47" xr6:coauthVersionMax="47" xr10:uidLastSave="{DE5D00BD-7944-43F6-8A19-218ACB0E1FCD}"/>
  <bookViews>
    <workbookView xWindow="15375" yWindow="-21600" windowWidth="26010" windowHeight="20985" tabRatio="500" xr2:uid="{00000000-000D-0000-FFFF-FFFF00000000}"/>
  </bookViews>
  <sheets>
    <sheet name="SKU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0" i="1" l="1"/>
  <c r="O32" i="1"/>
  <c r="O31" i="1"/>
  <c r="O30" i="1"/>
  <c r="O29" i="1"/>
  <c r="O28" i="1"/>
  <c r="O27" i="1"/>
  <c r="O26" i="1"/>
  <c r="O25" i="1"/>
  <c r="O20" i="1"/>
  <c r="O19" i="1"/>
  <c r="O18" i="1"/>
  <c r="O17" i="1"/>
  <c r="O16" i="1"/>
  <c r="O15" i="1"/>
  <c r="O14" i="1"/>
  <c r="O24" i="1"/>
  <c r="O23" i="1"/>
  <c r="O22" i="1"/>
  <c r="O21" i="1"/>
  <c r="O13" i="1"/>
  <c r="O12" i="1"/>
  <c r="O11" i="1"/>
  <c r="O9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<sst xmlns="http://schemas.openxmlformats.org/spreadsheetml/2006/main" count="584" uniqueCount="155">
  <si>
    <t>Photo File Name</t>
  </si>
  <si>
    <t>Shelf Location</t>
  </si>
  <si>
    <t>Est. Linear Meters</t>
  </si>
  <si>
    <t>Shelf Levels</t>
  </si>
  <si>
    <t>Shelf Level</t>
  </si>
  <si>
    <t>Segment</t>
  </si>
  <si>
    <t>Sub-segment</t>
  </si>
  <si>
    <t>Brand</t>
  </si>
  <si>
    <t>Sub-brand</t>
  </si>
  <si>
    <t>Branded / Private Label</t>
  </si>
  <si>
    <t>Flavor</t>
  </si>
  <si>
    <t>Facings</t>
  </si>
  <si>
    <t>Price (EUR)</t>
  </si>
  <si>
    <t>Packaging Size (ml)</t>
  </si>
  <si>
    <t>Price per Liter (EUR)</t>
  </si>
  <si>
    <t>Packaging Type</t>
  </si>
  <si>
    <t>Processing Method</t>
  </si>
  <si>
    <t>HPP Treatment</t>
  </si>
  <si>
    <t>Claims</t>
  </si>
  <si>
    <t>Bonus</t>
  </si>
  <si>
    <t>Stock Status</t>
  </si>
  <si>
    <t>Confidence Score</t>
  </si>
  <si>
    <t>Notes</t>
  </si>
  <si>
    <t>lidl_fulham_to_go_-_cans_of_shots.jpeg</t>
  </si>
  <si>
    <t>To-go section</t>
  </si>
  <si>
    <t>1.5</t>
  </si>
  <si>
    <t>Shots</t>
  </si>
  <si>
    <t>Functional</t>
  </si>
  <si>
    <t>Solevita</t>
  </si>
  <si>
    <t>Private Label</t>
  </si>
  <si>
    <t>Ginger/Turmeric</t>
  </si>
  <si>
    <t>4</t>
  </si>
  <si>
    <t>Can</t>
  </si>
  <si>
    <t>Unknown</t>
  </si>
  <si>
    <t>In Stock</t>
  </si>
  <si>
    <t>85%</t>
  </si>
  <si>
    <t>Ginger</t>
  </si>
  <si>
    <t>6</t>
  </si>
  <si>
    <t>Price tag shows 99p for 150ml</t>
  </si>
  <si>
    <t>Collagen Berry</t>
  </si>
  <si>
    <t>3</t>
  </si>
  <si>
    <t>lidl_fulham_to_go_-_cold_pressed_shots2.jpeg</t>
  </si>
  <si>
    <t>Lidl</t>
  </si>
  <si>
    <t>Vitamin C</t>
  </si>
  <si>
    <t>PET bottle</t>
  </si>
  <si>
    <t>Cold-pressed</t>
  </si>
  <si>
    <t>Rich in Vitamin C, Acerola beets guarana</t>
  </si>
  <si>
    <t>90%</t>
  </si>
  <si>
    <t>Clear label visible</t>
  </si>
  <si>
    <t>Gut Health</t>
  </si>
  <si>
    <t>Rich in fiber, Melon carrot ginger, Live cultures</t>
  </si>
  <si>
    <t>Vitamin D</t>
  </si>
  <si>
    <t>Rich in Vitamin D, Orange ginger turmeric</t>
  </si>
  <si>
    <t>lidl_fulham_top_left_two_shelves.jpeg</t>
  </si>
  <si>
    <t>Refrigerated juice section</t>
  </si>
  <si>
    <t>3.5</t>
  </si>
  <si>
    <t>5</t>
  </si>
  <si>
    <t>1st</t>
  </si>
  <si>
    <t>3.49</t>
  </si>
  <si>
    <t>500</t>
  </si>
  <si>
    <t>Yes</t>
  </si>
  <si>
    <t>High pressure processed</t>
  </si>
  <si>
    <t>80%</t>
  </si>
  <si>
    <t>Top shelf, left side cold pressed range</t>
  </si>
  <si>
    <t>Other</t>
  </si>
  <si>
    <t>1.79</t>
  </si>
  <si>
    <t>400</t>
  </si>
  <si>
    <t>Probiotic</t>
  </si>
  <si>
    <t>Price clearly visible €1.79</t>
  </si>
  <si>
    <t>lidl_fulham_detailed_cold_press1.jpeg</t>
  </si>
  <si>
    <t>Pure Juices</t>
  </si>
  <si>
    <t>Pineapple Melon Mango</t>
  </si>
  <si>
    <t>1.99</t>
  </si>
  <si>
    <t>High pressure processed passion fruit juice</t>
  </si>
  <si>
    <t>Cold pressed, detailed view shows HPP</t>
  </si>
  <si>
    <t>Apple Mango Spinach Avocado</t>
  </si>
  <si>
    <t>Cold pressed range, green juice with avocado</t>
  </si>
  <si>
    <t>2nd</t>
  </si>
  <si>
    <t>Indulgence</t>
  </si>
  <si>
    <t>Naturis</t>
  </si>
  <si>
    <t>Tropical Juice</t>
  </si>
  <si>
    <t>8</t>
  </si>
  <si>
    <t>1.49</t>
  </si>
  <si>
    <t>1000</t>
  </si>
  <si>
    <t>Pasteurized</t>
  </si>
  <si>
    <t>No</t>
  </si>
  <si>
    <t>Not from concentrate</t>
  </si>
  <si>
    <t>Clear Naturis branding, price €1.49</t>
  </si>
  <si>
    <t>lidl_fulham_top_right_two_shelves.jpeg</t>
  </si>
  <si>
    <t>Apple Mango Juice</t>
  </si>
  <si>
    <t>1.75</t>
  </si>
  <si>
    <t>Price €1.75 visible</t>
  </si>
  <si>
    <t>Not from concentrate, Pressed</t>
  </si>
  <si>
    <t>Pressed apple juice</t>
  </si>
  <si>
    <t>Apple Juice</t>
  </si>
  <si>
    <t>1.09</t>
  </si>
  <si>
    <t>Tetra Pak</t>
  </si>
  <si>
    <t>Carton apple juice €1.09</t>
  </si>
  <si>
    <t>Smoothies</t>
  </si>
  <si>
    <t>Strawberry Banana</t>
  </si>
  <si>
    <t>1.59</t>
  </si>
  <si>
    <t>330</t>
  </si>
  <si>
    <t>Naturis smoothie range</t>
  </si>
  <si>
    <t>Mango Passionfruit Apple</t>
  </si>
  <si>
    <t>Part of smoothie range</t>
  </si>
  <si>
    <t>Pineapple Banana Coconut</t>
  </si>
  <si>
    <t>Smoothie visible</t>
  </si>
  <si>
    <t>Rejuvenate</t>
  </si>
  <si>
    <t>Super smoothie</t>
  </si>
  <si>
    <t>Part of super smoothie line</t>
  </si>
  <si>
    <t>Elevate</t>
  </si>
  <si>
    <t>Super smoothie range</t>
  </si>
  <si>
    <t>Revive</t>
  </si>
  <si>
    <t>Super smoothie visible</t>
  </si>
  <si>
    <t>Carton format smoothies</t>
  </si>
  <si>
    <t>lidl_fulham_detailed_pasturised.jpeg</t>
  </si>
  <si>
    <t>3rd</t>
  </si>
  <si>
    <t>Deluxe</t>
  </si>
  <si>
    <t>Orange Juice With Bits</t>
  </si>
  <si>
    <t>2.75</t>
  </si>
  <si>
    <t>100% Freshly Squeezed, 13 oranges per bottle, High in Vitamin C</t>
  </si>
  <si>
    <t>95%</t>
  </si>
  <si>
    <t>Premium Deluxe range, black label, €2.75</t>
  </si>
  <si>
    <t>lidl_fulham_bottom_right_3_shelves.jpeg</t>
  </si>
  <si>
    <t>Orange Juice Smooth</t>
  </si>
  <si>
    <t>100% Freshly Squeezed, 13 oranges per bottle</t>
  </si>
  <si>
    <t>Deluxe smooth variant</t>
  </si>
  <si>
    <t>Cloudy Lemonade</t>
  </si>
  <si>
    <t>Freshly Squeezed</t>
  </si>
  <si>
    <t>Deluxe lemonade</t>
  </si>
  <si>
    <t>Lidl_fulham_bottom_left_3_shelves.jpeg</t>
  </si>
  <si>
    <t>4th</t>
  </si>
  <si>
    <t>100% Orange Juice</t>
  </si>
  <si>
    <t>Mid-tier Naturis orange juice €1.75</t>
  </si>
  <si>
    <t>5th</t>
  </si>
  <si>
    <t>Orange Juice</t>
  </si>
  <si>
    <t>Budget carton orange juice €1.15</t>
  </si>
  <si>
    <t>Orange Juice with Juicy Bits</t>
  </si>
  <si>
    <t>2000</t>
  </si>
  <si>
    <t>Large 2L format</t>
  </si>
  <si>
    <t>2L smooth variant</t>
  </si>
  <si>
    <t>Not from concentrate, Family pack</t>
  </si>
  <si>
    <t>Carton format €2.69</t>
  </si>
  <si>
    <t xml:space="preserve">Not from concentrate </t>
  </si>
  <si>
    <t xml:space="preserve">Big shot spicy mango </t>
  </si>
  <si>
    <t xml:space="preserve">Probiotic pomegranate raspberry </t>
  </si>
  <si>
    <t>probiotic mango pineapple</t>
  </si>
  <si>
    <t xml:space="preserve">fruity lines </t>
  </si>
  <si>
    <t xml:space="preserve">Naturis - kids </t>
  </si>
  <si>
    <t xml:space="preserve">Fruit Smoothies - box </t>
  </si>
  <si>
    <t xml:space="preserve">Apple juice </t>
  </si>
  <si>
    <t>Tetrapak</t>
  </si>
  <si>
    <t xml:space="preserve">tropical juice </t>
  </si>
  <si>
    <t>2001</t>
  </si>
  <si>
    <t xml:space="preserve">Family pack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</si>
</sst>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9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5" borderId="0" xfId="0" applyFill="1"/>
    <xf numFmtId="9" fontId="1" fillId="0" borderId="1" xfId="1" applyBorder="1" applyAlignment="1">
      <alignment vertical="top" wrapText="1"/>
    </xf>
    <xf numFmtId="2" fontId="3" fillId="3" borderId="1" xfId="0" applyNumberFormat="1" applyFont="1" applyFill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529071</xdr:colOff>
      <xdr:row>13</xdr:row>
      <xdr:rowOff>0</xdr:rowOff>
    </xdr:from>
    <xdr:to>
      <xdr:col>44</xdr:col>
      <xdr:colOff>22335</xdr:colOff>
      <xdr:row>31</xdr:row>
      <xdr:rowOff>129799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5C2EFE-7860-2872-251F-A50DEB53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02798" y="3065318"/>
          <a:ext cx="4477091" cy="3364489"/>
        </a:xfrm>
        <a:prstGeom prst="rect">
          <a:avLst/>
        </a:prstGeom>
      </xdr:spPr>
    </xdr:pic>
    <xdr:clientData/>
  </xdr:twoCellAnchor>
  <xdr:twoCellAnchor editAs="oneCell">
    <xdr:from>
      <xdr:col>44</xdr:col>
      <xdr:colOff>540525</xdr:colOff>
      <xdr:row>13</xdr:row>
      <xdr:rowOff>0</xdr:rowOff>
    </xdr:from>
    <xdr:to>
      <xdr:col>52</xdr:col>
      <xdr:colOff>26054</xdr:colOff>
      <xdr:row>31</xdr:row>
      <xdr:rowOff>115029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C4FFE9-86A4-88C6-8704-A7BAAE427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1889" y="3074842"/>
          <a:ext cx="4475070" cy="3353529"/>
        </a:xfrm>
        <a:prstGeom prst="rect">
          <a:avLst/>
        </a:prstGeom>
      </xdr:spPr>
    </xdr:pic>
    <xdr:clientData/>
  </xdr:twoCellAnchor>
  <xdr:twoCellAnchor editAs="oneCell">
    <xdr:from>
      <xdr:col>23</xdr:col>
      <xdr:colOff>188297</xdr:colOff>
      <xdr:row>0</xdr:row>
      <xdr:rowOff>67069</xdr:rowOff>
    </xdr:from>
    <xdr:to>
      <xdr:col>35</xdr:col>
      <xdr:colOff>482099</xdr:colOff>
      <xdr:row>30</xdr:row>
      <xdr:rowOff>40403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E704FF-359C-F162-A543-7F13229C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57115" y="67069"/>
          <a:ext cx="7772400" cy="5819776"/>
        </a:xfrm>
        <a:prstGeom prst="rect">
          <a:avLst/>
        </a:prstGeom>
      </xdr:spPr>
    </xdr:pic>
    <xdr:clientData/>
  </xdr:twoCellAnchor>
  <xdr:twoCellAnchor editAs="oneCell">
    <xdr:from>
      <xdr:col>23</xdr:col>
      <xdr:colOff>246943</xdr:colOff>
      <xdr:row>32</xdr:row>
      <xdr:rowOff>43889</xdr:rowOff>
    </xdr:from>
    <xdr:to>
      <xdr:col>35</xdr:col>
      <xdr:colOff>544555</xdr:colOff>
      <xdr:row>65</xdr:row>
      <xdr:rowOff>164856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9504CA-4024-BC3A-8B5A-900C5DA72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15761" y="6001344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zoomScale="93" zoomScaleNormal="85" workbookViewId="0">
      <pane ySplit="1" topLeftCell="A2" activePane="bottomLeft" state="frozen"/>
      <selection pane="bottomLeft" activeCell="L2" sqref="L2:N7"/>
    </sheetView>
  </sheetViews>
  <sheetFormatPr defaultColWidth="8.6640625" defaultRowHeight="14.4" x14ac:dyDescent="0.3"/>
  <cols>
    <col min="1" max="1" width="35" customWidth="1"/>
    <col min="2" max="2" width="25" customWidth="1"/>
    <col min="3" max="3" width="12" customWidth="1"/>
    <col min="4" max="4" width="10" customWidth="1"/>
    <col min="5" max="5" width="12" customWidth="1"/>
    <col min="6" max="9" width="15" customWidth="1"/>
    <col min="10" max="10" width="18" customWidth="1"/>
    <col min="11" max="11" width="30" customWidth="1"/>
    <col min="12" max="12" width="10" customWidth="1"/>
    <col min="13" max="13" width="12" customWidth="1"/>
    <col min="14" max="16" width="15" customWidth="1"/>
    <col min="17" max="17" width="18" customWidth="1"/>
    <col min="18" max="18" width="15" customWidth="1"/>
    <col min="19" max="19" width="40" customWidth="1"/>
    <col min="20" max="20" width="20" customWidth="1"/>
    <col min="21" max="21" width="12" customWidth="1"/>
    <col min="22" max="22" width="15" customWidth="1"/>
    <col min="23" max="23" width="45" customWidth="1"/>
  </cols>
  <sheetData>
    <row r="1" spans="1:23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2" t="s">
        <v>25</v>
      </c>
      <c r="D2" s="2">
        <v>5</v>
      </c>
      <c r="E2" s="2" t="s">
        <v>116</v>
      </c>
      <c r="F2" s="2" t="s">
        <v>26</v>
      </c>
      <c r="G2" s="2" t="s">
        <v>27</v>
      </c>
      <c r="H2" s="2" t="s">
        <v>28</v>
      </c>
      <c r="I2" s="2"/>
      <c r="J2" s="2" t="s">
        <v>29</v>
      </c>
      <c r="K2" s="2" t="s">
        <v>30</v>
      </c>
      <c r="L2" s="11">
        <v>4</v>
      </c>
      <c r="M2" s="11">
        <v>0.99</v>
      </c>
      <c r="N2" s="2">
        <v>150</v>
      </c>
      <c r="O2" s="2">
        <f t="shared" ref="O2:O32" si="0">M2/(N2/1000)</f>
        <v>6.6000000000000005</v>
      </c>
      <c r="P2" s="2" t="s">
        <v>32</v>
      </c>
      <c r="Q2" s="2" t="s">
        <v>33</v>
      </c>
      <c r="R2" s="2" t="s">
        <v>33</v>
      </c>
      <c r="S2" s="2" t="s">
        <v>143</v>
      </c>
      <c r="T2" s="2"/>
      <c r="U2" s="2" t="s">
        <v>34</v>
      </c>
      <c r="V2" s="8">
        <v>0.9</v>
      </c>
      <c r="W2" s="3" t="s">
        <v>38</v>
      </c>
    </row>
    <row r="3" spans="1:23" x14ac:dyDescent="0.3">
      <c r="A3" s="3" t="s">
        <v>23</v>
      </c>
      <c r="B3" s="3" t="s">
        <v>24</v>
      </c>
      <c r="C3" s="3" t="s">
        <v>25</v>
      </c>
      <c r="D3" s="2">
        <v>5</v>
      </c>
      <c r="E3" s="2" t="s">
        <v>116</v>
      </c>
      <c r="F3" s="3" t="s">
        <v>26</v>
      </c>
      <c r="G3" s="3" t="s">
        <v>27</v>
      </c>
      <c r="H3" s="3" t="s">
        <v>28</v>
      </c>
      <c r="I3" s="3"/>
      <c r="J3" s="3" t="s">
        <v>29</v>
      </c>
      <c r="K3" s="3" t="s">
        <v>36</v>
      </c>
      <c r="L3" s="12">
        <v>6</v>
      </c>
      <c r="M3" s="12">
        <v>0.99</v>
      </c>
      <c r="N3" s="12">
        <v>150</v>
      </c>
      <c r="O3" s="3">
        <f t="shared" si="0"/>
        <v>6.6000000000000005</v>
      </c>
      <c r="P3" s="3" t="s">
        <v>32</v>
      </c>
      <c r="Q3" s="3" t="s">
        <v>33</v>
      </c>
      <c r="R3" s="3" t="s">
        <v>33</v>
      </c>
      <c r="S3" s="2" t="s">
        <v>143</v>
      </c>
      <c r="T3" s="3"/>
      <c r="U3" s="3" t="s">
        <v>34</v>
      </c>
      <c r="V3" s="8">
        <v>0.9</v>
      </c>
      <c r="W3" s="3" t="s">
        <v>38</v>
      </c>
    </row>
    <row r="4" spans="1:23" x14ac:dyDescent="0.3">
      <c r="A4" s="2" t="s">
        <v>23</v>
      </c>
      <c r="B4" s="2" t="s">
        <v>24</v>
      </c>
      <c r="C4" s="2" t="s">
        <v>25</v>
      </c>
      <c r="D4" s="2">
        <v>5</v>
      </c>
      <c r="E4" s="2" t="s">
        <v>116</v>
      </c>
      <c r="F4" s="2" t="s">
        <v>26</v>
      </c>
      <c r="G4" s="2" t="s">
        <v>27</v>
      </c>
      <c r="H4" s="2" t="s">
        <v>28</v>
      </c>
      <c r="I4" s="2"/>
      <c r="J4" s="2" t="s">
        <v>29</v>
      </c>
      <c r="K4" s="2" t="s">
        <v>39</v>
      </c>
      <c r="L4" s="2">
        <v>6</v>
      </c>
      <c r="M4" s="11">
        <v>0.99</v>
      </c>
      <c r="N4" s="11">
        <v>150</v>
      </c>
      <c r="O4" s="2">
        <f t="shared" si="0"/>
        <v>6.6000000000000005</v>
      </c>
      <c r="P4" s="2" t="s">
        <v>32</v>
      </c>
      <c r="Q4" s="2" t="s">
        <v>33</v>
      </c>
      <c r="R4" s="2" t="s">
        <v>33</v>
      </c>
      <c r="S4" s="2" t="s">
        <v>143</v>
      </c>
      <c r="T4" s="2"/>
      <c r="U4" s="2" t="s">
        <v>34</v>
      </c>
      <c r="V4" s="8">
        <v>0.9</v>
      </c>
      <c r="W4" s="2" t="s">
        <v>38</v>
      </c>
    </row>
    <row r="5" spans="1:23" ht="22.8" x14ac:dyDescent="0.3">
      <c r="A5" s="3" t="s">
        <v>41</v>
      </c>
      <c r="B5" s="3" t="s">
        <v>24</v>
      </c>
      <c r="C5" s="3" t="s">
        <v>25</v>
      </c>
      <c r="D5" s="2">
        <v>5</v>
      </c>
      <c r="E5" s="2" t="s">
        <v>116</v>
      </c>
      <c r="F5" s="3" t="s">
        <v>26</v>
      </c>
      <c r="G5" s="3" t="s">
        <v>27</v>
      </c>
      <c r="H5" s="3" t="s">
        <v>42</v>
      </c>
      <c r="I5" s="3"/>
      <c r="J5" s="3" t="s">
        <v>29</v>
      </c>
      <c r="K5" s="3" t="s">
        <v>43</v>
      </c>
      <c r="L5" s="3">
        <v>2</v>
      </c>
      <c r="M5" s="12">
        <v>0.99</v>
      </c>
      <c r="N5" s="12">
        <v>60</v>
      </c>
      <c r="O5" s="3">
        <f t="shared" si="0"/>
        <v>16.5</v>
      </c>
      <c r="P5" s="3" t="s">
        <v>44</v>
      </c>
      <c r="Q5" s="3" t="s">
        <v>45</v>
      </c>
      <c r="R5" s="3" t="s">
        <v>33</v>
      </c>
      <c r="S5" s="3" t="s">
        <v>46</v>
      </c>
      <c r="T5" s="3"/>
      <c r="U5" s="3" t="s">
        <v>34</v>
      </c>
      <c r="V5" s="8">
        <v>0.9</v>
      </c>
      <c r="W5" s="3" t="s">
        <v>48</v>
      </c>
    </row>
    <row r="6" spans="1:23" ht="22.8" x14ac:dyDescent="0.3">
      <c r="A6" s="2" t="s">
        <v>41</v>
      </c>
      <c r="B6" s="2" t="s">
        <v>24</v>
      </c>
      <c r="C6" s="2" t="s">
        <v>25</v>
      </c>
      <c r="D6" s="2">
        <v>5</v>
      </c>
      <c r="E6" s="2" t="s">
        <v>116</v>
      </c>
      <c r="F6" s="2" t="s">
        <v>26</v>
      </c>
      <c r="G6" s="2" t="s">
        <v>27</v>
      </c>
      <c r="H6" s="2" t="s">
        <v>42</v>
      </c>
      <c r="I6" s="2"/>
      <c r="J6" s="2" t="s">
        <v>29</v>
      </c>
      <c r="K6" s="2" t="s">
        <v>49</v>
      </c>
      <c r="L6" s="2">
        <v>1</v>
      </c>
      <c r="M6" s="11">
        <v>0.99</v>
      </c>
      <c r="N6" s="11">
        <v>60</v>
      </c>
      <c r="O6" s="2">
        <f t="shared" si="0"/>
        <v>16.5</v>
      </c>
      <c r="P6" s="2" t="s">
        <v>44</v>
      </c>
      <c r="Q6" s="2" t="s">
        <v>45</v>
      </c>
      <c r="R6" s="2" t="s">
        <v>33</v>
      </c>
      <c r="S6" s="2" t="s">
        <v>50</v>
      </c>
      <c r="T6" s="2"/>
      <c r="U6" s="2" t="s">
        <v>34</v>
      </c>
      <c r="V6" s="8">
        <v>0.9</v>
      </c>
      <c r="W6" s="2" t="s">
        <v>48</v>
      </c>
    </row>
    <row r="7" spans="1:23" ht="22.8" x14ac:dyDescent="0.3">
      <c r="A7" s="3" t="s">
        <v>41</v>
      </c>
      <c r="B7" s="3" t="s">
        <v>24</v>
      </c>
      <c r="C7" s="3" t="s">
        <v>25</v>
      </c>
      <c r="D7" s="2">
        <v>5</v>
      </c>
      <c r="E7" s="2" t="s">
        <v>116</v>
      </c>
      <c r="F7" s="3" t="s">
        <v>26</v>
      </c>
      <c r="G7" s="3" t="s">
        <v>27</v>
      </c>
      <c r="H7" s="3" t="s">
        <v>42</v>
      </c>
      <c r="I7" s="3"/>
      <c r="J7" s="3" t="s">
        <v>29</v>
      </c>
      <c r="K7" s="3" t="s">
        <v>51</v>
      </c>
      <c r="L7" s="3">
        <v>1</v>
      </c>
      <c r="M7" s="12">
        <v>0.99</v>
      </c>
      <c r="N7" s="12">
        <v>60</v>
      </c>
      <c r="O7" s="3">
        <f t="shared" si="0"/>
        <v>16.5</v>
      </c>
      <c r="P7" s="3" t="s">
        <v>44</v>
      </c>
      <c r="Q7" s="3" t="s">
        <v>45</v>
      </c>
      <c r="R7" s="3" t="s">
        <v>33</v>
      </c>
      <c r="S7" s="3" t="s">
        <v>52</v>
      </c>
      <c r="T7" s="3"/>
      <c r="U7" s="3" t="s">
        <v>34</v>
      </c>
      <c r="V7" s="8">
        <v>0.9</v>
      </c>
      <c r="W7" s="3" t="s">
        <v>48</v>
      </c>
    </row>
    <row r="8" spans="1:23" s="7" customForma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6"/>
      <c r="W8" s="5"/>
    </row>
    <row r="9" spans="1:23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26</v>
      </c>
      <c r="G9" s="2" t="s">
        <v>27</v>
      </c>
      <c r="H9" s="2" t="s">
        <v>42</v>
      </c>
      <c r="I9" s="2" t="s">
        <v>147</v>
      </c>
      <c r="J9" s="2" t="s">
        <v>29</v>
      </c>
      <c r="K9" s="2" t="s">
        <v>144</v>
      </c>
      <c r="L9" s="2">
        <v>4</v>
      </c>
      <c r="M9" s="2" t="s">
        <v>58</v>
      </c>
      <c r="N9" s="2" t="s">
        <v>59</v>
      </c>
      <c r="O9" s="2">
        <f t="shared" si="0"/>
        <v>6.98</v>
      </c>
      <c r="P9" s="2" t="s">
        <v>44</v>
      </c>
      <c r="Q9" s="2" t="s">
        <v>45</v>
      </c>
      <c r="R9" s="2" t="s">
        <v>60</v>
      </c>
      <c r="S9" s="2" t="s">
        <v>61</v>
      </c>
      <c r="T9" s="2"/>
      <c r="U9" s="2" t="s">
        <v>34</v>
      </c>
      <c r="V9" s="2" t="s">
        <v>62</v>
      </c>
      <c r="W9" s="2" t="s">
        <v>63</v>
      </c>
    </row>
    <row r="10" spans="1:23" x14ac:dyDescent="0.3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64</v>
      </c>
      <c r="G10" s="3" t="s">
        <v>27</v>
      </c>
      <c r="H10" s="3" t="s">
        <v>42</v>
      </c>
      <c r="I10" s="2" t="s">
        <v>147</v>
      </c>
      <c r="J10" s="3" t="s">
        <v>29</v>
      </c>
      <c r="K10" s="3" t="s">
        <v>145</v>
      </c>
      <c r="L10" s="3">
        <v>1</v>
      </c>
      <c r="M10" s="3" t="s">
        <v>65</v>
      </c>
      <c r="N10" s="3" t="s">
        <v>66</v>
      </c>
      <c r="O10" s="3">
        <f t="shared" ref="O10" si="1">M10/(N10/1000)</f>
        <v>4.4749999999999996</v>
      </c>
      <c r="P10" s="3" t="s">
        <v>44</v>
      </c>
      <c r="Q10" s="2" t="s">
        <v>45</v>
      </c>
      <c r="R10" s="2" t="s">
        <v>60</v>
      </c>
      <c r="S10" s="3" t="s">
        <v>67</v>
      </c>
      <c r="T10" s="3"/>
      <c r="U10" s="3" t="s">
        <v>34</v>
      </c>
      <c r="V10" s="4" t="s">
        <v>35</v>
      </c>
      <c r="W10" s="3" t="s">
        <v>68</v>
      </c>
    </row>
    <row r="11" spans="1:23" x14ac:dyDescent="0.3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64</v>
      </c>
      <c r="G11" s="3" t="s">
        <v>27</v>
      </c>
      <c r="H11" s="3" t="s">
        <v>42</v>
      </c>
      <c r="I11" s="2" t="s">
        <v>147</v>
      </c>
      <c r="J11" s="3" t="s">
        <v>29</v>
      </c>
      <c r="K11" s="3" t="s">
        <v>146</v>
      </c>
      <c r="L11" s="3">
        <v>3</v>
      </c>
      <c r="M11" s="3" t="s">
        <v>65</v>
      </c>
      <c r="N11" s="3" t="s">
        <v>66</v>
      </c>
      <c r="O11" s="3">
        <f t="shared" si="0"/>
        <v>4.4749999999999996</v>
      </c>
      <c r="P11" s="3" t="s">
        <v>44</v>
      </c>
      <c r="Q11" s="2" t="s">
        <v>45</v>
      </c>
      <c r="R11" s="2" t="s">
        <v>60</v>
      </c>
      <c r="S11" s="3" t="s">
        <v>67</v>
      </c>
      <c r="T11" s="3"/>
      <c r="U11" s="3" t="s">
        <v>34</v>
      </c>
      <c r="V11" s="4" t="s">
        <v>35</v>
      </c>
      <c r="W11" s="3" t="s">
        <v>68</v>
      </c>
    </row>
    <row r="12" spans="1:23" x14ac:dyDescent="0.3">
      <c r="A12" s="2" t="s">
        <v>69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70</v>
      </c>
      <c r="G12" s="2" t="s">
        <v>27</v>
      </c>
      <c r="H12" s="2" t="s">
        <v>42</v>
      </c>
      <c r="I12" s="2" t="s">
        <v>147</v>
      </c>
      <c r="J12" s="2" t="s">
        <v>29</v>
      </c>
      <c r="K12" s="2" t="s">
        <v>71</v>
      </c>
      <c r="L12" s="2" t="s">
        <v>40</v>
      </c>
      <c r="M12" s="2" t="s">
        <v>72</v>
      </c>
      <c r="N12" s="2" t="s">
        <v>59</v>
      </c>
      <c r="O12" s="9">
        <f t="shared" si="0"/>
        <v>3.98</v>
      </c>
      <c r="P12" s="2" t="s">
        <v>44</v>
      </c>
      <c r="Q12" s="2" t="s">
        <v>45</v>
      </c>
      <c r="R12" s="2" t="s">
        <v>60</v>
      </c>
      <c r="S12" s="2" t="s">
        <v>73</v>
      </c>
      <c r="T12" s="2"/>
      <c r="U12" s="2" t="s">
        <v>34</v>
      </c>
      <c r="V12" s="2" t="s">
        <v>47</v>
      </c>
      <c r="W12" s="2" t="s">
        <v>74</v>
      </c>
    </row>
    <row r="13" spans="1:23" x14ac:dyDescent="0.3">
      <c r="A13" s="3" t="s">
        <v>69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70</v>
      </c>
      <c r="G13" s="3" t="s">
        <v>27</v>
      </c>
      <c r="H13" s="3" t="s">
        <v>42</v>
      </c>
      <c r="I13" s="2" t="s">
        <v>147</v>
      </c>
      <c r="J13" s="3" t="s">
        <v>29</v>
      </c>
      <c r="K13" s="3" t="s">
        <v>75</v>
      </c>
      <c r="L13" s="3" t="s">
        <v>31</v>
      </c>
      <c r="M13" s="3" t="s">
        <v>72</v>
      </c>
      <c r="N13" s="3" t="s">
        <v>59</v>
      </c>
      <c r="O13" s="10">
        <f t="shared" si="0"/>
        <v>3.98</v>
      </c>
      <c r="P13" s="3" t="s">
        <v>44</v>
      </c>
      <c r="Q13" s="3" t="s">
        <v>45</v>
      </c>
      <c r="R13" s="3" t="s">
        <v>60</v>
      </c>
      <c r="S13" s="3" t="s">
        <v>61</v>
      </c>
      <c r="T13" s="3"/>
      <c r="U13" s="3" t="s">
        <v>34</v>
      </c>
      <c r="V13" s="4" t="s">
        <v>47</v>
      </c>
      <c r="W13" s="3" t="s">
        <v>76</v>
      </c>
    </row>
    <row r="14" spans="1:23" x14ac:dyDescent="0.3">
      <c r="A14" s="2" t="s">
        <v>88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98</v>
      </c>
      <c r="G14" s="2" t="s">
        <v>78</v>
      </c>
      <c r="H14" s="2" t="s">
        <v>42</v>
      </c>
      <c r="I14" s="2" t="s">
        <v>79</v>
      </c>
      <c r="J14" s="2" t="s">
        <v>29</v>
      </c>
      <c r="K14" s="2" t="s">
        <v>99</v>
      </c>
      <c r="L14" s="2">
        <v>3</v>
      </c>
      <c r="M14" s="2" t="s">
        <v>100</v>
      </c>
      <c r="N14" s="2" t="s">
        <v>101</v>
      </c>
      <c r="O14" s="9">
        <f t="shared" si="0"/>
        <v>4.8181818181818183</v>
      </c>
      <c r="P14" s="2" t="s">
        <v>44</v>
      </c>
      <c r="Q14" s="2" t="s">
        <v>84</v>
      </c>
      <c r="R14" s="2" t="s">
        <v>85</v>
      </c>
      <c r="S14" s="2"/>
      <c r="T14" s="2"/>
      <c r="U14" s="2" t="s">
        <v>34</v>
      </c>
      <c r="V14" s="2" t="s">
        <v>35</v>
      </c>
      <c r="W14" s="2" t="s">
        <v>102</v>
      </c>
    </row>
    <row r="15" spans="1:23" x14ac:dyDescent="0.3">
      <c r="A15" s="3" t="s">
        <v>88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98</v>
      </c>
      <c r="G15" s="3" t="s">
        <v>78</v>
      </c>
      <c r="H15" s="3" t="s">
        <v>42</v>
      </c>
      <c r="I15" s="3" t="s">
        <v>79</v>
      </c>
      <c r="J15" s="3" t="s">
        <v>29</v>
      </c>
      <c r="K15" s="3" t="s">
        <v>103</v>
      </c>
      <c r="L15" s="3">
        <v>2</v>
      </c>
      <c r="M15" s="3" t="s">
        <v>100</v>
      </c>
      <c r="N15" s="3" t="s">
        <v>101</v>
      </c>
      <c r="O15" s="10">
        <f t="shared" si="0"/>
        <v>4.8181818181818183</v>
      </c>
      <c r="P15" s="3" t="s">
        <v>44</v>
      </c>
      <c r="Q15" s="3" t="s">
        <v>84</v>
      </c>
      <c r="R15" s="3" t="s">
        <v>85</v>
      </c>
      <c r="S15" s="3"/>
      <c r="T15" s="3"/>
      <c r="U15" s="3" t="s">
        <v>34</v>
      </c>
      <c r="V15" s="4" t="s">
        <v>35</v>
      </c>
      <c r="W15" s="3" t="s">
        <v>104</v>
      </c>
    </row>
    <row r="16" spans="1:23" x14ac:dyDescent="0.3">
      <c r="A16" s="2" t="s">
        <v>88</v>
      </c>
      <c r="B16" s="2" t="s">
        <v>54</v>
      </c>
      <c r="C16" s="2" t="s">
        <v>55</v>
      </c>
      <c r="D16" s="2" t="s">
        <v>56</v>
      </c>
      <c r="E16" s="2" t="s">
        <v>57</v>
      </c>
      <c r="F16" s="2" t="s">
        <v>98</v>
      </c>
      <c r="G16" s="2" t="s">
        <v>78</v>
      </c>
      <c r="H16" s="2" t="s">
        <v>42</v>
      </c>
      <c r="I16" s="2" t="s">
        <v>79</v>
      </c>
      <c r="J16" s="2" t="s">
        <v>29</v>
      </c>
      <c r="K16" s="2" t="s">
        <v>105</v>
      </c>
      <c r="L16" s="2">
        <v>1</v>
      </c>
      <c r="M16" s="2" t="s">
        <v>100</v>
      </c>
      <c r="N16" s="2" t="s">
        <v>101</v>
      </c>
      <c r="O16" s="9">
        <f t="shared" si="0"/>
        <v>4.8181818181818183</v>
      </c>
      <c r="P16" s="2" t="s">
        <v>44</v>
      </c>
      <c r="Q16" s="2" t="s">
        <v>84</v>
      </c>
      <c r="R16" s="2" t="s">
        <v>85</v>
      </c>
      <c r="S16" s="2"/>
      <c r="T16" s="2"/>
      <c r="U16" s="2" t="s">
        <v>34</v>
      </c>
      <c r="V16" s="2" t="s">
        <v>35</v>
      </c>
      <c r="W16" s="2" t="s">
        <v>106</v>
      </c>
    </row>
    <row r="17" spans="1:23" x14ac:dyDescent="0.3">
      <c r="A17" s="3" t="s">
        <v>88</v>
      </c>
      <c r="B17" s="3" t="s">
        <v>54</v>
      </c>
      <c r="C17" s="3" t="s">
        <v>55</v>
      </c>
      <c r="D17" s="3" t="s">
        <v>56</v>
      </c>
      <c r="E17" s="3" t="s">
        <v>57</v>
      </c>
      <c r="F17" s="3" t="s">
        <v>98</v>
      </c>
      <c r="G17" s="3" t="s">
        <v>27</v>
      </c>
      <c r="H17" s="3" t="s">
        <v>42</v>
      </c>
      <c r="I17" s="3" t="s">
        <v>79</v>
      </c>
      <c r="J17" s="3" t="s">
        <v>29</v>
      </c>
      <c r="K17" s="3" t="s">
        <v>107</v>
      </c>
      <c r="L17" s="3">
        <v>1</v>
      </c>
      <c r="M17" s="2" t="s">
        <v>100</v>
      </c>
      <c r="N17" s="3" t="s">
        <v>101</v>
      </c>
      <c r="O17" s="10">
        <f t="shared" si="0"/>
        <v>4.8181818181818183</v>
      </c>
      <c r="P17" s="3" t="s">
        <v>44</v>
      </c>
      <c r="Q17" s="3" t="s">
        <v>84</v>
      </c>
      <c r="R17" s="3" t="s">
        <v>85</v>
      </c>
      <c r="S17" s="3" t="s">
        <v>108</v>
      </c>
      <c r="T17" s="3"/>
      <c r="U17" s="3" t="s">
        <v>34</v>
      </c>
      <c r="V17" s="4" t="s">
        <v>62</v>
      </c>
      <c r="W17" s="3" t="s">
        <v>109</v>
      </c>
    </row>
    <row r="18" spans="1:23" x14ac:dyDescent="0.3">
      <c r="A18" s="2" t="s">
        <v>88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98</v>
      </c>
      <c r="G18" s="2" t="s">
        <v>27</v>
      </c>
      <c r="H18" s="2" t="s">
        <v>42</v>
      </c>
      <c r="I18" s="2" t="s">
        <v>79</v>
      </c>
      <c r="J18" s="2" t="s">
        <v>29</v>
      </c>
      <c r="K18" s="2" t="s">
        <v>110</v>
      </c>
      <c r="L18" s="2">
        <v>1</v>
      </c>
      <c r="M18" s="2" t="s">
        <v>100</v>
      </c>
      <c r="N18" s="2" t="s">
        <v>101</v>
      </c>
      <c r="O18" s="9">
        <f t="shared" si="0"/>
        <v>4.8181818181818183</v>
      </c>
      <c r="P18" s="2" t="s">
        <v>44</v>
      </c>
      <c r="Q18" s="2" t="s">
        <v>84</v>
      </c>
      <c r="R18" s="2" t="s">
        <v>85</v>
      </c>
      <c r="S18" s="2" t="s">
        <v>108</v>
      </c>
      <c r="T18" s="2"/>
      <c r="U18" s="2" t="s">
        <v>34</v>
      </c>
      <c r="V18" s="2" t="s">
        <v>62</v>
      </c>
      <c r="W18" s="2" t="s">
        <v>111</v>
      </c>
    </row>
    <row r="19" spans="1:23" x14ac:dyDescent="0.3">
      <c r="A19" s="3" t="s">
        <v>88</v>
      </c>
      <c r="B19" s="3" t="s">
        <v>54</v>
      </c>
      <c r="C19" s="3" t="s">
        <v>55</v>
      </c>
      <c r="D19" s="3" t="s">
        <v>56</v>
      </c>
      <c r="E19" s="3" t="s">
        <v>57</v>
      </c>
      <c r="F19" s="3" t="s">
        <v>98</v>
      </c>
      <c r="G19" s="3" t="s">
        <v>27</v>
      </c>
      <c r="H19" s="3" t="s">
        <v>42</v>
      </c>
      <c r="I19" s="3" t="s">
        <v>79</v>
      </c>
      <c r="J19" s="3" t="s">
        <v>29</v>
      </c>
      <c r="K19" s="3" t="s">
        <v>112</v>
      </c>
      <c r="L19" s="3">
        <v>1</v>
      </c>
      <c r="M19" s="2" t="s">
        <v>100</v>
      </c>
      <c r="N19" s="3" t="s">
        <v>101</v>
      </c>
      <c r="O19" s="10">
        <f t="shared" si="0"/>
        <v>4.8181818181818183</v>
      </c>
      <c r="P19" s="3" t="s">
        <v>44</v>
      </c>
      <c r="Q19" s="3" t="s">
        <v>84</v>
      </c>
      <c r="R19" s="3" t="s">
        <v>85</v>
      </c>
      <c r="S19" s="3" t="s">
        <v>108</v>
      </c>
      <c r="T19" s="3"/>
      <c r="U19" s="3" t="s">
        <v>34</v>
      </c>
      <c r="V19" s="4" t="s">
        <v>62</v>
      </c>
      <c r="W19" s="3" t="s">
        <v>113</v>
      </c>
    </row>
    <row r="20" spans="1:23" x14ac:dyDescent="0.3">
      <c r="A20" s="2" t="s">
        <v>88</v>
      </c>
      <c r="B20" s="2" t="s">
        <v>54</v>
      </c>
      <c r="C20" s="2" t="s">
        <v>55</v>
      </c>
      <c r="D20" s="2" t="s">
        <v>56</v>
      </c>
      <c r="E20" s="2" t="s">
        <v>57</v>
      </c>
      <c r="F20" s="2" t="s">
        <v>98</v>
      </c>
      <c r="G20" s="2" t="s">
        <v>78</v>
      </c>
      <c r="H20" s="2" t="s">
        <v>42</v>
      </c>
      <c r="I20" s="2" t="s">
        <v>148</v>
      </c>
      <c r="J20" s="2" t="s">
        <v>29</v>
      </c>
      <c r="K20" s="2" t="s">
        <v>149</v>
      </c>
      <c r="L20" s="2">
        <v>2</v>
      </c>
      <c r="M20" s="2">
        <v>1.55</v>
      </c>
      <c r="N20" s="2">
        <v>600</v>
      </c>
      <c r="O20" s="9">
        <f t="shared" si="0"/>
        <v>2.5833333333333335</v>
      </c>
      <c r="P20" s="2" t="s">
        <v>96</v>
      </c>
      <c r="Q20" s="2" t="s">
        <v>84</v>
      </c>
      <c r="R20" s="2" t="s">
        <v>85</v>
      </c>
      <c r="S20" s="2"/>
      <c r="T20" s="2"/>
      <c r="U20" s="2" t="s">
        <v>34</v>
      </c>
      <c r="V20" s="2" t="s">
        <v>35</v>
      </c>
      <c r="W20" s="2" t="s">
        <v>114</v>
      </c>
    </row>
    <row r="21" spans="1:23" x14ac:dyDescent="0.3">
      <c r="A21" s="2" t="s">
        <v>53</v>
      </c>
      <c r="B21" s="2" t="s">
        <v>54</v>
      </c>
      <c r="C21" s="2" t="s">
        <v>55</v>
      </c>
      <c r="D21" s="2" t="s">
        <v>56</v>
      </c>
      <c r="E21" s="2" t="s">
        <v>77</v>
      </c>
      <c r="F21" s="2" t="s">
        <v>70</v>
      </c>
      <c r="G21" s="2" t="s">
        <v>78</v>
      </c>
      <c r="H21" s="2" t="s">
        <v>42</v>
      </c>
      <c r="I21" s="2" t="s">
        <v>79</v>
      </c>
      <c r="J21" s="2" t="s">
        <v>29</v>
      </c>
      <c r="K21" s="2" t="s">
        <v>80</v>
      </c>
      <c r="L21" s="2">
        <v>6</v>
      </c>
      <c r="M21" s="2" t="s">
        <v>82</v>
      </c>
      <c r="N21" s="2" t="s">
        <v>83</v>
      </c>
      <c r="O21" s="9">
        <f>M21/(N21/1000)</f>
        <v>1.49</v>
      </c>
      <c r="P21" s="2" t="s">
        <v>44</v>
      </c>
      <c r="Q21" s="2" t="s">
        <v>84</v>
      </c>
      <c r="R21" s="2" t="s">
        <v>85</v>
      </c>
      <c r="S21" s="2" t="s">
        <v>86</v>
      </c>
      <c r="T21" s="2"/>
      <c r="U21" s="2" t="s">
        <v>34</v>
      </c>
      <c r="V21" s="2" t="s">
        <v>47</v>
      </c>
      <c r="W21" s="2" t="s">
        <v>87</v>
      </c>
    </row>
    <row r="22" spans="1:23" x14ac:dyDescent="0.3">
      <c r="A22" s="3" t="s">
        <v>88</v>
      </c>
      <c r="B22" s="3" t="s">
        <v>54</v>
      </c>
      <c r="C22" s="3" t="s">
        <v>55</v>
      </c>
      <c r="D22" s="3" t="s">
        <v>56</v>
      </c>
      <c r="E22" s="3" t="s">
        <v>77</v>
      </c>
      <c r="F22" s="3" t="s">
        <v>70</v>
      </c>
      <c r="G22" s="3" t="s">
        <v>78</v>
      </c>
      <c r="H22" s="3" t="s">
        <v>42</v>
      </c>
      <c r="I22" s="3" t="s">
        <v>79</v>
      </c>
      <c r="J22" s="3" t="s">
        <v>29</v>
      </c>
      <c r="K22" s="3" t="s">
        <v>89</v>
      </c>
      <c r="L22" s="3">
        <v>9</v>
      </c>
      <c r="M22" s="3" t="s">
        <v>90</v>
      </c>
      <c r="N22" s="3" t="s">
        <v>83</v>
      </c>
      <c r="O22" s="3">
        <f>M22/(N22/1000)</f>
        <v>1.75</v>
      </c>
      <c r="P22" s="3" t="s">
        <v>44</v>
      </c>
      <c r="Q22" s="3" t="s">
        <v>84</v>
      </c>
      <c r="R22" s="3" t="s">
        <v>85</v>
      </c>
      <c r="S22" s="3" t="s">
        <v>86</v>
      </c>
      <c r="T22" s="3"/>
      <c r="U22" s="3" t="s">
        <v>34</v>
      </c>
      <c r="V22" s="4" t="s">
        <v>47</v>
      </c>
      <c r="W22" s="3" t="s">
        <v>91</v>
      </c>
    </row>
    <row r="23" spans="1:23" x14ac:dyDescent="0.3">
      <c r="A23" s="2" t="s">
        <v>88</v>
      </c>
      <c r="B23" s="2" t="s">
        <v>54</v>
      </c>
      <c r="C23" s="2" t="s">
        <v>55</v>
      </c>
      <c r="D23" s="2" t="s">
        <v>56</v>
      </c>
      <c r="E23" s="2" t="s">
        <v>77</v>
      </c>
      <c r="F23" s="2" t="s">
        <v>70</v>
      </c>
      <c r="G23" s="2" t="s">
        <v>78</v>
      </c>
      <c r="H23" s="2" t="s">
        <v>42</v>
      </c>
      <c r="I23" s="2" t="s">
        <v>79</v>
      </c>
      <c r="J23" s="2" t="s">
        <v>29</v>
      </c>
      <c r="K23" s="2" t="s">
        <v>150</v>
      </c>
      <c r="L23" s="2">
        <v>9</v>
      </c>
      <c r="M23" s="2" t="s">
        <v>90</v>
      </c>
      <c r="N23" s="2" t="s">
        <v>83</v>
      </c>
      <c r="O23" s="2">
        <f>M23/(N23/1000)</f>
        <v>1.75</v>
      </c>
      <c r="P23" s="2" t="s">
        <v>44</v>
      </c>
      <c r="Q23" s="2" t="s">
        <v>84</v>
      </c>
      <c r="R23" s="2" t="s">
        <v>85</v>
      </c>
      <c r="S23" s="2" t="s">
        <v>92</v>
      </c>
      <c r="T23" s="2"/>
      <c r="U23" s="2" t="s">
        <v>34</v>
      </c>
      <c r="V23" s="2" t="s">
        <v>35</v>
      </c>
      <c r="W23" s="2" t="s">
        <v>93</v>
      </c>
    </row>
    <row r="24" spans="1:23" x14ac:dyDescent="0.3">
      <c r="A24" s="3" t="s">
        <v>88</v>
      </c>
      <c r="B24" s="3" t="s">
        <v>54</v>
      </c>
      <c r="C24" s="3" t="s">
        <v>55</v>
      </c>
      <c r="D24" s="3" t="s">
        <v>56</v>
      </c>
      <c r="E24" s="3" t="s">
        <v>77</v>
      </c>
      <c r="F24" s="3" t="s">
        <v>70</v>
      </c>
      <c r="G24" s="3" t="s">
        <v>78</v>
      </c>
      <c r="H24" s="3" t="s">
        <v>42</v>
      </c>
      <c r="I24" s="3" t="s">
        <v>79</v>
      </c>
      <c r="J24" s="3" t="s">
        <v>29</v>
      </c>
      <c r="K24" s="3" t="s">
        <v>94</v>
      </c>
      <c r="L24" s="3" t="s">
        <v>37</v>
      </c>
      <c r="M24" s="3" t="s">
        <v>95</v>
      </c>
      <c r="N24" s="3" t="s">
        <v>83</v>
      </c>
      <c r="O24" s="3">
        <f>M24/(N24/1000)</f>
        <v>1.0900000000000001</v>
      </c>
      <c r="P24" s="3" t="s">
        <v>96</v>
      </c>
      <c r="Q24" s="3" t="s">
        <v>84</v>
      </c>
      <c r="R24" s="3" t="s">
        <v>85</v>
      </c>
      <c r="S24" s="3"/>
      <c r="T24" s="3"/>
      <c r="U24" s="3" t="s">
        <v>34</v>
      </c>
      <c r="V24" s="4" t="s">
        <v>47</v>
      </c>
      <c r="W24" s="3" t="s">
        <v>97</v>
      </c>
    </row>
    <row r="25" spans="1:23" ht="22.8" x14ac:dyDescent="0.3">
      <c r="A25" s="3" t="s">
        <v>115</v>
      </c>
      <c r="B25" s="3" t="s">
        <v>54</v>
      </c>
      <c r="C25" s="3" t="s">
        <v>55</v>
      </c>
      <c r="D25" s="3" t="s">
        <v>56</v>
      </c>
      <c r="E25" s="3" t="s">
        <v>116</v>
      </c>
      <c r="F25" s="3" t="s">
        <v>70</v>
      </c>
      <c r="G25" s="3" t="s">
        <v>78</v>
      </c>
      <c r="H25" s="3" t="s">
        <v>42</v>
      </c>
      <c r="I25" s="3" t="s">
        <v>117</v>
      </c>
      <c r="J25" s="3" t="s">
        <v>29</v>
      </c>
      <c r="K25" s="3" t="s">
        <v>118</v>
      </c>
      <c r="L25" s="3">
        <v>13</v>
      </c>
      <c r="M25" s="3" t="s">
        <v>119</v>
      </c>
      <c r="N25" s="3" t="s">
        <v>83</v>
      </c>
      <c r="O25" s="3">
        <f t="shared" si="0"/>
        <v>2.75</v>
      </c>
      <c r="P25" s="3" t="s">
        <v>44</v>
      </c>
      <c r="Q25" s="3" t="s">
        <v>84</v>
      </c>
      <c r="R25" s="3" t="s">
        <v>85</v>
      </c>
      <c r="S25" s="3" t="s">
        <v>120</v>
      </c>
      <c r="T25" s="3"/>
      <c r="U25" s="3" t="s">
        <v>34</v>
      </c>
      <c r="V25" s="4" t="s">
        <v>121</v>
      </c>
      <c r="W25" s="3" t="s">
        <v>122</v>
      </c>
    </row>
    <row r="26" spans="1:23" x14ac:dyDescent="0.3">
      <c r="A26" s="2" t="s">
        <v>123</v>
      </c>
      <c r="B26" s="2" t="s">
        <v>54</v>
      </c>
      <c r="C26" s="2" t="s">
        <v>55</v>
      </c>
      <c r="D26" s="2" t="s">
        <v>56</v>
      </c>
      <c r="E26" s="2" t="s">
        <v>116</v>
      </c>
      <c r="F26" s="2" t="s">
        <v>70</v>
      </c>
      <c r="G26" s="2" t="s">
        <v>78</v>
      </c>
      <c r="H26" s="2" t="s">
        <v>42</v>
      </c>
      <c r="I26" s="2" t="s">
        <v>117</v>
      </c>
      <c r="J26" s="2" t="s">
        <v>29</v>
      </c>
      <c r="K26" s="2" t="s">
        <v>124</v>
      </c>
      <c r="L26" s="2">
        <v>12</v>
      </c>
      <c r="M26" s="2" t="s">
        <v>119</v>
      </c>
      <c r="N26" s="2" t="s">
        <v>83</v>
      </c>
      <c r="O26" s="2">
        <f t="shared" si="0"/>
        <v>2.75</v>
      </c>
      <c r="P26" s="2" t="s">
        <v>44</v>
      </c>
      <c r="Q26" s="2" t="s">
        <v>84</v>
      </c>
      <c r="R26" s="2" t="s">
        <v>85</v>
      </c>
      <c r="S26" s="2" t="s">
        <v>125</v>
      </c>
      <c r="T26" s="2"/>
      <c r="U26" s="2" t="s">
        <v>34</v>
      </c>
      <c r="V26" s="2" t="s">
        <v>47</v>
      </c>
      <c r="W26" s="2" t="s">
        <v>126</v>
      </c>
    </row>
    <row r="27" spans="1:23" x14ac:dyDescent="0.3">
      <c r="A27" s="3" t="s">
        <v>123</v>
      </c>
      <c r="B27" s="3" t="s">
        <v>54</v>
      </c>
      <c r="C27" s="3" t="s">
        <v>55</v>
      </c>
      <c r="D27" s="3" t="s">
        <v>56</v>
      </c>
      <c r="E27" s="3" t="s">
        <v>116</v>
      </c>
      <c r="F27" s="3" t="s">
        <v>70</v>
      </c>
      <c r="G27" s="3" t="s">
        <v>78</v>
      </c>
      <c r="H27" s="3" t="s">
        <v>42</v>
      </c>
      <c r="I27" s="3" t="s">
        <v>117</v>
      </c>
      <c r="J27" s="3" t="s">
        <v>29</v>
      </c>
      <c r="K27" s="3" t="s">
        <v>127</v>
      </c>
      <c r="L27" s="3">
        <v>4</v>
      </c>
      <c r="M27" s="3">
        <v>1.99</v>
      </c>
      <c r="N27" s="3" t="s">
        <v>83</v>
      </c>
      <c r="O27" s="3">
        <f t="shared" si="0"/>
        <v>1.99</v>
      </c>
      <c r="P27" s="3" t="s">
        <v>44</v>
      </c>
      <c r="Q27" s="3" t="s">
        <v>84</v>
      </c>
      <c r="R27" s="3" t="s">
        <v>85</v>
      </c>
      <c r="S27" s="3" t="s">
        <v>128</v>
      </c>
      <c r="T27" s="3"/>
      <c r="U27" s="3" t="s">
        <v>34</v>
      </c>
      <c r="V27" s="4" t="s">
        <v>35</v>
      </c>
      <c r="W27" s="3" t="s">
        <v>129</v>
      </c>
    </row>
    <row r="28" spans="1:23" x14ac:dyDescent="0.3">
      <c r="A28" s="2" t="s">
        <v>130</v>
      </c>
      <c r="B28" s="2" t="s">
        <v>54</v>
      </c>
      <c r="C28" s="2" t="s">
        <v>55</v>
      </c>
      <c r="D28" s="2" t="s">
        <v>56</v>
      </c>
      <c r="E28" s="2" t="s">
        <v>131</v>
      </c>
      <c r="F28" s="2" t="s">
        <v>70</v>
      </c>
      <c r="G28" s="2" t="s">
        <v>78</v>
      </c>
      <c r="H28" s="2" t="s">
        <v>42</v>
      </c>
      <c r="I28" s="2" t="s">
        <v>79</v>
      </c>
      <c r="J28" s="2" t="s">
        <v>29</v>
      </c>
      <c r="K28" s="2" t="s">
        <v>118</v>
      </c>
      <c r="L28" s="2">
        <v>11</v>
      </c>
      <c r="M28" s="2" t="s">
        <v>90</v>
      </c>
      <c r="N28" s="2" t="s">
        <v>83</v>
      </c>
      <c r="O28" s="2">
        <f t="shared" si="0"/>
        <v>1.75</v>
      </c>
      <c r="P28" s="3" t="s">
        <v>44</v>
      </c>
      <c r="Q28" s="2" t="s">
        <v>84</v>
      </c>
      <c r="R28" s="2" t="s">
        <v>85</v>
      </c>
      <c r="S28" s="2" t="s">
        <v>132</v>
      </c>
      <c r="T28" s="2"/>
      <c r="U28" s="2" t="s">
        <v>34</v>
      </c>
      <c r="V28" s="2" t="s">
        <v>47</v>
      </c>
      <c r="W28" s="2" t="s">
        <v>133</v>
      </c>
    </row>
    <row r="29" spans="1:23" x14ac:dyDescent="0.3">
      <c r="A29" s="3" t="s">
        <v>130</v>
      </c>
      <c r="B29" s="3" t="s">
        <v>54</v>
      </c>
      <c r="C29" s="3" t="s">
        <v>55</v>
      </c>
      <c r="D29" s="3" t="s">
        <v>56</v>
      </c>
      <c r="E29" s="3" t="s">
        <v>134</v>
      </c>
      <c r="F29" s="3" t="s">
        <v>70</v>
      </c>
      <c r="G29" s="3" t="s">
        <v>78</v>
      </c>
      <c r="H29" s="3" t="s">
        <v>42</v>
      </c>
      <c r="I29" s="3" t="s">
        <v>79</v>
      </c>
      <c r="J29" s="3" t="s">
        <v>29</v>
      </c>
      <c r="K29" s="3" t="s">
        <v>135</v>
      </c>
      <c r="L29" s="3">
        <v>13</v>
      </c>
      <c r="M29" s="2" t="s">
        <v>90</v>
      </c>
      <c r="N29" s="3" t="s">
        <v>83</v>
      </c>
      <c r="O29" s="3">
        <f t="shared" si="0"/>
        <v>1.75</v>
      </c>
      <c r="P29" s="3" t="s">
        <v>44</v>
      </c>
      <c r="Q29" s="3" t="s">
        <v>84</v>
      </c>
      <c r="R29" s="3" t="s">
        <v>85</v>
      </c>
      <c r="S29" s="3"/>
      <c r="T29" s="3"/>
      <c r="U29" s="3" t="s">
        <v>34</v>
      </c>
      <c r="V29" s="4" t="s">
        <v>47</v>
      </c>
      <c r="W29" s="3" t="s">
        <v>136</v>
      </c>
    </row>
    <row r="30" spans="1:23" x14ac:dyDescent="0.3">
      <c r="A30" s="2" t="s">
        <v>123</v>
      </c>
      <c r="B30" s="2" t="s">
        <v>54</v>
      </c>
      <c r="C30" s="2" t="s">
        <v>55</v>
      </c>
      <c r="D30" s="2" t="s">
        <v>56</v>
      </c>
      <c r="E30" s="2" t="s">
        <v>134</v>
      </c>
      <c r="F30" s="2" t="s">
        <v>70</v>
      </c>
      <c r="G30" s="2" t="s">
        <v>78</v>
      </c>
      <c r="H30" s="2" t="s">
        <v>42</v>
      </c>
      <c r="I30" s="2" t="s">
        <v>79</v>
      </c>
      <c r="J30" s="2" t="s">
        <v>29</v>
      </c>
      <c r="K30" s="2" t="s">
        <v>137</v>
      </c>
      <c r="L30" s="2">
        <v>8</v>
      </c>
      <c r="M30" s="2">
        <v>2.69</v>
      </c>
      <c r="N30" s="2">
        <v>1750</v>
      </c>
      <c r="O30" s="2">
        <f t="shared" si="0"/>
        <v>1.5371428571428571</v>
      </c>
      <c r="P30" s="2" t="s">
        <v>151</v>
      </c>
      <c r="Q30" s="2" t="s">
        <v>84</v>
      </c>
      <c r="R30" s="2" t="s">
        <v>85</v>
      </c>
      <c r="S30" s="2" t="s">
        <v>141</v>
      </c>
      <c r="T30" s="2"/>
      <c r="U30" s="2" t="s">
        <v>34</v>
      </c>
      <c r="V30" s="2" t="s">
        <v>47</v>
      </c>
      <c r="W30" s="2" t="s">
        <v>139</v>
      </c>
    </row>
    <row r="31" spans="1:23" x14ac:dyDescent="0.3">
      <c r="A31" s="3" t="s">
        <v>123</v>
      </c>
      <c r="B31" s="3" t="s">
        <v>54</v>
      </c>
      <c r="C31" s="3" t="s">
        <v>55</v>
      </c>
      <c r="D31" s="3" t="s">
        <v>56</v>
      </c>
      <c r="E31" s="3" t="s">
        <v>134</v>
      </c>
      <c r="F31" s="3" t="s">
        <v>70</v>
      </c>
      <c r="G31" s="3" t="s">
        <v>78</v>
      </c>
      <c r="H31" s="3" t="s">
        <v>42</v>
      </c>
      <c r="I31" s="3" t="s">
        <v>79</v>
      </c>
      <c r="J31" s="3" t="s">
        <v>29</v>
      </c>
      <c r="K31" s="3" t="s">
        <v>152</v>
      </c>
      <c r="L31" s="3">
        <v>5</v>
      </c>
      <c r="M31" s="3">
        <v>1.49</v>
      </c>
      <c r="N31" s="3" t="s">
        <v>138</v>
      </c>
      <c r="O31" s="3">
        <f t="shared" si="0"/>
        <v>0.745</v>
      </c>
      <c r="P31" s="3" t="s">
        <v>44</v>
      </c>
      <c r="Q31" s="3" t="s">
        <v>84</v>
      </c>
      <c r="R31" s="3" t="s">
        <v>85</v>
      </c>
      <c r="S31" s="2" t="s">
        <v>154</v>
      </c>
      <c r="T31" s="3"/>
      <c r="U31" s="3" t="s">
        <v>34</v>
      </c>
      <c r="V31" s="4" t="s">
        <v>47</v>
      </c>
      <c r="W31" s="3" t="s">
        <v>140</v>
      </c>
    </row>
    <row r="32" spans="1:23" x14ac:dyDescent="0.3">
      <c r="A32" s="2" t="s">
        <v>123</v>
      </c>
      <c r="B32" s="2" t="s">
        <v>54</v>
      </c>
      <c r="C32" s="2" t="s">
        <v>55</v>
      </c>
      <c r="D32" s="2" t="s">
        <v>56</v>
      </c>
      <c r="E32" s="2" t="s">
        <v>134</v>
      </c>
      <c r="F32" s="2" t="s">
        <v>70</v>
      </c>
      <c r="G32" s="2" t="s">
        <v>78</v>
      </c>
      <c r="H32" s="2" t="s">
        <v>42</v>
      </c>
      <c r="I32" s="2" t="s">
        <v>79</v>
      </c>
      <c r="J32" s="2" t="s">
        <v>29</v>
      </c>
      <c r="K32" s="2" t="s">
        <v>135</v>
      </c>
      <c r="L32" s="2" t="s">
        <v>81</v>
      </c>
      <c r="M32" s="3">
        <v>1.49</v>
      </c>
      <c r="N32" s="3" t="s">
        <v>153</v>
      </c>
      <c r="O32" s="2">
        <f t="shared" si="0"/>
        <v>0.74462768615692154</v>
      </c>
      <c r="P32" s="3" t="s">
        <v>44</v>
      </c>
      <c r="Q32" s="2" t="s">
        <v>84</v>
      </c>
      <c r="R32" s="2" t="s">
        <v>85</v>
      </c>
      <c r="S32" s="2" t="s">
        <v>154</v>
      </c>
      <c r="T32" s="2"/>
      <c r="U32" s="2" t="s">
        <v>34</v>
      </c>
      <c r="V32" s="2" t="s">
        <v>35</v>
      </c>
      <c r="W32" s="2" t="s">
        <v>142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Jurjen van der Werf</cp:lastModifiedBy>
  <cp:revision>0</cp:revision>
  <dcterms:created xsi:type="dcterms:W3CDTF">2026-02-12T13:34:58Z</dcterms:created>
  <dcterms:modified xsi:type="dcterms:W3CDTF">2026-02-12T17:32:26Z</dcterms:modified>
  <dc:language>en-US</dc:language>
</cp:coreProperties>
</file>