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Tesco Superstore_Oval_Large/Output/"/>
    </mc:Choice>
  </mc:AlternateContent>
  <xr:revisionPtr revIDLastSave="0" documentId="8_{7403395C-AA01-43F8-960F-81E2ED4D60B8}" xr6:coauthVersionLast="47" xr6:coauthVersionMax="47" xr10:uidLastSave="{00000000-0000-0000-0000-000000000000}"/>
  <bookViews>
    <workbookView xWindow="1935" yWindow="-16320" windowWidth="38640" windowHeight="15720" tabRatio="500" xr2:uid="{00000000-000D-0000-FFFF-FFFF00000000}"/>
  </bookViews>
  <sheets>
    <sheet name="SKU Data" sheetId="1" r:id="rId1"/>
    <sheet name="Photo Referen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04" i="1" l="1"/>
  <c r="T105" i="1"/>
  <c r="T106" i="1"/>
  <c r="T95" i="1"/>
  <c r="T89" i="1"/>
  <c r="T86" i="1"/>
  <c r="T80" i="1"/>
  <c r="T78" i="1"/>
  <c r="T74" i="1"/>
  <c r="T72" i="1"/>
  <c r="T67" i="1"/>
  <c r="T58" i="1"/>
  <c r="T57" i="1"/>
  <c r="T49" i="1"/>
  <c r="T39" i="1"/>
  <c r="T36" i="1"/>
  <c r="T27" i="1"/>
  <c r="T30" i="1"/>
  <c r="T8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3" i="1"/>
  <c r="T102" i="1"/>
  <c r="T101" i="1"/>
  <c r="T100" i="1"/>
  <c r="T99" i="1"/>
  <c r="T98" i="1"/>
  <c r="T97" i="1"/>
  <c r="T96" i="1"/>
  <c r="T94" i="1"/>
  <c r="T93" i="1"/>
  <c r="T92" i="1"/>
  <c r="T91" i="1"/>
  <c r="T90" i="1"/>
  <c r="T88" i="1"/>
  <c r="T87" i="1"/>
  <c r="T85" i="1"/>
  <c r="T84" i="1"/>
  <c r="T83" i="1"/>
  <c r="T82" i="1"/>
  <c r="T81" i="1"/>
  <c r="T79" i="1"/>
  <c r="T77" i="1"/>
  <c r="T76" i="1"/>
  <c r="T75" i="1"/>
  <c r="T73" i="1"/>
  <c r="T71" i="1"/>
  <c r="T70" i="1"/>
  <c r="T69" i="1"/>
  <c r="T68" i="1"/>
  <c r="T66" i="1"/>
  <c r="T62" i="1"/>
  <c r="T61" i="1"/>
  <c r="T60" i="1"/>
  <c r="T59" i="1"/>
  <c r="T56" i="1"/>
  <c r="T55" i="1"/>
  <c r="T54" i="1"/>
  <c r="T53" i="1"/>
  <c r="T52" i="1"/>
  <c r="T51" i="1"/>
  <c r="T50" i="1"/>
  <c r="T47" i="1"/>
  <c r="T46" i="1"/>
  <c r="T45" i="1"/>
  <c r="T44" i="1"/>
  <c r="T43" i="1"/>
  <c r="T42" i="1"/>
  <c r="T41" i="1"/>
  <c r="T40" i="1"/>
  <c r="T38" i="1"/>
  <c r="T37" i="1"/>
  <c r="T35" i="1"/>
  <c r="T34" i="1"/>
  <c r="T29" i="1"/>
  <c r="T28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7" i="1"/>
</calcChain>
</file>

<file path=xl/sharedStrings.xml><?xml version="1.0" encoding="utf-8"?>
<sst xmlns="http://schemas.openxmlformats.org/spreadsheetml/2006/main" count="2072" uniqueCount="310">
  <si>
    <t>📷 Chilled_section_Fridge1  |  Location: Chilled Section - Fridge 1  |  Est. Linear Meters: 2.5  |  Shelf Levels: 6</t>
  </si>
  <si>
    <t>Photo</t>
  </si>
  <si>
    <t>Shelf Location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</si>
  <si>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</si>
  <si>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</si>
  <si>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</si>
  <si>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</si>
  <si>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</si>
  <si>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</si>
  <si>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</si>
  <si>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</si>
  <si>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</si>
  <si>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</si>
  <si>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Price (GBP)</t>
  </si>
  <si>
    <t>Packaging Size (ml)</t>
  </si>
  <si>
    <t>Price per Liter (GBP)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</si>
  <si>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</si>
  <si>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</si>
  <si>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</si>
  <si>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</si>
  <si>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</si>
  <si>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</si>
  <si>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</si>
  <si>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</si>
  <si>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Chilled_section_Fridge1</t>
  </si>
  <si>
    <t>Chilled Section - Fridge 1</t>
  </si>
  <si>
    <t>1st</t>
  </si>
  <si>
    <t>Pure Juices</t>
  </si>
  <si>
    <t>Indulgence</t>
  </si>
  <si>
    <t>Tesco</t>
  </si>
  <si>
    <t>Finest</t>
  </si>
  <si>
    <t>Private Label</t>
  </si>
  <si>
    <t>Orange Juice</t>
  </si>
  <si>
    <t>PET bottle</t>
  </si>
  <si>
    <t>Unknown</t>
  </si>
  <si>
    <t>Freshly Pressed</t>
  </si>
  <si>
    <t>In Stock</t>
  </si>
  <si>
    <t>80%</t>
  </si>
  <si>
    <t>Also visible in Fridge1_Top_shelf</t>
  </si>
  <si>
    <t>Pink Lady Apple Juice</t>
  </si>
  <si>
    <t>70%</t>
  </si>
  <si>
    <t>Other</t>
  </si>
  <si>
    <t>Peach &amp; White Grape Lemonade</t>
  </si>
  <si>
    <t>Yuzu &amp; Cherry Blossom Still Lemonade</t>
  </si>
  <si>
    <t>Blood Orange &amp; Elderflower Lemonade</t>
  </si>
  <si>
    <t>Dragon Fruit &amp; Jasmine Mango Still Lemonade</t>
  </si>
  <si>
    <t>60%</t>
  </si>
  <si>
    <t>Label hard to read</t>
  </si>
  <si>
    <t>2nd</t>
  </si>
  <si>
    <t>Pasteurized</t>
  </si>
  <si>
    <t>Never From Concentrate</t>
  </si>
  <si>
    <t>NFC visible on label</t>
  </si>
  <si>
    <t>Apple &amp; Mango Juice (NFC)</t>
  </si>
  <si>
    <t>75%</t>
  </si>
  <si>
    <t>Peach, Passion Fruit &amp; Mango (NFC)</t>
  </si>
  <si>
    <t>Functional</t>
  </si>
  <si>
    <t>Ocean Spray</t>
  </si>
  <si>
    <t>Branded</t>
  </si>
  <si>
    <t>Cranberry (No Added Sugar)</t>
  </si>
  <si>
    <t>Tetra Pak</t>
  </si>
  <si>
    <t>No</t>
  </si>
  <si>
    <t>No Added Sugar, High in Vitamin C, Antioxidant, Made with Whole Cranberries</t>
  </si>
  <si>
    <t>85%</t>
  </si>
  <si>
    <t>Also visible in Fridge1_Second_shelf</t>
  </si>
  <si>
    <t>Cranberry Juice Drink</t>
  </si>
  <si>
    <t>Smaller size or different variant</t>
  </si>
  <si>
    <t>Welch's</t>
  </si>
  <si>
    <t>100% Pure Grape</t>
  </si>
  <si>
    <t>100% Pure Juice, Juice from Concentrate</t>
  </si>
  <si>
    <t>3rd</t>
  </si>
  <si>
    <t>Orange &amp; Mango Juice (NFC)</t>
  </si>
  <si>
    <t>Clementine Juice (NFC)</t>
  </si>
  <si>
    <t>Breakfast Juice (NFC)</t>
  </si>
  <si>
    <t>Out of Stock</t>
  </si>
  <si>
    <t>Sorry temporarily out of stock sign visible</t>
  </si>
  <si>
    <t>Pink Grapefruit Juice</t>
  </si>
  <si>
    <t>Visible at right edge</t>
  </si>
  <si>
    <t>4th</t>
  </si>
  <si>
    <t>Plenish</t>
  </si>
  <si>
    <t>65%</t>
  </si>
  <si>
    <t>Orange Juice Smooth</t>
  </si>
  <si>
    <t>Large 1.5L bottles</t>
  </si>
  <si>
    <t>Orange Juice with Bits</t>
  </si>
  <si>
    <t>5th</t>
  </si>
  <si>
    <t>Grower's Harvest</t>
  </si>
  <si>
    <t>Aldi Price Match</t>
  </si>
  <si>
    <t>Price 99p, Aldi Price Match label</t>
  </si>
  <si>
    <t>Apple Juice</t>
  </si>
  <si>
    <t>Large format carton</t>
  </si>
  <si>
    <t>📷 Chilled_Section_Fridge2  |  Location: Chilled Section - Fridge 2  |  Est. Linear Meters: 2.5  |  Shelf Levels: 5</t>
  </si>
  <si>
    <t>Chilled_Section_Fridge2</t>
  </si>
  <si>
    <t>Chilled Section - Fridge 2</t>
  </si>
  <si>
    <t>Innocent</t>
  </si>
  <si>
    <t>Smooth Orange</t>
  </si>
  <si>
    <t>Pure Fruit Juice, Never Add Sugar</t>
  </si>
  <si>
    <t>Also visible in Fridge2_Top_shelf</t>
  </si>
  <si>
    <t>Apple</t>
  </si>
  <si>
    <t>Pure Fruit Juice, Never Add Sugar, Great Taste Award</t>
  </si>
  <si>
    <t>Copella</t>
  </si>
  <si>
    <t>Apple &amp; Elderflower</t>
  </si>
  <si>
    <t>Cloudy Apple</t>
  </si>
  <si>
    <t>Smoothies</t>
  </si>
  <si>
    <t>Mockingbird</t>
  </si>
  <si>
    <t>Raw Press</t>
  </si>
  <si>
    <t>Raw Greens</t>
  </si>
  <si>
    <t>Cold-pressed</t>
  </si>
  <si>
    <t>Raw</t>
  </si>
  <si>
    <t>Pure Fruit Juice</t>
  </si>
  <si>
    <t>Orange with Bits</t>
  </si>
  <si>
    <t>Also visible in Fridge2_Second_shelf</t>
  </si>
  <si>
    <t>Tropical</t>
  </si>
  <si>
    <t>Pure Fruit Juice, Tropical Juice &amp; Other Fruits</t>
  </si>
  <si>
    <t>Summer Fruits</t>
  </si>
  <si>
    <t>Sorry temporarily out of stock sign</t>
  </si>
  <si>
    <t>Smaller format</t>
  </si>
  <si>
    <t>Tropicana</t>
  </si>
  <si>
    <t>Tropical Fruits</t>
  </si>
  <si>
    <t>Perfectly Pressed</t>
  </si>
  <si>
    <t>Large format</t>
  </si>
  <si>
    <t>with No Bits, 100% Pure Juice</t>
  </si>
  <si>
    <t>Single facing right side</t>
  </si>
  <si>
    <t>Kids</t>
  </si>
  <si>
    <t>Kids Juicy Water</t>
  </si>
  <si>
    <t>No Added Sugar, Kids</t>
  </si>
  <si>
    <t>Partially visible far right</t>
  </si>
  <si>
    <t>Hand-Picked Pineapple</t>
  </si>
  <si>
    <t>Golden Shoreland, 100% Pure Juice</t>
  </si>
  <si>
    <t>Clubcard Price £1.75 (Regular £2.75)</t>
  </si>
  <si>
    <t>Smooth Orange (1.5L)</t>
  </si>
  <si>
    <t>1.5L carton</t>
  </si>
  <si>
    <t>Original Orange (1.5L)</t>
  </si>
  <si>
    <t>with Juicy Bits, 100% Pure Juice</t>
  </si>
  <si>
    <t>Orchard Apple</t>
  </si>
  <si>
    <t>Fresh &amp; Light</t>
  </si>
  <si>
    <t>Fresh &amp; Light Orange</t>
  </si>
  <si>
    <t>30% Less Sugar, Naturally</t>
  </si>
  <si>
    <t>Clubcard Price £1.75</t>
  </si>
  <si>
    <t>Smooth Orange (900ml carton)</t>
  </si>
  <si>
    <t>100% Pure Juice</t>
  </si>
  <si>
    <t>Original Orange (900ml carton)</t>
  </si>
  <si>
    <t>100% Pure Juice, with Juicy Bits</t>
  </si>
  <si>
    <t>Orange &amp; Mango</t>
  </si>
  <si>
    <t>Pure Pressed, 100% Pure Juice</t>
  </si>
  <si>
    <t>Far right</t>
  </si>
  <si>
    <t>📷 Chilled_Section_Fridge3  |  Location: Chilled Section - Fridge 3  |  Est. Linear Meters: 2.5  |  Shelf Levels: 5</t>
  </si>
  <si>
    <t>Chilled_Section_Fridge3</t>
  </si>
  <si>
    <t>Chilled Section - Fridge 3</t>
  </si>
  <si>
    <t>Shots</t>
  </si>
  <si>
    <t>Ginger Shot</t>
  </si>
  <si>
    <t>Energy (7x Shots)</t>
  </si>
  <si>
    <t>Vitamin B12</t>
  </si>
  <si>
    <t>Multi-pack 7 shots</t>
  </si>
  <si>
    <t>Defence (7x Shots)</t>
  </si>
  <si>
    <t>Immunity</t>
  </si>
  <si>
    <t>Immunity (7x Shots)</t>
  </si>
  <si>
    <t>New label visible</t>
  </si>
  <si>
    <t>The Turmeric Co</t>
  </si>
  <si>
    <t>Raw Turmeric &amp; Ginger Shot</t>
  </si>
  <si>
    <t>Recovery Support</t>
  </si>
  <si>
    <t>Immunity Support</t>
  </si>
  <si>
    <t>Remedy</t>
  </si>
  <si>
    <t>Kombucha Raspberry Lemonade</t>
  </si>
  <si>
    <t>Can</t>
  </si>
  <si>
    <t>No Sugar, Fizzy</t>
  </si>
  <si>
    <t>Green Alert (juice + vitamins)</t>
  </si>
  <si>
    <t>Juice + Vitamins</t>
  </si>
  <si>
    <t>Blue Bolt (juice + vitamins)</t>
  </si>
  <si>
    <t>Juice + Vitamins, Guava, Lime, Apple, Coconut Water, Blue Spirulina</t>
  </si>
  <si>
    <t>Raw Boost</t>
  </si>
  <si>
    <t>Yes</t>
  </si>
  <si>
    <t>Raw Daily Greens</t>
  </si>
  <si>
    <t>Raw Shield</t>
  </si>
  <si>
    <t>Raw, Great Taste Award</t>
  </si>
  <si>
    <t>Raw Activate</t>
  </si>
  <si>
    <t>Benefit</t>
  </si>
  <si>
    <t>Wellness</t>
  </si>
  <si>
    <t>Pregnancy</t>
  </si>
  <si>
    <t>Kids Vitamin Shots Berry</t>
  </si>
  <si>
    <t>Pouch</t>
  </si>
  <si>
    <t>Kids, Vitamins, 100% Fruit, No Added Sugar</t>
  </si>
  <si>
    <t>Goodness Made Easy</t>
  </si>
  <si>
    <t>Kids Vitamin Shots Mango</t>
  </si>
  <si>
    <t>Kids, Vitamins, 100% Fruit</t>
  </si>
  <si>
    <t>Naked</t>
  </si>
  <si>
    <t>Green Machine</t>
  </si>
  <si>
    <t>Super Smoothie, Boosted with Vit. B, C &amp; E</t>
  </si>
  <si>
    <t>Also visible in Fridge3_Third_shelf</t>
  </si>
  <si>
    <t>Rainbow Machine</t>
  </si>
  <si>
    <t>Super Smoothie</t>
  </si>
  <si>
    <t>Small bottle</t>
  </si>
  <si>
    <t>Fire Machine</t>
  </si>
  <si>
    <t>Vita Coco</t>
  </si>
  <si>
    <t>Coconut Water (The Original)</t>
  </si>
  <si>
    <t>Low in Calories</t>
  </si>
  <si>
    <t>Extra Coconut</t>
  </si>
  <si>
    <t>Strawberries, Bananas &amp; Apples</t>
  </si>
  <si>
    <t>Fruit Smoothie, Never Add Sugar</t>
  </si>
  <si>
    <t>Pineapples, Bananas &amp; Coconuts</t>
  </si>
  <si>
    <t>Fruit Smoothie</t>
  </si>
  <si>
    <t>Cherry, Beetroot, Apple &amp; Spinach</t>
  </si>
  <si>
    <t>Fruit + Veg Smoothie</t>
  </si>
  <si>
    <t>Berry Defence</t>
  </si>
  <si>
    <t>Vitamins</t>
  </si>
  <si>
    <t>Exotic Energise</t>
  </si>
  <si>
    <t>Tropical Focus</t>
  </si>
  <si>
    <t>Smooth Orange (small)</t>
  </si>
  <si>
    <t>Everyday Low Price</t>
  </si>
  <si>
    <t>Left side partially visible</t>
  </si>
  <si>
    <t>Happy Monkey</t>
  </si>
  <si>
    <t>Orange &amp; Mango (4 pack)</t>
  </si>
  <si>
    <t>Made for Kids</t>
  </si>
  <si>
    <t>4-pack multipack</t>
  </si>
  <si>
    <t>Apple &amp; Blackcurrant (4 pack)</t>
  </si>
  <si>
    <t>Strawberry &amp; Banana (4 pack)</t>
  </si>
  <si>
    <t>Strawberry &amp; Banana (10 pack)</t>
  </si>
  <si>
    <t>Made for Kids, Big Pack</t>
  </si>
  <si>
    <t>Kids Smoothie Apples &amp; Blackcurrants</t>
  </si>
  <si>
    <t>1 of your 5 a day, Never Add Sugar</t>
  </si>
  <si>
    <t>Kids Smoothie Cherries, Strawberries &amp; Apples</t>
  </si>
  <si>
    <t>Never Add Sugar</t>
  </si>
  <si>
    <t>Kids Smoothie Oranges, Mangoes &amp; Pineapples</t>
  </si>
  <si>
    <t>Kids Smoothie Strawberries, Raspberries &amp; Apples</t>
  </si>
  <si>
    <t>Kids Super Smoothie Immunity (Mangoes)</t>
  </si>
  <si>
    <t>Immunity, Never Add Sugar</t>
  </si>
  <si>
    <t>Kids Super Smoothie Immunity (Blueberries)</t>
  </si>
  <si>
    <t>Berry Energise</t>
  </si>
  <si>
    <t>Green Energise</t>
  </si>
  <si>
    <t>Blueberry Focus</t>
  </si>
  <si>
    <t>📷 To_go_whole_section  |  Location: To-Go / Meal Deal Section  |  Est. Linear Meters: 3.0  |  Shelf Levels: 3</t>
  </si>
  <si>
    <t>To_go_whole_section</t>
  </si>
  <si>
    <t>To-Go / Meal Deal Section</t>
  </si>
  <si>
    <t>Gold Machine</t>
  </si>
  <si>
    <t>Meal Deal Drink, Clubcard Price</t>
  </si>
  <si>
    <t>Blue Machine</t>
  </si>
  <si>
    <t>Blueberry, Goji Berry &amp; Mushroom, Super Smoothie, Boosted with Vit. B, C &amp; E</t>
  </si>
  <si>
    <t>Peach, Blood Orange, Apple &amp; Ginger, Super Smoothie, Boosted with Vit. B, C &amp; E</t>
  </si>
  <si>
    <t>Kiwi, Pineapple, Apple &amp; Spirulina, Super Smoothie, Boosted with Vit. B, C &amp; E</t>
  </si>
  <si>
    <t>Emmi</t>
  </si>
  <si>
    <t>Caffè Latte</t>
  </si>
  <si>
    <t>Caffè Latte Skinny</t>
  </si>
  <si>
    <t>Cup</t>
  </si>
  <si>
    <t>No Added Sugar, 133 Cals, Hand Roasted Arabica Beans</t>
  </si>
  <si>
    <t>Caffè Latte Caramel</t>
  </si>
  <si>
    <t>Hand Roasted Arabica Beans</t>
  </si>
  <si>
    <t>Starbucks</t>
  </si>
  <si>
    <t>Chilled Coffee</t>
  </si>
  <si>
    <t>Caramel Macchiato</t>
  </si>
  <si>
    <t>Frappuccino</t>
  </si>
  <si>
    <t>Glass bottle</t>
  </si>
  <si>
    <t>Mangoes, Apples &amp; Passion Fruits</t>
  </si>
  <si>
    <t>Fruit Smoothie, Never Add Sugar, Great Taste Award</t>
  </si>
  <si>
    <t>Apple, Pear, Kiwi, Matcha, Guarana, Juice + Vitamins</t>
  </si>
  <si>
    <t>Berry Set Go (juice + vitamins)</t>
  </si>
  <si>
    <t>Raspberry, Cherry, Apple, Guarana, Juice + Vitamins</t>
  </si>
  <si>
    <t>Apple, Coconut Water, Guava, Lime, Blue Spirulina, Juice + Vitamins</t>
  </si>
  <si>
    <t>Green Energise (small)</t>
  </si>
  <si>
    <t>Kiwi, Cucumber, Apple, Matcha, Vitamins</t>
  </si>
  <si>
    <t>Berry Energise (small)</t>
  </si>
  <si>
    <t>Strawberry, Coconut, Vitamins</t>
  </si>
  <si>
    <t>Tropical Defence</t>
  </si>
  <si>
    <t>Mango, Coconut, Apple, Ginger, Vitamins</t>
  </si>
  <si>
    <t>Shaken Udder</t>
  </si>
  <si>
    <t>Double Choc Milkshake</t>
  </si>
  <si>
    <t>Made with Belgian Chocolate</t>
  </si>
  <si>
    <t>Optimum Nutrition</t>
  </si>
  <si>
    <t>High Protein Shake Chocolate</t>
  </si>
  <si>
    <t>25g Protein, Low Fat, Deliciously Smooth</t>
  </si>
  <si>
    <t>Good</t>
  </si>
  <si>
    <t>Strawberry Shake</t>
  </si>
  <si>
    <t>Meal Deal Drink</t>
  </si>
  <si>
    <t>Partially visible</t>
  </si>
  <si>
    <t>Orange Juice Smooth (small)</t>
  </si>
  <si>
    <t>Apple Juice (small)</t>
  </si>
  <si>
    <t>100% Pressed Apple Juice</t>
  </si>
  <si>
    <t>1 of 5 a day, Vit C, 100% Pure Juice</t>
  </si>
  <si>
    <t>Original Orange (small)</t>
  </si>
  <si>
    <t>Multivitamin</t>
  </si>
  <si>
    <t>Vitamins, Source of Vitamins</t>
  </si>
  <si>
    <t>Cloudy Apple (small)</t>
  </si>
  <si>
    <t>Apple Goodness, Source of Vitamin C</t>
  </si>
  <si>
    <t>Juice Burst</t>
  </si>
  <si>
    <t>Orange</t>
  </si>
  <si>
    <t>1 of your 5 a day, Shake Me!</t>
  </si>
  <si>
    <t>Strawberry</t>
  </si>
  <si>
    <t>Refreshingly No-Nonsense, Shake Me!</t>
  </si>
  <si>
    <t>Far right partially visible</t>
  </si>
  <si>
    <t>Chilled_section_Fridge1.jpg</t>
  </si>
  <si>
    <t>Chilled_Section_Fridge2.jpg</t>
  </si>
  <si>
    <t>Chilled_Section_Fridge3.jpg</t>
  </si>
  <si>
    <t>To_go_whole_section.jpg</t>
  </si>
  <si>
    <t>Unpasteurised</t>
  </si>
  <si>
    <t>Orange Juice - Smooth</t>
  </si>
  <si>
    <t>Orange Juice - With Bits</t>
  </si>
  <si>
    <t>Key</t>
  </si>
  <si>
    <t>To be deleted_Out of scope</t>
  </si>
  <si>
    <t>Apple Juice (NFC)</t>
  </si>
  <si>
    <t>Unsure of categorisation</t>
  </si>
  <si>
    <t>Fresh &amp; Light Apple</t>
  </si>
  <si>
    <t>Fresh &amp; Light Tropical</t>
  </si>
  <si>
    <t>Tumeric Shot</t>
  </si>
  <si>
    <t>Ultra Ginger (7x Shots)</t>
  </si>
  <si>
    <t>Tumeric Recovery (7x Shots)</t>
  </si>
  <si>
    <t>Raw Turmeric &amp; Vitamin C &amp; D3 Shot</t>
  </si>
  <si>
    <t>Turmeric &amp; Beetroot Shot</t>
  </si>
  <si>
    <t>Performance support</t>
  </si>
  <si>
    <t>Citrus Shield</t>
  </si>
  <si>
    <t>Inner Winner (Super Smoothie)</t>
  </si>
  <si>
    <t>Berry Set Go</t>
  </si>
  <si>
    <t>Raw Defence</t>
  </si>
  <si>
    <t>Menopause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</si>
</sst>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rgb="FFF2F2F2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D9D9D9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4" fontId="3" fillId="5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164" fontId="3" fillId="7" borderId="1" xfId="0" applyNumberFormat="1" applyFont="1" applyFill="1" applyBorder="1" applyAlignment="1">
      <alignment vertical="top" wrapText="1"/>
    </xf>
    <xf numFmtId="0" fontId="4" fillId="0" borderId="0" xfId="0" applyFont="1"/>
    <xf numFmtId="0" fontId="3" fillId="8" borderId="1" xfId="0" applyFont="1" applyFill="1" applyBorder="1" applyAlignment="1">
      <alignment vertical="top" wrapText="1"/>
    </xf>
    <xf numFmtId="164" fontId="3" fillId="8" borderId="1" xfId="0" applyNumberFormat="1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0" fillId="10" borderId="0" xfId="0" applyFill="1"/>
    <xf numFmtId="0" fontId="3" fillId="10" borderId="1" xfId="0" applyFont="1" applyFill="1" applyBorder="1" applyAlignment="1">
      <alignment vertical="top" wrapText="1"/>
    </xf>
    <xf numFmtId="164" fontId="3" fillId="10" borderId="1" xfId="0" applyNumberFormat="1" applyFont="1" applyFill="1" applyBorder="1" applyAlignment="1">
      <alignment vertical="top" wrapText="1"/>
    </xf>
    <xf numFmtId="0" fontId="0" fillId="0" borderId="0" xfId="0" applyBorder="1"/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center"/>
    </xf>
    <xf numFmtId="0" fontId="0" fillId="12" borderId="0" xfId="0" applyFill="1"/>
    <xf numFmtId="0" fontId="3" fillId="0" borderId="1" xfId="0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38101</xdr:rowOff>
    </xdr:from>
    <xdr:to>
      <xdr:col>4</xdr:col>
      <xdr:colOff>495300</xdr:colOff>
      <xdr:row>20</xdr:row>
      <xdr:rowOff>293388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57442-37A8-32CD-73D1-12BA1FE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976"/>
          <a:ext cx="2971800" cy="394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95251</xdr:colOff>
      <xdr:row>36</xdr:row>
      <xdr:rowOff>264709</xdr:rowOff>
    </xdr:from>
    <xdr:to>
      <xdr:col>4</xdr:col>
      <xdr:colOff>466725</xdr:colOff>
      <xdr:row>49</xdr:row>
      <xdr:rowOff>218625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339E0C-3A85-2947-6A90-4EC5DEA4B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9989734"/>
          <a:ext cx="2847974" cy="3792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209551</xdr:colOff>
      <xdr:row>69</xdr:row>
      <xdr:rowOff>0</xdr:rowOff>
    </xdr:from>
    <xdr:to>
      <xdr:col>4</xdr:col>
      <xdr:colOff>436474</xdr:colOff>
      <xdr:row>81</xdr:row>
      <xdr:rowOff>56700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AE6E30-9E73-D229-DD4B-AC59256AA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19497675"/>
          <a:ext cx="2703423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76201</xdr:rowOff>
    </xdr:from>
    <xdr:to>
      <xdr:col>5</xdr:col>
      <xdr:colOff>144375</xdr:colOff>
      <xdr:row>127</xdr:row>
      <xdr:rowOff>277552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D202A8-54E1-136E-E35A-FA60E65A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28276"/>
          <a:ext cx="3240000" cy="2430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210960</xdr:colOff>
      <xdr:row>23</xdr:row>
      <xdr:rowOff>94680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5714640" cy="42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210960</xdr:colOff>
      <xdr:row>52</xdr:row>
      <xdr:rowOff>94680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715000"/>
          <a:ext cx="5714640" cy="42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9</xdr:col>
      <xdr:colOff>210960</xdr:colOff>
      <xdr:row>81</xdr:row>
      <xdr:rowOff>94680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11239560"/>
          <a:ext cx="5714640" cy="428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9</xdr:col>
      <xdr:colOff>210960</xdr:colOff>
      <xdr:row>110</xdr:row>
      <xdr:rowOff>95040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16764120"/>
          <a:ext cx="5714640" cy="4285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B150"/>
  <sheetViews>
    <sheetView tabSelected="1" zoomScaleNormal="100" workbookViewId="0">
      <pane ySplit="6" topLeftCell="A7" activePane="bottomLeft" state="frozen"/>
      <selection pane="bottomLeft" activeCell="U73" sqref="U73"/>
    </sheetView>
  </sheetViews>
  <sheetFormatPr defaultColWidth="8.6640625" defaultRowHeight="14.25" x14ac:dyDescent="0.45"/>
  <cols>
    <col min="6" max="6" width="30" customWidth="1"/>
    <col min="7" max="7" width="18" customWidth="1"/>
    <col min="8" max="8" width="14" customWidth="1"/>
    <col min="9" max="10" width="12" customWidth="1"/>
    <col min="11" max="12" width="14" customWidth="1"/>
    <col min="13" max="13" width="16" customWidth="1"/>
    <col min="14" max="14" width="14" customWidth="1"/>
    <col min="15" max="15" width="16" customWidth="1"/>
    <col min="16" max="16" width="24" customWidth="1"/>
    <col min="17" max="17" width="8" customWidth="1"/>
    <col min="18" max="18" width="12" customWidth="1"/>
    <col min="19" max="19" width="14" customWidth="1"/>
    <col min="20" max="20" width="16" customWidth="1"/>
    <col min="21" max="21" width="14" customWidth="1"/>
    <col min="22" max="22" width="16" customWidth="1"/>
    <col min="23" max="23" width="14" customWidth="1"/>
    <col min="24" max="24" width="30" customWidth="1"/>
    <col min="25" max="25" width="20" customWidth="1"/>
    <col min="26" max="26" width="12" customWidth="1"/>
    <col min="27" max="27" width="14" customWidth="1"/>
    <col min="28" max="28" width="35" customWidth="1"/>
  </cols>
  <sheetData>
    <row r="1" spans="6:28" x14ac:dyDescent="0.45">
      <c r="G1" t="s">
        <v>293</v>
      </c>
    </row>
    <row r="2" spans="6:28" x14ac:dyDescent="0.45">
      <c r="G2" s="14"/>
      <c r="H2" t="s">
        <v>294</v>
      </c>
    </row>
    <row r="3" spans="6:28" x14ac:dyDescent="0.45">
      <c r="G3" s="21"/>
      <c r="H3" t="s">
        <v>296</v>
      </c>
    </row>
    <row r="5" spans="6:28" s="17" customFormat="1" ht="27.75" customHeight="1" x14ac:dyDescent="0.45">
      <c r="F5" s="20" t="s">
        <v>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6:28" ht="30" customHeight="1" x14ac:dyDescent="0.45"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11</v>
      </c>
      <c r="Q6" s="1" t="s">
        <v>12</v>
      </c>
      <c r="R6" s="1" t="s">
        <v>13</v>
      </c>
      <c r="S6" s="1" t="s">
        <v>14</v>
      </c>
      <c r="T6" s="1" t="s">
        <v>15</v>
      </c>
      <c r="U6" s="1" t="s">
        <v>16</v>
      </c>
      <c r="V6" s="1" t="s">
        <v>17</v>
      </c>
      <c r="W6" s="1" t="s">
        <v>18</v>
      </c>
      <c r="X6" s="1" t="s">
        <v>19</v>
      </c>
      <c r="Y6" s="1" t="s">
        <v>20</v>
      </c>
      <c r="Z6" s="1" t="s">
        <v>21</v>
      </c>
      <c r="AA6" s="1" t="s">
        <v>22</v>
      </c>
      <c r="AB6" s="1" t="s">
        <v>23</v>
      </c>
    </row>
    <row r="7" spans="6:28" ht="23.25" x14ac:dyDescent="0.45">
      <c r="F7" s="2" t="s">
        <v>24</v>
      </c>
      <c r="G7" s="2" t="s">
        <v>25</v>
      </c>
      <c r="H7" s="2">
        <v>2.5</v>
      </c>
      <c r="I7" s="2">
        <v>6</v>
      </c>
      <c r="J7" s="2" t="s">
        <v>26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291</v>
      </c>
      <c r="Q7" s="2">
        <v>2</v>
      </c>
      <c r="R7" s="3">
        <v>2.9</v>
      </c>
      <c r="S7" s="2">
        <v>750</v>
      </c>
      <c r="T7" s="3">
        <f t="shared" ref="T7:T30" si="0">IF(OR(R7="",S7="",S7=0),"",R7/(S7/1000))</f>
        <v>3.8666666666666667</v>
      </c>
      <c r="U7" s="2" t="s">
        <v>33</v>
      </c>
      <c r="V7" s="19" t="s">
        <v>290</v>
      </c>
      <c r="W7" s="2" t="s">
        <v>34</v>
      </c>
      <c r="X7" s="2" t="s">
        <v>35</v>
      </c>
      <c r="Y7" s="2"/>
      <c r="Z7" s="2" t="s">
        <v>36</v>
      </c>
      <c r="AA7" s="4" t="s">
        <v>37</v>
      </c>
      <c r="AB7" s="2" t="s">
        <v>38</v>
      </c>
    </row>
    <row r="8" spans="6:28" ht="23.25" x14ac:dyDescent="0.45">
      <c r="F8" s="2" t="s">
        <v>24</v>
      </c>
      <c r="G8" s="2" t="s">
        <v>25</v>
      </c>
      <c r="H8" s="2">
        <v>2.5</v>
      </c>
      <c r="I8" s="2">
        <v>6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292</v>
      </c>
      <c r="Q8" s="2">
        <v>2</v>
      </c>
      <c r="R8" s="3">
        <v>2.9</v>
      </c>
      <c r="S8" s="2">
        <v>750</v>
      </c>
      <c r="T8" s="3">
        <f t="shared" ref="T8" si="1">IF(OR(R8="",S8="",S8=0),"",R8/(S8/1000))</f>
        <v>3.8666666666666667</v>
      </c>
      <c r="U8" s="2" t="s">
        <v>33</v>
      </c>
      <c r="V8" s="19" t="s">
        <v>290</v>
      </c>
      <c r="W8" s="2" t="s">
        <v>34</v>
      </c>
      <c r="X8" s="2" t="s">
        <v>35</v>
      </c>
      <c r="Y8" s="2"/>
      <c r="Z8" s="2" t="s">
        <v>36</v>
      </c>
      <c r="AA8" s="4" t="s">
        <v>37</v>
      </c>
      <c r="AB8" s="2" t="s">
        <v>38</v>
      </c>
    </row>
    <row r="9" spans="6:28" ht="23.25" x14ac:dyDescent="0.45">
      <c r="F9" s="5" t="s">
        <v>24</v>
      </c>
      <c r="G9" s="5" t="s">
        <v>25</v>
      </c>
      <c r="H9" s="5">
        <v>2.5</v>
      </c>
      <c r="I9" s="5">
        <v>6</v>
      </c>
      <c r="J9" s="5" t="s">
        <v>26</v>
      </c>
      <c r="K9" s="5" t="s">
        <v>27</v>
      </c>
      <c r="L9" s="5" t="s">
        <v>28</v>
      </c>
      <c r="M9" s="5" t="s">
        <v>29</v>
      </c>
      <c r="N9" s="5" t="s">
        <v>30</v>
      </c>
      <c r="O9" s="5" t="s">
        <v>31</v>
      </c>
      <c r="P9" s="5" t="s">
        <v>39</v>
      </c>
      <c r="Q9" s="5">
        <v>2</v>
      </c>
      <c r="R9" s="6">
        <v>2.9</v>
      </c>
      <c r="S9" s="5">
        <v>750</v>
      </c>
      <c r="T9" s="6">
        <f t="shared" si="0"/>
        <v>3.8666666666666667</v>
      </c>
      <c r="U9" s="5" t="s">
        <v>33</v>
      </c>
      <c r="V9" s="5" t="s">
        <v>49</v>
      </c>
      <c r="W9" s="5" t="s">
        <v>34</v>
      </c>
      <c r="X9" s="5" t="s">
        <v>35</v>
      </c>
      <c r="Y9" s="5"/>
      <c r="Z9" s="5" t="s">
        <v>36</v>
      </c>
      <c r="AA9" s="4" t="s">
        <v>37</v>
      </c>
      <c r="AB9" s="5" t="s">
        <v>38</v>
      </c>
    </row>
    <row r="10" spans="6:28" s="14" customFormat="1" ht="23.25" x14ac:dyDescent="0.45">
      <c r="F10" s="11" t="s">
        <v>24</v>
      </c>
      <c r="G10" s="11" t="s">
        <v>25</v>
      </c>
      <c r="H10" s="11">
        <v>2.5</v>
      </c>
      <c r="I10" s="11">
        <v>6</v>
      </c>
      <c r="J10" s="11" t="s">
        <v>26</v>
      </c>
      <c r="K10" s="11" t="s">
        <v>41</v>
      </c>
      <c r="L10" s="11" t="s">
        <v>28</v>
      </c>
      <c r="M10" s="11" t="s">
        <v>29</v>
      </c>
      <c r="N10" s="11" t="s">
        <v>30</v>
      </c>
      <c r="O10" s="11" t="s">
        <v>31</v>
      </c>
      <c r="P10" s="11" t="s">
        <v>42</v>
      </c>
      <c r="Q10" s="11">
        <v>1</v>
      </c>
      <c r="R10" s="12">
        <v>2.5</v>
      </c>
      <c r="S10" s="11">
        <v>750</v>
      </c>
      <c r="T10" s="12">
        <f t="shared" si="0"/>
        <v>3.3333333333333335</v>
      </c>
      <c r="U10" s="11" t="s">
        <v>33</v>
      </c>
      <c r="V10" s="11" t="s">
        <v>34</v>
      </c>
      <c r="W10" s="11" t="s">
        <v>34</v>
      </c>
      <c r="X10" s="11"/>
      <c r="Y10" s="11"/>
      <c r="Z10" s="11" t="s">
        <v>36</v>
      </c>
      <c r="AA10" s="13" t="s">
        <v>40</v>
      </c>
      <c r="AB10" s="11" t="s">
        <v>38</v>
      </c>
    </row>
    <row r="11" spans="6:28" s="14" customFormat="1" ht="23.25" x14ac:dyDescent="0.45">
      <c r="F11" s="15" t="s">
        <v>24</v>
      </c>
      <c r="G11" s="15" t="s">
        <v>25</v>
      </c>
      <c r="H11" s="15">
        <v>2.5</v>
      </c>
      <c r="I11" s="15">
        <v>6</v>
      </c>
      <c r="J11" s="15" t="s">
        <v>26</v>
      </c>
      <c r="K11" s="15" t="s">
        <v>41</v>
      </c>
      <c r="L11" s="15" t="s">
        <v>28</v>
      </c>
      <c r="M11" s="15" t="s">
        <v>29</v>
      </c>
      <c r="N11" s="15" t="s">
        <v>30</v>
      </c>
      <c r="O11" s="15" t="s">
        <v>31</v>
      </c>
      <c r="P11" s="15" t="s">
        <v>43</v>
      </c>
      <c r="Q11" s="15">
        <v>1</v>
      </c>
      <c r="R11" s="16">
        <v>2.5</v>
      </c>
      <c r="S11" s="15">
        <v>750</v>
      </c>
      <c r="T11" s="16">
        <f t="shared" si="0"/>
        <v>3.3333333333333335</v>
      </c>
      <c r="U11" s="15" t="s">
        <v>33</v>
      </c>
      <c r="V11" s="15" t="s">
        <v>34</v>
      </c>
      <c r="W11" s="15" t="s">
        <v>34</v>
      </c>
      <c r="X11" s="15"/>
      <c r="Y11" s="15"/>
      <c r="Z11" s="15" t="s">
        <v>36</v>
      </c>
      <c r="AA11" s="13" t="s">
        <v>40</v>
      </c>
      <c r="AB11" s="15" t="s">
        <v>38</v>
      </c>
    </row>
    <row r="12" spans="6:28" s="14" customFormat="1" ht="23.25" x14ac:dyDescent="0.45">
      <c r="F12" s="11" t="s">
        <v>24</v>
      </c>
      <c r="G12" s="11" t="s">
        <v>25</v>
      </c>
      <c r="H12" s="11">
        <v>2.5</v>
      </c>
      <c r="I12" s="11">
        <v>6</v>
      </c>
      <c r="J12" s="11" t="s">
        <v>26</v>
      </c>
      <c r="K12" s="11" t="s">
        <v>41</v>
      </c>
      <c r="L12" s="11" t="s">
        <v>28</v>
      </c>
      <c r="M12" s="11" t="s">
        <v>29</v>
      </c>
      <c r="N12" s="11" t="s">
        <v>30</v>
      </c>
      <c r="O12" s="11" t="s">
        <v>31</v>
      </c>
      <c r="P12" s="11" t="s">
        <v>44</v>
      </c>
      <c r="Q12" s="11">
        <v>1</v>
      </c>
      <c r="R12" s="12">
        <v>2.5</v>
      </c>
      <c r="S12" s="11">
        <v>750</v>
      </c>
      <c r="T12" s="12">
        <f t="shared" si="0"/>
        <v>3.3333333333333335</v>
      </c>
      <c r="U12" s="11" t="s">
        <v>33</v>
      </c>
      <c r="V12" s="11" t="s">
        <v>34</v>
      </c>
      <c r="W12" s="11" t="s">
        <v>34</v>
      </c>
      <c r="X12" s="11"/>
      <c r="Y12" s="11"/>
      <c r="Z12" s="11" t="s">
        <v>36</v>
      </c>
      <c r="AA12" s="13" t="s">
        <v>40</v>
      </c>
      <c r="AB12" s="11"/>
    </row>
    <row r="13" spans="6:28" s="14" customFormat="1" ht="23.25" x14ac:dyDescent="0.45">
      <c r="F13" s="15" t="s">
        <v>24</v>
      </c>
      <c r="G13" s="15" t="s">
        <v>25</v>
      </c>
      <c r="H13" s="15">
        <v>2.5</v>
      </c>
      <c r="I13" s="15">
        <v>6</v>
      </c>
      <c r="J13" s="15" t="s">
        <v>26</v>
      </c>
      <c r="K13" s="15" t="s">
        <v>41</v>
      </c>
      <c r="L13" s="15" t="s">
        <v>28</v>
      </c>
      <c r="M13" s="15" t="s">
        <v>29</v>
      </c>
      <c r="N13" s="15" t="s">
        <v>30</v>
      </c>
      <c r="O13" s="15" t="s">
        <v>31</v>
      </c>
      <c r="P13" s="15" t="s">
        <v>45</v>
      </c>
      <c r="Q13" s="15">
        <v>1</v>
      </c>
      <c r="R13" s="16">
        <v>2.5</v>
      </c>
      <c r="S13" s="15">
        <v>750</v>
      </c>
      <c r="T13" s="16">
        <f t="shared" si="0"/>
        <v>3.3333333333333335</v>
      </c>
      <c r="U13" s="15" t="s">
        <v>33</v>
      </c>
      <c r="V13" s="15" t="s">
        <v>34</v>
      </c>
      <c r="W13" s="15" t="s">
        <v>34</v>
      </c>
      <c r="X13" s="15"/>
      <c r="Y13" s="15"/>
      <c r="Z13" s="15" t="s">
        <v>36</v>
      </c>
      <c r="AA13" s="13" t="s">
        <v>46</v>
      </c>
      <c r="AB13" s="15" t="s">
        <v>47</v>
      </c>
    </row>
    <row r="14" spans="6:28" ht="23.25" x14ac:dyDescent="0.45">
      <c r="F14" s="5" t="s">
        <v>24</v>
      </c>
      <c r="G14" s="5" t="s">
        <v>25</v>
      </c>
      <c r="H14" s="5">
        <v>2.5</v>
      </c>
      <c r="I14" s="5">
        <v>6</v>
      </c>
      <c r="J14" s="5" t="s">
        <v>48</v>
      </c>
      <c r="K14" s="5" t="s">
        <v>27</v>
      </c>
      <c r="L14" s="5" t="s">
        <v>28</v>
      </c>
      <c r="M14" s="5" t="s">
        <v>29</v>
      </c>
      <c r="N14" s="5"/>
      <c r="O14" s="5" t="s">
        <v>31</v>
      </c>
      <c r="P14" s="5" t="s">
        <v>295</v>
      </c>
      <c r="Q14" s="5">
        <v>3</v>
      </c>
      <c r="R14" s="6">
        <v>2.1</v>
      </c>
      <c r="S14" s="5">
        <v>1000</v>
      </c>
      <c r="T14" s="6">
        <f t="shared" si="0"/>
        <v>2.1</v>
      </c>
      <c r="U14" s="5" t="s">
        <v>33</v>
      </c>
      <c r="V14" s="5" t="s">
        <v>49</v>
      </c>
      <c r="W14" s="5" t="s">
        <v>34</v>
      </c>
      <c r="X14" s="5" t="s">
        <v>50</v>
      </c>
      <c r="Y14" s="5"/>
      <c r="Z14" s="5" t="s">
        <v>36</v>
      </c>
      <c r="AA14" s="4" t="s">
        <v>37</v>
      </c>
      <c r="AB14" s="5" t="s">
        <v>51</v>
      </c>
    </row>
    <row r="15" spans="6:28" ht="23.25" x14ac:dyDescent="0.45">
      <c r="F15" s="2" t="s">
        <v>24</v>
      </c>
      <c r="G15" s="2" t="s">
        <v>25</v>
      </c>
      <c r="H15" s="2">
        <v>2.5</v>
      </c>
      <c r="I15" s="2">
        <v>6</v>
      </c>
      <c r="J15" s="2" t="s">
        <v>48</v>
      </c>
      <c r="K15" s="2" t="s">
        <v>27</v>
      </c>
      <c r="L15" s="2" t="s">
        <v>28</v>
      </c>
      <c r="M15" s="2" t="s">
        <v>29</v>
      </c>
      <c r="N15" s="2"/>
      <c r="O15" s="2" t="s">
        <v>31</v>
      </c>
      <c r="P15" s="2" t="s">
        <v>52</v>
      </c>
      <c r="Q15" s="2">
        <v>1</v>
      </c>
      <c r="R15" s="3">
        <v>2.1</v>
      </c>
      <c r="S15" s="2">
        <v>1000</v>
      </c>
      <c r="T15" s="3">
        <f t="shared" si="0"/>
        <v>2.1</v>
      </c>
      <c r="U15" s="2" t="s">
        <v>33</v>
      </c>
      <c r="V15" s="2" t="s">
        <v>49</v>
      </c>
      <c r="W15" s="2" t="s">
        <v>34</v>
      </c>
      <c r="X15" s="2" t="s">
        <v>50</v>
      </c>
      <c r="Y15" s="2"/>
      <c r="Z15" s="2" t="s">
        <v>36</v>
      </c>
      <c r="AA15" s="4" t="s">
        <v>53</v>
      </c>
      <c r="AB15" s="2"/>
    </row>
    <row r="16" spans="6:28" ht="23.25" x14ac:dyDescent="0.45">
      <c r="F16" s="5" t="s">
        <v>24</v>
      </c>
      <c r="G16" s="5" t="s">
        <v>25</v>
      </c>
      <c r="H16" s="5">
        <v>2.5</v>
      </c>
      <c r="I16" s="5">
        <v>6</v>
      </c>
      <c r="J16" s="5" t="s">
        <v>48</v>
      </c>
      <c r="K16" s="5" t="s">
        <v>27</v>
      </c>
      <c r="L16" s="5" t="s">
        <v>28</v>
      </c>
      <c r="M16" s="5" t="s">
        <v>29</v>
      </c>
      <c r="N16" s="5"/>
      <c r="O16" s="5" t="s">
        <v>31</v>
      </c>
      <c r="P16" s="5" t="s">
        <v>54</v>
      </c>
      <c r="Q16" s="5">
        <v>1</v>
      </c>
      <c r="R16" s="6">
        <v>2.1</v>
      </c>
      <c r="S16" s="5">
        <v>1000</v>
      </c>
      <c r="T16" s="6">
        <f t="shared" si="0"/>
        <v>2.1</v>
      </c>
      <c r="U16" s="5" t="s">
        <v>33</v>
      </c>
      <c r="V16" s="5" t="s">
        <v>49</v>
      </c>
      <c r="W16" s="5" t="s">
        <v>34</v>
      </c>
      <c r="X16" s="5" t="s">
        <v>50</v>
      </c>
      <c r="Y16" s="5"/>
      <c r="Z16" s="5" t="s">
        <v>36</v>
      </c>
      <c r="AA16" s="7" t="s">
        <v>40</v>
      </c>
      <c r="AB16" s="5"/>
    </row>
    <row r="17" spans="6:28" s="14" customFormat="1" ht="34.9" x14ac:dyDescent="0.45">
      <c r="F17" s="15" t="s">
        <v>24</v>
      </c>
      <c r="G17" s="15" t="s">
        <v>25</v>
      </c>
      <c r="H17" s="15">
        <v>2.5</v>
      </c>
      <c r="I17" s="15">
        <v>6</v>
      </c>
      <c r="J17" s="15" t="s">
        <v>48</v>
      </c>
      <c r="K17" s="15" t="s">
        <v>27</v>
      </c>
      <c r="L17" s="15" t="s">
        <v>55</v>
      </c>
      <c r="M17" s="15" t="s">
        <v>56</v>
      </c>
      <c r="N17" s="15"/>
      <c r="O17" s="15" t="s">
        <v>57</v>
      </c>
      <c r="P17" s="15" t="s">
        <v>58</v>
      </c>
      <c r="Q17" s="15">
        <v>2</v>
      </c>
      <c r="R17" s="16">
        <v>2.1</v>
      </c>
      <c r="S17" s="15">
        <v>1000</v>
      </c>
      <c r="T17" s="16">
        <f t="shared" si="0"/>
        <v>2.1</v>
      </c>
      <c r="U17" s="15" t="s">
        <v>59</v>
      </c>
      <c r="V17" s="15" t="s">
        <v>49</v>
      </c>
      <c r="W17" s="15" t="s">
        <v>60</v>
      </c>
      <c r="X17" s="15" t="s">
        <v>61</v>
      </c>
      <c r="Y17" s="15"/>
      <c r="Z17" s="15" t="s">
        <v>36</v>
      </c>
      <c r="AA17" s="18" t="s">
        <v>62</v>
      </c>
      <c r="AB17" s="15" t="s">
        <v>63</v>
      </c>
    </row>
    <row r="18" spans="6:28" s="14" customFormat="1" ht="23.25" x14ac:dyDescent="0.45">
      <c r="F18" s="11" t="s">
        <v>24</v>
      </c>
      <c r="G18" s="11" t="s">
        <v>25</v>
      </c>
      <c r="H18" s="11">
        <v>2.5</v>
      </c>
      <c r="I18" s="11">
        <v>6</v>
      </c>
      <c r="J18" s="11" t="s">
        <v>48</v>
      </c>
      <c r="K18" s="11" t="s">
        <v>27</v>
      </c>
      <c r="L18" s="11" t="s">
        <v>28</v>
      </c>
      <c r="M18" s="11" t="s">
        <v>56</v>
      </c>
      <c r="N18" s="11"/>
      <c r="O18" s="11" t="s">
        <v>57</v>
      </c>
      <c r="P18" s="11" t="s">
        <v>64</v>
      </c>
      <c r="Q18" s="11">
        <v>1</v>
      </c>
      <c r="R18" s="12">
        <v>2.65</v>
      </c>
      <c r="S18" s="11">
        <v>1000</v>
      </c>
      <c r="T18" s="12">
        <f t="shared" si="0"/>
        <v>2.65</v>
      </c>
      <c r="U18" s="11" t="s">
        <v>59</v>
      </c>
      <c r="V18" s="11" t="s">
        <v>49</v>
      </c>
      <c r="W18" s="11" t="s">
        <v>60</v>
      </c>
      <c r="X18" s="11"/>
      <c r="Y18" s="11"/>
      <c r="Z18" s="11" t="s">
        <v>36</v>
      </c>
      <c r="AA18" s="13" t="s">
        <v>40</v>
      </c>
      <c r="AB18" s="11" t="s">
        <v>65</v>
      </c>
    </row>
    <row r="19" spans="6:28" ht="23.25" x14ac:dyDescent="0.45">
      <c r="F19" s="2" t="s">
        <v>24</v>
      </c>
      <c r="G19" s="2" t="s">
        <v>25</v>
      </c>
      <c r="H19" s="2">
        <v>2.5</v>
      </c>
      <c r="I19" s="2">
        <v>6</v>
      </c>
      <c r="J19" s="2" t="s">
        <v>48</v>
      </c>
      <c r="K19" s="2" t="s">
        <v>27</v>
      </c>
      <c r="L19" s="2" t="s">
        <v>28</v>
      </c>
      <c r="M19" s="2" t="s">
        <v>66</v>
      </c>
      <c r="N19" s="2"/>
      <c r="O19" s="2" t="s">
        <v>57</v>
      </c>
      <c r="P19" s="2" t="s">
        <v>67</v>
      </c>
      <c r="Q19" s="2">
        <v>2</v>
      </c>
      <c r="R19" s="3">
        <v>3</v>
      </c>
      <c r="S19" s="2">
        <v>1000</v>
      </c>
      <c r="T19" s="3">
        <f t="shared" si="0"/>
        <v>3</v>
      </c>
      <c r="U19" s="2" t="s">
        <v>59</v>
      </c>
      <c r="V19" s="2" t="s">
        <v>49</v>
      </c>
      <c r="W19" s="2" t="s">
        <v>60</v>
      </c>
      <c r="X19" s="2" t="s">
        <v>68</v>
      </c>
      <c r="Y19" s="2"/>
      <c r="Z19" s="2" t="s">
        <v>36</v>
      </c>
      <c r="AA19" s="4" t="s">
        <v>62</v>
      </c>
      <c r="AB19" s="2" t="s">
        <v>63</v>
      </c>
    </row>
    <row r="20" spans="6:28" ht="23.25" x14ac:dyDescent="0.45">
      <c r="F20" s="5" t="s">
        <v>24</v>
      </c>
      <c r="G20" s="5" t="s">
        <v>25</v>
      </c>
      <c r="H20" s="5">
        <v>2.5</v>
      </c>
      <c r="I20" s="5">
        <v>6</v>
      </c>
      <c r="J20" s="5" t="s">
        <v>69</v>
      </c>
      <c r="K20" s="5" t="s">
        <v>27</v>
      </c>
      <c r="L20" s="5" t="s">
        <v>28</v>
      </c>
      <c r="M20" s="5" t="s">
        <v>29</v>
      </c>
      <c r="N20" s="5"/>
      <c r="O20" s="5" t="s">
        <v>31</v>
      </c>
      <c r="P20" s="5" t="s">
        <v>70</v>
      </c>
      <c r="Q20" s="5">
        <v>4</v>
      </c>
      <c r="R20" s="6">
        <v>2.1</v>
      </c>
      <c r="S20" s="5">
        <v>1000</v>
      </c>
      <c r="T20" s="6">
        <f t="shared" si="0"/>
        <v>2.1</v>
      </c>
      <c r="U20" s="5" t="s">
        <v>33</v>
      </c>
      <c r="V20" s="5" t="s">
        <v>49</v>
      </c>
      <c r="W20" s="5" t="s">
        <v>34</v>
      </c>
      <c r="X20" s="5" t="s">
        <v>50</v>
      </c>
      <c r="Y20" s="5"/>
      <c r="Z20" s="5" t="s">
        <v>36</v>
      </c>
      <c r="AA20" s="4" t="s">
        <v>53</v>
      </c>
      <c r="AB20" s="5" t="s">
        <v>63</v>
      </c>
    </row>
    <row r="21" spans="6:28" ht="23.25" x14ac:dyDescent="0.45">
      <c r="F21" s="2" t="s">
        <v>24</v>
      </c>
      <c r="G21" s="2" t="s">
        <v>25</v>
      </c>
      <c r="H21" s="2">
        <v>2.5</v>
      </c>
      <c r="I21" s="2">
        <v>6</v>
      </c>
      <c r="J21" s="2" t="s">
        <v>69</v>
      </c>
      <c r="K21" s="2" t="s">
        <v>27</v>
      </c>
      <c r="L21" s="2" t="s">
        <v>28</v>
      </c>
      <c r="M21" s="2" t="s">
        <v>29</v>
      </c>
      <c r="N21" s="2"/>
      <c r="O21" s="2" t="s">
        <v>31</v>
      </c>
      <c r="P21" s="2" t="s">
        <v>71</v>
      </c>
      <c r="Q21" s="2">
        <v>4</v>
      </c>
      <c r="R21" s="3">
        <v>2.1</v>
      </c>
      <c r="S21" s="2">
        <v>1000</v>
      </c>
      <c r="T21" s="3">
        <f t="shared" si="0"/>
        <v>2.1</v>
      </c>
      <c r="U21" s="2" t="s">
        <v>33</v>
      </c>
      <c r="V21" s="2" t="s">
        <v>49</v>
      </c>
      <c r="W21" s="2" t="s">
        <v>34</v>
      </c>
      <c r="X21" s="2" t="s">
        <v>50</v>
      </c>
      <c r="Y21" s="2"/>
      <c r="Z21" s="2" t="s">
        <v>36</v>
      </c>
      <c r="AA21" s="4" t="s">
        <v>37</v>
      </c>
      <c r="AB21" s="2" t="s">
        <v>63</v>
      </c>
    </row>
    <row r="22" spans="6:28" ht="23.25" x14ac:dyDescent="0.45">
      <c r="F22" s="8" t="s">
        <v>24</v>
      </c>
      <c r="G22" s="8" t="s">
        <v>25</v>
      </c>
      <c r="H22" s="8">
        <v>2.5</v>
      </c>
      <c r="I22" s="8">
        <v>6</v>
      </c>
      <c r="J22" s="8" t="s">
        <v>69</v>
      </c>
      <c r="K22" s="8" t="s">
        <v>27</v>
      </c>
      <c r="L22" s="8" t="s">
        <v>28</v>
      </c>
      <c r="M22" s="8" t="s">
        <v>29</v>
      </c>
      <c r="N22" s="8"/>
      <c r="O22" s="8" t="s">
        <v>31</v>
      </c>
      <c r="P22" s="8" t="s">
        <v>72</v>
      </c>
      <c r="Q22" s="8">
        <v>1</v>
      </c>
      <c r="R22" s="8"/>
      <c r="S22" s="8">
        <v>1000</v>
      </c>
      <c r="T22" s="9" t="str">
        <f t="shared" si="0"/>
        <v/>
      </c>
      <c r="U22" s="8" t="s">
        <v>33</v>
      </c>
      <c r="V22" s="8" t="s">
        <v>49</v>
      </c>
      <c r="W22" s="8" t="s">
        <v>34</v>
      </c>
      <c r="X22" s="8" t="s">
        <v>50</v>
      </c>
      <c r="Y22" s="8"/>
      <c r="Z22" s="8" t="s">
        <v>73</v>
      </c>
      <c r="AA22" s="7" t="s">
        <v>46</v>
      </c>
      <c r="AB22" s="8" t="s">
        <v>74</v>
      </c>
    </row>
    <row r="23" spans="6:28" ht="23.25" x14ac:dyDescent="0.45">
      <c r="F23" s="2" t="s">
        <v>24</v>
      </c>
      <c r="G23" s="2" t="s">
        <v>25</v>
      </c>
      <c r="H23" s="2">
        <v>2.5</v>
      </c>
      <c r="I23" s="2">
        <v>6</v>
      </c>
      <c r="J23" s="2" t="s">
        <v>69</v>
      </c>
      <c r="K23" s="2" t="s">
        <v>27</v>
      </c>
      <c r="L23" s="2" t="s">
        <v>28</v>
      </c>
      <c r="M23" s="2" t="s">
        <v>29</v>
      </c>
      <c r="N23" s="2"/>
      <c r="O23" s="2" t="s">
        <v>31</v>
      </c>
      <c r="P23" s="2" t="s">
        <v>75</v>
      </c>
      <c r="Q23" s="2">
        <v>3</v>
      </c>
      <c r="R23" s="3">
        <v>2.1</v>
      </c>
      <c r="S23" s="2">
        <v>1000</v>
      </c>
      <c r="T23" s="3">
        <f t="shared" si="0"/>
        <v>2.1</v>
      </c>
      <c r="U23" s="2" t="s">
        <v>33</v>
      </c>
      <c r="V23" s="2" t="s">
        <v>49</v>
      </c>
      <c r="W23" s="2" t="s">
        <v>34</v>
      </c>
      <c r="X23" s="2"/>
      <c r="Y23" s="2"/>
      <c r="Z23" s="2" t="s">
        <v>36</v>
      </c>
      <c r="AA23" s="7" t="s">
        <v>40</v>
      </c>
      <c r="AB23" s="2" t="s">
        <v>76</v>
      </c>
    </row>
    <row r="24" spans="6:28" ht="23.25" x14ac:dyDescent="0.45">
      <c r="F24" s="5" t="s">
        <v>24</v>
      </c>
      <c r="G24" s="5" t="s">
        <v>25</v>
      </c>
      <c r="H24" s="5">
        <v>2.5</v>
      </c>
      <c r="I24" s="5">
        <v>6</v>
      </c>
      <c r="J24" s="5" t="s">
        <v>77</v>
      </c>
      <c r="K24" s="5" t="s">
        <v>27</v>
      </c>
      <c r="L24" s="5" t="s">
        <v>28</v>
      </c>
      <c r="M24" s="5" t="s">
        <v>29</v>
      </c>
      <c r="N24" s="5"/>
      <c r="O24" s="5" t="s">
        <v>31</v>
      </c>
      <c r="P24" s="5" t="s">
        <v>80</v>
      </c>
      <c r="Q24" s="5">
        <v>6</v>
      </c>
      <c r="R24" s="6">
        <v>2.1</v>
      </c>
      <c r="S24" s="5">
        <v>1000</v>
      </c>
      <c r="T24" s="6">
        <f t="shared" si="0"/>
        <v>2.1</v>
      </c>
      <c r="U24" s="5" t="s">
        <v>33</v>
      </c>
      <c r="V24" s="5" t="s">
        <v>49</v>
      </c>
      <c r="W24" s="5" t="s">
        <v>34</v>
      </c>
      <c r="X24" s="5"/>
      <c r="Y24" s="5"/>
      <c r="Z24" s="5" t="s">
        <v>36</v>
      </c>
      <c r="AA24" s="4" t="s">
        <v>37</v>
      </c>
      <c r="AB24" s="5" t="s">
        <v>81</v>
      </c>
    </row>
    <row r="25" spans="6:28" ht="23.25" x14ac:dyDescent="0.45">
      <c r="F25" s="2" t="s">
        <v>24</v>
      </c>
      <c r="G25" s="2" t="s">
        <v>25</v>
      </c>
      <c r="H25" s="2">
        <v>2.5</v>
      </c>
      <c r="I25" s="2">
        <v>6</v>
      </c>
      <c r="J25" s="2" t="s">
        <v>77</v>
      </c>
      <c r="K25" s="2" t="s">
        <v>27</v>
      </c>
      <c r="L25" s="2" t="s">
        <v>28</v>
      </c>
      <c r="M25" s="2" t="s">
        <v>29</v>
      </c>
      <c r="N25" s="2"/>
      <c r="O25" s="2" t="s">
        <v>31</v>
      </c>
      <c r="P25" s="2" t="s">
        <v>82</v>
      </c>
      <c r="Q25" s="2">
        <v>8</v>
      </c>
      <c r="R25" s="3">
        <v>2.1</v>
      </c>
      <c r="S25" s="2">
        <v>1000</v>
      </c>
      <c r="T25" s="3">
        <f t="shared" si="0"/>
        <v>2.1</v>
      </c>
      <c r="U25" s="2" t="s">
        <v>33</v>
      </c>
      <c r="V25" s="2" t="s">
        <v>49</v>
      </c>
      <c r="W25" s="2" t="s">
        <v>34</v>
      </c>
      <c r="X25" s="2"/>
      <c r="Y25" s="2"/>
      <c r="Z25" s="2" t="s">
        <v>36</v>
      </c>
      <c r="AA25" s="4" t="s">
        <v>53</v>
      </c>
      <c r="AB25" s="2"/>
    </row>
    <row r="26" spans="6:28" ht="23.25" x14ac:dyDescent="0.45">
      <c r="F26" s="5" t="s">
        <v>24</v>
      </c>
      <c r="G26" s="5" t="s">
        <v>25</v>
      </c>
      <c r="H26" s="5">
        <v>2.5</v>
      </c>
      <c r="I26" s="5">
        <v>6</v>
      </c>
      <c r="J26" s="5" t="s">
        <v>83</v>
      </c>
      <c r="K26" s="5" t="s">
        <v>27</v>
      </c>
      <c r="L26" s="5" t="s">
        <v>28</v>
      </c>
      <c r="M26" s="5" t="s">
        <v>84</v>
      </c>
      <c r="N26" s="5"/>
      <c r="O26" s="5" t="s">
        <v>31</v>
      </c>
      <c r="P26" s="5" t="s">
        <v>32</v>
      </c>
      <c r="Q26" s="5">
        <v>3</v>
      </c>
      <c r="R26" s="6">
        <v>0.99</v>
      </c>
      <c r="S26" s="5">
        <v>1000</v>
      </c>
      <c r="T26" s="6">
        <v>1.45</v>
      </c>
      <c r="U26" s="5" t="s">
        <v>59</v>
      </c>
      <c r="V26" s="5" t="s">
        <v>49</v>
      </c>
      <c r="W26" s="5" t="s">
        <v>60</v>
      </c>
      <c r="X26" s="5"/>
      <c r="Y26" s="5" t="s">
        <v>85</v>
      </c>
      <c r="Z26" s="5" t="s">
        <v>36</v>
      </c>
      <c r="AA26" s="4" t="s">
        <v>37</v>
      </c>
      <c r="AB26" s="5" t="s">
        <v>86</v>
      </c>
    </row>
    <row r="27" spans="6:28" ht="23.25" x14ac:dyDescent="0.45">
      <c r="F27" s="5" t="s">
        <v>24</v>
      </c>
      <c r="G27" s="5" t="s">
        <v>25</v>
      </c>
      <c r="H27" s="5">
        <v>2.5</v>
      </c>
      <c r="I27" s="5">
        <v>6</v>
      </c>
      <c r="J27" s="5" t="s">
        <v>83</v>
      </c>
      <c r="K27" s="5" t="s">
        <v>27</v>
      </c>
      <c r="L27" s="5" t="s">
        <v>28</v>
      </c>
      <c r="M27" s="5" t="s">
        <v>84</v>
      </c>
      <c r="N27" s="5"/>
      <c r="O27" s="5" t="s">
        <v>31</v>
      </c>
      <c r="P27" s="5" t="s">
        <v>87</v>
      </c>
      <c r="Q27" s="5">
        <v>3</v>
      </c>
      <c r="R27" s="6">
        <v>0.99</v>
      </c>
      <c r="S27" s="5">
        <v>1000</v>
      </c>
      <c r="T27" s="6">
        <f t="shared" ref="T27" si="2">IF(OR(R27="",S27="",S27=0),"",R27/(S27/1000))</f>
        <v>0.99</v>
      </c>
      <c r="U27" s="5" t="s">
        <v>59</v>
      </c>
      <c r="V27" s="5" t="s">
        <v>49</v>
      </c>
      <c r="W27" s="5" t="s">
        <v>60</v>
      </c>
      <c r="X27" s="5"/>
      <c r="Y27" s="5" t="s">
        <v>85</v>
      </c>
      <c r="Z27" s="5" t="s">
        <v>36</v>
      </c>
      <c r="AA27" s="4" t="s">
        <v>37</v>
      </c>
      <c r="AB27" s="5" t="s">
        <v>86</v>
      </c>
    </row>
    <row r="28" spans="6:28" ht="23.25" x14ac:dyDescent="0.45">
      <c r="F28" s="2" t="s">
        <v>24</v>
      </c>
      <c r="G28" s="2" t="s">
        <v>25</v>
      </c>
      <c r="H28" s="2">
        <v>2.5</v>
      </c>
      <c r="I28" s="2">
        <v>6</v>
      </c>
      <c r="J28" s="2" t="s">
        <v>83</v>
      </c>
      <c r="K28" s="2" t="s">
        <v>27</v>
      </c>
      <c r="L28" s="2" t="s">
        <v>28</v>
      </c>
      <c r="M28" s="2" t="s">
        <v>84</v>
      </c>
      <c r="N28" s="2"/>
      <c r="O28" s="2" t="s">
        <v>31</v>
      </c>
      <c r="P28" s="2" t="s">
        <v>80</v>
      </c>
      <c r="Q28" s="2">
        <v>4</v>
      </c>
      <c r="R28" s="3">
        <v>2.19</v>
      </c>
      <c r="S28" s="2">
        <v>2000</v>
      </c>
      <c r="T28" s="3">
        <f t="shared" si="0"/>
        <v>1.095</v>
      </c>
      <c r="U28" s="2" t="s">
        <v>59</v>
      </c>
      <c r="V28" s="2" t="s">
        <v>49</v>
      </c>
      <c r="W28" s="2" t="s">
        <v>60</v>
      </c>
      <c r="X28" s="2"/>
      <c r="Y28" s="2" t="s">
        <v>85</v>
      </c>
      <c r="Z28" s="2" t="s">
        <v>36</v>
      </c>
      <c r="AA28" s="4" t="s">
        <v>53</v>
      </c>
      <c r="AB28" s="2"/>
    </row>
    <row r="29" spans="6:28" ht="23.25" x14ac:dyDescent="0.45">
      <c r="F29" s="5" t="s">
        <v>24</v>
      </c>
      <c r="G29" s="5" t="s">
        <v>25</v>
      </c>
      <c r="H29" s="5">
        <v>2.5</v>
      </c>
      <c r="I29" s="5">
        <v>6</v>
      </c>
      <c r="J29" s="5" t="s">
        <v>83</v>
      </c>
      <c r="K29" s="5" t="s">
        <v>27</v>
      </c>
      <c r="L29" s="5" t="s">
        <v>28</v>
      </c>
      <c r="M29" s="5" t="s">
        <v>84</v>
      </c>
      <c r="N29" s="5"/>
      <c r="O29" s="5" t="s">
        <v>31</v>
      </c>
      <c r="P29" s="5" t="s">
        <v>87</v>
      </c>
      <c r="Q29" s="5">
        <v>2</v>
      </c>
      <c r="R29" s="6">
        <v>1.95</v>
      </c>
      <c r="S29" s="5">
        <v>2000</v>
      </c>
      <c r="T29" s="6">
        <f t="shared" si="0"/>
        <v>0.97499999999999998</v>
      </c>
      <c r="U29" s="5" t="s">
        <v>59</v>
      </c>
      <c r="V29" s="5" t="s">
        <v>49</v>
      </c>
      <c r="W29" s="5" t="s">
        <v>60</v>
      </c>
      <c r="X29" s="5"/>
      <c r="Y29" s="5" t="s">
        <v>85</v>
      </c>
      <c r="Z29" s="5" t="s">
        <v>36</v>
      </c>
      <c r="AA29" s="4" t="s">
        <v>53</v>
      </c>
      <c r="AB29" s="5"/>
    </row>
    <row r="30" spans="6:28" ht="23.25" x14ac:dyDescent="0.45">
      <c r="F30" s="2" t="s">
        <v>24</v>
      </c>
      <c r="G30" s="2" t="s">
        <v>25</v>
      </c>
      <c r="H30" s="2">
        <v>2.5</v>
      </c>
      <c r="I30" s="2">
        <v>6</v>
      </c>
      <c r="J30" s="2" t="s">
        <v>83</v>
      </c>
      <c r="K30" s="2" t="s">
        <v>27</v>
      </c>
      <c r="L30" s="2" t="s">
        <v>28</v>
      </c>
      <c r="M30" s="2" t="s">
        <v>29</v>
      </c>
      <c r="N30" s="2"/>
      <c r="O30" s="2" t="s">
        <v>31</v>
      </c>
      <c r="P30" s="2" t="s">
        <v>80</v>
      </c>
      <c r="Q30" s="2">
        <v>2</v>
      </c>
      <c r="R30" s="3">
        <v>3.25</v>
      </c>
      <c r="S30" s="2">
        <v>1750</v>
      </c>
      <c r="T30" s="3">
        <f t="shared" si="0"/>
        <v>1.8571428571428572</v>
      </c>
      <c r="U30" s="2" t="s">
        <v>59</v>
      </c>
      <c r="V30" s="2" t="s">
        <v>49</v>
      </c>
      <c r="W30" s="2" t="s">
        <v>34</v>
      </c>
      <c r="X30" s="2"/>
      <c r="Y30" s="2"/>
      <c r="Z30" s="2" t="s">
        <v>36</v>
      </c>
      <c r="AA30" s="7" t="s">
        <v>40</v>
      </c>
      <c r="AB30" s="2" t="s">
        <v>88</v>
      </c>
    </row>
    <row r="32" spans="6:28" ht="27.75" customHeight="1" x14ac:dyDescent="0.45">
      <c r="F32" s="20" t="s">
        <v>89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6:28" ht="30" customHeight="1" x14ac:dyDescent="0.45">
      <c r="F33" s="1" t="s">
        <v>1</v>
      </c>
      <c r="G33" s="1" t="s">
        <v>2</v>
      </c>
      <c r="H33" s="1" t="s">
        <v>3</v>
      </c>
      <c r="I33" s="1" t="s">
        <v>4</v>
      </c>
      <c r="J33" s="1" t="s">
        <v>5</v>
      </c>
      <c r="K33" s="1" t="s">
        <v>6</v>
      </c>
      <c r="L33" s="1" t="s">
        <v>7</v>
      </c>
      <c r="M33" s="1" t="s">
        <v>8</v>
      </c>
      <c r="N33" s="1" t="s">
        <v>9</v>
      </c>
      <c r="O33" s="1" t="s">
        <v>10</v>
      </c>
      <c r="P33" s="1" t="s">
        <v>11</v>
      </c>
      <c r="Q33" s="1" t="s">
        <v>12</v>
      </c>
      <c r="R33" s="1" t="s">
        <v>13</v>
      </c>
      <c r="S33" s="1" t="s">
        <v>14</v>
      </c>
      <c r="T33" s="1" t="s">
        <v>15</v>
      </c>
      <c r="U33" s="1" t="s">
        <v>16</v>
      </c>
      <c r="V33" s="1" t="s">
        <v>17</v>
      </c>
      <c r="W33" s="1" t="s">
        <v>18</v>
      </c>
      <c r="X33" s="1" t="s">
        <v>19</v>
      </c>
      <c r="Y33" s="1" t="s">
        <v>20</v>
      </c>
      <c r="Z33" s="1" t="s">
        <v>21</v>
      </c>
      <c r="AA33" s="1" t="s">
        <v>22</v>
      </c>
      <c r="AB33" s="1" t="s">
        <v>23</v>
      </c>
    </row>
    <row r="34" spans="6:28" ht="23.25" x14ac:dyDescent="0.45">
      <c r="F34" s="2" t="s">
        <v>90</v>
      </c>
      <c r="G34" s="2" t="s">
        <v>91</v>
      </c>
      <c r="H34" s="2">
        <v>2.5</v>
      </c>
      <c r="I34" s="2">
        <v>5</v>
      </c>
      <c r="J34" s="2" t="s">
        <v>26</v>
      </c>
      <c r="K34" s="2" t="s">
        <v>27</v>
      </c>
      <c r="L34" s="2" t="s">
        <v>28</v>
      </c>
      <c r="M34" s="2" t="s">
        <v>92</v>
      </c>
      <c r="N34" s="2"/>
      <c r="O34" s="2" t="s">
        <v>57</v>
      </c>
      <c r="P34" s="2" t="s">
        <v>93</v>
      </c>
      <c r="Q34" s="2">
        <v>2</v>
      </c>
      <c r="R34" s="3">
        <v>4</v>
      </c>
      <c r="S34" s="2">
        <v>1750</v>
      </c>
      <c r="T34" s="3">
        <f t="shared" ref="T34:T62" si="3">IF(OR(R34="",S34="",S34=0),"",R34/(S34/1000))</f>
        <v>2.2857142857142856</v>
      </c>
      <c r="U34" s="2" t="s">
        <v>33</v>
      </c>
      <c r="V34" s="2" t="s">
        <v>49</v>
      </c>
      <c r="W34" s="2" t="s">
        <v>60</v>
      </c>
      <c r="X34" s="2" t="s">
        <v>94</v>
      </c>
      <c r="Y34" s="2"/>
      <c r="Z34" s="2" t="s">
        <v>36</v>
      </c>
      <c r="AA34" s="4" t="s">
        <v>62</v>
      </c>
      <c r="AB34" s="2" t="s">
        <v>95</v>
      </c>
    </row>
    <row r="35" spans="6:28" ht="23.25" x14ac:dyDescent="0.45">
      <c r="F35" s="5" t="s">
        <v>90</v>
      </c>
      <c r="G35" s="5" t="s">
        <v>91</v>
      </c>
      <c r="H35" s="5">
        <v>2.5</v>
      </c>
      <c r="I35" s="5">
        <v>5</v>
      </c>
      <c r="J35" s="5" t="s">
        <v>26</v>
      </c>
      <c r="K35" s="5" t="s">
        <v>27</v>
      </c>
      <c r="L35" s="5" t="s">
        <v>28</v>
      </c>
      <c r="M35" s="5" t="s">
        <v>92</v>
      </c>
      <c r="N35" s="5"/>
      <c r="O35" s="5" t="s">
        <v>57</v>
      </c>
      <c r="P35" s="5" t="s">
        <v>96</v>
      </c>
      <c r="Q35" s="5">
        <v>3</v>
      </c>
      <c r="R35" s="6">
        <v>4</v>
      </c>
      <c r="S35" s="2">
        <v>1750</v>
      </c>
      <c r="T35" s="6">
        <f t="shared" si="3"/>
        <v>2.2857142857142856</v>
      </c>
      <c r="U35" s="5" t="s">
        <v>33</v>
      </c>
      <c r="V35" s="5" t="s">
        <v>49</v>
      </c>
      <c r="W35" s="5" t="s">
        <v>60</v>
      </c>
      <c r="X35" s="5" t="s">
        <v>97</v>
      </c>
      <c r="Y35" s="5"/>
      <c r="Z35" s="5" t="s">
        <v>36</v>
      </c>
      <c r="AA35" s="4" t="s">
        <v>62</v>
      </c>
      <c r="AB35" s="5"/>
    </row>
    <row r="36" spans="6:28" ht="23.25" x14ac:dyDescent="0.45">
      <c r="F36" s="2" t="s">
        <v>90</v>
      </c>
      <c r="G36" s="2" t="s">
        <v>91</v>
      </c>
      <c r="H36" s="2">
        <v>2.5</v>
      </c>
      <c r="I36" s="2">
        <v>5</v>
      </c>
      <c r="J36" s="2" t="s">
        <v>26</v>
      </c>
      <c r="K36" s="2" t="s">
        <v>27</v>
      </c>
      <c r="L36" s="2" t="s">
        <v>28</v>
      </c>
      <c r="M36" s="2" t="s">
        <v>98</v>
      </c>
      <c r="N36" s="2"/>
      <c r="O36" s="2" t="s">
        <v>57</v>
      </c>
      <c r="P36" s="2" t="s">
        <v>100</v>
      </c>
      <c r="Q36" s="2">
        <v>2</v>
      </c>
      <c r="R36" s="3">
        <v>2</v>
      </c>
      <c r="S36" s="2">
        <v>900</v>
      </c>
      <c r="T36" s="3">
        <f t="shared" ref="T36" si="4">IF(OR(R36="",S36="",S36=0),"",R36/(S36/1000))</f>
        <v>2.2222222222222223</v>
      </c>
      <c r="U36" s="2" t="s">
        <v>33</v>
      </c>
      <c r="V36" s="2" t="s">
        <v>49</v>
      </c>
      <c r="W36" s="2" t="s">
        <v>60</v>
      </c>
      <c r="X36" s="2"/>
      <c r="Y36" s="2"/>
      <c r="Z36" s="2" t="s">
        <v>36</v>
      </c>
      <c r="AA36" s="4" t="s">
        <v>37</v>
      </c>
      <c r="AB36" s="2"/>
    </row>
    <row r="37" spans="6:28" ht="23.25" x14ac:dyDescent="0.45">
      <c r="F37" s="2" t="s">
        <v>90</v>
      </c>
      <c r="G37" s="2" t="s">
        <v>91</v>
      </c>
      <c r="H37" s="2">
        <v>2.5</v>
      </c>
      <c r="I37" s="2">
        <v>5</v>
      </c>
      <c r="J37" s="2" t="s">
        <v>26</v>
      </c>
      <c r="K37" s="2" t="s">
        <v>27</v>
      </c>
      <c r="L37" s="2" t="s">
        <v>28</v>
      </c>
      <c r="M37" s="2" t="s">
        <v>98</v>
      </c>
      <c r="N37" s="2"/>
      <c r="O37" s="2" t="s">
        <v>57</v>
      </c>
      <c r="P37" s="2" t="s">
        <v>99</v>
      </c>
      <c r="Q37" s="2">
        <v>2</v>
      </c>
      <c r="R37" s="3">
        <v>2</v>
      </c>
      <c r="S37" s="2">
        <v>900</v>
      </c>
      <c r="T37" s="3">
        <f t="shared" si="3"/>
        <v>2.2222222222222223</v>
      </c>
      <c r="U37" s="2" t="s">
        <v>33</v>
      </c>
      <c r="V37" s="2" t="s">
        <v>49</v>
      </c>
      <c r="W37" s="2" t="s">
        <v>60</v>
      </c>
      <c r="X37" s="2"/>
      <c r="Y37" s="2"/>
      <c r="Z37" s="2" t="s">
        <v>36</v>
      </c>
      <c r="AA37" s="4" t="s">
        <v>37</v>
      </c>
      <c r="AB37" s="2"/>
    </row>
    <row r="38" spans="6:28" ht="23.25" x14ac:dyDescent="0.45">
      <c r="F38" s="5" t="s">
        <v>90</v>
      </c>
      <c r="G38" s="5" t="s">
        <v>91</v>
      </c>
      <c r="H38" s="5">
        <v>2.5</v>
      </c>
      <c r="I38" s="5">
        <v>5</v>
      </c>
      <c r="J38" s="5" t="s">
        <v>26</v>
      </c>
      <c r="K38" s="5" t="s">
        <v>27</v>
      </c>
      <c r="L38" s="5" t="s">
        <v>28</v>
      </c>
      <c r="M38" s="5" t="s">
        <v>98</v>
      </c>
      <c r="N38" s="5"/>
      <c r="O38" s="5" t="s">
        <v>57</v>
      </c>
      <c r="P38" s="5" t="s">
        <v>100</v>
      </c>
      <c r="Q38" s="5">
        <v>2</v>
      </c>
      <c r="R38" s="6">
        <v>3.75</v>
      </c>
      <c r="S38" s="5">
        <v>1350</v>
      </c>
      <c r="T38" s="6">
        <f t="shared" si="3"/>
        <v>2.7777777777777777</v>
      </c>
      <c r="U38" s="5" t="s">
        <v>33</v>
      </c>
      <c r="V38" s="5" t="s">
        <v>49</v>
      </c>
      <c r="W38" s="5" t="s">
        <v>60</v>
      </c>
      <c r="X38" s="5"/>
      <c r="Y38" s="5"/>
      <c r="Z38" s="5" t="s">
        <v>36</v>
      </c>
      <c r="AA38" s="4" t="s">
        <v>37</v>
      </c>
      <c r="AB38" s="5"/>
    </row>
    <row r="39" spans="6:28" ht="23.25" x14ac:dyDescent="0.45">
      <c r="F39" s="5" t="s">
        <v>90</v>
      </c>
      <c r="G39" s="5" t="s">
        <v>91</v>
      </c>
      <c r="H39" s="5">
        <v>2.5</v>
      </c>
      <c r="I39" s="5">
        <v>5</v>
      </c>
      <c r="J39" s="5" t="s">
        <v>26</v>
      </c>
      <c r="K39" s="5" t="s">
        <v>27</v>
      </c>
      <c r="L39" s="5" t="s">
        <v>28</v>
      </c>
      <c r="M39" s="5" t="s">
        <v>98</v>
      </c>
      <c r="N39" s="5"/>
      <c r="O39" s="5" t="s">
        <v>57</v>
      </c>
      <c r="P39" s="5" t="s">
        <v>99</v>
      </c>
      <c r="Q39" s="5">
        <v>2</v>
      </c>
      <c r="R39" s="6">
        <v>3.75</v>
      </c>
      <c r="S39" s="5">
        <v>1350</v>
      </c>
      <c r="T39" s="6">
        <f t="shared" ref="T39" si="5">IF(OR(R39="",S39="",S39=0),"",R39/(S39/1000))</f>
        <v>2.7777777777777777</v>
      </c>
      <c r="U39" s="5" t="s">
        <v>33</v>
      </c>
      <c r="V39" s="5" t="s">
        <v>49</v>
      </c>
      <c r="W39" s="5" t="s">
        <v>60</v>
      </c>
      <c r="X39" s="5"/>
      <c r="Y39" s="5"/>
      <c r="Z39" s="5" t="s">
        <v>36</v>
      </c>
      <c r="AA39" s="4" t="s">
        <v>37</v>
      </c>
      <c r="AB39" s="5"/>
    </row>
    <row r="40" spans="6:28" ht="23.25" x14ac:dyDescent="0.45">
      <c r="F40" s="2" t="s">
        <v>90</v>
      </c>
      <c r="G40" s="2" t="s">
        <v>91</v>
      </c>
      <c r="H40" s="2">
        <v>2.5</v>
      </c>
      <c r="I40" s="2">
        <v>5</v>
      </c>
      <c r="J40" s="2" t="s">
        <v>48</v>
      </c>
      <c r="K40" s="2" t="s">
        <v>27</v>
      </c>
      <c r="L40" s="2" t="s">
        <v>28</v>
      </c>
      <c r="M40" s="2" t="s">
        <v>92</v>
      </c>
      <c r="N40" s="2"/>
      <c r="O40" s="2" t="s">
        <v>57</v>
      </c>
      <c r="P40" s="2" t="s">
        <v>108</v>
      </c>
      <c r="Q40" s="2">
        <v>2</v>
      </c>
      <c r="R40" s="3">
        <v>4.4000000000000004</v>
      </c>
      <c r="S40" s="2">
        <v>1350</v>
      </c>
      <c r="T40" s="3">
        <f t="shared" si="3"/>
        <v>3.2592592592592595</v>
      </c>
      <c r="U40" s="2" t="s">
        <v>33</v>
      </c>
      <c r="V40" s="2" t="s">
        <v>49</v>
      </c>
      <c r="W40" s="2" t="s">
        <v>60</v>
      </c>
      <c r="X40" s="2" t="s">
        <v>94</v>
      </c>
      <c r="Y40" s="2"/>
      <c r="Z40" s="2" t="s">
        <v>36</v>
      </c>
      <c r="AA40" s="4" t="s">
        <v>62</v>
      </c>
      <c r="AB40" s="2" t="s">
        <v>109</v>
      </c>
    </row>
    <row r="41" spans="6:28" ht="23.25" x14ac:dyDescent="0.45">
      <c r="F41" s="5" t="s">
        <v>90</v>
      </c>
      <c r="G41" s="5" t="s">
        <v>91</v>
      </c>
      <c r="H41" s="5">
        <v>2.5</v>
      </c>
      <c r="I41" s="5">
        <v>5</v>
      </c>
      <c r="J41" s="5" t="s">
        <v>48</v>
      </c>
      <c r="K41" s="5" t="s">
        <v>27</v>
      </c>
      <c r="L41" s="5" t="s">
        <v>28</v>
      </c>
      <c r="M41" s="5" t="s">
        <v>92</v>
      </c>
      <c r="N41" s="5"/>
      <c r="O41" s="5" t="s">
        <v>57</v>
      </c>
      <c r="P41" s="5" t="s">
        <v>96</v>
      </c>
      <c r="Q41" s="5">
        <v>3</v>
      </c>
      <c r="R41" s="6">
        <v>4.4000000000000004</v>
      </c>
      <c r="S41" s="5">
        <v>1350</v>
      </c>
      <c r="T41" s="6">
        <f t="shared" si="3"/>
        <v>3.2592592592592595</v>
      </c>
      <c r="U41" s="5" t="s">
        <v>33</v>
      </c>
      <c r="V41" s="5" t="s">
        <v>49</v>
      </c>
      <c r="W41" s="5" t="s">
        <v>60</v>
      </c>
      <c r="X41" s="5" t="s">
        <v>94</v>
      </c>
      <c r="Y41" s="5"/>
      <c r="Z41" s="5" t="s">
        <v>36</v>
      </c>
      <c r="AA41" s="4" t="s">
        <v>62</v>
      </c>
      <c r="AB41" s="5"/>
    </row>
    <row r="42" spans="6:28" ht="23.25" x14ac:dyDescent="0.45">
      <c r="F42" s="2" t="s">
        <v>90</v>
      </c>
      <c r="G42" s="2" t="s">
        <v>91</v>
      </c>
      <c r="H42" s="2">
        <v>2.5</v>
      </c>
      <c r="I42" s="2">
        <v>5</v>
      </c>
      <c r="J42" s="2" t="s">
        <v>48</v>
      </c>
      <c r="K42" s="2" t="s">
        <v>27</v>
      </c>
      <c r="L42" s="2" t="s">
        <v>28</v>
      </c>
      <c r="M42" s="2" t="s">
        <v>92</v>
      </c>
      <c r="N42" s="2"/>
      <c r="O42" s="2" t="s">
        <v>57</v>
      </c>
      <c r="P42" s="2" t="s">
        <v>110</v>
      </c>
      <c r="Q42" s="2">
        <v>2</v>
      </c>
      <c r="R42" s="3">
        <v>4.4000000000000004</v>
      </c>
      <c r="S42" s="2">
        <v>1350</v>
      </c>
      <c r="T42" s="3">
        <f t="shared" si="3"/>
        <v>3.2592592592592595</v>
      </c>
      <c r="U42" s="2" t="s">
        <v>33</v>
      </c>
      <c r="V42" s="2" t="s">
        <v>49</v>
      </c>
      <c r="W42" s="2" t="s">
        <v>60</v>
      </c>
      <c r="X42" s="2" t="s">
        <v>111</v>
      </c>
      <c r="Y42" s="2"/>
      <c r="Z42" s="2" t="s">
        <v>36</v>
      </c>
      <c r="AA42" s="4" t="s">
        <v>37</v>
      </c>
      <c r="AB42" s="2"/>
    </row>
    <row r="43" spans="6:28" s="24" customFormat="1" ht="23.25" x14ac:dyDescent="0.45">
      <c r="F43" s="22" t="s">
        <v>90</v>
      </c>
      <c r="G43" s="22" t="s">
        <v>91</v>
      </c>
      <c r="H43" s="22">
        <v>2.5</v>
      </c>
      <c r="I43" s="22">
        <v>5</v>
      </c>
      <c r="J43" s="22" t="s">
        <v>48</v>
      </c>
      <c r="K43" s="22" t="s">
        <v>27</v>
      </c>
      <c r="L43" s="22" t="s">
        <v>28</v>
      </c>
      <c r="M43" s="22" t="s">
        <v>92</v>
      </c>
      <c r="N43" s="22"/>
      <c r="O43" s="22" t="s">
        <v>57</v>
      </c>
      <c r="P43" s="22" t="s">
        <v>112</v>
      </c>
      <c r="Q43" s="22">
        <v>2</v>
      </c>
      <c r="R43" s="23">
        <v>4.4000000000000004</v>
      </c>
      <c r="S43" s="22">
        <v>1350</v>
      </c>
      <c r="T43" s="23">
        <f t="shared" si="3"/>
        <v>3.2592592592592595</v>
      </c>
      <c r="U43" s="22" t="s">
        <v>33</v>
      </c>
      <c r="V43" s="22" t="s">
        <v>49</v>
      </c>
      <c r="W43" s="22" t="s">
        <v>60</v>
      </c>
      <c r="X43" s="22" t="s">
        <v>107</v>
      </c>
      <c r="Y43" s="22"/>
      <c r="Z43" s="22" t="s">
        <v>73</v>
      </c>
      <c r="AA43" s="22" t="s">
        <v>40</v>
      </c>
      <c r="AB43" s="22" t="s">
        <v>113</v>
      </c>
    </row>
    <row r="44" spans="6:28" ht="23.25" x14ac:dyDescent="0.45">
      <c r="F44" s="2" t="s">
        <v>90</v>
      </c>
      <c r="G44" s="2" t="s">
        <v>91</v>
      </c>
      <c r="H44" s="2">
        <v>2.5</v>
      </c>
      <c r="I44" s="2">
        <v>5</v>
      </c>
      <c r="J44" s="2" t="s">
        <v>69</v>
      </c>
      <c r="K44" s="2" t="s">
        <v>27</v>
      </c>
      <c r="L44" s="2" t="s">
        <v>28</v>
      </c>
      <c r="M44" s="2" t="s">
        <v>92</v>
      </c>
      <c r="N44" s="2"/>
      <c r="O44" s="2" t="s">
        <v>57</v>
      </c>
      <c r="P44" s="2" t="s">
        <v>93</v>
      </c>
      <c r="Q44" s="2">
        <v>3</v>
      </c>
      <c r="R44" s="3">
        <v>4.4000000000000004</v>
      </c>
      <c r="S44" s="2">
        <v>1350</v>
      </c>
      <c r="T44" s="3">
        <f t="shared" si="3"/>
        <v>3.2592592592592595</v>
      </c>
      <c r="U44" s="2" t="s">
        <v>33</v>
      </c>
      <c r="V44" s="2" t="s">
        <v>49</v>
      </c>
      <c r="W44" s="2" t="s">
        <v>60</v>
      </c>
      <c r="X44" s="2" t="s">
        <v>94</v>
      </c>
      <c r="Y44" s="2"/>
      <c r="Z44" s="2" t="s">
        <v>36</v>
      </c>
      <c r="AA44" s="4" t="s">
        <v>37</v>
      </c>
      <c r="AB44" s="2"/>
    </row>
    <row r="45" spans="6:28" ht="23.25" x14ac:dyDescent="0.45">
      <c r="F45" s="5" t="s">
        <v>90</v>
      </c>
      <c r="G45" s="5" t="s">
        <v>91</v>
      </c>
      <c r="H45" s="5">
        <v>2.5</v>
      </c>
      <c r="I45" s="5">
        <v>5</v>
      </c>
      <c r="J45" s="5" t="s">
        <v>69</v>
      </c>
      <c r="K45" s="5" t="s">
        <v>27</v>
      </c>
      <c r="L45" s="5" t="s">
        <v>28</v>
      </c>
      <c r="M45" s="5" t="s">
        <v>92</v>
      </c>
      <c r="N45" s="5"/>
      <c r="O45" s="5" t="s">
        <v>57</v>
      </c>
      <c r="P45" s="5" t="s">
        <v>108</v>
      </c>
      <c r="Q45" s="5">
        <v>2</v>
      </c>
      <c r="R45" s="6">
        <v>2.5</v>
      </c>
      <c r="S45" s="5">
        <v>900</v>
      </c>
      <c r="T45" s="6">
        <f t="shared" si="3"/>
        <v>2.7777777777777777</v>
      </c>
      <c r="U45" s="5" t="s">
        <v>33</v>
      </c>
      <c r="V45" s="5" t="s">
        <v>49</v>
      </c>
      <c r="W45" s="5" t="s">
        <v>60</v>
      </c>
      <c r="X45" s="5" t="s">
        <v>107</v>
      </c>
      <c r="Y45" s="5"/>
      <c r="Z45" s="5" t="s">
        <v>36</v>
      </c>
      <c r="AA45" s="4" t="s">
        <v>53</v>
      </c>
      <c r="AB45" s="5" t="s">
        <v>114</v>
      </c>
    </row>
    <row r="46" spans="6:28" ht="23.25" x14ac:dyDescent="0.45">
      <c r="F46" s="2" t="s">
        <v>90</v>
      </c>
      <c r="G46" s="2" t="s">
        <v>91</v>
      </c>
      <c r="H46" s="2">
        <v>2.5</v>
      </c>
      <c r="I46" s="2">
        <v>5</v>
      </c>
      <c r="J46" s="2" t="s">
        <v>69</v>
      </c>
      <c r="K46" s="2" t="s">
        <v>27</v>
      </c>
      <c r="L46" s="2" t="s">
        <v>28</v>
      </c>
      <c r="M46" s="2" t="s">
        <v>92</v>
      </c>
      <c r="N46" s="2"/>
      <c r="O46" s="2" t="s">
        <v>57</v>
      </c>
      <c r="P46" s="2" t="s">
        <v>96</v>
      </c>
      <c r="Q46" s="2">
        <v>3</v>
      </c>
      <c r="R46" s="3">
        <v>2.5</v>
      </c>
      <c r="S46" s="2">
        <v>900</v>
      </c>
      <c r="T46" s="3">
        <f t="shared" si="3"/>
        <v>2.7777777777777777</v>
      </c>
      <c r="U46" s="2" t="s">
        <v>33</v>
      </c>
      <c r="V46" s="2" t="s">
        <v>49</v>
      </c>
      <c r="W46" s="2" t="s">
        <v>60</v>
      </c>
      <c r="X46" s="2" t="s">
        <v>107</v>
      </c>
      <c r="Y46" s="2"/>
      <c r="Z46" s="2" t="s">
        <v>36</v>
      </c>
      <c r="AA46" s="4" t="s">
        <v>53</v>
      </c>
      <c r="AB46" s="2"/>
    </row>
    <row r="47" spans="6:28" ht="23.25" x14ac:dyDescent="0.45">
      <c r="F47" s="5" t="s">
        <v>90</v>
      </c>
      <c r="G47" s="5" t="s">
        <v>91</v>
      </c>
      <c r="H47" s="5">
        <v>2.5</v>
      </c>
      <c r="I47" s="5">
        <v>5</v>
      </c>
      <c r="J47" s="5" t="s">
        <v>69</v>
      </c>
      <c r="K47" s="5" t="s">
        <v>101</v>
      </c>
      <c r="L47" s="5" t="s">
        <v>28</v>
      </c>
      <c r="M47" s="5" t="s">
        <v>92</v>
      </c>
      <c r="N47" s="5"/>
      <c r="O47" s="5" t="s">
        <v>57</v>
      </c>
      <c r="P47" s="5" t="s">
        <v>116</v>
      </c>
      <c r="Q47" s="5">
        <v>2</v>
      </c>
      <c r="R47" s="6">
        <v>3</v>
      </c>
      <c r="S47" s="5">
        <v>900</v>
      </c>
      <c r="T47" s="6">
        <f t="shared" si="3"/>
        <v>3.333333333333333</v>
      </c>
      <c r="U47" s="5" t="s">
        <v>33</v>
      </c>
      <c r="V47" s="5" t="s">
        <v>49</v>
      </c>
      <c r="W47" s="5" t="s">
        <v>60</v>
      </c>
      <c r="X47" s="5"/>
      <c r="Y47" s="5"/>
      <c r="Z47" s="5" t="s">
        <v>36</v>
      </c>
      <c r="AA47" s="7" t="s">
        <v>79</v>
      </c>
      <c r="AB47" s="5"/>
    </row>
    <row r="48" spans="6:28" ht="23.25" x14ac:dyDescent="0.45">
      <c r="F48" s="2" t="s">
        <v>90</v>
      </c>
      <c r="G48" s="2" t="s">
        <v>91</v>
      </c>
      <c r="H48" s="2">
        <v>2.5</v>
      </c>
      <c r="I48" s="2">
        <v>5</v>
      </c>
      <c r="J48" s="2" t="s">
        <v>69</v>
      </c>
      <c r="K48" s="2" t="s">
        <v>27</v>
      </c>
      <c r="L48" s="2" t="s">
        <v>28</v>
      </c>
      <c r="M48" s="2" t="s">
        <v>115</v>
      </c>
      <c r="N48" s="2"/>
      <c r="O48" s="2" t="s">
        <v>57</v>
      </c>
      <c r="P48" s="2" t="s">
        <v>116</v>
      </c>
      <c r="Q48" s="2">
        <v>2</v>
      </c>
      <c r="R48" s="3">
        <v>3</v>
      </c>
      <c r="S48" s="2">
        <v>1500</v>
      </c>
      <c r="T48" s="3">
        <v>3</v>
      </c>
      <c r="U48" s="2" t="s">
        <v>33</v>
      </c>
      <c r="V48" s="2" t="s">
        <v>49</v>
      </c>
      <c r="W48" s="2" t="s">
        <v>60</v>
      </c>
      <c r="X48" s="2" t="s">
        <v>117</v>
      </c>
      <c r="Y48" s="2"/>
      <c r="Z48" s="2" t="s">
        <v>36</v>
      </c>
      <c r="AA48" s="4" t="s">
        <v>37</v>
      </c>
      <c r="AB48" s="2"/>
    </row>
    <row r="49" spans="6:28" ht="23.25" x14ac:dyDescent="0.45">
      <c r="F49" s="5" t="s">
        <v>90</v>
      </c>
      <c r="G49" s="5" t="s">
        <v>91</v>
      </c>
      <c r="H49" s="5">
        <v>2.5</v>
      </c>
      <c r="I49" s="5">
        <v>5</v>
      </c>
      <c r="J49" s="5" t="s">
        <v>77</v>
      </c>
      <c r="K49" s="5" t="s">
        <v>27</v>
      </c>
      <c r="L49" s="5" t="s">
        <v>28</v>
      </c>
      <c r="M49" s="5" t="s">
        <v>92</v>
      </c>
      <c r="N49" s="5"/>
      <c r="O49" s="5" t="s">
        <v>57</v>
      </c>
      <c r="P49" s="5" t="s">
        <v>93</v>
      </c>
      <c r="Q49" s="5">
        <v>3</v>
      </c>
      <c r="R49" s="6">
        <v>2.5</v>
      </c>
      <c r="S49" s="5">
        <v>900</v>
      </c>
      <c r="T49" s="6">
        <f t="shared" si="3"/>
        <v>2.7777777777777777</v>
      </c>
      <c r="U49" s="5" t="s">
        <v>33</v>
      </c>
      <c r="V49" s="5" t="s">
        <v>49</v>
      </c>
      <c r="W49" s="5" t="s">
        <v>60</v>
      </c>
      <c r="X49" s="5"/>
      <c r="Y49" s="5"/>
      <c r="Z49" s="5" t="s">
        <v>36</v>
      </c>
      <c r="AA49" s="7" t="s">
        <v>40</v>
      </c>
      <c r="AB49" s="5" t="s">
        <v>120</v>
      </c>
    </row>
    <row r="50" spans="6:28" s="14" customFormat="1" ht="23.25" x14ac:dyDescent="0.45">
      <c r="F50" s="15" t="s">
        <v>90</v>
      </c>
      <c r="G50" s="15" t="s">
        <v>91</v>
      </c>
      <c r="H50" s="15">
        <v>2.5</v>
      </c>
      <c r="I50" s="15">
        <v>5</v>
      </c>
      <c r="J50" s="15" t="s">
        <v>69</v>
      </c>
      <c r="K50" s="15" t="s">
        <v>101</v>
      </c>
      <c r="L50" s="15" t="s">
        <v>55</v>
      </c>
      <c r="M50" s="15" t="s">
        <v>92</v>
      </c>
      <c r="N50" s="15" t="s">
        <v>121</v>
      </c>
      <c r="O50" s="15" t="s">
        <v>57</v>
      </c>
      <c r="P50" s="15" t="s">
        <v>122</v>
      </c>
      <c r="Q50" s="15">
        <v>1</v>
      </c>
      <c r="R50" s="16">
        <v>1.35</v>
      </c>
      <c r="S50" s="15">
        <v>200</v>
      </c>
      <c r="T50" s="16">
        <f t="shared" si="3"/>
        <v>6.75</v>
      </c>
      <c r="U50" s="15" t="s">
        <v>59</v>
      </c>
      <c r="V50" s="15" t="s">
        <v>49</v>
      </c>
      <c r="W50" s="15" t="s">
        <v>60</v>
      </c>
      <c r="X50" s="15" t="s">
        <v>123</v>
      </c>
      <c r="Y50" s="15"/>
      <c r="Z50" s="15" t="s">
        <v>36</v>
      </c>
      <c r="AA50" s="13" t="s">
        <v>46</v>
      </c>
      <c r="AB50" s="15" t="s">
        <v>124</v>
      </c>
    </row>
    <row r="51" spans="6:28" ht="23.25" x14ac:dyDescent="0.45">
      <c r="F51" s="5" t="s">
        <v>90</v>
      </c>
      <c r="G51" s="5" t="s">
        <v>91</v>
      </c>
      <c r="H51" s="5">
        <v>2.5</v>
      </c>
      <c r="I51" s="5">
        <v>5</v>
      </c>
      <c r="J51" s="5" t="s">
        <v>77</v>
      </c>
      <c r="K51" s="5" t="s">
        <v>27</v>
      </c>
      <c r="L51" s="5" t="s">
        <v>28</v>
      </c>
      <c r="M51" s="5" t="s">
        <v>115</v>
      </c>
      <c r="N51" s="5"/>
      <c r="O51" s="5" t="s">
        <v>57</v>
      </c>
      <c r="P51" s="5" t="s">
        <v>116</v>
      </c>
      <c r="Q51" s="5">
        <v>2</v>
      </c>
      <c r="R51" s="6">
        <v>3.25</v>
      </c>
      <c r="S51" s="5">
        <v>850</v>
      </c>
      <c r="T51" s="6">
        <f t="shared" si="3"/>
        <v>3.8235294117647061</v>
      </c>
      <c r="U51" s="5" t="s">
        <v>59</v>
      </c>
      <c r="V51" s="5" t="s">
        <v>49</v>
      </c>
      <c r="W51" s="5" t="s">
        <v>60</v>
      </c>
      <c r="X51" s="5" t="s">
        <v>117</v>
      </c>
      <c r="Y51" s="5"/>
      <c r="Z51" s="5" t="s">
        <v>36</v>
      </c>
      <c r="AA51" s="4" t="s">
        <v>37</v>
      </c>
      <c r="AB51" s="5"/>
    </row>
    <row r="52" spans="6:28" ht="23.25" x14ac:dyDescent="0.45">
      <c r="F52" s="2" t="s">
        <v>90</v>
      </c>
      <c r="G52" s="2" t="s">
        <v>91</v>
      </c>
      <c r="H52" s="2">
        <v>2.5</v>
      </c>
      <c r="I52" s="2">
        <v>5</v>
      </c>
      <c r="J52" s="2" t="s">
        <v>77</v>
      </c>
      <c r="K52" s="2" t="s">
        <v>27</v>
      </c>
      <c r="L52" s="2" t="s">
        <v>28</v>
      </c>
      <c r="M52" s="2" t="s">
        <v>115</v>
      </c>
      <c r="N52" s="2"/>
      <c r="O52" s="2" t="s">
        <v>57</v>
      </c>
      <c r="P52" s="2" t="s">
        <v>125</v>
      </c>
      <c r="Q52" s="2">
        <v>2</v>
      </c>
      <c r="R52" s="3">
        <v>1.75</v>
      </c>
      <c r="S52" s="2">
        <v>850</v>
      </c>
      <c r="T52" s="3">
        <f t="shared" si="3"/>
        <v>2.0588235294117649</v>
      </c>
      <c r="U52" s="2" t="s">
        <v>59</v>
      </c>
      <c r="V52" s="2" t="s">
        <v>49</v>
      </c>
      <c r="W52" s="2" t="s">
        <v>60</v>
      </c>
      <c r="X52" s="2" t="s">
        <v>126</v>
      </c>
      <c r="Y52" s="2" t="s">
        <v>127</v>
      </c>
      <c r="Z52" s="2" t="s">
        <v>36</v>
      </c>
      <c r="AA52" s="4" t="s">
        <v>37</v>
      </c>
      <c r="AB52" s="2"/>
    </row>
    <row r="53" spans="6:28" ht="23.25" x14ac:dyDescent="0.45">
      <c r="F53" s="5" t="s">
        <v>90</v>
      </c>
      <c r="G53" s="5" t="s">
        <v>91</v>
      </c>
      <c r="H53" s="5">
        <v>2.5</v>
      </c>
      <c r="I53" s="5">
        <v>5</v>
      </c>
      <c r="J53" s="5" t="s">
        <v>77</v>
      </c>
      <c r="K53" s="5" t="s">
        <v>27</v>
      </c>
      <c r="L53" s="5" t="s">
        <v>28</v>
      </c>
      <c r="M53" s="5" t="s">
        <v>115</v>
      </c>
      <c r="N53" s="5"/>
      <c r="O53" s="5" t="s">
        <v>57</v>
      </c>
      <c r="P53" s="5" t="s">
        <v>128</v>
      </c>
      <c r="Q53" s="5">
        <v>2</v>
      </c>
      <c r="R53" s="6">
        <v>4.5</v>
      </c>
      <c r="S53" s="5">
        <v>1500</v>
      </c>
      <c r="T53" s="6">
        <f t="shared" si="3"/>
        <v>3</v>
      </c>
      <c r="U53" s="5" t="s">
        <v>59</v>
      </c>
      <c r="V53" s="5" t="s">
        <v>49</v>
      </c>
      <c r="W53" s="5" t="s">
        <v>60</v>
      </c>
      <c r="X53" s="5" t="s">
        <v>119</v>
      </c>
      <c r="Y53" s="5"/>
      <c r="Z53" s="5" t="s">
        <v>36</v>
      </c>
      <c r="AA53" s="4" t="s">
        <v>62</v>
      </c>
      <c r="AB53" s="5" t="s">
        <v>129</v>
      </c>
    </row>
    <row r="54" spans="6:28" ht="23.25" x14ac:dyDescent="0.45">
      <c r="F54" s="2" t="s">
        <v>90</v>
      </c>
      <c r="G54" s="2" t="s">
        <v>91</v>
      </c>
      <c r="H54" s="2">
        <v>2.5</v>
      </c>
      <c r="I54" s="2">
        <v>5</v>
      </c>
      <c r="J54" s="2" t="s">
        <v>77</v>
      </c>
      <c r="K54" s="2" t="s">
        <v>27</v>
      </c>
      <c r="L54" s="2" t="s">
        <v>28</v>
      </c>
      <c r="M54" s="2" t="s">
        <v>115</v>
      </c>
      <c r="N54" s="2"/>
      <c r="O54" s="2" t="s">
        <v>57</v>
      </c>
      <c r="P54" s="2" t="s">
        <v>130</v>
      </c>
      <c r="Q54" s="2">
        <v>2</v>
      </c>
      <c r="R54" s="3">
        <v>4.5</v>
      </c>
      <c r="S54" s="2">
        <v>1500</v>
      </c>
      <c r="T54" s="3">
        <f t="shared" si="3"/>
        <v>3</v>
      </c>
      <c r="U54" s="2" t="s">
        <v>59</v>
      </c>
      <c r="V54" s="2" t="s">
        <v>49</v>
      </c>
      <c r="W54" s="2" t="s">
        <v>60</v>
      </c>
      <c r="X54" s="2" t="s">
        <v>131</v>
      </c>
      <c r="Y54" s="2"/>
      <c r="Z54" s="2" t="s">
        <v>36</v>
      </c>
      <c r="AA54" s="4" t="s">
        <v>62</v>
      </c>
      <c r="AB54" s="2" t="s">
        <v>129</v>
      </c>
    </row>
    <row r="55" spans="6:28" ht="23.25" x14ac:dyDescent="0.45">
      <c r="F55" s="5" t="s">
        <v>90</v>
      </c>
      <c r="G55" s="5" t="s">
        <v>91</v>
      </c>
      <c r="H55" s="5">
        <v>2.5</v>
      </c>
      <c r="I55" s="5">
        <v>5</v>
      </c>
      <c r="J55" s="5" t="s">
        <v>77</v>
      </c>
      <c r="K55" s="5" t="s">
        <v>27</v>
      </c>
      <c r="L55" s="5" t="s">
        <v>28</v>
      </c>
      <c r="M55" s="5" t="s">
        <v>115</v>
      </c>
      <c r="N55" s="5"/>
      <c r="O55" s="5" t="s">
        <v>57</v>
      </c>
      <c r="P55" s="5" t="s">
        <v>132</v>
      </c>
      <c r="Q55" s="5">
        <v>2</v>
      </c>
      <c r="R55" s="6">
        <v>4.5</v>
      </c>
      <c r="S55" s="5">
        <v>1500</v>
      </c>
      <c r="T55" s="6">
        <f t="shared" si="3"/>
        <v>3</v>
      </c>
      <c r="U55" s="5" t="s">
        <v>59</v>
      </c>
      <c r="V55" s="5" t="s">
        <v>49</v>
      </c>
      <c r="W55" s="5" t="s">
        <v>60</v>
      </c>
      <c r="X55" s="5" t="s">
        <v>117</v>
      </c>
      <c r="Y55" s="5"/>
      <c r="Z55" s="5" t="s">
        <v>36</v>
      </c>
      <c r="AA55" s="4" t="s">
        <v>37</v>
      </c>
      <c r="AB55" s="5"/>
    </row>
    <row r="56" spans="6:28" ht="23.25" x14ac:dyDescent="0.45">
      <c r="F56" s="2" t="s">
        <v>90</v>
      </c>
      <c r="G56" s="2" t="s">
        <v>91</v>
      </c>
      <c r="H56" s="2">
        <v>2.5</v>
      </c>
      <c r="I56" s="2">
        <v>5</v>
      </c>
      <c r="J56" s="2" t="s">
        <v>83</v>
      </c>
      <c r="K56" s="2" t="s">
        <v>27</v>
      </c>
      <c r="L56" s="2" t="s">
        <v>28</v>
      </c>
      <c r="M56" s="2" t="s">
        <v>115</v>
      </c>
      <c r="N56" s="2" t="s">
        <v>133</v>
      </c>
      <c r="O56" s="2" t="s">
        <v>57</v>
      </c>
      <c r="P56" s="2" t="s">
        <v>134</v>
      </c>
      <c r="Q56" s="2">
        <v>2</v>
      </c>
      <c r="R56" s="3">
        <v>1.75</v>
      </c>
      <c r="S56" s="2">
        <v>850</v>
      </c>
      <c r="T56" s="3">
        <f t="shared" si="3"/>
        <v>2.0588235294117649</v>
      </c>
      <c r="U56" s="2" t="s">
        <v>59</v>
      </c>
      <c r="V56" s="2" t="s">
        <v>49</v>
      </c>
      <c r="W56" s="2" t="s">
        <v>60</v>
      </c>
      <c r="X56" s="2" t="s">
        <v>135</v>
      </c>
      <c r="Y56" s="2" t="s">
        <v>136</v>
      </c>
      <c r="Z56" s="2" t="s">
        <v>36</v>
      </c>
      <c r="AA56" s="4" t="s">
        <v>37</v>
      </c>
      <c r="AB56" s="2"/>
    </row>
    <row r="57" spans="6:28" ht="23.25" x14ac:dyDescent="0.45">
      <c r="F57" s="2" t="s">
        <v>90</v>
      </c>
      <c r="G57" s="2" t="s">
        <v>91</v>
      </c>
      <c r="H57" s="2">
        <v>2.5</v>
      </c>
      <c r="I57" s="2">
        <v>5</v>
      </c>
      <c r="J57" s="2" t="s">
        <v>83</v>
      </c>
      <c r="K57" s="2" t="s">
        <v>27</v>
      </c>
      <c r="L57" s="2" t="s">
        <v>28</v>
      </c>
      <c r="M57" s="2" t="s">
        <v>115</v>
      </c>
      <c r="N57" s="2" t="s">
        <v>133</v>
      </c>
      <c r="O57" s="2" t="s">
        <v>57</v>
      </c>
      <c r="P57" s="2" t="s">
        <v>297</v>
      </c>
      <c r="Q57" s="2">
        <v>2</v>
      </c>
      <c r="R57" s="3">
        <v>1.75</v>
      </c>
      <c r="S57" s="2">
        <v>850</v>
      </c>
      <c r="T57" s="3">
        <f t="shared" ref="T57" si="6">IF(OR(R57="",S57="",S57=0),"",R57/(S57/1000))</f>
        <v>2.0588235294117649</v>
      </c>
      <c r="U57" s="2" t="s">
        <v>59</v>
      </c>
      <c r="V57" s="2" t="s">
        <v>49</v>
      </c>
      <c r="W57" s="2" t="s">
        <v>60</v>
      </c>
      <c r="X57" s="2" t="s">
        <v>135</v>
      </c>
      <c r="Y57" s="2" t="s">
        <v>136</v>
      </c>
      <c r="Z57" s="2" t="s">
        <v>36</v>
      </c>
      <c r="AA57" s="4" t="s">
        <v>37</v>
      </c>
      <c r="AB57" s="2"/>
    </row>
    <row r="58" spans="6:28" ht="23.25" x14ac:dyDescent="0.45">
      <c r="F58" s="2" t="s">
        <v>90</v>
      </c>
      <c r="G58" s="2" t="s">
        <v>91</v>
      </c>
      <c r="H58" s="2">
        <v>2.5</v>
      </c>
      <c r="I58" s="2">
        <v>5</v>
      </c>
      <c r="J58" s="2" t="s">
        <v>83</v>
      </c>
      <c r="K58" s="2" t="s">
        <v>27</v>
      </c>
      <c r="L58" s="2" t="s">
        <v>28</v>
      </c>
      <c r="M58" s="2" t="s">
        <v>115</v>
      </c>
      <c r="N58" s="2" t="s">
        <v>133</v>
      </c>
      <c r="O58" s="2" t="s">
        <v>57</v>
      </c>
      <c r="P58" s="2" t="s">
        <v>298</v>
      </c>
      <c r="Q58" s="2">
        <v>2</v>
      </c>
      <c r="R58" s="3">
        <v>1.75</v>
      </c>
      <c r="S58" s="2">
        <v>850</v>
      </c>
      <c r="T58" s="3">
        <f t="shared" ref="T58" si="7">IF(OR(R58="",S58="",S58=0),"",R58/(S58/1000))</f>
        <v>2.0588235294117649</v>
      </c>
      <c r="U58" s="2" t="s">
        <v>59</v>
      </c>
      <c r="V58" s="2" t="s">
        <v>49</v>
      </c>
      <c r="W58" s="2" t="s">
        <v>60</v>
      </c>
      <c r="X58" s="2" t="s">
        <v>135</v>
      </c>
      <c r="Y58" s="2" t="s">
        <v>136</v>
      </c>
      <c r="Z58" s="2" t="s">
        <v>36</v>
      </c>
      <c r="AA58" s="4" t="s">
        <v>37</v>
      </c>
      <c r="AB58" s="2"/>
    </row>
    <row r="59" spans="6:28" ht="23.25" x14ac:dyDescent="0.45">
      <c r="F59" s="5" t="s">
        <v>90</v>
      </c>
      <c r="G59" s="5" t="s">
        <v>91</v>
      </c>
      <c r="H59" s="5">
        <v>2.5</v>
      </c>
      <c r="I59" s="5">
        <v>5</v>
      </c>
      <c r="J59" s="5" t="s">
        <v>83</v>
      </c>
      <c r="K59" s="5" t="s">
        <v>27</v>
      </c>
      <c r="L59" s="5" t="s">
        <v>28</v>
      </c>
      <c r="M59" s="5" t="s">
        <v>115</v>
      </c>
      <c r="N59" s="5"/>
      <c r="O59" s="5" t="s">
        <v>57</v>
      </c>
      <c r="P59" s="5" t="s">
        <v>137</v>
      </c>
      <c r="Q59" s="5">
        <v>3</v>
      </c>
      <c r="R59" s="6">
        <v>3.15</v>
      </c>
      <c r="S59" s="2">
        <v>850</v>
      </c>
      <c r="T59" s="6">
        <f t="shared" si="3"/>
        <v>3.7058823529411766</v>
      </c>
      <c r="U59" s="5" t="s">
        <v>59</v>
      </c>
      <c r="V59" s="5" t="s">
        <v>49</v>
      </c>
      <c r="W59" s="5" t="s">
        <v>60</v>
      </c>
      <c r="X59" s="5" t="s">
        <v>138</v>
      </c>
      <c r="Y59" s="5"/>
      <c r="Z59" s="5" t="s">
        <v>36</v>
      </c>
      <c r="AA59" s="4" t="s">
        <v>37</v>
      </c>
      <c r="AB59" s="5"/>
    </row>
    <row r="60" spans="6:28" ht="23.25" x14ac:dyDescent="0.45">
      <c r="F60" s="2" t="s">
        <v>90</v>
      </c>
      <c r="G60" s="2" t="s">
        <v>91</v>
      </c>
      <c r="H60" s="2">
        <v>2.5</v>
      </c>
      <c r="I60" s="2">
        <v>5</v>
      </c>
      <c r="J60" s="2" t="s">
        <v>83</v>
      </c>
      <c r="K60" s="2" t="s">
        <v>27</v>
      </c>
      <c r="L60" s="2" t="s">
        <v>28</v>
      </c>
      <c r="M60" s="2" t="s">
        <v>115</v>
      </c>
      <c r="N60" s="2"/>
      <c r="O60" s="2" t="s">
        <v>57</v>
      </c>
      <c r="P60" s="2" t="s">
        <v>139</v>
      </c>
      <c r="Q60" s="2">
        <v>3</v>
      </c>
      <c r="R60" s="3">
        <v>3.15</v>
      </c>
      <c r="S60" s="2">
        <v>850</v>
      </c>
      <c r="T60" s="3">
        <f t="shared" si="3"/>
        <v>3.7058823529411766</v>
      </c>
      <c r="U60" s="2" t="s">
        <v>59</v>
      </c>
      <c r="V60" s="2" t="s">
        <v>49</v>
      </c>
      <c r="W60" s="2" t="s">
        <v>60</v>
      </c>
      <c r="X60" s="2" t="s">
        <v>140</v>
      </c>
      <c r="Y60" s="2"/>
      <c r="Z60" s="2" t="s">
        <v>36</v>
      </c>
      <c r="AA60" s="4" t="s">
        <v>37</v>
      </c>
      <c r="AB60" s="2"/>
    </row>
    <row r="61" spans="6:28" ht="23.25" x14ac:dyDescent="0.45">
      <c r="F61" s="5" t="s">
        <v>90</v>
      </c>
      <c r="G61" s="5" t="s">
        <v>91</v>
      </c>
      <c r="H61" s="5">
        <v>2.5</v>
      </c>
      <c r="I61" s="5">
        <v>5</v>
      </c>
      <c r="J61" s="5" t="s">
        <v>83</v>
      </c>
      <c r="K61" s="5" t="s">
        <v>27</v>
      </c>
      <c r="L61" s="5" t="s">
        <v>28</v>
      </c>
      <c r="M61" s="5" t="s">
        <v>115</v>
      </c>
      <c r="N61" s="5"/>
      <c r="O61" s="5" t="s">
        <v>57</v>
      </c>
      <c r="P61" s="5" t="s">
        <v>141</v>
      </c>
      <c r="Q61" s="5">
        <v>2</v>
      </c>
      <c r="R61" s="6">
        <v>3.25</v>
      </c>
      <c r="S61" s="2">
        <v>850</v>
      </c>
      <c r="T61" s="6">
        <f t="shared" si="3"/>
        <v>3.8235294117647061</v>
      </c>
      <c r="U61" s="5" t="s">
        <v>59</v>
      </c>
      <c r="V61" s="5" t="s">
        <v>49</v>
      </c>
      <c r="W61" s="5" t="s">
        <v>60</v>
      </c>
      <c r="X61" s="5" t="s">
        <v>142</v>
      </c>
      <c r="Y61" s="5"/>
      <c r="Z61" s="5" t="s">
        <v>36</v>
      </c>
      <c r="AA61" s="4" t="s">
        <v>53</v>
      </c>
      <c r="AB61" s="5"/>
    </row>
    <row r="62" spans="6:28" ht="23.25" x14ac:dyDescent="0.45">
      <c r="F62" s="2" t="s">
        <v>90</v>
      </c>
      <c r="G62" s="2" t="s">
        <v>91</v>
      </c>
      <c r="H62" s="2">
        <v>2.5</v>
      </c>
      <c r="I62" s="2">
        <v>5</v>
      </c>
      <c r="J62" s="2" t="s">
        <v>83</v>
      </c>
      <c r="K62" s="2" t="s">
        <v>27</v>
      </c>
      <c r="L62" s="2" t="s">
        <v>28</v>
      </c>
      <c r="M62" s="2" t="s">
        <v>115</v>
      </c>
      <c r="N62" s="2"/>
      <c r="O62" s="2" t="s">
        <v>57</v>
      </c>
      <c r="P62" s="2" t="s">
        <v>132</v>
      </c>
      <c r="Q62" s="2">
        <v>2</v>
      </c>
      <c r="R62" s="3">
        <v>3.15</v>
      </c>
      <c r="S62" s="2">
        <v>850</v>
      </c>
      <c r="T62" s="3">
        <f t="shared" si="3"/>
        <v>3.7058823529411766</v>
      </c>
      <c r="U62" s="2" t="s">
        <v>59</v>
      </c>
      <c r="V62" s="2" t="s">
        <v>49</v>
      </c>
      <c r="W62" s="2" t="s">
        <v>60</v>
      </c>
      <c r="X62" s="2"/>
      <c r="Y62" s="2"/>
      <c r="Z62" s="2" t="s">
        <v>36</v>
      </c>
      <c r="AA62" s="7" t="s">
        <v>40</v>
      </c>
      <c r="AB62" s="2" t="s">
        <v>143</v>
      </c>
    </row>
    <row r="64" spans="6:28" ht="27.75" customHeight="1" x14ac:dyDescent="0.45">
      <c r="F64" s="20" t="s">
        <v>144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6:28" ht="30" customHeight="1" x14ac:dyDescent="0.45">
      <c r="F65" s="1" t="s">
        <v>1</v>
      </c>
      <c r="G65" s="1" t="s">
        <v>2</v>
      </c>
      <c r="H65" s="1" t="s">
        <v>3</v>
      </c>
      <c r="I65" s="1" t="s">
        <v>4</v>
      </c>
      <c r="J65" s="1" t="s">
        <v>5</v>
      </c>
      <c r="K65" s="1" t="s">
        <v>6</v>
      </c>
      <c r="L65" s="1" t="s">
        <v>7</v>
      </c>
      <c r="M65" s="1" t="s">
        <v>8</v>
      </c>
      <c r="N65" s="1" t="s">
        <v>9</v>
      </c>
      <c r="O65" s="1" t="s">
        <v>10</v>
      </c>
      <c r="P65" s="1" t="s">
        <v>11</v>
      </c>
      <c r="Q65" s="1" t="s">
        <v>12</v>
      </c>
      <c r="R65" s="1" t="s">
        <v>13</v>
      </c>
      <c r="S65" s="1" t="s">
        <v>14</v>
      </c>
      <c r="T65" s="1" t="s">
        <v>15</v>
      </c>
      <c r="U65" s="1" t="s">
        <v>16</v>
      </c>
      <c r="V65" s="1" t="s">
        <v>17</v>
      </c>
      <c r="W65" s="1" t="s">
        <v>18</v>
      </c>
      <c r="X65" s="1" t="s">
        <v>19</v>
      </c>
      <c r="Y65" s="1" t="s">
        <v>20</v>
      </c>
      <c r="Z65" s="1" t="s">
        <v>21</v>
      </c>
      <c r="AA65" s="1" t="s">
        <v>22</v>
      </c>
      <c r="AB65" s="1" t="s">
        <v>23</v>
      </c>
    </row>
    <row r="66" spans="6:28" ht="23.25" x14ac:dyDescent="0.45">
      <c r="F66" s="2" t="s">
        <v>145</v>
      </c>
      <c r="G66" s="2" t="s">
        <v>146</v>
      </c>
      <c r="H66" s="2">
        <v>2.5</v>
      </c>
      <c r="I66" s="2">
        <v>5</v>
      </c>
      <c r="J66" s="2" t="s">
        <v>26</v>
      </c>
      <c r="K66" s="2" t="s">
        <v>147</v>
      </c>
      <c r="L66" s="2" t="s">
        <v>55</v>
      </c>
      <c r="M66" s="2" t="s">
        <v>78</v>
      </c>
      <c r="N66" s="2"/>
      <c r="O66" s="2" t="s">
        <v>57</v>
      </c>
      <c r="P66" s="2" t="s">
        <v>148</v>
      </c>
      <c r="Q66" s="2">
        <v>3</v>
      </c>
      <c r="R66" s="3">
        <v>2</v>
      </c>
      <c r="S66" s="2">
        <v>60</v>
      </c>
      <c r="T66" s="3">
        <f t="shared" ref="T66:T107" si="8">IF(OR(R66="",S66="",S66=0),"",R66/(S66/1000))</f>
        <v>33.333333333333336</v>
      </c>
      <c r="U66" s="2" t="s">
        <v>33</v>
      </c>
      <c r="V66" s="2" t="s">
        <v>105</v>
      </c>
      <c r="W66" s="2" t="s">
        <v>34</v>
      </c>
      <c r="X66" s="2"/>
      <c r="Y66" s="2"/>
      <c r="Z66" s="2" t="s">
        <v>36</v>
      </c>
      <c r="AA66" s="7" t="s">
        <v>40</v>
      </c>
      <c r="AB66" s="2"/>
    </row>
    <row r="67" spans="6:28" ht="23.25" x14ac:dyDescent="0.45">
      <c r="F67" s="2" t="s">
        <v>145</v>
      </c>
      <c r="G67" s="2" t="s">
        <v>146</v>
      </c>
      <c r="H67" s="2">
        <v>2.5</v>
      </c>
      <c r="I67" s="2">
        <v>5</v>
      </c>
      <c r="J67" s="2" t="s">
        <v>26</v>
      </c>
      <c r="K67" s="2" t="s">
        <v>147</v>
      </c>
      <c r="L67" s="2" t="s">
        <v>55</v>
      </c>
      <c r="M67" s="2" t="s">
        <v>78</v>
      </c>
      <c r="N67" s="2"/>
      <c r="O67" s="2" t="s">
        <v>57</v>
      </c>
      <c r="P67" s="2" t="s">
        <v>299</v>
      </c>
      <c r="Q67" s="2">
        <v>3</v>
      </c>
      <c r="R67" s="3">
        <v>2</v>
      </c>
      <c r="S67" s="2">
        <v>60</v>
      </c>
      <c r="T67" s="3">
        <f t="shared" ref="T67" si="9">IF(OR(R67="",S67="",S67=0),"",R67/(S67/1000))</f>
        <v>33.333333333333336</v>
      </c>
      <c r="U67" s="2" t="s">
        <v>33</v>
      </c>
      <c r="V67" s="2" t="s">
        <v>105</v>
      </c>
      <c r="W67" s="2" t="s">
        <v>34</v>
      </c>
      <c r="X67" s="2"/>
      <c r="Y67" s="2"/>
      <c r="Z67" s="2" t="s">
        <v>36</v>
      </c>
      <c r="AA67" s="7" t="s">
        <v>40</v>
      </c>
      <c r="AB67" s="2"/>
    </row>
    <row r="68" spans="6:28" ht="23.25" x14ac:dyDescent="0.45">
      <c r="F68" s="5" t="s">
        <v>145</v>
      </c>
      <c r="G68" s="5" t="s">
        <v>146</v>
      </c>
      <c r="H68" s="5">
        <v>2.5</v>
      </c>
      <c r="I68" s="5">
        <v>5</v>
      </c>
      <c r="J68" s="5" t="s">
        <v>26</v>
      </c>
      <c r="K68" s="5" t="s">
        <v>147</v>
      </c>
      <c r="L68" s="5" t="s">
        <v>55</v>
      </c>
      <c r="M68" s="5" t="s">
        <v>78</v>
      </c>
      <c r="N68" s="5"/>
      <c r="O68" s="5" t="s">
        <v>57</v>
      </c>
      <c r="P68" s="5" t="s">
        <v>149</v>
      </c>
      <c r="Q68" s="5">
        <v>2</v>
      </c>
      <c r="R68" s="6">
        <v>6</v>
      </c>
      <c r="S68" s="5">
        <v>420</v>
      </c>
      <c r="T68" s="6">
        <f t="shared" si="8"/>
        <v>14.285714285714286</v>
      </c>
      <c r="U68" s="5" t="s">
        <v>33</v>
      </c>
      <c r="V68" s="5" t="s">
        <v>105</v>
      </c>
      <c r="W68" s="5" t="s">
        <v>34</v>
      </c>
      <c r="X68" s="5" t="s">
        <v>150</v>
      </c>
      <c r="Y68" s="5"/>
      <c r="Z68" s="5" t="s">
        <v>36</v>
      </c>
      <c r="AA68" s="4" t="s">
        <v>53</v>
      </c>
      <c r="AB68" s="5" t="s">
        <v>151</v>
      </c>
    </row>
    <row r="69" spans="6:28" ht="23.25" x14ac:dyDescent="0.45">
      <c r="F69" s="2" t="s">
        <v>145</v>
      </c>
      <c r="G69" s="2" t="s">
        <v>146</v>
      </c>
      <c r="H69" s="2">
        <v>2.5</v>
      </c>
      <c r="I69" s="2">
        <v>5</v>
      </c>
      <c r="J69" s="2" t="s">
        <v>26</v>
      </c>
      <c r="K69" s="2" t="s">
        <v>147</v>
      </c>
      <c r="L69" s="2" t="s">
        <v>55</v>
      </c>
      <c r="M69" s="2" t="s">
        <v>78</v>
      </c>
      <c r="N69" s="2"/>
      <c r="O69" s="2" t="s">
        <v>57</v>
      </c>
      <c r="P69" s="2" t="s">
        <v>300</v>
      </c>
      <c r="Q69" s="2">
        <v>1</v>
      </c>
      <c r="R69" s="3">
        <v>6.95</v>
      </c>
      <c r="S69" s="2">
        <v>420</v>
      </c>
      <c r="T69" s="3">
        <f t="shared" si="8"/>
        <v>16.547619047619047</v>
      </c>
      <c r="U69" s="2" t="s">
        <v>33</v>
      </c>
      <c r="V69" s="2" t="s">
        <v>105</v>
      </c>
      <c r="W69" s="2" t="s">
        <v>34</v>
      </c>
      <c r="X69" s="2"/>
      <c r="Y69" s="2"/>
      <c r="Z69" s="2" t="s">
        <v>36</v>
      </c>
      <c r="AA69" s="7" t="s">
        <v>40</v>
      </c>
      <c r="AB69" s="2"/>
    </row>
    <row r="70" spans="6:28" ht="23.25" x14ac:dyDescent="0.45">
      <c r="F70" s="5" t="s">
        <v>145</v>
      </c>
      <c r="G70" s="5" t="s">
        <v>146</v>
      </c>
      <c r="H70" s="5">
        <v>2.5</v>
      </c>
      <c r="I70" s="5">
        <v>5</v>
      </c>
      <c r="J70" s="5" t="s">
        <v>26</v>
      </c>
      <c r="K70" s="5" t="s">
        <v>147</v>
      </c>
      <c r="L70" s="5" t="s">
        <v>55</v>
      </c>
      <c r="M70" s="5" t="s">
        <v>78</v>
      </c>
      <c r="N70" s="5"/>
      <c r="O70" s="5" t="s">
        <v>57</v>
      </c>
      <c r="P70" s="5" t="s">
        <v>152</v>
      </c>
      <c r="Q70" s="5">
        <v>1</v>
      </c>
      <c r="R70" s="6">
        <v>6</v>
      </c>
      <c r="S70" s="5">
        <v>420</v>
      </c>
      <c r="T70" s="6">
        <f t="shared" si="8"/>
        <v>14.285714285714286</v>
      </c>
      <c r="U70" s="5" t="s">
        <v>33</v>
      </c>
      <c r="V70" s="5" t="s">
        <v>105</v>
      </c>
      <c r="W70" s="5" t="s">
        <v>34</v>
      </c>
      <c r="X70" s="5" t="s">
        <v>153</v>
      </c>
      <c r="Y70" s="5"/>
      <c r="Z70" s="5" t="s">
        <v>36</v>
      </c>
      <c r="AA70" s="4" t="s">
        <v>53</v>
      </c>
      <c r="AB70" s="5"/>
    </row>
    <row r="71" spans="6:28" ht="23.25" x14ac:dyDescent="0.45">
      <c r="F71" s="2" t="s">
        <v>145</v>
      </c>
      <c r="G71" s="2" t="s">
        <v>146</v>
      </c>
      <c r="H71" s="2">
        <v>2.5</v>
      </c>
      <c r="I71" s="2">
        <v>5</v>
      </c>
      <c r="J71" s="2" t="s">
        <v>26</v>
      </c>
      <c r="K71" s="2" t="s">
        <v>147</v>
      </c>
      <c r="L71" s="2" t="s">
        <v>55</v>
      </c>
      <c r="M71" s="2" t="s">
        <v>78</v>
      </c>
      <c r="N71" s="2"/>
      <c r="O71" s="2" t="s">
        <v>57</v>
      </c>
      <c r="P71" s="2" t="s">
        <v>154</v>
      </c>
      <c r="Q71" s="2">
        <v>1</v>
      </c>
      <c r="R71" s="3">
        <v>6</v>
      </c>
      <c r="S71" s="2">
        <v>420</v>
      </c>
      <c r="T71" s="3">
        <f t="shared" si="8"/>
        <v>14.285714285714286</v>
      </c>
      <c r="U71" s="2" t="s">
        <v>33</v>
      </c>
      <c r="V71" s="2" t="s">
        <v>105</v>
      </c>
      <c r="W71" s="2" t="s">
        <v>34</v>
      </c>
      <c r="X71" s="2"/>
      <c r="Y71" s="2"/>
      <c r="Z71" s="2" t="s">
        <v>36</v>
      </c>
      <c r="AA71" s="7" t="s">
        <v>40</v>
      </c>
      <c r="AB71" s="2" t="s">
        <v>155</v>
      </c>
    </row>
    <row r="72" spans="6:28" ht="23.25" x14ac:dyDescent="0.45">
      <c r="F72" s="2" t="s">
        <v>145</v>
      </c>
      <c r="G72" s="2" t="s">
        <v>146</v>
      </c>
      <c r="H72" s="2">
        <v>2.5</v>
      </c>
      <c r="I72" s="2">
        <v>5</v>
      </c>
      <c r="J72" s="2" t="s">
        <v>26</v>
      </c>
      <c r="K72" s="2" t="s">
        <v>147</v>
      </c>
      <c r="L72" s="2" t="s">
        <v>55</v>
      </c>
      <c r="M72" s="2" t="s">
        <v>78</v>
      </c>
      <c r="N72" s="2"/>
      <c r="O72" s="2" t="s">
        <v>57</v>
      </c>
      <c r="P72" s="2" t="s">
        <v>301</v>
      </c>
      <c r="Q72" s="2">
        <v>1</v>
      </c>
      <c r="R72" s="3">
        <v>6</v>
      </c>
      <c r="S72" s="2">
        <v>420</v>
      </c>
      <c r="T72" s="3">
        <f t="shared" ref="T72" si="10">IF(OR(R72="",S72="",S72=0),"",R72/(S72/1000))</f>
        <v>14.285714285714286</v>
      </c>
      <c r="U72" s="2" t="s">
        <v>33</v>
      </c>
      <c r="V72" s="2" t="s">
        <v>105</v>
      </c>
      <c r="W72" s="2" t="s">
        <v>34</v>
      </c>
      <c r="X72" s="2"/>
      <c r="Y72" s="2"/>
      <c r="Z72" s="2" t="s">
        <v>36</v>
      </c>
      <c r="AA72" s="7" t="s">
        <v>40</v>
      </c>
      <c r="AB72" s="2" t="s">
        <v>155</v>
      </c>
    </row>
    <row r="73" spans="6:28" ht="23.25" x14ac:dyDescent="0.45">
      <c r="F73" s="5" t="s">
        <v>145</v>
      </c>
      <c r="G73" s="5" t="s">
        <v>146</v>
      </c>
      <c r="H73" s="5">
        <v>2.5</v>
      </c>
      <c r="I73" s="5">
        <v>5</v>
      </c>
      <c r="J73" s="5" t="s">
        <v>26</v>
      </c>
      <c r="K73" s="5" t="s">
        <v>147</v>
      </c>
      <c r="L73" s="5" t="s">
        <v>55</v>
      </c>
      <c r="M73" s="5" t="s">
        <v>156</v>
      </c>
      <c r="N73" s="5"/>
      <c r="O73" s="5" t="s">
        <v>57</v>
      </c>
      <c r="P73" s="5" t="s">
        <v>157</v>
      </c>
      <c r="Q73" s="5">
        <v>2</v>
      </c>
      <c r="R73" s="6">
        <v>3.75</v>
      </c>
      <c r="S73" s="5">
        <v>180</v>
      </c>
      <c r="T73" s="6">
        <f t="shared" si="8"/>
        <v>20.833333333333336</v>
      </c>
      <c r="U73" s="5" t="s">
        <v>33</v>
      </c>
      <c r="V73" s="5" t="s">
        <v>105</v>
      </c>
      <c r="W73" s="5" t="s">
        <v>34</v>
      </c>
      <c r="X73" s="5" t="s">
        <v>158</v>
      </c>
      <c r="Y73" s="5"/>
      <c r="Z73" s="5" t="s">
        <v>36</v>
      </c>
      <c r="AA73" s="4" t="s">
        <v>53</v>
      </c>
      <c r="AB73" s="5"/>
    </row>
    <row r="74" spans="6:28" ht="23.25" x14ac:dyDescent="0.45">
      <c r="F74" s="5" t="s">
        <v>145</v>
      </c>
      <c r="G74" s="5" t="s">
        <v>146</v>
      </c>
      <c r="H74" s="5">
        <v>2.5</v>
      </c>
      <c r="I74" s="5">
        <v>5</v>
      </c>
      <c r="J74" s="5" t="s">
        <v>26</v>
      </c>
      <c r="K74" s="5" t="s">
        <v>147</v>
      </c>
      <c r="L74" s="5" t="s">
        <v>55</v>
      </c>
      <c r="M74" s="5" t="s">
        <v>156</v>
      </c>
      <c r="N74" s="5"/>
      <c r="O74" s="5" t="s">
        <v>57</v>
      </c>
      <c r="P74" s="5" t="s">
        <v>302</v>
      </c>
      <c r="Q74" s="5">
        <v>2</v>
      </c>
      <c r="R74" s="6">
        <v>3.75</v>
      </c>
      <c r="S74" s="5">
        <v>180</v>
      </c>
      <c r="T74" s="6">
        <f t="shared" ref="T74" si="11">IF(OR(R74="",S74="",S74=0),"",R74/(S74/1000))</f>
        <v>20.833333333333336</v>
      </c>
      <c r="U74" s="5" t="s">
        <v>33</v>
      </c>
      <c r="V74" s="5" t="s">
        <v>105</v>
      </c>
      <c r="W74" s="5" t="s">
        <v>34</v>
      </c>
      <c r="X74" s="5" t="s">
        <v>304</v>
      </c>
      <c r="Y74" s="5"/>
      <c r="Z74" s="5" t="s">
        <v>36</v>
      </c>
      <c r="AA74" s="4" t="s">
        <v>53</v>
      </c>
      <c r="AB74" s="5"/>
    </row>
    <row r="75" spans="6:28" ht="23.25" x14ac:dyDescent="0.45">
      <c r="F75" s="2" t="s">
        <v>145</v>
      </c>
      <c r="G75" s="2" t="s">
        <v>146</v>
      </c>
      <c r="H75" s="2">
        <v>2.5</v>
      </c>
      <c r="I75" s="2">
        <v>5</v>
      </c>
      <c r="J75" s="2" t="s">
        <v>26</v>
      </c>
      <c r="K75" s="2" t="s">
        <v>147</v>
      </c>
      <c r="L75" s="2" t="s">
        <v>55</v>
      </c>
      <c r="M75" s="2" t="s">
        <v>156</v>
      </c>
      <c r="N75" s="2"/>
      <c r="O75" s="2" t="s">
        <v>57</v>
      </c>
      <c r="P75" s="2" t="s">
        <v>303</v>
      </c>
      <c r="Q75" s="2">
        <v>2</v>
      </c>
      <c r="R75" s="3">
        <v>3.75</v>
      </c>
      <c r="S75" s="2">
        <v>180</v>
      </c>
      <c r="T75" s="3">
        <f t="shared" si="8"/>
        <v>20.833333333333336</v>
      </c>
      <c r="U75" s="2" t="s">
        <v>33</v>
      </c>
      <c r="V75" s="2" t="s">
        <v>105</v>
      </c>
      <c r="W75" s="2" t="s">
        <v>34</v>
      </c>
      <c r="X75" s="2" t="s">
        <v>159</v>
      </c>
      <c r="Y75" s="2"/>
      <c r="Z75" s="2" t="s">
        <v>36</v>
      </c>
      <c r="AA75" s="7" t="s">
        <v>40</v>
      </c>
      <c r="AB75" s="2"/>
    </row>
    <row r="76" spans="6:28" s="14" customFormat="1" ht="23.25" x14ac:dyDescent="0.45">
      <c r="F76" s="11" t="s">
        <v>145</v>
      </c>
      <c r="G76" s="11" t="s">
        <v>146</v>
      </c>
      <c r="H76" s="11">
        <v>2.5</v>
      </c>
      <c r="I76" s="11">
        <v>5</v>
      </c>
      <c r="J76" s="11" t="s">
        <v>26</v>
      </c>
      <c r="K76" s="11" t="s">
        <v>41</v>
      </c>
      <c r="L76" s="11" t="s">
        <v>55</v>
      </c>
      <c r="M76" s="11" t="s">
        <v>160</v>
      </c>
      <c r="N76" s="11"/>
      <c r="O76" s="11" t="s">
        <v>57</v>
      </c>
      <c r="P76" s="11" t="s">
        <v>161</v>
      </c>
      <c r="Q76" s="11">
        <v>1</v>
      </c>
      <c r="R76" s="12">
        <v>3.75</v>
      </c>
      <c r="S76" s="11">
        <v>330</v>
      </c>
      <c r="T76" s="12">
        <f t="shared" si="8"/>
        <v>11.363636363636363</v>
      </c>
      <c r="U76" s="11" t="s">
        <v>162</v>
      </c>
      <c r="V76" s="11" t="s">
        <v>34</v>
      </c>
      <c r="W76" s="11" t="s">
        <v>60</v>
      </c>
      <c r="X76" s="11" t="s">
        <v>163</v>
      </c>
      <c r="Y76" s="11"/>
      <c r="Z76" s="11" t="s">
        <v>36</v>
      </c>
      <c r="AA76" s="13" t="s">
        <v>79</v>
      </c>
      <c r="AB76" s="11" t="s">
        <v>143</v>
      </c>
    </row>
    <row r="77" spans="6:28" ht="23.25" x14ac:dyDescent="0.45">
      <c r="F77" s="2" t="s">
        <v>145</v>
      </c>
      <c r="G77" s="2" t="s">
        <v>146</v>
      </c>
      <c r="H77" s="2">
        <v>2.5</v>
      </c>
      <c r="I77" s="2">
        <v>5</v>
      </c>
      <c r="J77" s="2" t="s">
        <v>48</v>
      </c>
      <c r="K77" s="2" t="s">
        <v>101</v>
      </c>
      <c r="L77" s="2" t="s">
        <v>55</v>
      </c>
      <c r="M77" s="2" t="s">
        <v>92</v>
      </c>
      <c r="N77" s="2"/>
      <c r="O77" s="2" t="s">
        <v>57</v>
      </c>
      <c r="P77" s="2" t="s">
        <v>305</v>
      </c>
      <c r="Q77" s="2">
        <v>1</v>
      </c>
      <c r="R77" s="3">
        <v>2.5</v>
      </c>
      <c r="S77" s="2">
        <v>750</v>
      </c>
      <c r="T77" s="3">
        <f t="shared" si="8"/>
        <v>3.3333333333333335</v>
      </c>
      <c r="U77" s="2" t="s">
        <v>33</v>
      </c>
      <c r="V77" s="2" t="s">
        <v>49</v>
      </c>
      <c r="W77" s="2" t="s">
        <v>60</v>
      </c>
      <c r="X77" s="2"/>
      <c r="Y77" s="2"/>
      <c r="Z77" s="2" t="s">
        <v>36</v>
      </c>
      <c r="AA77" s="7" t="s">
        <v>79</v>
      </c>
      <c r="AB77" s="2"/>
    </row>
    <row r="78" spans="6:28" ht="23.25" x14ac:dyDescent="0.45">
      <c r="F78" s="2" t="s">
        <v>145</v>
      </c>
      <c r="G78" s="2" t="s">
        <v>146</v>
      </c>
      <c r="H78" s="2">
        <v>2.5</v>
      </c>
      <c r="I78" s="2">
        <v>5</v>
      </c>
      <c r="J78" s="2" t="s">
        <v>48</v>
      </c>
      <c r="K78" s="2" t="s">
        <v>101</v>
      </c>
      <c r="L78" s="2" t="s">
        <v>55</v>
      </c>
      <c r="M78" s="2" t="s">
        <v>92</v>
      </c>
      <c r="N78" s="2"/>
      <c r="O78" s="2" t="s">
        <v>57</v>
      </c>
      <c r="P78" s="2" t="s">
        <v>306</v>
      </c>
      <c r="Q78" s="2">
        <v>1</v>
      </c>
      <c r="R78" s="3">
        <v>2.5</v>
      </c>
      <c r="S78" s="2">
        <v>750</v>
      </c>
      <c r="T78" s="3">
        <f t="shared" ref="T78" si="12">IF(OR(R78="",S78="",S78=0),"",R78/(S78/1000))</f>
        <v>3.3333333333333335</v>
      </c>
      <c r="U78" s="2" t="s">
        <v>33</v>
      </c>
      <c r="V78" s="2" t="s">
        <v>49</v>
      </c>
      <c r="W78" s="2" t="s">
        <v>60</v>
      </c>
      <c r="X78" s="2"/>
      <c r="Y78" s="2"/>
      <c r="Z78" s="2" t="s">
        <v>36</v>
      </c>
      <c r="AA78" s="7" t="s">
        <v>79</v>
      </c>
      <c r="AB78" s="2"/>
    </row>
    <row r="79" spans="6:28" ht="23.25" x14ac:dyDescent="0.45">
      <c r="F79" s="5" t="s">
        <v>145</v>
      </c>
      <c r="G79" s="5" t="s">
        <v>146</v>
      </c>
      <c r="H79" s="5">
        <v>2.5</v>
      </c>
      <c r="I79" s="5">
        <v>5</v>
      </c>
      <c r="J79" s="5" t="s">
        <v>48</v>
      </c>
      <c r="K79" s="5" t="s">
        <v>101</v>
      </c>
      <c r="L79" s="5" t="s">
        <v>55</v>
      </c>
      <c r="M79" s="5" t="s">
        <v>92</v>
      </c>
      <c r="N79" s="5"/>
      <c r="O79" s="5" t="s">
        <v>57</v>
      </c>
      <c r="P79" s="5" t="s">
        <v>164</v>
      </c>
      <c r="Q79" s="5">
        <v>1</v>
      </c>
      <c r="R79" s="6">
        <v>2.5</v>
      </c>
      <c r="S79" s="2">
        <v>750</v>
      </c>
      <c r="T79" s="6">
        <f t="shared" si="8"/>
        <v>3.3333333333333335</v>
      </c>
      <c r="U79" s="5" t="s">
        <v>33</v>
      </c>
      <c r="V79" s="5" t="s">
        <v>49</v>
      </c>
      <c r="W79" s="5" t="s">
        <v>60</v>
      </c>
      <c r="X79" s="5" t="s">
        <v>165</v>
      </c>
      <c r="Y79" s="5"/>
      <c r="Z79" s="5" t="s">
        <v>36</v>
      </c>
      <c r="AA79" s="7" t="s">
        <v>40</v>
      </c>
      <c r="AB79" s="5"/>
    </row>
    <row r="80" spans="6:28" ht="23.25" x14ac:dyDescent="0.45">
      <c r="F80" s="2" t="s">
        <v>145</v>
      </c>
      <c r="G80" s="2" t="s">
        <v>146</v>
      </c>
      <c r="H80" s="2">
        <v>2.5</v>
      </c>
      <c r="I80" s="2">
        <v>5</v>
      </c>
      <c r="J80" s="2" t="s">
        <v>48</v>
      </c>
      <c r="K80" s="2" t="s">
        <v>101</v>
      </c>
      <c r="L80" s="2" t="s">
        <v>55</v>
      </c>
      <c r="M80" s="2" t="s">
        <v>92</v>
      </c>
      <c r="N80" s="2"/>
      <c r="O80" s="2" t="s">
        <v>57</v>
      </c>
      <c r="P80" s="2" t="s">
        <v>307</v>
      </c>
      <c r="Q80" s="2">
        <v>1</v>
      </c>
      <c r="R80" s="3">
        <v>2.5</v>
      </c>
      <c r="S80" s="2">
        <v>750</v>
      </c>
      <c r="T80" s="3">
        <f t="shared" ref="T80" si="13">IF(OR(R80="",S80="",S80=0),"",R80/(S80/1000))</f>
        <v>3.3333333333333335</v>
      </c>
      <c r="U80" s="2" t="s">
        <v>33</v>
      </c>
      <c r="V80" s="2" t="s">
        <v>49</v>
      </c>
      <c r="W80" s="2" t="s">
        <v>60</v>
      </c>
      <c r="X80" s="2" t="s">
        <v>167</v>
      </c>
      <c r="Y80" s="2"/>
      <c r="Z80" s="2" t="s">
        <v>36</v>
      </c>
      <c r="AA80" s="4" t="s">
        <v>53</v>
      </c>
      <c r="AB80" s="2"/>
    </row>
    <row r="81" spans="6:28" ht="23.25" x14ac:dyDescent="0.45">
      <c r="F81" s="2" t="s">
        <v>145</v>
      </c>
      <c r="G81" s="2" t="s">
        <v>146</v>
      </c>
      <c r="H81" s="2">
        <v>2.5</v>
      </c>
      <c r="I81" s="2">
        <v>5</v>
      </c>
      <c r="J81" s="2" t="s">
        <v>48</v>
      </c>
      <c r="K81" s="2" t="s">
        <v>101</v>
      </c>
      <c r="L81" s="2" t="s">
        <v>55</v>
      </c>
      <c r="M81" s="2" t="s">
        <v>92</v>
      </c>
      <c r="N81" s="2"/>
      <c r="O81" s="2" t="s">
        <v>57</v>
      </c>
      <c r="P81" s="2" t="s">
        <v>166</v>
      </c>
      <c r="Q81" s="2">
        <v>2</v>
      </c>
      <c r="R81" s="3">
        <v>2.5</v>
      </c>
      <c r="S81" s="2">
        <v>750</v>
      </c>
      <c r="T81" s="3">
        <f t="shared" si="8"/>
        <v>3.3333333333333335</v>
      </c>
      <c r="U81" s="2" t="s">
        <v>33</v>
      </c>
      <c r="V81" s="2" t="s">
        <v>49</v>
      </c>
      <c r="W81" s="2" t="s">
        <v>60</v>
      </c>
      <c r="X81" s="2" t="s">
        <v>167</v>
      </c>
      <c r="Y81" s="2"/>
      <c r="Z81" s="2" t="s">
        <v>36</v>
      </c>
      <c r="AA81" s="4" t="s">
        <v>53</v>
      </c>
      <c r="AB81" s="2"/>
    </row>
    <row r="82" spans="6:28" ht="23.25" x14ac:dyDescent="0.45">
      <c r="F82" s="5" t="s">
        <v>145</v>
      </c>
      <c r="G82" s="5" t="s">
        <v>146</v>
      </c>
      <c r="H82" s="5">
        <v>2.5</v>
      </c>
      <c r="I82" s="5">
        <v>5</v>
      </c>
      <c r="J82" s="5" t="s">
        <v>48</v>
      </c>
      <c r="K82" s="5" t="s">
        <v>101</v>
      </c>
      <c r="L82" s="5" t="s">
        <v>55</v>
      </c>
      <c r="M82" s="5" t="s">
        <v>102</v>
      </c>
      <c r="N82" s="5" t="s">
        <v>103</v>
      </c>
      <c r="O82" s="5" t="s">
        <v>57</v>
      </c>
      <c r="P82" s="5" t="s">
        <v>168</v>
      </c>
      <c r="Q82" s="5">
        <v>1</v>
      </c>
      <c r="R82" s="6">
        <v>4.5</v>
      </c>
      <c r="S82" s="5">
        <v>250</v>
      </c>
      <c r="T82" s="6">
        <f t="shared" si="8"/>
        <v>18</v>
      </c>
      <c r="U82" s="5" t="s">
        <v>33</v>
      </c>
      <c r="V82" s="5" t="s">
        <v>105</v>
      </c>
      <c r="W82" s="5" t="s">
        <v>169</v>
      </c>
      <c r="X82" s="5" t="s">
        <v>106</v>
      </c>
      <c r="Y82" s="5"/>
      <c r="Z82" s="5" t="s">
        <v>36</v>
      </c>
      <c r="AA82" s="7" t="s">
        <v>40</v>
      </c>
      <c r="AB82" s="5"/>
    </row>
    <row r="83" spans="6:28" ht="23.25" x14ac:dyDescent="0.45">
      <c r="F83" s="2" t="s">
        <v>145</v>
      </c>
      <c r="G83" s="2" t="s">
        <v>146</v>
      </c>
      <c r="H83" s="2">
        <v>2.5</v>
      </c>
      <c r="I83" s="2">
        <v>5</v>
      </c>
      <c r="J83" s="2" t="s">
        <v>48</v>
      </c>
      <c r="K83" s="2" t="s">
        <v>101</v>
      </c>
      <c r="L83" s="2" t="s">
        <v>55</v>
      </c>
      <c r="M83" s="2" t="s">
        <v>102</v>
      </c>
      <c r="N83" s="2" t="s">
        <v>103</v>
      </c>
      <c r="O83" s="2" t="s">
        <v>57</v>
      </c>
      <c r="P83" s="2" t="s">
        <v>170</v>
      </c>
      <c r="Q83" s="2">
        <v>1</v>
      </c>
      <c r="R83" s="3">
        <v>4.2</v>
      </c>
      <c r="S83" s="2">
        <v>750</v>
      </c>
      <c r="T83" s="3">
        <f t="shared" si="8"/>
        <v>5.6000000000000005</v>
      </c>
      <c r="U83" s="2" t="s">
        <v>33</v>
      </c>
      <c r="V83" s="2" t="s">
        <v>105</v>
      </c>
      <c r="W83" s="2" t="s">
        <v>169</v>
      </c>
      <c r="X83" s="2" t="s">
        <v>106</v>
      </c>
      <c r="Y83" s="2"/>
      <c r="Z83" s="2" t="s">
        <v>36</v>
      </c>
      <c r="AA83" s="4" t="s">
        <v>53</v>
      </c>
      <c r="AB83" s="2" t="s">
        <v>118</v>
      </c>
    </row>
    <row r="84" spans="6:28" ht="23.25" x14ac:dyDescent="0.45">
      <c r="F84" s="5" t="s">
        <v>145</v>
      </c>
      <c r="G84" s="5" t="s">
        <v>146</v>
      </c>
      <c r="H84" s="5">
        <v>2.5</v>
      </c>
      <c r="I84" s="5">
        <v>5</v>
      </c>
      <c r="J84" s="5" t="s">
        <v>48</v>
      </c>
      <c r="K84" s="5" t="s">
        <v>101</v>
      </c>
      <c r="L84" s="5" t="s">
        <v>55</v>
      </c>
      <c r="M84" s="5" t="s">
        <v>102</v>
      </c>
      <c r="N84" s="5" t="s">
        <v>103</v>
      </c>
      <c r="O84" s="5" t="s">
        <v>57</v>
      </c>
      <c r="P84" s="5" t="s">
        <v>171</v>
      </c>
      <c r="Q84" s="5">
        <v>2</v>
      </c>
      <c r="R84" s="6">
        <v>4.2</v>
      </c>
      <c r="S84" s="5">
        <v>750</v>
      </c>
      <c r="T84" s="6">
        <f t="shared" si="8"/>
        <v>5.6000000000000005</v>
      </c>
      <c r="U84" s="5" t="s">
        <v>33</v>
      </c>
      <c r="V84" s="5" t="s">
        <v>105</v>
      </c>
      <c r="W84" s="5" t="s">
        <v>169</v>
      </c>
      <c r="X84" s="5" t="s">
        <v>172</v>
      </c>
      <c r="Y84" s="5"/>
      <c r="Z84" s="5" t="s">
        <v>36</v>
      </c>
      <c r="AA84" s="4" t="s">
        <v>53</v>
      </c>
      <c r="AB84" s="5"/>
    </row>
    <row r="85" spans="6:28" ht="23.25" x14ac:dyDescent="0.45">
      <c r="F85" s="2" t="s">
        <v>145</v>
      </c>
      <c r="G85" s="2" t="s">
        <v>146</v>
      </c>
      <c r="H85" s="2">
        <v>2.5</v>
      </c>
      <c r="I85" s="2">
        <v>5</v>
      </c>
      <c r="J85" s="2" t="s">
        <v>48</v>
      </c>
      <c r="K85" s="2" t="s">
        <v>101</v>
      </c>
      <c r="L85" s="2" t="s">
        <v>55</v>
      </c>
      <c r="M85" s="2" t="s">
        <v>102</v>
      </c>
      <c r="N85" s="2" t="s">
        <v>103</v>
      </c>
      <c r="O85" s="2" t="s">
        <v>57</v>
      </c>
      <c r="P85" s="2" t="s">
        <v>173</v>
      </c>
      <c r="Q85" s="2">
        <v>1</v>
      </c>
      <c r="R85" s="3">
        <v>4.5</v>
      </c>
      <c r="S85" s="2">
        <v>750</v>
      </c>
      <c r="T85" s="3">
        <f t="shared" si="8"/>
        <v>6</v>
      </c>
      <c r="U85" s="2" t="s">
        <v>33</v>
      </c>
      <c r="V85" s="2" t="s">
        <v>105</v>
      </c>
      <c r="W85" s="2" t="s">
        <v>169</v>
      </c>
      <c r="X85" s="2" t="s">
        <v>106</v>
      </c>
      <c r="Y85" s="2"/>
      <c r="Z85" s="2" t="s">
        <v>36</v>
      </c>
      <c r="AA85" s="7" t="s">
        <v>40</v>
      </c>
      <c r="AB85" s="2"/>
    </row>
    <row r="86" spans="6:28" ht="23.25" x14ac:dyDescent="0.45">
      <c r="F86" s="5" t="s">
        <v>145</v>
      </c>
      <c r="G86" s="5" t="s">
        <v>146</v>
      </c>
      <c r="H86" s="5">
        <v>2.5</v>
      </c>
      <c r="I86" s="5">
        <v>5</v>
      </c>
      <c r="J86" s="5" t="s">
        <v>48</v>
      </c>
      <c r="K86" s="5" t="s">
        <v>101</v>
      </c>
      <c r="L86" s="5" t="s">
        <v>55</v>
      </c>
      <c r="M86" s="5" t="s">
        <v>102</v>
      </c>
      <c r="N86" s="5" t="s">
        <v>103</v>
      </c>
      <c r="O86" s="5" t="s">
        <v>57</v>
      </c>
      <c r="P86" s="5" t="s">
        <v>308</v>
      </c>
      <c r="Q86" s="5">
        <v>2</v>
      </c>
      <c r="R86" s="6">
        <v>2.5</v>
      </c>
      <c r="S86" s="2">
        <v>750</v>
      </c>
      <c r="T86" s="6">
        <f t="shared" ref="T86" si="14">IF(OR(R86="",S86="",S86=0),"",R86/(S86/1000))</f>
        <v>3.3333333333333335</v>
      </c>
      <c r="U86" s="5" t="s">
        <v>33</v>
      </c>
      <c r="V86" s="5" t="s">
        <v>105</v>
      </c>
      <c r="W86" s="5" t="s">
        <v>169</v>
      </c>
      <c r="X86" s="5" t="s">
        <v>106</v>
      </c>
      <c r="Y86" s="5"/>
      <c r="Z86" s="5" t="s">
        <v>36</v>
      </c>
      <c r="AA86" s="7" t="s">
        <v>40</v>
      </c>
      <c r="AB86" s="5"/>
    </row>
    <row r="87" spans="6:28" ht="23.25" x14ac:dyDescent="0.45">
      <c r="F87" s="5" t="s">
        <v>145</v>
      </c>
      <c r="G87" s="5" t="s">
        <v>146</v>
      </c>
      <c r="H87" s="5">
        <v>2.5</v>
      </c>
      <c r="I87" s="5">
        <v>5</v>
      </c>
      <c r="J87" s="5" t="s">
        <v>48</v>
      </c>
      <c r="K87" s="5" t="s">
        <v>101</v>
      </c>
      <c r="L87" s="5" t="s">
        <v>55</v>
      </c>
      <c r="M87" s="5" t="s">
        <v>102</v>
      </c>
      <c r="N87" s="5" t="s">
        <v>103</v>
      </c>
      <c r="O87" s="5" t="s">
        <v>57</v>
      </c>
      <c r="P87" s="5" t="s">
        <v>104</v>
      </c>
      <c r="Q87" s="5">
        <v>1</v>
      </c>
      <c r="R87" s="6">
        <v>2.5</v>
      </c>
      <c r="S87" s="2">
        <v>750</v>
      </c>
      <c r="T87" s="6">
        <f t="shared" si="8"/>
        <v>3.3333333333333335</v>
      </c>
      <c r="U87" s="5" t="s">
        <v>33</v>
      </c>
      <c r="V87" s="5" t="s">
        <v>105</v>
      </c>
      <c r="W87" s="5" t="s">
        <v>169</v>
      </c>
      <c r="X87" s="5" t="s">
        <v>106</v>
      </c>
      <c r="Y87" s="5"/>
      <c r="Z87" s="5" t="s">
        <v>36</v>
      </c>
      <c r="AA87" s="7" t="s">
        <v>40</v>
      </c>
      <c r="AB87" s="5"/>
    </row>
    <row r="88" spans="6:28" ht="23.25" x14ac:dyDescent="0.45">
      <c r="F88" s="2" t="s">
        <v>145</v>
      </c>
      <c r="G88" s="2" t="s">
        <v>146</v>
      </c>
      <c r="H88" s="2">
        <v>2.5</v>
      </c>
      <c r="I88" s="2">
        <v>5</v>
      </c>
      <c r="J88" s="2" t="s">
        <v>48</v>
      </c>
      <c r="K88" s="2" t="s">
        <v>101</v>
      </c>
      <c r="L88" s="2" t="s">
        <v>55</v>
      </c>
      <c r="M88" s="2" t="s">
        <v>174</v>
      </c>
      <c r="N88" s="2"/>
      <c r="O88" s="2" t="s">
        <v>57</v>
      </c>
      <c r="P88" s="2" t="s">
        <v>175</v>
      </c>
      <c r="Q88" s="2">
        <v>1</v>
      </c>
      <c r="R88" s="3">
        <v>4</v>
      </c>
      <c r="S88" s="2">
        <v>750</v>
      </c>
      <c r="T88" s="3">
        <f t="shared" si="8"/>
        <v>5.333333333333333</v>
      </c>
      <c r="U88" s="2" t="s">
        <v>33</v>
      </c>
      <c r="V88" s="2" t="s">
        <v>34</v>
      </c>
      <c r="W88" s="2" t="s">
        <v>34</v>
      </c>
      <c r="X88" s="2"/>
      <c r="Y88" s="2"/>
      <c r="Z88" s="2" t="s">
        <v>36</v>
      </c>
      <c r="AA88" s="7" t="s">
        <v>46</v>
      </c>
      <c r="AB88" s="2"/>
    </row>
    <row r="89" spans="6:28" ht="23.25" x14ac:dyDescent="0.45">
      <c r="F89" s="5" t="s">
        <v>145</v>
      </c>
      <c r="G89" s="5" t="s">
        <v>146</v>
      </c>
      <c r="H89" s="5">
        <v>2.5</v>
      </c>
      <c r="I89" s="5">
        <v>5</v>
      </c>
      <c r="J89" s="5" t="s">
        <v>48</v>
      </c>
      <c r="K89" s="5" t="s">
        <v>101</v>
      </c>
      <c r="L89" s="5" t="s">
        <v>55</v>
      </c>
      <c r="M89" s="5" t="s">
        <v>174</v>
      </c>
      <c r="N89" s="5"/>
      <c r="O89" s="5" t="s">
        <v>57</v>
      </c>
      <c r="P89" s="5" t="s">
        <v>176</v>
      </c>
      <c r="Q89" s="5">
        <v>1</v>
      </c>
      <c r="R89" s="6">
        <v>4</v>
      </c>
      <c r="S89" s="2">
        <v>750</v>
      </c>
      <c r="T89" s="6">
        <f t="shared" ref="T89" si="15">IF(OR(R89="",S89="",S89=0),"",R89/(S89/1000))</f>
        <v>5.333333333333333</v>
      </c>
      <c r="U89" s="5" t="s">
        <v>33</v>
      </c>
      <c r="V89" s="5" t="s">
        <v>34</v>
      </c>
      <c r="W89" s="5" t="s">
        <v>34</v>
      </c>
      <c r="X89" s="5"/>
      <c r="Y89" s="5"/>
      <c r="Z89" s="5" t="s">
        <v>36</v>
      </c>
      <c r="AA89" s="7" t="s">
        <v>46</v>
      </c>
      <c r="AB89" s="5"/>
    </row>
    <row r="90" spans="6:28" ht="23.25" x14ac:dyDescent="0.45">
      <c r="F90" s="5" t="s">
        <v>145</v>
      </c>
      <c r="G90" s="5" t="s">
        <v>146</v>
      </c>
      <c r="H90" s="5">
        <v>2.5</v>
      </c>
      <c r="I90" s="5">
        <v>5</v>
      </c>
      <c r="J90" s="5" t="s">
        <v>48</v>
      </c>
      <c r="K90" s="5" t="s">
        <v>101</v>
      </c>
      <c r="L90" s="5" t="s">
        <v>55</v>
      </c>
      <c r="M90" s="5" t="s">
        <v>174</v>
      </c>
      <c r="N90" s="5"/>
      <c r="O90" s="5" t="s">
        <v>57</v>
      </c>
      <c r="P90" s="5" t="s">
        <v>309</v>
      </c>
      <c r="Q90" s="5">
        <v>1</v>
      </c>
      <c r="R90" s="6">
        <v>4</v>
      </c>
      <c r="S90" s="2">
        <v>750</v>
      </c>
      <c r="T90" s="6">
        <f t="shared" si="8"/>
        <v>5.333333333333333</v>
      </c>
      <c r="U90" s="5" t="s">
        <v>33</v>
      </c>
      <c r="V90" s="5" t="s">
        <v>34</v>
      </c>
      <c r="W90" s="5" t="s">
        <v>34</v>
      </c>
      <c r="X90" s="5"/>
      <c r="Y90" s="5"/>
      <c r="Z90" s="5" t="s">
        <v>36</v>
      </c>
      <c r="AA90" s="7" t="s">
        <v>46</v>
      </c>
      <c r="AB90" s="5"/>
    </row>
    <row r="91" spans="6:28" s="14" customFormat="1" ht="23.25" x14ac:dyDescent="0.45">
      <c r="F91" s="15" t="s">
        <v>145</v>
      </c>
      <c r="G91" s="15" t="s">
        <v>146</v>
      </c>
      <c r="H91" s="15">
        <v>2.5</v>
      </c>
      <c r="I91" s="15">
        <v>5</v>
      </c>
      <c r="J91" s="15" t="s">
        <v>69</v>
      </c>
      <c r="K91" s="15" t="s">
        <v>147</v>
      </c>
      <c r="L91" s="15" t="s">
        <v>55</v>
      </c>
      <c r="M91" s="15" t="s">
        <v>78</v>
      </c>
      <c r="N91" s="15" t="s">
        <v>121</v>
      </c>
      <c r="O91" s="15" t="s">
        <v>57</v>
      </c>
      <c r="P91" s="15" t="s">
        <v>177</v>
      </c>
      <c r="Q91" s="15">
        <v>2</v>
      </c>
      <c r="R91" s="16">
        <v>5</v>
      </c>
      <c r="S91" s="15"/>
      <c r="T91" s="16" t="str">
        <f t="shared" si="8"/>
        <v/>
      </c>
      <c r="U91" s="15" t="s">
        <v>178</v>
      </c>
      <c r="V91" s="15" t="s">
        <v>34</v>
      </c>
      <c r="W91" s="15" t="s">
        <v>34</v>
      </c>
      <c r="X91" s="15" t="s">
        <v>179</v>
      </c>
      <c r="Y91" s="15"/>
      <c r="Z91" s="15" t="s">
        <v>36</v>
      </c>
      <c r="AA91" s="18" t="s">
        <v>53</v>
      </c>
      <c r="AB91" s="15" t="s">
        <v>180</v>
      </c>
    </row>
    <row r="92" spans="6:28" s="14" customFormat="1" ht="23.25" x14ac:dyDescent="0.45">
      <c r="F92" s="11" t="s">
        <v>145</v>
      </c>
      <c r="G92" s="11" t="s">
        <v>146</v>
      </c>
      <c r="H92" s="11">
        <v>2.5</v>
      </c>
      <c r="I92" s="11">
        <v>5</v>
      </c>
      <c r="J92" s="11" t="s">
        <v>69</v>
      </c>
      <c r="K92" s="11" t="s">
        <v>147</v>
      </c>
      <c r="L92" s="11" t="s">
        <v>55</v>
      </c>
      <c r="M92" s="11" t="s">
        <v>78</v>
      </c>
      <c r="N92" s="11" t="s">
        <v>121</v>
      </c>
      <c r="O92" s="11" t="s">
        <v>57</v>
      </c>
      <c r="P92" s="11" t="s">
        <v>181</v>
      </c>
      <c r="Q92" s="11">
        <v>2</v>
      </c>
      <c r="R92" s="12">
        <v>5</v>
      </c>
      <c r="S92" s="11"/>
      <c r="T92" s="12" t="str">
        <f t="shared" si="8"/>
        <v/>
      </c>
      <c r="U92" s="11" t="s">
        <v>178</v>
      </c>
      <c r="V92" s="11" t="s">
        <v>34</v>
      </c>
      <c r="W92" s="11" t="s">
        <v>34</v>
      </c>
      <c r="X92" s="11" t="s">
        <v>182</v>
      </c>
      <c r="Y92" s="11"/>
      <c r="Z92" s="11" t="s">
        <v>36</v>
      </c>
      <c r="AA92" s="18" t="s">
        <v>53</v>
      </c>
      <c r="AB92" s="11"/>
    </row>
    <row r="93" spans="6:28" ht="23.25" x14ac:dyDescent="0.45">
      <c r="F93" s="2" t="s">
        <v>145</v>
      </c>
      <c r="G93" s="2" t="s">
        <v>146</v>
      </c>
      <c r="H93" s="2">
        <v>2.5</v>
      </c>
      <c r="I93" s="2">
        <v>5</v>
      </c>
      <c r="J93" s="2" t="s">
        <v>69</v>
      </c>
      <c r="K93" s="2" t="s">
        <v>101</v>
      </c>
      <c r="L93" s="2" t="s">
        <v>55</v>
      </c>
      <c r="M93" s="2" t="s">
        <v>183</v>
      </c>
      <c r="N93" s="2"/>
      <c r="O93" s="2" t="s">
        <v>57</v>
      </c>
      <c r="P93" s="2" t="s">
        <v>184</v>
      </c>
      <c r="Q93" s="2">
        <v>1</v>
      </c>
      <c r="R93" s="3">
        <v>2</v>
      </c>
      <c r="S93" s="2">
        <v>750</v>
      </c>
      <c r="T93" s="3">
        <f t="shared" si="8"/>
        <v>2.6666666666666665</v>
      </c>
      <c r="U93" s="2" t="s">
        <v>33</v>
      </c>
      <c r="V93" s="2" t="s">
        <v>49</v>
      </c>
      <c r="W93" s="2" t="s">
        <v>60</v>
      </c>
      <c r="X93" s="2" t="s">
        <v>185</v>
      </c>
      <c r="Y93" s="2"/>
      <c r="Z93" s="2" t="s">
        <v>36</v>
      </c>
      <c r="AA93" s="4" t="s">
        <v>62</v>
      </c>
      <c r="AB93" s="2" t="s">
        <v>186</v>
      </c>
    </row>
    <row r="94" spans="6:28" ht="23.25" x14ac:dyDescent="0.45">
      <c r="F94" s="5" t="s">
        <v>145</v>
      </c>
      <c r="G94" s="5" t="s">
        <v>146</v>
      </c>
      <c r="H94" s="5">
        <v>2.5</v>
      </c>
      <c r="I94" s="5">
        <v>5</v>
      </c>
      <c r="J94" s="5" t="s">
        <v>69</v>
      </c>
      <c r="K94" s="5" t="s">
        <v>101</v>
      </c>
      <c r="L94" s="5" t="s">
        <v>55</v>
      </c>
      <c r="M94" s="5" t="s">
        <v>183</v>
      </c>
      <c r="N94" s="5"/>
      <c r="O94" s="5" t="s">
        <v>57</v>
      </c>
      <c r="P94" s="5" t="s">
        <v>187</v>
      </c>
      <c r="Q94" s="5">
        <v>1</v>
      </c>
      <c r="R94" s="6">
        <v>2</v>
      </c>
      <c r="S94" s="2">
        <v>750</v>
      </c>
      <c r="T94" s="6">
        <f t="shared" si="8"/>
        <v>2.6666666666666665</v>
      </c>
      <c r="U94" s="5" t="s">
        <v>33</v>
      </c>
      <c r="V94" s="5" t="s">
        <v>49</v>
      </c>
      <c r="W94" s="5" t="s">
        <v>60</v>
      </c>
      <c r="X94" s="5" t="s">
        <v>188</v>
      </c>
      <c r="Y94" s="5"/>
      <c r="Z94" s="5" t="s">
        <v>36</v>
      </c>
      <c r="AA94" s="4" t="s">
        <v>53</v>
      </c>
      <c r="AB94" s="5" t="s">
        <v>189</v>
      </c>
    </row>
    <row r="95" spans="6:28" ht="23.25" x14ac:dyDescent="0.45">
      <c r="F95" s="5" t="s">
        <v>145</v>
      </c>
      <c r="G95" s="5" t="s">
        <v>146</v>
      </c>
      <c r="H95" s="5">
        <v>2.5</v>
      </c>
      <c r="I95" s="5">
        <v>5</v>
      </c>
      <c r="J95" s="5" t="s">
        <v>69</v>
      </c>
      <c r="K95" s="5" t="s">
        <v>101</v>
      </c>
      <c r="L95" s="5" t="s">
        <v>55</v>
      </c>
      <c r="M95" s="5" t="s">
        <v>183</v>
      </c>
      <c r="N95" s="5"/>
      <c r="O95" s="5" t="s">
        <v>57</v>
      </c>
      <c r="P95" s="5" t="s">
        <v>231</v>
      </c>
      <c r="Q95" s="5">
        <v>1</v>
      </c>
      <c r="R95" s="6">
        <v>2</v>
      </c>
      <c r="S95" s="2">
        <v>750</v>
      </c>
      <c r="T95" s="6">
        <f t="shared" ref="T95" si="16">IF(OR(R95="",S95="",S95=0),"",R95/(S95/1000))</f>
        <v>2.6666666666666665</v>
      </c>
      <c r="U95" s="5" t="s">
        <v>33</v>
      </c>
      <c r="V95" s="5" t="s">
        <v>49</v>
      </c>
      <c r="W95" s="5" t="s">
        <v>60</v>
      </c>
      <c r="X95" s="5" t="s">
        <v>188</v>
      </c>
      <c r="Y95" s="5"/>
      <c r="Z95" s="5" t="s">
        <v>36</v>
      </c>
      <c r="AA95" s="4" t="s">
        <v>53</v>
      </c>
      <c r="AB95" s="5" t="s">
        <v>189</v>
      </c>
    </row>
    <row r="96" spans="6:28" ht="23.25" x14ac:dyDescent="0.45">
      <c r="F96" s="2" t="s">
        <v>145</v>
      </c>
      <c r="G96" s="2" t="s">
        <v>146</v>
      </c>
      <c r="H96" s="2">
        <v>2.5</v>
      </c>
      <c r="I96" s="2">
        <v>5</v>
      </c>
      <c r="J96" s="2" t="s">
        <v>69</v>
      </c>
      <c r="K96" s="2" t="s">
        <v>101</v>
      </c>
      <c r="L96" s="2" t="s">
        <v>55</v>
      </c>
      <c r="M96" s="2" t="s">
        <v>183</v>
      </c>
      <c r="N96" s="2"/>
      <c r="O96" s="2" t="s">
        <v>57</v>
      </c>
      <c r="P96" s="2" t="s">
        <v>190</v>
      </c>
      <c r="Q96" s="2">
        <v>1</v>
      </c>
      <c r="R96" s="3">
        <v>2</v>
      </c>
      <c r="S96" s="2">
        <v>750</v>
      </c>
      <c r="T96" s="3">
        <f t="shared" si="8"/>
        <v>2.6666666666666665</v>
      </c>
      <c r="U96" s="2" t="s">
        <v>33</v>
      </c>
      <c r="V96" s="2" t="s">
        <v>49</v>
      </c>
      <c r="W96" s="2" t="s">
        <v>60</v>
      </c>
      <c r="X96" s="2" t="s">
        <v>185</v>
      </c>
      <c r="Y96" s="2"/>
      <c r="Z96" s="2" t="s">
        <v>36</v>
      </c>
      <c r="AA96" s="4" t="s">
        <v>37</v>
      </c>
      <c r="AB96" s="2"/>
    </row>
    <row r="97" spans="6:28" s="14" customFormat="1" ht="23.25" x14ac:dyDescent="0.45">
      <c r="F97" s="15" t="s">
        <v>145</v>
      </c>
      <c r="G97" s="15" t="s">
        <v>146</v>
      </c>
      <c r="H97" s="15">
        <v>2.5</v>
      </c>
      <c r="I97" s="15">
        <v>5</v>
      </c>
      <c r="J97" s="15" t="s">
        <v>69</v>
      </c>
      <c r="K97" s="15" t="s">
        <v>41</v>
      </c>
      <c r="L97" s="15" t="s">
        <v>28</v>
      </c>
      <c r="M97" s="15" t="s">
        <v>191</v>
      </c>
      <c r="N97" s="15"/>
      <c r="O97" s="15" t="s">
        <v>57</v>
      </c>
      <c r="P97" s="15" t="s">
        <v>192</v>
      </c>
      <c r="Q97" s="15">
        <v>2</v>
      </c>
      <c r="R97" s="16">
        <v>4</v>
      </c>
      <c r="S97" s="15">
        <v>1000</v>
      </c>
      <c r="T97" s="16">
        <f t="shared" si="8"/>
        <v>4</v>
      </c>
      <c r="U97" s="15" t="s">
        <v>59</v>
      </c>
      <c r="V97" s="15" t="s">
        <v>34</v>
      </c>
      <c r="W97" s="15" t="s">
        <v>60</v>
      </c>
      <c r="X97" s="15" t="s">
        <v>193</v>
      </c>
      <c r="Y97" s="15"/>
      <c r="Z97" s="15" t="s">
        <v>36</v>
      </c>
      <c r="AA97" s="15" t="s">
        <v>62</v>
      </c>
      <c r="AB97" s="15"/>
    </row>
    <row r="98" spans="6:28" s="14" customFormat="1" ht="23.25" x14ac:dyDescent="0.45">
      <c r="F98" s="15" t="s">
        <v>145</v>
      </c>
      <c r="G98" s="15" t="s">
        <v>146</v>
      </c>
      <c r="H98" s="15">
        <v>2.5</v>
      </c>
      <c r="I98" s="15">
        <v>5</v>
      </c>
      <c r="J98" s="15" t="s">
        <v>69</v>
      </c>
      <c r="K98" s="15" t="s">
        <v>41</v>
      </c>
      <c r="L98" s="15" t="s">
        <v>55</v>
      </c>
      <c r="M98" s="15" t="s">
        <v>191</v>
      </c>
      <c r="N98" s="15"/>
      <c r="O98" s="15" t="s">
        <v>57</v>
      </c>
      <c r="P98" s="15" t="s">
        <v>194</v>
      </c>
      <c r="Q98" s="15">
        <v>2</v>
      </c>
      <c r="R98" s="16">
        <v>2.5</v>
      </c>
      <c r="S98" s="15">
        <v>500</v>
      </c>
      <c r="T98" s="16">
        <f t="shared" si="8"/>
        <v>5</v>
      </c>
      <c r="U98" s="15" t="s">
        <v>59</v>
      </c>
      <c r="V98" s="15" t="s">
        <v>34</v>
      </c>
      <c r="W98" s="15" t="s">
        <v>60</v>
      </c>
      <c r="X98" s="15"/>
      <c r="Y98" s="15"/>
      <c r="Z98" s="15" t="s">
        <v>36</v>
      </c>
      <c r="AA98" s="15" t="s">
        <v>37</v>
      </c>
      <c r="AB98" s="15"/>
    </row>
    <row r="99" spans="6:28" ht="23.25" x14ac:dyDescent="0.45">
      <c r="F99" s="2" t="s">
        <v>145</v>
      </c>
      <c r="G99" s="2" t="s">
        <v>146</v>
      </c>
      <c r="H99" s="2">
        <v>2.5</v>
      </c>
      <c r="I99" s="2">
        <v>5</v>
      </c>
      <c r="J99" s="2" t="s">
        <v>77</v>
      </c>
      <c r="K99" s="2" t="s">
        <v>101</v>
      </c>
      <c r="L99" s="2" t="s">
        <v>28</v>
      </c>
      <c r="M99" s="2" t="s">
        <v>92</v>
      </c>
      <c r="N99" s="2"/>
      <c r="O99" s="2" t="s">
        <v>57</v>
      </c>
      <c r="P99" s="2" t="s">
        <v>195</v>
      </c>
      <c r="Q99" s="2">
        <v>2</v>
      </c>
      <c r="R99" s="3">
        <v>2</v>
      </c>
      <c r="S99" s="2">
        <v>750</v>
      </c>
      <c r="T99" s="3">
        <f t="shared" si="8"/>
        <v>2.6666666666666665</v>
      </c>
      <c r="U99" s="2" t="s">
        <v>33</v>
      </c>
      <c r="V99" s="2" t="s">
        <v>49</v>
      </c>
      <c r="W99" s="2" t="s">
        <v>60</v>
      </c>
      <c r="X99" s="2" t="s">
        <v>196</v>
      </c>
      <c r="Y99" s="2"/>
      <c r="Z99" s="2" t="s">
        <v>36</v>
      </c>
      <c r="AA99" s="4" t="s">
        <v>37</v>
      </c>
      <c r="AB99" s="2"/>
    </row>
    <row r="100" spans="6:28" ht="23.25" x14ac:dyDescent="0.45">
      <c r="F100" s="5" t="s">
        <v>145</v>
      </c>
      <c r="G100" s="5" t="s">
        <v>146</v>
      </c>
      <c r="H100" s="5">
        <v>2.5</v>
      </c>
      <c r="I100" s="5">
        <v>5</v>
      </c>
      <c r="J100" s="5" t="s">
        <v>77</v>
      </c>
      <c r="K100" s="5" t="s">
        <v>101</v>
      </c>
      <c r="L100" s="5" t="s">
        <v>28</v>
      </c>
      <c r="M100" s="5" t="s">
        <v>92</v>
      </c>
      <c r="N100" s="5"/>
      <c r="O100" s="5" t="s">
        <v>57</v>
      </c>
      <c r="P100" s="5" t="s">
        <v>197</v>
      </c>
      <c r="Q100" s="5">
        <v>2</v>
      </c>
      <c r="R100" s="6">
        <v>3.5</v>
      </c>
      <c r="S100" s="5">
        <v>750</v>
      </c>
      <c r="T100" s="6">
        <f t="shared" si="8"/>
        <v>4.666666666666667</v>
      </c>
      <c r="U100" s="5" t="s">
        <v>33</v>
      </c>
      <c r="V100" s="5" t="s">
        <v>49</v>
      </c>
      <c r="W100" s="5" t="s">
        <v>60</v>
      </c>
      <c r="X100" s="5" t="s">
        <v>198</v>
      </c>
      <c r="Y100" s="5"/>
      <c r="Z100" s="5" t="s">
        <v>36</v>
      </c>
      <c r="AA100" s="4" t="s">
        <v>53</v>
      </c>
      <c r="AB100" s="5"/>
    </row>
    <row r="101" spans="6:28" ht="23.25" x14ac:dyDescent="0.45">
      <c r="F101" s="2" t="s">
        <v>145</v>
      </c>
      <c r="G101" s="2" t="s">
        <v>146</v>
      </c>
      <c r="H101" s="2">
        <v>2.5</v>
      </c>
      <c r="I101" s="2">
        <v>5</v>
      </c>
      <c r="J101" s="2" t="s">
        <v>77</v>
      </c>
      <c r="K101" s="2" t="s">
        <v>101</v>
      </c>
      <c r="L101" s="2" t="s">
        <v>55</v>
      </c>
      <c r="M101" s="2" t="s">
        <v>92</v>
      </c>
      <c r="N101" s="2"/>
      <c r="O101" s="2" t="s">
        <v>57</v>
      </c>
      <c r="P101" s="2" t="s">
        <v>199</v>
      </c>
      <c r="Q101" s="2">
        <v>1</v>
      </c>
      <c r="R101" s="3">
        <v>2</v>
      </c>
      <c r="S101" s="5">
        <v>750</v>
      </c>
      <c r="T101" s="3">
        <f t="shared" si="8"/>
        <v>2.6666666666666665</v>
      </c>
      <c r="U101" s="2" t="s">
        <v>33</v>
      </c>
      <c r="V101" s="2" t="s">
        <v>49</v>
      </c>
      <c r="W101" s="2" t="s">
        <v>60</v>
      </c>
      <c r="X101" s="2" t="s">
        <v>200</v>
      </c>
      <c r="Y101" s="2"/>
      <c r="Z101" s="2" t="s">
        <v>36</v>
      </c>
      <c r="AA101" s="7" t="s">
        <v>79</v>
      </c>
      <c r="AB101" s="2"/>
    </row>
    <row r="102" spans="6:28" ht="23.25" x14ac:dyDescent="0.45">
      <c r="F102" s="5" t="s">
        <v>145</v>
      </c>
      <c r="G102" s="5" t="s">
        <v>146</v>
      </c>
      <c r="H102" s="5">
        <v>2.5</v>
      </c>
      <c r="I102" s="5">
        <v>5</v>
      </c>
      <c r="J102" s="5" t="s">
        <v>77</v>
      </c>
      <c r="K102" s="5" t="s">
        <v>101</v>
      </c>
      <c r="L102" s="5" t="s">
        <v>55</v>
      </c>
      <c r="M102" s="5" t="s">
        <v>92</v>
      </c>
      <c r="N102" s="5" t="s">
        <v>188</v>
      </c>
      <c r="O102" s="5" t="s">
        <v>57</v>
      </c>
      <c r="P102" s="5" t="s">
        <v>201</v>
      </c>
      <c r="Q102" s="5">
        <v>1</v>
      </c>
      <c r="R102" s="6">
        <v>4.5</v>
      </c>
      <c r="S102" s="5">
        <v>750</v>
      </c>
      <c r="T102" s="6">
        <f t="shared" si="8"/>
        <v>6</v>
      </c>
      <c r="U102" s="5" t="s">
        <v>33</v>
      </c>
      <c r="V102" s="5" t="s">
        <v>49</v>
      </c>
      <c r="W102" s="5" t="s">
        <v>60</v>
      </c>
      <c r="X102" s="5" t="s">
        <v>202</v>
      </c>
      <c r="Y102" s="5"/>
      <c r="Z102" s="5" t="s">
        <v>36</v>
      </c>
      <c r="AA102" s="4" t="s">
        <v>37</v>
      </c>
      <c r="AB102" s="5"/>
    </row>
    <row r="103" spans="6:28" ht="23.25" x14ac:dyDescent="0.45">
      <c r="F103" s="2" t="s">
        <v>145</v>
      </c>
      <c r="G103" s="2" t="s">
        <v>146</v>
      </c>
      <c r="H103" s="2">
        <v>2.5</v>
      </c>
      <c r="I103" s="2">
        <v>5</v>
      </c>
      <c r="J103" s="2" t="s">
        <v>77</v>
      </c>
      <c r="K103" s="2" t="s">
        <v>101</v>
      </c>
      <c r="L103" s="2" t="s">
        <v>55</v>
      </c>
      <c r="M103" s="2" t="s">
        <v>92</v>
      </c>
      <c r="N103" s="2" t="s">
        <v>188</v>
      </c>
      <c r="O103" s="2" t="s">
        <v>57</v>
      </c>
      <c r="P103" s="2" t="s">
        <v>203</v>
      </c>
      <c r="Q103" s="2">
        <v>1</v>
      </c>
      <c r="R103" s="3">
        <v>4.5</v>
      </c>
      <c r="S103" s="5">
        <v>750</v>
      </c>
      <c r="T103" s="3">
        <f t="shared" si="8"/>
        <v>6</v>
      </c>
      <c r="U103" s="2" t="s">
        <v>33</v>
      </c>
      <c r="V103" s="2" t="s">
        <v>49</v>
      </c>
      <c r="W103" s="2" t="s">
        <v>60</v>
      </c>
      <c r="X103" s="2" t="s">
        <v>202</v>
      </c>
      <c r="Y103" s="2"/>
      <c r="Z103" s="2" t="s">
        <v>36</v>
      </c>
      <c r="AA103" s="4" t="s">
        <v>37</v>
      </c>
      <c r="AB103" s="2"/>
    </row>
    <row r="104" spans="6:28" ht="23.25" x14ac:dyDescent="0.45">
      <c r="F104" s="5" t="s">
        <v>145</v>
      </c>
      <c r="G104" s="5" t="s">
        <v>146</v>
      </c>
      <c r="H104" s="5">
        <v>2.5</v>
      </c>
      <c r="I104" s="5">
        <v>5</v>
      </c>
      <c r="J104" s="5" t="s">
        <v>77</v>
      </c>
      <c r="K104" s="5" t="s">
        <v>101</v>
      </c>
      <c r="L104" s="5" t="s">
        <v>55</v>
      </c>
      <c r="M104" s="5" t="s">
        <v>92</v>
      </c>
      <c r="N104" s="5" t="s">
        <v>188</v>
      </c>
      <c r="O104" s="5" t="s">
        <v>57</v>
      </c>
      <c r="P104" s="5" t="s">
        <v>225</v>
      </c>
      <c r="Q104" s="5">
        <v>1</v>
      </c>
      <c r="R104" s="6">
        <v>4.5</v>
      </c>
      <c r="S104" s="5">
        <v>750</v>
      </c>
      <c r="T104" s="6">
        <f t="shared" ref="T104" si="17">IF(OR(R104="",S104="",S104=0),"",R104/(S104/1000))</f>
        <v>6</v>
      </c>
      <c r="U104" s="5" t="s">
        <v>33</v>
      </c>
      <c r="V104" s="5" t="s">
        <v>49</v>
      </c>
      <c r="W104" s="5" t="s">
        <v>60</v>
      </c>
      <c r="X104" s="5" t="s">
        <v>202</v>
      </c>
      <c r="Y104" s="5"/>
      <c r="Z104" s="5" t="s">
        <v>36</v>
      </c>
      <c r="AA104" s="4" t="s">
        <v>53</v>
      </c>
      <c r="AB104" s="5"/>
    </row>
    <row r="105" spans="6:28" ht="23.25" x14ac:dyDescent="0.45">
      <c r="F105" s="5" t="s">
        <v>145</v>
      </c>
      <c r="G105" s="5" t="s">
        <v>146</v>
      </c>
      <c r="H105" s="5">
        <v>2.5</v>
      </c>
      <c r="I105" s="5">
        <v>5</v>
      </c>
      <c r="J105" s="5" t="s">
        <v>77</v>
      </c>
      <c r="K105" s="5" t="s">
        <v>101</v>
      </c>
      <c r="L105" s="5" t="s">
        <v>55</v>
      </c>
      <c r="M105" s="5" t="s">
        <v>92</v>
      </c>
      <c r="N105" s="5" t="s">
        <v>188</v>
      </c>
      <c r="O105" s="5" t="s">
        <v>57</v>
      </c>
      <c r="P105" s="5" t="s">
        <v>226</v>
      </c>
      <c r="Q105" s="5">
        <v>1</v>
      </c>
      <c r="R105" s="6">
        <v>4.5</v>
      </c>
      <c r="S105" s="5">
        <v>750</v>
      </c>
      <c r="T105" s="6">
        <f t="shared" ref="T105" si="18">IF(OR(R105="",S105="",S105=0),"",R105/(S105/1000))</f>
        <v>6</v>
      </c>
      <c r="U105" s="5" t="s">
        <v>33</v>
      </c>
      <c r="V105" s="5" t="s">
        <v>49</v>
      </c>
      <c r="W105" s="5" t="s">
        <v>60</v>
      </c>
      <c r="X105" s="5" t="s">
        <v>202</v>
      </c>
      <c r="Y105" s="5"/>
      <c r="Z105" s="5" t="s">
        <v>36</v>
      </c>
      <c r="AA105" s="4" t="s">
        <v>53</v>
      </c>
      <c r="AB105" s="5"/>
    </row>
    <row r="106" spans="6:28" ht="23.25" x14ac:dyDescent="0.45">
      <c r="F106" s="5" t="s">
        <v>145</v>
      </c>
      <c r="G106" s="5" t="s">
        <v>146</v>
      </c>
      <c r="H106" s="5">
        <v>2.5</v>
      </c>
      <c r="I106" s="5">
        <v>5</v>
      </c>
      <c r="J106" s="5" t="s">
        <v>77</v>
      </c>
      <c r="K106" s="5" t="s">
        <v>101</v>
      </c>
      <c r="L106" s="5" t="s">
        <v>55</v>
      </c>
      <c r="M106" s="5" t="s">
        <v>92</v>
      </c>
      <c r="N106" s="5" t="s">
        <v>188</v>
      </c>
      <c r="O106" s="5" t="s">
        <v>57</v>
      </c>
      <c r="P106" s="5" t="s">
        <v>227</v>
      </c>
      <c r="Q106" s="5">
        <v>1</v>
      </c>
      <c r="R106" s="6">
        <v>4.5</v>
      </c>
      <c r="S106" s="5">
        <v>750</v>
      </c>
      <c r="T106" s="6">
        <f t="shared" ref="T106" si="19">IF(OR(R106="",S106="",S106=0),"",R106/(S106/1000))</f>
        <v>6</v>
      </c>
      <c r="U106" s="5" t="s">
        <v>33</v>
      </c>
      <c r="V106" s="5" t="s">
        <v>49</v>
      </c>
      <c r="W106" s="5" t="s">
        <v>60</v>
      </c>
      <c r="X106" s="5" t="s">
        <v>202</v>
      </c>
      <c r="Y106" s="5"/>
      <c r="Z106" s="5" t="s">
        <v>36</v>
      </c>
      <c r="AA106" s="4" t="s">
        <v>53</v>
      </c>
      <c r="AB106" s="5"/>
    </row>
    <row r="107" spans="6:28" ht="23.25" x14ac:dyDescent="0.45">
      <c r="F107" s="5" t="s">
        <v>145</v>
      </c>
      <c r="G107" s="5" t="s">
        <v>146</v>
      </c>
      <c r="H107" s="5">
        <v>2.5</v>
      </c>
      <c r="I107" s="5">
        <v>5</v>
      </c>
      <c r="J107" s="5" t="s">
        <v>77</v>
      </c>
      <c r="K107" s="5" t="s">
        <v>101</v>
      </c>
      <c r="L107" s="5" t="s">
        <v>55</v>
      </c>
      <c r="M107" s="5" t="s">
        <v>92</v>
      </c>
      <c r="N107" s="5" t="s">
        <v>188</v>
      </c>
      <c r="O107" s="5" t="s">
        <v>57</v>
      </c>
      <c r="P107" s="5" t="s">
        <v>204</v>
      </c>
      <c r="Q107" s="5">
        <v>1</v>
      </c>
      <c r="R107" s="6">
        <v>4.5</v>
      </c>
      <c r="S107" s="5">
        <v>750</v>
      </c>
      <c r="T107" s="6">
        <f t="shared" si="8"/>
        <v>6</v>
      </c>
      <c r="U107" s="5" t="s">
        <v>33</v>
      </c>
      <c r="V107" s="5" t="s">
        <v>49</v>
      </c>
      <c r="W107" s="5" t="s">
        <v>60</v>
      </c>
      <c r="X107" s="5" t="s">
        <v>202</v>
      </c>
      <c r="Y107" s="5"/>
      <c r="Z107" s="5" t="s">
        <v>36</v>
      </c>
      <c r="AA107" s="4" t="s">
        <v>53</v>
      </c>
      <c r="AB107" s="5"/>
    </row>
    <row r="108" spans="6:28" ht="23.25" x14ac:dyDescent="0.45">
      <c r="F108" s="2" t="s">
        <v>145</v>
      </c>
      <c r="G108" s="2" t="s">
        <v>146</v>
      </c>
      <c r="H108" s="2">
        <v>2.5</v>
      </c>
      <c r="I108" s="2">
        <v>5</v>
      </c>
      <c r="J108" s="2" t="s">
        <v>77</v>
      </c>
      <c r="K108" s="2" t="s">
        <v>27</v>
      </c>
      <c r="L108" s="2" t="s">
        <v>28</v>
      </c>
      <c r="M108" s="2" t="s">
        <v>115</v>
      </c>
      <c r="N108" s="2"/>
      <c r="O108" s="2" t="s">
        <v>57</v>
      </c>
      <c r="P108" s="2" t="s">
        <v>205</v>
      </c>
      <c r="Q108" s="2">
        <v>2</v>
      </c>
      <c r="R108" s="3">
        <v>3.95</v>
      </c>
      <c r="S108" s="2">
        <v>750</v>
      </c>
      <c r="T108" s="3">
        <f t="shared" ref="T108:T118" si="20">IF(OR(R108="",S108="",S108=0),"",R108/(S108/1000))</f>
        <v>5.2666666666666666</v>
      </c>
      <c r="U108" s="2" t="s">
        <v>33</v>
      </c>
      <c r="V108" s="2" t="s">
        <v>49</v>
      </c>
      <c r="W108" s="2" t="s">
        <v>60</v>
      </c>
      <c r="X108" s="2"/>
      <c r="Y108" s="2" t="s">
        <v>206</v>
      </c>
      <c r="Z108" s="2" t="s">
        <v>36</v>
      </c>
      <c r="AA108" s="7" t="s">
        <v>79</v>
      </c>
      <c r="AB108" s="2" t="s">
        <v>207</v>
      </c>
    </row>
    <row r="109" spans="6:28" ht="23.25" x14ac:dyDescent="0.45">
      <c r="F109" s="5" t="s">
        <v>145</v>
      </c>
      <c r="G109" s="5" t="s">
        <v>146</v>
      </c>
      <c r="H109" s="5">
        <v>2.5</v>
      </c>
      <c r="I109" s="5">
        <v>5</v>
      </c>
      <c r="J109" s="5" t="s">
        <v>83</v>
      </c>
      <c r="K109" s="5" t="s">
        <v>101</v>
      </c>
      <c r="L109" s="5" t="s">
        <v>28</v>
      </c>
      <c r="M109" s="5" t="s">
        <v>208</v>
      </c>
      <c r="N109" s="5"/>
      <c r="O109" s="5" t="s">
        <v>57</v>
      </c>
      <c r="P109" s="5" t="s">
        <v>209</v>
      </c>
      <c r="Q109" s="5">
        <v>1</v>
      </c>
      <c r="R109" s="6">
        <v>2.2999999999999998</v>
      </c>
      <c r="S109" s="5">
        <v>680</v>
      </c>
      <c r="T109" s="6">
        <f t="shared" si="20"/>
        <v>3.3823529411764701</v>
      </c>
      <c r="U109" s="5" t="s">
        <v>178</v>
      </c>
      <c r="V109" s="5" t="s">
        <v>49</v>
      </c>
      <c r="W109" s="5" t="s">
        <v>60</v>
      </c>
      <c r="X109" s="5" t="s">
        <v>210</v>
      </c>
      <c r="Y109" s="5"/>
      <c r="Z109" s="5" t="s">
        <v>36</v>
      </c>
      <c r="AA109" s="4" t="s">
        <v>37</v>
      </c>
      <c r="AB109" s="5" t="s">
        <v>211</v>
      </c>
    </row>
    <row r="110" spans="6:28" ht="23.25" x14ac:dyDescent="0.45">
      <c r="F110" s="2" t="s">
        <v>145</v>
      </c>
      <c r="G110" s="2" t="s">
        <v>146</v>
      </c>
      <c r="H110" s="2">
        <v>2.5</v>
      </c>
      <c r="I110" s="2">
        <v>5</v>
      </c>
      <c r="J110" s="2" t="s">
        <v>83</v>
      </c>
      <c r="K110" s="2" t="s">
        <v>101</v>
      </c>
      <c r="L110" s="2" t="s">
        <v>28</v>
      </c>
      <c r="M110" s="2" t="s">
        <v>208</v>
      </c>
      <c r="N110" s="2"/>
      <c r="O110" s="2" t="s">
        <v>57</v>
      </c>
      <c r="P110" s="2" t="s">
        <v>212</v>
      </c>
      <c r="Q110" s="2">
        <v>1</v>
      </c>
      <c r="R110" s="3">
        <v>2.2999999999999998</v>
      </c>
      <c r="S110" s="2">
        <v>680</v>
      </c>
      <c r="T110" s="3">
        <f t="shared" si="20"/>
        <v>3.3823529411764701</v>
      </c>
      <c r="U110" s="2" t="s">
        <v>178</v>
      </c>
      <c r="V110" s="2" t="s">
        <v>49</v>
      </c>
      <c r="W110" s="2" t="s">
        <v>60</v>
      </c>
      <c r="X110" s="2" t="s">
        <v>210</v>
      </c>
      <c r="Y110" s="2"/>
      <c r="Z110" s="2" t="s">
        <v>36</v>
      </c>
      <c r="AA110" s="4" t="s">
        <v>37</v>
      </c>
      <c r="AB110" s="2"/>
    </row>
    <row r="111" spans="6:28" ht="23.25" x14ac:dyDescent="0.45">
      <c r="F111" s="5" t="s">
        <v>145</v>
      </c>
      <c r="G111" s="5" t="s">
        <v>146</v>
      </c>
      <c r="H111" s="5">
        <v>2.5</v>
      </c>
      <c r="I111" s="5">
        <v>5</v>
      </c>
      <c r="J111" s="5" t="s">
        <v>83</v>
      </c>
      <c r="K111" s="5" t="s">
        <v>101</v>
      </c>
      <c r="L111" s="5" t="s">
        <v>28</v>
      </c>
      <c r="M111" s="5" t="s">
        <v>208</v>
      </c>
      <c r="N111" s="5"/>
      <c r="O111" s="5" t="s">
        <v>57</v>
      </c>
      <c r="P111" s="5" t="s">
        <v>213</v>
      </c>
      <c r="Q111" s="5">
        <v>1</v>
      </c>
      <c r="R111" s="6">
        <v>2.2999999999999998</v>
      </c>
      <c r="S111" s="5">
        <v>680</v>
      </c>
      <c r="T111" s="6">
        <f t="shared" si="20"/>
        <v>3.3823529411764701</v>
      </c>
      <c r="U111" s="5" t="s">
        <v>178</v>
      </c>
      <c r="V111" s="5" t="s">
        <v>49</v>
      </c>
      <c r="W111" s="5" t="s">
        <v>60</v>
      </c>
      <c r="X111" s="5" t="s">
        <v>210</v>
      </c>
      <c r="Y111" s="5"/>
      <c r="Z111" s="5" t="s">
        <v>36</v>
      </c>
      <c r="AA111" s="4" t="s">
        <v>37</v>
      </c>
      <c r="AB111" s="5"/>
    </row>
    <row r="112" spans="6:28" ht="23.25" x14ac:dyDescent="0.45">
      <c r="F112" s="2" t="s">
        <v>145</v>
      </c>
      <c r="G112" s="2" t="s">
        <v>146</v>
      </c>
      <c r="H112" s="2">
        <v>2.5</v>
      </c>
      <c r="I112" s="2">
        <v>5</v>
      </c>
      <c r="J112" s="2" t="s">
        <v>83</v>
      </c>
      <c r="K112" s="2" t="s">
        <v>101</v>
      </c>
      <c r="L112" s="2" t="s">
        <v>28</v>
      </c>
      <c r="M112" s="2" t="s">
        <v>208</v>
      </c>
      <c r="N112" s="2"/>
      <c r="O112" s="2" t="s">
        <v>57</v>
      </c>
      <c r="P112" s="2" t="s">
        <v>214</v>
      </c>
      <c r="Q112" s="2">
        <v>1</v>
      </c>
      <c r="R112" s="3">
        <v>5.0999999999999996</v>
      </c>
      <c r="S112" s="2">
        <v>1700</v>
      </c>
      <c r="T112" s="3">
        <f t="shared" si="20"/>
        <v>3</v>
      </c>
      <c r="U112" s="2" t="s">
        <v>178</v>
      </c>
      <c r="V112" s="2" t="s">
        <v>49</v>
      </c>
      <c r="W112" s="2" t="s">
        <v>60</v>
      </c>
      <c r="X112" s="2" t="s">
        <v>215</v>
      </c>
      <c r="Y112" s="2" t="s">
        <v>206</v>
      </c>
      <c r="Z112" s="2" t="s">
        <v>36</v>
      </c>
      <c r="AA112" s="4" t="s">
        <v>37</v>
      </c>
      <c r="AB112" s="2"/>
    </row>
    <row r="113" spans="6:28" ht="23.25" x14ac:dyDescent="0.45">
      <c r="F113" s="5" t="s">
        <v>145</v>
      </c>
      <c r="G113" s="5" t="s">
        <v>146</v>
      </c>
      <c r="H113" s="5">
        <v>2.5</v>
      </c>
      <c r="I113" s="5">
        <v>5</v>
      </c>
      <c r="J113" s="5" t="s">
        <v>83</v>
      </c>
      <c r="K113" s="5" t="s">
        <v>101</v>
      </c>
      <c r="L113" s="5" t="s">
        <v>28</v>
      </c>
      <c r="M113" s="5" t="s">
        <v>92</v>
      </c>
      <c r="N113" s="5" t="s">
        <v>121</v>
      </c>
      <c r="O113" s="5" t="s">
        <v>57</v>
      </c>
      <c r="P113" s="5" t="s">
        <v>216</v>
      </c>
      <c r="Q113" s="5">
        <v>1</v>
      </c>
      <c r="R113" s="6">
        <v>3.6</v>
      </c>
      <c r="S113" s="5">
        <v>680</v>
      </c>
      <c r="T113" s="6">
        <f t="shared" si="20"/>
        <v>5.2941176470588234</v>
      </c>
      <c r="U113" s="5" t="s">
        <v>178</v>
      </c>
      <c r="V113" s="5" t="s">
        <v>49</v>
      </c>
      <c r="W113" s="5" t="s">
        <v>60</v>
      </c>
      <c r="X113" s="5" t="s">
        <v>217</v>
      </c>
      <c r="Y113" s="5"/>
      <c r="Z113" s="5" t="s">
        <v>36</v>
      </c>
      <c r="AA113" s="4" t="s">
        <v>37</v>
      </c>
      <c r="AB113" s="5"/>
    </row>
    <row r="114" spans="6:28" ht="23.25" x14ac:dyDescent="0.45">
      <c r="F114" s="2" t="s">
        <v>145</v>
      </c>
      <c r="G114" s="2" t="s">
        <v>146</v>
      </c>
      <c r="H114" s="2">
        <v>2.5</v>
      </c>
      <c r="I114" s="2">
        <v>5</v>
      </c>
      <c r="J114" s="2" t="s">
        <v>83</v>
      </c>
      <c r="K114" s="2" t="s">
        <v>101</v>
      </c>
      <c r="L114" s="2" t="s">
        <v>28</v>
      </c>
      <c r="M114" s="2" t="s">
        <v>92</v>
      </c>
      <c r="N114" s="2" t="s">
        <v>121</v>
      </c>
      <c r="O114" s="2" t="s">
        <v>57</v>
      </c>
      <c r="P114" s="2" t="s">
        <v>218</v>
      </c>
      <c r="Q114" s="2">
        <v>1</v>
      </c>
      <c r="R114" s="3">
        <v>3.6</v>
      </c>
      <c r="S114" s="2">
        <v>680</v>
      </c>
      <c r="T114" s="3">
        <f t="shared" si="20"/>
        <v>5.2941176470588234</v>
      </c>
      <c r="U114" s="2" t="s">
        <v>178</v>
      </c>
      <c r="V114" s="2" t="s">
        <v>49</v>
      </c>
      <c r="W114" s="2" t="s">
        <v>60</v>
      </c>
      <c r="X114" s="2" t="s">
        <v>219</v>
      </c>
      <c r="Y114" s="2"/>
      <c r="Z114" s="2" t="s">
        <v>36</v>
      </c>
      <c r="AA114" s="4" t="s">
        <v>53</v>
      </c>
      <c r="AB114" s="2"/>
    </row>
    <row r="115" spans="6:28" ht="23.25" x14ac:dyDescent="0.45">
      <c r="F115" s="5" t="s">
        <v>145</v>
      </c>
      <c r="G115" s="5" t="s">
        <v>146</v>
      </c>
      <c r="H115" s="5">
        <v>2.5</v>
      </c>
      <c r="I115" s="5">
        <v>5</v>
      </c>
      <c r="J115" s="5" t="s">
        <v>83</v>
      </c>
      <c r="K115" s="5" t="s">
        <v>101</v>
      </c>
      <c r="L115" s="5" t="s">
        <v>28</v>
      </c>
      <c r="M115" s="5" t="s">
        <v>92</v>
      </c>
      <c r="N115" s="5" t="s">
        <v>121</v>
      </c>
      <c r="O115" s="5" t="s">
        <v>57</v>
      </c>
      <c r="P115" s="5" t="s">
        <v>220</v>
      </c>
      <c r="Q115" s="5">
        <v>1</v>
      </c>
      <c r="R115" s="6">
        <v>3.6</v>
      </c>
      <c r="S115" s="5">
        <v>680</v>
      </c>
      <c r="T115" s="6">
        <f t="shared" si="20"/>
        <v>5.2941176470588234</v>
      </c>
      <c r="U115" s="5" t="s">
        <v>178</v>
      </c>
      <c r="V115" s="5" t="s">
        <v>49</v>
      </c>
      <c r="W115" s="5" t="s">
        <v>60</v>
      </c>
      <c r="X115" s="5" t="s">
        <v>219</v>
      </c>
      <c r="Y115" s="5"/>
      <c r="Z115" s="5" t="s">
        <v>36</v>
      </c>
      <c r="AA115" s="4" t="s">
        <v>53</v>
      </c>
      <c r="AB115" s="5"/>
    </row>
    <row r="116" spans="6:28" ht="23.25" x14ac:dyDescent="0.45">
      <c r="F116" s="2" t="s">
        <v>145</v>
      </c>
      <c r="G116" s="2" t="s">
        <v>146</v>
      </c>
      <c r="H116" s="2">
        <v>2.5</v>
      </c>
      <c r="I116" s="2">
        <v>5</v>
      </c>
      <c r="J116" s="2" t="s">
        <v>83</v>
      </c>
      <c r="K116" s="2" t="s">
        <v>101</v>
      </c>
      <c r="L116" s="2" t="s">
        <v>28</v>
      </c>
      <c r="M116" s="2" t="s">
        <v>92</v>
      </c>
      <c r="N116" s="2" t="s">
        <v>121</v>
      </c>
      <c r="O116" s="2" t="s">
        <v>57</v>
      </c>
      <c r="P116" s="2" t="s">
        <v>221</v>
      </c>
      <c r="Q116" s="2">
        <v>1</v>
      </c>
      <c r="R116" s="3">
        <v>3.6</v>
      </c>
      <c r="S116" s="2">
        <v>680</v>
      </c>
      <c r="T116" s="3">
        <f t="shared" si="20"/>
        <v>5.2941176470588234</v>
      </c>
      <c r="U116" s="2" t="s">
        <v>178</v>
      </c>
      <c r="V116" s="2" t="s">
        <v>49</v>
      </c>
      <c r="W116" s="2" t="s">
        <v>60</v>
      </c>
      <c r="X116" s="2" t="s">
        <v>219</v>
      </c>
      <c r="Y116" s="2"/>
      <c r="Z116" s="2" t="s">
        <v>36</v>
      </c>
      <c r="AA116" s="4" t="s">
        <v>53</v>
      </c>
      <c r="AB116" s="2"/>
    </row>
    <row r="117" spans="6:28" ht="23.25" x14ac:dyDescent="0.45">
      <c r="F117" s="5" t="s">
        <v>145</v>
      </c>
      <c r="G117" s="5" t="s">
        <v>146</v>
      </c>
      <c r="H117" s="5">
        <v>2.5</v>
      </c>
      <c r="I117" s="5">
        <v>5</v>
      </c>
      <c r="J117" s="5" t="s">
        <v>83</v>
      </c>
      <c r="K117" s="5" t="s">
        <v>101</v>
      </c>
      <c r="L117" s="5" t="s">
        <v>55</v>
      </c>
      <c r="M117" s="5" t="s">
        <v>92</v>
      </c>
      <c r="N117" s="5" t="s">
        <v>121</v>
      </c>
      <c r="O117" s="5" t="s">
        <v>57</v>
      </c>
      <c r="P117" s="5" t="s">
        <v>222</v>
      </c>
      <c r="Q117" s="5">
        <v>1</v>
      </c>
      <c r="R117" s="6">
        <v>4.0999999999999996</v>
      </c>
      <c r="S117" s="5">
        <v>680</v>
      </c>
      <c r="T117" s="6">
        <f t="shared" si="20"/>
        <v>6.0294117647058814</v>
      </c>
      <c r="U117" s="5" t="s">
        <v>178</v>
      </c>
      <c r="V117" s="5" t="s">
        <v>49</v>
      </c>
      <c r="W117" s="5" t="s">
        <v>60</v>
      </c>
      <c r="X117" s="5" t="s">
        <v>223</v>
      </c>
      <c r="Y117" s="5"/>
      <c r="Z117" s="5" t="s">
        <v>36</v>
      </c>
      <c r="AA117" s="4" t="s">
        <v>37</v>
      </c>
      <c r="AB117" s="5"/>
    </row>
    <row r="118" spans="6:28" ht="23.25" x14ac:dyDescent="0.45">
      <c r="F118" s="2" t="s">
        <v>145</v>
      </c>
      <c r="G118" s="2" t="s">
        <v>146</v>
      </c>
      <c r="H118" s="2">
        <v>2.5</v>
      </c>
      <c r="I118" s="2">
        <v>5</v>
      </c>
      <c r="J118" s="2" t="s">
        <v>83</v>
      </c>
      <c r="K118" s="2" t="s">
        <v>101</v>
      </c>
      <c r="L118" s="2" t="s">
        <v>55</v>
      </c>
      <c r="M118" s="2" t="s">
        <v>92</v>
      </c>
      <c r="N118" s="2" t="s">
        <v>121</v>
      </c>
      <c r="O118" s="2" t="s">
        <v>57</v>
      </c>
      <c r="P118" s="2" t="s">
        <v>224</v>
      </c>
      <c r="Q118" s="2">
        <v>1</v>
      </c>
      <c r="R118" s="3">
        <v>4.0999999999999996</v>
      </c>
      <c r="S118" s="2">
        <v>680</v>
      </c>
      <c r="T118" s="3">
        <f t="shared" si="20"/>
        <v>6.0294117647058814</v>
      </c>
      <c r="U118" s="2" t="s">
        <v>178</v>
      </c>
      <c r="V118" s="2" t="s">
        <v>49</v>
      </c>
      <c r="W118" s="2" t="s">
        <v>60</v>
      </c>
      <c r="X118" s="2" t="s">
        <v>223</v>
      </c>
      <c r="Y118" s="2"/>
      <c r="Z118" s="2" t="s">
        <v>36</v>
      </c>
      <c r="AA118" s="4" t="s">
        <v>37</v>
      </c>
      <c r="AB118" s="2"/>
    </row>
    <row r="120" spans="6:28" ht="27.75" customHeight="1" x14ac:dyDescent="0.45">
      <c r="F120" s="20" t="s">
        <v>228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6:28" ht="30" customHeight="1" x14ac:dyDescent="0.45">
      <c r="F121" s="1" t="s">
        <v>1</v>
      </c>
      <c r="G121" s="1" t="s">
        <v>2</v>
      </c>
      <c r="H121" s="1" t="s">
        <v>3</v>
      </c>
      <c r="I121" s="1" t="s">
        <v>4</v>
      </c>
      <c r="J121" s="1" t="s">
        <v>5</v>
      </c>
      <c r="K121" s="1" t="s">
        <v>6</v>
      </c>
      <c r="L121" s="1" t="s">
        <v>7</v>
      </c>
      <c r="M121" s="1" t="s">
        <v>8</v>
      </c>
      <c r="N121" s="1" t="s">
        <v>9</v>
      </c>
      <c r="O121" s="1" t="s">
        <v>10</v>
      </c>
      <c r="P121" s="1" t="s">
        <v>11</v>
      </c>
      <c r="Q121" s="1" t="s">
        <v>12</v>
      </c>
      <c r="R121" s="1" t="s">
        <v>13</v>
      </c>
      <c r="S121" s="1" t="s">
        <v>14</v>
      </c>
      <c r="T121" s="1" t="s">
        <v>15</v>
      </c>
      <c r="U121" s="1" t="s">
        <v>16</v>
      </c>
      <c r="V121" s="1" t="s">
        <v>17</v>
      </c>
      <c r="W121" s="1" t="s">
        <v>18</v>
      </c>
      <c r="X121" s="1" t="s">
        <v>19</v>
      </c>
      <c r="Y121" s="1" t="s">
        <v>20</v>
      </c>
      <c r="Z121" s="1" t="s">
        <v>21</v>
      </c>
      <c r="AA121" s="1" t="s">
        <v>22</v>
      </c>
      <c r="AB121" s="1" t="s">
        <v>23</v>
      </c>
    </row>
    <row r="122" spans="6:28" ht="23.25" x14ac:dyDescent="0.45">
      <c r="F122" s="2" t="s">
        <v>229</v>
      </c>
      <c r="G122" s="2" t="s">
        <v>230</v>
      </c>
      <c r="H122" s="2">
        <v>3</v>
      </c>
      <c r="I122" s="2">
        <v>3</v>
      </c>
      <c r="J122" s="2" t="s">
        <v>26</v>
      </c>
      <c r="K122" s="2" t="s">
        <v>101</v>
      </c>
      <c r="L122" s="2" t="s">
        <v>55</v>
      </c>
      <c r="M122" s="2" t="s">
        <v>183</v>
      </c>
      <c r="N122" s="2"/>
      <c r="O122" s="2" t="s">
        <v>57</v>
      </c>
      <c r="P122" s="2" t="s">
        <v>231</v>
      </c>
      <c r="Q122" s="2">
        <v>2</v>
      </c>
      <c r="R122" s="3">
        <v>2.9</v>
      </c>
      <c r="S122" s="2">
        <v>300</v>
      </c>
      <c r="T122" s="3">
        <f t="shared" ref="T122:T150" si="21">IF(OR(R122="",S122="",S122=0),"",R122/(S122/1000))</f>
        <v>9.6666666666666661</v>
      </c>
      <c r="U122" s="2" t="s">
        <v>33</v>
      </c>
      <c r="V122" s="2" t="s">
        <v>49</v>
      </c>
      <c r="W122" s="2" t="s">
        <v>60</v>
      </c>
      <c r="X122" s="2" t="s">
        <v>185</v>
      </c>
      <c r="Y122" s="2" t="s">
        <v>232</v>
      </c>
      <c r="Z122" s="2" t="s">
        <v>36</v>
      </c>
      <c r="AA122" s="4" t="s">
        <v>62</v>
      </c>
      <c r="AB122" s="2"/>
    </row>
    <row r="123" spans="6:28" ht="34.9" x14ac:dyDescent="0.45">
      <c r="F123" s="5" t="s">
        <v>229</v>
      </c>
      <c r="G123" s="5" t="s">
        <v>230</v>
      </c>
      <c r="H123" s="5">
        <v>3</v>
      </c>
      <c r="I123" s="5">
        <v>3</v>
      </c>
      <c r="J123" s="5" t="s">
        <v>26</v>
      </c>
      <c r="K123" s="5" t="s">
        <v>101</v>
      </c>
      <c r="L123" s="5" t="s">
        <v>55</v>
      </c>
      <c r="M123" s="5" t="s">
        <v>183</v>
      </c>
      <c r="N123" s="5"/>
      <c r="O123" s="5" t="s">
        <v>57</v>
      </c>
      <c r="P123" s="5" t="s">
        <v>233</v>
      </c>
      <c r="Q123" s="5">
        <v>2</v>
      </c>
      <c r="R123" s="6">
        <v>2.9</v>
      </c>
      <c r="S123" s="5">
        <v>300</v>
      </c>
      <c r="T123" s="6">
        <f t="shared" si="21"/>
        <v>9.6666666666666661</v>
      </c>
      <c r="U123" s="5" t="s">
        <v>33</v>
      </c>
      <c r="V123" s="5" t="s">
        <v>49</v>
      </c>
      <c r="W123" s="5" t="s">
        <v>60</v>
      </c>
      <c r="X123" s="5" t="s">
        <v>234</v>
      </c>
      <c r="Y123" s="5" t="s">
        <v>232</v>
      </c>
      <c r="Z123" s="5" t="s">
        <v>36</v>
      </c>
      <c r="AA123" s="4" t="s">
        <v>62</v>
      </c>
      <c r="AB123" s="5"/>
    </row>
    <row r="124" spans="6:28" ht="34.9" x14ac:dyDescent="0.45">
      <c r="F124" s="2" t="s">
        <v>229</v>
      </c>
      <c r="G124" s="2" t="s">
        <v>230</v>
      </c>
      <c r="H124" s="2">
        <v>3</v>
      </c>
      <c r="I124" s="2">
        <v>3</v>
      </c>
      <c r="J124" s="2" t="s">
        <v>26</v>
      </c>
      <c r="K124" s="2" t="s">
        <v>101</v>
      </c>
      <c r="L124" s="2" t="s">
        <v>55</v>
      </c>
      <c r="M124" s="2" t="s">
        <v>183</v>
      </c>
      <c r="N124" s="2"/>
      <c r="O124" s="2" t="s">
        <v>57</v>
      </c>
      <c r="P124" s="2" t="s">
        <v>190</v>
      </c>
      <c r="Q124" s="2">
        <v>2</v>
      </c>
      <c r="R124" s="3">
        <v>2.9</v>
      </c>
      <c r="S124" s="2">
        <v>300</v>
      </c>
      <c r="T124" s="3">
        <f t="shared" si="21"/>
        <v>9.6666666666666661</v>
      </c>
      <c r="U124" s="2" t="s">
        <v>33</v>
      </c>
      <c r="V124" s="2" t="s">
        <v>49</v>
      </c>
      <c r="W124" s="2" t="s">
        <v>60</v>
      </c>
      <c r="X124" s="2" t="s">
        <v>235</v>
      </c>
      <c r="Y124" s="2" t="s">
        <v>232</v>
      </c>
      <c r="Z124" s="2" t="s">
        <v>36</v>
      </c>
      <c r="AA124" s="4" t="s">
        <v>62</v>
      </c>
      <c r="AB124" s="2"/>
    </row>
    <row r="125" spans="6:28" ht="34.9" x14ac:dyDescent="0.45">
      <c r="F125" s="5" t="s">
        <v>229</v>
      </c>
      <c r="G125" s="5" t="s">
        <v>230</v>
      </c>
      <c r="H125" s="5">
        <v>3</v>
      </c>
      <c r="I125" s="5">
        <v>3</v>
      </c>
      <c r="J125" s="5" t="s">
        <v>26</v>
      </c>
      <c r="K125" s="5" t="s">
        <v>101</v>
      </c>
      <c r="L125" s="5" t="s">
        <v>55</v>
      </c>
      <c r="M125" s="5" t="s">
        <v>183</v>
      </c>
      <c r="N125" s="5"/>
      <c r="O125" s="5" t="s">
        <v>57</v>
      </c>
      <c r="P125" s="5" t="s">
        <v>184</v>
      </c>
      <c r="Q125" s="5">
        <v>2</v>
      </c>
      <c r="R125" s="6">
        <v>2.9</v>
      </c>
      <c r="S125" s="5">
        <v>300</v>
      </c>
      <c r="T125" s="6">
        <f t="shared" si="21"/>
        <v>9.6666666666666661</v>
      </c>
      <c r="U125" s="5" t="s">
        <v>33</v>
      </c>
      <c r="V125" s="5" t="s">
        <v>49</v>
      </c>
      <c r="W125" s="5" t="s">
        <v>60</v>
      </c>
      <c r="X125" s="5" t="s">
        <v>236</v>
      </c>
      <c r="Y125" s="5" t="s">
        <v>232</v>
      </c>
      <c r="Z125" s="5" t="s">
        <v>36</v>
      </c>
      <c r="AA125" s="4" t="s">
        <v>62</v>
      </c>
      <c r="AB125" s="5"/>
    </row>
    <row r="126" spans="6:28" s="14" customFormat="1" ht="23.25" x14ac:dyDescent="0.45">
      <c r="F126" s="15" t="s">
        <v>229</v>
      </c>
      <c r="G126" s="15" t="s">
        <v>230</v>
      </c>
      <c r="H126" s="15">
        <v>3</v>
      </c>
      <c r="I126" s="15">
        <v>3</v>
      </c>
      <c r="J126" s="15" t="s">
        <v>26</v>
      </c>
      <c r="K126" s="15" t="s">
        <v>41</v>
      </c>
      <c r="L126" s="15" t="s">
        <v>28</v>
      </c>
      <c r="M126" s="15" t="s">
        <v>191</v>
      </c>
      <c r="N126" s="15"/>
      <c r="O126" s="15" t="s">
        <v>57</v>
      </c>
      <c r="P126" s="15" t="s">
        <v>192</v>
      </c>
      <c r="Q126" s="15">
        <v>2</v>
      </c>
      <c r="R126" s="16">
        <v>2.5</v>
      </c>
      <c r="S126" s="15">
        <v>500</v>
      </c>
      <c r="T126" s="16">
        <f t="shared" si="21"/>
        <v>5</v>
      </c>
      <c r="U126" s="15" t="s">
        <v>59</v>
      </c>
      <c r="V126" s="15" t="s">
        <v>34</v>
      </c>
      <c r="W126" s="15" t="s">
        <v>60</v>
      </c>
      <c r="X126" s="15" t="s">
        <v>193</v>
      </c>
      <c r="Y126" s="15" t="s">
        <v>232</v>
      </c>
      <c r="Z126" s="15" t="s">
        <v>36</v>
      </c>
      <c r="AA126" s="18" t="s">
        <v>62</v>
      </c>
      <c r="AB126" s="15"/>
    </row>
    <row r="127" spans="6:28" s="14" customFormat="1" ht="23.25" x14ac:dyDescent="0.45">
      <c r="F127" s="11" t="s">
        <v>229</v>
      </c>
      <c r="G127" s="11" t="s">
        <v>230</v>
      </c>
      <c r="H127" s="11">
        <v>3</v>
      </c>
      <c r="I127" s="11">
        <v>3</v>
      </c>
      <c r="J127" s="11" t="s">
        <v>26</v>
      </c>
      <c r="K127" s="11" t="s">
        <v>41</v>
      </c>
      <c r="L127" s="11" t="s">
        <v>28</v>
      </c>
      <c r="M127" s="11" t="s">
        <v>237</v>
      </c>
      <c r="N127" s="11" t="s">
        <v>238</v>
      </c>
      <c r="O127" s="11" t="s">
        <v>57</v>
      </c>
      <c r="P127" s="11" t="s">
        <v>239</v>
      </c>
      <c r="Q127" s="11">
        <v>2</v>
      </c>
      <c r="R127" s="12">
        <v>2.95</v>
      </c>
      <c r="S127" s="11">
        <v>370</v>
      </c>
      <c r="T127" s="12">
        <f t="shared" si="21"/>
        <v>7.9729729729729737</v>
      </c>
      <c r="U127" s="11" t="s">
        <v>240</v>
      </c>
      <c r="V127" s="11" t="s">
        <v>34</v>
      </c>
      <c r="W127" s="11" t="s">
        <v>60</v>
      </c>
      <c r="X127" s="11" t="s">
        <v>241</v>
      </c>
      <c r="Y127" s="11" t="s">
        <v>232</v>
      </c>
      <c r="Z127" s="11" t="s">
        <v>36</v>
      </c>
      <c r="AA127" s="18" t="s">
        <v>37</v>
      </c>
      <c r="AB127" s="11"/>
    </row>
    <row r="128" spans="6:28" s="14" customFormat="1" ht="23.25" x14ac:dyDescent="0.45">
      <c r="F128" s="15" t="s">
        <v>229</v>
      </c>
      <c r="G128" s="15" t="s">
        <v>230</v>
      </c>
      <c r="H128" s="15">
        <v>3</v>
      </c>
      <c r="I128" s="15">
        <v>3</v>
      </c>
      <c r="J128" s="15" t="s">
        <v>26</v>
      </c>
      <c r="K128" s="15" t="s">
        <v>41</v>
      </c>
      <c r="L128" s="15" t="s">
        <v>28</v>
      </c>
      <c r="M128" s="15" t="s">
        <v>237</v>
      </c>
      <c r="N128" s="15" t="s">
        <v>238</v>
      </c>
      <c r="O128" s="15" t="s">
        <v>57</v>
      </c>
      <c r="P128" s="15" t="s">
        <v>242</v>
      </c>
      <c r="Q128" s="15">
        <v>1</v>
      </c>
      <c r="R128" s="16">
        <v>2.95</v>
      </c>
      <c r="S128" s="15">
        <v>370</v>
      </c>
      <c r="T128" s="16">
        <f t="shared" si="21"/>
        <v>7.9729729729729737</v>
      </c>
      <c r="U128" s="15" t="s">
        <v>240</v>
      </c>
      <c r="V128" s="15" t="s">
        <v>34</v>
      </c>
      <c r="W128" s="15" t="s">
        <v>60</v>
      </c>
      <c r="X128" s="15" t="s">
        <v>243</v>
      </c>
      <c r="Y128" s="15" t="s">
        <v>232</v>
      </c>
      <c r="Z128" s="15" t="s">
        <v>36</v>
      </c>
      <c r="AA128" s="18" t="s">
        <v>37</v>
      </c>
      <c r="AB128" s="15"/>
    </row>
    <row r="129" spans="6:28" s="14" customFormat="1" ht="23.25" x14ac:dyDescent="0.45">
      <c r="F129" s="11" t="s">
        <v>229</v>
      </c>
      <c r="G129" s="11" t="s">
        <v>230</v>
      </c>
      <c r="H129" s="11">
        <v>3</v>
      </c>
      <c r="I129" s="11">
        <v>3</v>
      </c>
      <c r="J129" s="11" t="s">
        <v>26</v>
      </c>
      <c r="K129" s="11" t="s">
        <v>41</v>
      </c>
      <c r="L129" s="11" t="s">
        <v>28</v>
      </c>
      <c r="M129" s="11" t="s">
        <v>244</v>
      </c>
      <c r="N129" s="11"/>
      <c r="O129" s="11" t="s">
        <v>57</v>
      </c>
      <c r="P129" s="11" t="s">
        <v>238</v>
      </c>
      <c r="Q129" s="11">
        <v>1</v>
      </c>
      <c r="R129" s="12">
        <v>2.8</v>
      </c>
      <c r="S129" s="11">
        <v>330</v>
      </c>
      <c r="T129" s="12">
        <f t="shared" si="21"/>
        <v>8.4848484848484844</v>
      </c>
      <c r="U129" s="11" t="s">
        <v>240</v>
      </c>
      <c r="V129" s="11" t="s">
        <v>34</v>
      </c>
      <c r="W129" s="11" t="s">
        <v>60</v>
      </c>
      <c r="X129" s="11" t="s">
        <v>245</v>
      </c>
      <c r="Y129" s="11" t="s">
        <v>232</v>
      </c>
      <c r="Z129" s="11" t="s">
        <v>36</v>
      </c>
      <c r="AA129" s="18" t="s">
        <v>37</v>
      </c>
      <c r="AB129" s="11"/>
    </row>
    <row r="130" spans="6:28" s="14" customFormat="1" ht="23.25" x14ac:dyDescent="0.45">
      <c r="F130" s="15" t="s">
        <v>229</v>
      </c>
      <c r="G130" s="15" t="s">
        <v>230</v>
      </c>
      <c r="H130" s="15">
        <v>3</v>
      </c>
      <c r="I130" s="15">
        <v>3</v>
      </c>
      <c r="J130" s="15" t="s">
        <v>26</v>
      </c>
      <c r="K130" s="15" t="s">
        <v>41</v>
      </c>
      <c r="L130" s="15" t="s">
        <v>28</v>
      </c>
      <c r="M130" s="15" t="s">
        <v>244</v>
      </c>
      <c r="N130" s="15"/>
      <c r="O130" s="15" t="s">
        <v>57</v>
      </c>
      <c r="P130" s="15" t="s">
        <v>246</v>
      </c>
      <c r="Q130" s="15">
        <v>1</v>
      </c>
      <c r="R130" s="16">
        <v>2.8</v>
      </c>
      <c r="S130" s="15">
        <v>330</v>
      </c>
      <c r="T130" s="16">
        <f t="shared" si="21"/>
        <v>8.4848484848484844</v>
      </c>
      <c r="U130" s="15" t="s">
        <v>240</v>
      </c>
      <c r="V130" s="15" t="s">
        <v>34</v>
      </c>
      <c r="W130" s="15" t="s">
        <v>60</v>
      </c>
      <c r="X130" s="15" t="s">
        <v>245</v>
      </c>
      <c r="Y130" s="15" t="s">
        <v>232</v>
      </c>
      <c r="Z130" s="15" t="s">
        <v>36</v>
      </c>
      <c r="AA130" s="18" t="s">
        <v>53</v>
      </c>
      <c r="AB130" s="15"/>
    </row>
    <row r="131" spans="6:28" s="14" customFormat="1" ht="23.25" x14ac:dyDescent="0.45">
      <c r="F131" s="11" t="s">
        <v>229</v>
      </c>
      <c r="G131" s="11" t="s">
        <v>230</v>
      </c>
      <c r="H131" s="11">
        <v>3</v>
      </c>
      <c r="I131" s="11">
        <v>3</v>
      </c>
      <c r="J131" s="11" t="s">
        <v>26</v>
      </c>
      <c r="K131" s="11" t="s">
        <v>41</v>
      </c>
      <c r="L131" s="11" t="s">
        <v>28</v>
      </c>
      <c r="M131" s="11" t="s">
        <v>244</v>
      </c>
      <c r="N131" s="11"/>
      <c r="O131" s="11" t="s">
        <v>57</v>
      </c>
      <c r="P131" s="11" t="s">
        <v>247</v>
      </c>
      <c r="Q131" s="11">
        <v>1</v>
      </c>
      <c r="R131" s="12">
        <v>2.5</v>
      </c>
      <c r="S131" s="11">
        <v>250</v>
      </c>
      <c r="T131" s="12">
        <f t="shared" si="21"/>
        <v>10</v>
      </c>
      <c r="U131" s="11" t="s">
        <v>248</v>
      </c>
      <c r="V131" s="11" t="s">
        <v>34</v>
      </c>
      <c r="W131" s="11" t="s">
        <v>60</v>
      </c>
      <c r="X131" s="11"/>
      <c r="Y131" s="11" t="s">
        <v>232</v>
      </c>
      <c r="Z131" s="11" t="s">
        <v>36</v>
      </c>
      <c r="AA131" s="13" t="s">
        <v>40</v>
      </c>
      <c r="AB131" s="11" t="s">
        <v>124</v>
      </c>
    </row>
    <row r="132" spans="6:28" ht="23.25" x14ac:dyDescent="0.45">
      <c r="F132" s="2" t="s">
        <v>229</v>
      </c>
      <c r="G132" s="2" t="s">
        <v>230</v>
      </c>
      <c r="H132" s="2">
        <v>3</v>
      </c>
      <c r="I132" s="2">
        <v>3</v>
      </c>
      <c r="J132" s="2" t="s">
        <v>48</v>
      </c>
      <c r="K132" s="2" t="s">
        <v>101</v>
      </c>
      <c r="L132" s="2" t="s">
        <v>28</v>
      </c>
      <c r="M132" s="2" t="s">
        <v>92</v>
      </c>
      <c r="N132" s="2"/>
      <c r="O132" s="2" t="s">
        <v>57</v>
      </c>
      <c r="P132" s="2" t="s">
        <v>195</v>
      </c>
      <c r="Q132" s="2">
        <v>2</v>
      </c>
      <c r="R132" s="3">
        <v>2</v>
      </c>
      <c r="S132" s="2">
        <v>250</v>
      </c>
      <c r="T132" s="3">
        <f t="shared" si="21"/>
        <v>8</v>
      </c>
      <c r="U132" s="2" t="s">
        <v>33</v>
      </c>
      <c r="V132" s="2" t="s">
        <v>49</v>
      </c>
      <c r="W132" s="2" t="s">
        <v>60</v>
      </c>
      <c r="X132" s="2" t="s">
        <v>196</v>
      </c>
      <c r="Y132" s="2" t="s">
        <v>232</v>
      </c>
      <c r="Z132" s="2" t="s">
        <v>36</v>
      </c>
      <c r="AA132" s="4" t="s">
        <v>62</v>
      </c>
      <c r="AB132" s="2"/>
    </row>
    <row r="133" spans="6:28" ht="23.25" x14ac:dyDescent="0.45">
      <c r="F133" s="5" t="s">
        <v>229</v>
      </c>
      <c r="G133" s="5" t="s">
        <v>230</v>
      </c>
      <c r="H133" s="5">
        <v>3</v>
      </c>
      <c r="I133" s="5">
        <v>3</v>
      </c>
      <c r="J133" s="5" t="s">
        <v>48</v>
      </c>
      <c r="K133" s="5" t="s">
        <v>101</v>
      </c>
      <c r="L133" s="5" t="s">
        <v>28</v>
      </c>
      <c r="M133" s="5" t="s">
        <v>92</v>
      </c>
      <c r="N133" s="5"/>
      <c r="O133" s="5" t="s">
        <v>57</v>
      </c>
      <c r="P133" s="5" t="s">
        <v>249</v>
      </c>
      <c r="Q133" s="5">
        <v>2</v>
      </c>
      <c r="R133" s="6">
        <v>2</v>
      </c>
      <c r="S133" s="5">
        <v>250</v>
      </c>
      <c r="T133" s="6">
        <f t="shared" si="21"/>
        <v>8</v>
      </c>
      <c r="U133" s="5" t="s">
        <v>33</v>
      </c>
      <c r="V133" s="5" t="s">
        <v>49</v>
      </c>
      <c r="W133" s="5" t="s">
        <v>60</v>
      </c>
      <c r="X133" s="5" t="s">
        <v>250</v>
      </c>
      <c r="Y133" s="5" t="s">
        <v>232</v>
      </c>
      <c r="Z133" s="5" t="s">
        <v>36</v>
      </c>
      <c r="AA133" s="4" t="s">
        <v>62</v>
      </c>
      <c r="AB133" s="5"/>
    </row>
    <row r="134" spans="6:28" ht="23.25" x14ac:dyDescent="0.45">
      <c r="F134" s="2" t="s">
        <v>229</v>
      </c>
      <c r="G134" s="2" t="s">
        <v>230</v>
      </c>
      <c r="H134" s="2">
        <v>3</v>
      </c>
      <c r="I134" s="2">
        <v>3</v>
      </c>
      <c r="J134" s="2" t="s">
        <v>48</v>
      </c>
      <c r="K134" s="2" t="s">
        <v>101</v>
      </c>
      <c r="L134" s="2" t="s">
        <v>55</v>
      </c>
      <c r="M134" s="2" t="s">
        <v>92</v>
      </c>
      <c r="N134" s="2"/>
      <c r="O134" s="2" t="s">
        <v>57</v>
      </c>
      <c r="P134" s="2" t="s">
        <v>164</v>
      </c>
      <c r="Q134" s="2">
        <v>2</v>
      </c>
      <c r="R134" s="3">
        <v>2.2999999999999998</v>
      </c>
      <c r="S134" s="2">
        <v>330</v>
      </c>
      <c r="T134" s="3">
        <f t="shared" si="21"/>
        <v>6.9696969696969688</v>
      </c>
      <c r="U134" s="2" t="s">
        <v>33</v>
      </c>
      <c r="V134" s="2" t="s">
        <v>49</v>
      </c>
      <c r="W134" s="2" t="s">
        <v>60</v>
      </c>
      <c r="X134" s="2" t="s">
        <v>251</v>
      </c>
      <c r="Y134" s="2" t="s">
        <v>232</v>
      </c>
      <c r="Z134" s="2" t="s">
        <v>36</v>
      </c>
      <c r="AA134" s="4" t="s">
        <v>37</v>
      </c>
      <c r="AB134" s="2"/>
    </row>
    <row r="135" spans="6:28" ht="23.25" x14ac:dyDescent="0.45">
      <c r="F135" s="5" t="s">
        <v>229</v>
      </c>
      <c r="G135" s="5" t="s">
        <v>230</v>
      </c>
      <c r="H135" s="5">
        <v>3</v>
      </c>
      <c r="I135" s="5">
        <v>3</v>
      </c>
      <c r="J135" s="5" t="s">
        <v>48</v>
      </c>
      <c r="K135" s="5" t="s">
        <v>101</v>
      </c>
      <c r="L135" s="5" t="s">
        <v>55</v>
      </c>
      <c r="M135" s="5" t="s">
        <v>92</v>
      </c>
      <c r="N135" s="5"/>
      <c r="O135" s="5" t="s">
        <v>57</v>
      </c>
      <c r="P135" s="5" t="s">
        <v>252</v>
      </c>
      <c r="Q135" s="5">
        <v>2</v>
      </c>
      <c r="R135" s="6">
        <v>2.2999999999999998</v>
      </c>
      <c r="S135" s="5">
        <v>330</v>
      </c>
      <c r="T135" s="6">
        <f t="shared" si="21"/>
        <v>6.9696969696969688</v>
      </c>
      <c r="U135" s="5" t="s">
        <v>33</v>
      </c>
      <c r="V135" s="5" t="s">
        <v>49</v>
      </c>
      <c r="W135" s="5" t="s">
        <v>60</v>
      </c>
      <c r="X135" s="5" t="s">
        <v>253</v>
      </c>
      <c r="Y135" s="5" t="s">
        <v>232</v>
      </c>
      <c r="Z135" s="5" t="s">
        <v>36</v>
      </c>
      <c r="AA135" s="4" t="s">
        <v>37</v>
      </c>
      <c r="AB135" s="5"/>
    </row>
    <row r="136" spans="6:28" ht="23.25" x14ac:dyDescent="0.45">
      <c r="F136" s="2" t="s">
        <v>229</v>
      </c>
      <c r="G136" s="2" t="s">
        <v>230</v>
      </c>
      <c r="H136" s="2">
        <v>3</v>
      </c>
      <c r="I136" s="2">
        <v>3</v>
      </c>
      <c r="J136" s="2" t="s">
        <v>48</v>
      </c>
      <c r="K136" s="2" t="s">
        <v>101</v>
      </c>
      <c r="L136" s="2" t="s">
        <v>55</v>
      </c>
      <c r="M136" s="2" t="s">
        <v>92</v>
      </c>
      <c r="N136" s="2"/>
      <c r="O136" s="2" t="s">
        <v>57</v>
      </c>
      <c r="P136" s="2" t="s">
        <v>166</v>
      </c>
      <c r="Q136" s="2">
        <v>2</v>
      </c>
      <c r="R136" s="3">
        <v>2.2999999999999998</v>
      </c>
      <c r="S136" s="2">
        <v>330</v>
      </c>
      <c r="T136" s="3">
        <f t="shared" si="21"/>
        <v>6.9696969696969688</v>
      </c>
      <c r="U136" s="2" t="s">
        <v>33</v>
      </c>
      <c r="V136" s="2" t="s">
        <v>49</v>
      </c>
      <c r="W136" s="2" t="s">
        <v>60</v>
      </c>
      <c r="X136" s="2" t="s">
        <v>254</v>
      </c>
      <c r="Y136" s="2" t="s">
        <v>232</v>
      </c>
      <c r="Z136" s="2" t="s">
        <v>36</v>
      </c>
      <c r="AA136" s="4" t="s">
        <v>37</v>
      </c>
      <c r="AB136" s="2"/>
    </row>
    <row r="137" spans="6:28" ht="23.25" x14ac:dyDescent="0.45">
      <c r="F137" s="5" t="s">
        <v>229</v>
      </c>
      <c r="G137" s="5" t="s">
        <v>230</v>
      </c>
      <c r="H137" s="5">
        <v>3</v>
      </c>
      <c r="I137" s="5">
        <v>3</v>
      </c>
      <c r="J137" s="5" t="s">
        <v>48</v>
      </c>
      <c r="K137" s="5" t="s">
        <v>101</v>
      </c>
      <c r="L137" s="5" t="s">
        <v>55</v>
      </c>
      <c r="M137" s="5" t="s">
        <v>92</v>
      </c>
      <c r="N137" s="5" t="s">
        <v>188</v>
      </c>
      <c r="O137" s="5" t="s">
        <v>57</v>
      </c>
      <c r="P137" s="5" t="s">
        <v>255</v>
      </c>
      <c r="Q137" s="5">
        <v>2</v>
      </c>
      <c r="R137" s="6">
        <v>2.5</v>
      </c>
      <c r="S137" s="5">
        <v>300</v>
      </c>
      <c r="T137" s="6">
        <f t="shared" si="21"/>
        <v>8.3333333333333339</v>
      </c>
      <c r="U137" s="5" t="s">
        <v>33</v>
      </c>
      <c r="V137" s="5" t="s">
        <v>49</v>
      </c>
      <c r="W137" s="5" t="s">
        <v>60</v>
      </c>
      <c r="X137" s="5" t="s">
        <v>256</v>
      </c>
      <c r="Y137" s="5" t="s">
        <v>232</v>
      </c>
      <c r="Z137" s="5" t="s">
        <v>36</v>
      </c>
      <c r="AA137" s="4" t="s">
        <v>37</v>
      </c>
      <c r="AB137" s="5"/>
    </row>
    <row r="138" spans="6:28" ht="23.25" x14ac:dyDescent="0.45">
      <c r="F138" s="2" t="s">
        <v>229</v>
      </c>
      <c r="G138" s="2" t="s">
        <v>230</v>
      </c>
      <c r="H138" s="2">
        <v>3</v>
      </c>
      <c r="I138" s="2">
        <v>3</v>
      </c>
      <c r="J138" s="2" t="s">
        <v>48</v>
      </c>
      <c r="K138" s="2" t="s">
        <v>101</v>
      </c>
      <c r="L138" s="2" t="s">
        <v>55</v>
      </c>
      <c r="M138" s="2" t="s">
        <v>92</v>
      </c>
      <c r="N138" s="2" t="s">
        <v>188</v>
      </c>
      <c r="O138" s="2" t="s">
        <v>57</v>
      </c>
      <c r="P138" s="2" t="s">
        <v>257</v>
      </c>
      <c r="Q138" s="2">
        <v>2</v>
      </c>
      <c r="R138" s="3">
        <v>2.5</v>
      </c>
      <c r="S138" s="2">
        <v>300</v>
      </c>
      <c r="T138" s="3">
        <f t="shared" si="21"/>
        <v>8.3333333333333339</v>
      </c>
      <c r="U138" s="2" t="s">
        <v>33</v>
      </c>
      <c r="V138" s="2" t="s">
        <v>49</v>
      </c>
      <c r="W138" s="2" t="s">
        <v>60</v>
      </c>
      <c r="X138" s="2" t="s">
        <v>258</v>
      </c>
      <c r="Y138" s="2" t="s">
        <v>232</v>
      </c>
      <c r="Z138" s="2" t="s">
        <v>36</v>
      </c>
      <c r="AA138" s="4" t="s">
        <v>53</v>
      </c>
      <c r="AB138" s="2"/>
    </row>
    <row r="139" spans="6:28" ht="23.25" x14ac:dyDescent="0.45">
      <c r="F139" s="5" t="s">
        <v>229</v>
      </c>
      <c r="G139" s="5" t="s">
        <v>230</v>
      </c>
      <c r="H139" s="5">
        <v>3</v>
      </c>
      <c r="I139" s="5">
        <v>3</v>
      </c>
      <c r="J139" s="5" t="s">
        <v>48</v>
      </c>
      <c r="K139" s="5" t="s">
        <v>101</v>
      </c>
      <c r="L139" s="5" t="s">
        <v>55</v>
      </c>
      <c r="M139" s="5" t="s">
        <v>92</v>
      </c>
      <c r="N139" s="5" t="s">
        <v>188</v>
      </c>
      <c r="O139" s="5" t="s">
        <v>57</v>
      </c>
      <c r="P139" s="5" t="s">
        <v>259</v>
      </c>
      <c r="Q139" s="5">
        <v>2</v>
      </c>
      <c r="R139" s="6">
        <v>2.5</v>
      </c>
      <c r="S139" s="5">
        <v>300</v>
      </c>
      <c r="T139" s="6">
        <f t="shared" si="21"/>
        <v>8.3333333333333339</v>
      </c>
      <c r="U139" s="5" t="s">
        <v>33</v>
      </c>
      <c r="V139" s="5" t="s">
        <v>49</v>
      </c>
      <c r="W139" s="5" t="s">
        <v>60</v>
      </c>
      <c r="X139" s="5" t="s">
        <v>260</v>
      </c>
      <c r="Y139" s="5" t="s">
        <v>232</v>
      </c>
      <c r="Z139" s="5" t="s">
        <v>36</v>
      </c>
      <c r="AA139" s="4" t="s">
        <v>37</v>
      </c>
      <c r="AB139" s="5"/>
    </row>
    <row r="140" spans="6:28" s="14" customFormat="1" ht="23.25" x14ac:dyDescent="0.45">
      <c r="F140" s="15" t="s">
        <v>229</v>
      </c>
      <c r="G140" s="15" t="s">
        <v>230</v>
      </c>
      <c r="H140" s="15">
        <v>3</v>
      </c>
      <c r="I140" s="15">
        <v>3</v>
      </c>
      <c r="J140" s="15" t="s">
        <v>48</v>
      </c>
      <c r="K140" s="15" t="s">
        <v>41</v>
      </c>
      <c r="L140" s="15" t="s">
        <v>28</v>
      </c>
      <c r="M140" s="15" t="s">
        <v>261</v>
      </c>
      <c r="N140" s="15"/>
      <c r="O140" s="15" t="s">
        <v>57</v>
      </c>
      <c r="P140" s="15" t="s">
        <v>262</v>
      </c>
      <c r="Q140" s="15">
        <v>1</v>
      </c>
      <c r="R140" s="16">
        <v>1.7</v>
      </c>
      <c r="S140" s="15">
        <v>330</v>
      </c>
      <c r="T140" s="16">
        <f t="shared" si="21"/>
        <v>5.1515151515151514</v>
      </c>
      <c r="U140" s="15" t="s">
        <v>33</v>
      </c>
      <c r="V140" s="15" t="s">
        <v>34</v>
      </c>
      <c r="W140" s="15" t="s">
        <v>60</v>
      </c>
      <c r="X140" s="15" t="s">
        <v>263</v>
      </c>
      <c r="Y140" s="15" t="s">
        <v>232</v>
      </c>
      <c r="Z140" s="15" t="s">
        <v>36</v>
      </c>
      <c r="AA140" s="18" t="s">
        <v>37</v>
      </c>
      <c r="AB140" s="15"/>
    </row>
    <row r="141" spans="6:28" s="14" customFormat="1" ht="23.25" x14ac:dyDescent="0.45">
      <c r="F141" s="11" t="s">
        <v>229</v>
      </c>
      <c r="G141" s="11" t="s">
        <v>230</v>
      </c>
      <c r="H141" s="11">
        <v>3</v>
      </c>
      <c r="I141" s="11">
        <v>3</v>
      </c>
      <c r="J141" s="11" t="s">
        <v>48</v>
      </c>
      <c r="K141" s="11" t="s">
        <v>41</v>
      </c>
      <c r="L141" s="11" t="s">
        <v>55</v>
      </c>
      <c r="M141" s="11" t="s">
        <v>264</v>
      </c>
      <c r="N141" s="11"/>
      <c r="O141" s="11" t="s">
        <v>57</v>
      </c>
      <c r="P141" s="11" t="s">
        <v>265</v>
      </c>
      <c r="Q141" s="11">
        <v>2</v>
      </c>
      <c r="R141" s="12">
        <v>2.9</v>
      </c>
      <c r="S141" s="11">
        <v>330</v>
      </c>
      <c r="T141" s="12">
        <f t="shared" si="21"/>
        <v>8.7878787878787872</v>
      </c>
      <c r="U141" s="11" t="s">
        <v>33</v>
      </c>
      <c r="V141" s="11" t="s">
        <v>34</v>
      </c>
      <c r="W141" s="11" t="s">
        <v>60</v>
      </c>
      <c r="X141" s="11" t="s">
        <v>266</v>
      </c>
      <c r="Y141" s="11" t="s">
        <v>232</v>
      </c>
      <c r="Z141" s="11" t="s">
        <v>36</v>
      </c>
      <c r="AA141" s="18" t="s">
        <v>37</v>
      </c>
      <c r="AB141" s="11"/>
    </row>
    <row r="142" spans="6:28" s="14" customFormat="1" ht="23.25" x14ac:dyDescent="0.45">
      <c r="F142" s="15" t="s">
        <v>229</v>
      </c>
      <c r="G142" s="15" t="s">
        <v>230</v>
      </c>
      <c r="H142" s="15">
        <v>3</v>
      </c>
      <c r="I142" s="15">
        <v>3</v>
      </c>
      <c r="J142" s="15" t="s">
        <v>48</v>
      </c>
      <c r="K142" s="15" t="s">
        <v>41</v>
      </c>
      <c r="L142" s="15" t="s">
        <v>55</v>
      </c>
      <c r="M142" s="15" t="s">
        <v>267</v>
      </c>
      <c r="N142" s="15"/>
      <c r="O142" s="15" t="s">
        <v>57</v>
      </c>
      <c r="P142" s="15" t="s">
        <v>268</v>
      </c>
      <c r="Q142" s="15">
        <v>1</v>
      </c>
      <c r="R142" s="16">
        <v>2.25</v>
      </c>
      <c r="S142" s="15">
        <v>250</v>
      </c>
      <c r="T142" s="16">
        <f t="shared" si="21"/>
        <v>9</v>
      </c>
      <c r="U142" s="15" t="s">
        <v>33</v>
      </c>
      <c r="V142" s="15" t="s">
        <v>34</v>
      </c>
      <c r="W142" s="15" t="s">
        <v>60</v>
      </c>
      <c r="X142" s="15"/>
      <c r="Y142" s="15" t="s">
        <v>269</v>
      </c>
      <c r="Z142" s="15" t="s">
        <v>36</v>
      </c>
      <c r="AA142" s="13" t="s">
        <v>79</v>
      </c>
      <c r="AB142" s="15" t="s">
        <v>270</v>
      </c>
    </row>
    <row r="143" spans="6:28" ht="23.25" x14ac:dyDescent="0.45">
      <c r="F143" s="5" t="s">
        <v>229</v>
      </c>
      <c r="G143" s="5" t="s">
        <v>230</v>
      </c>
      <c r="H143" s="5">
        <v>3</v>
      </c>
      <c r="I143" s="5">
        <v>3</v>
      </c>
      <c r="J143" s="5" t="s">
        <v>69</v>
      </c>
      <c r="K143" s="5" t="s">
        <v>27</v>
      </c>
      <c r="L143" s="5" t="s">
        <v>28</v>
      </c>
      <c r="M143" s="5" t="s">
        <v>29</v>
      </c>
      <c r="N143" s="5"/>
      <c r="O143" s="5" t="s">
        <v>31</v>
      </c>
      <c r="P143" s="5" t="s">
        <v>271</v>
      </c>
      <c r="Q143" s="5">
        <v>3</v>
      </c>
      <c r="R143" s="6">
        <v>1.25</v>
      </c>
      <c r="S143" s="5">
        <v>330</v>
      </c>
      <c r="T143" s="6">
        <f t="shared" si="21"/>
        <v>3.7878787878787876</v>
      </c>
      <c r="U143" s="5" t="s">
        <v>33</v>
      </c>
      <c r="V143" s="5" t="s">
        <v>49</v>
      </c>
      <c r="W143" s="5" t="s">
        <v>34</v>
      </c>
      <c r="X143" s="5"/>
      <c r="Y143" s="5" t="s">
        <v>232</v>
      </c>
      <c r="Z143" s="5" t="s">
        <v>36</v>
      </c>
      <c r="AA143" s="4" t="s">
        <v>37</v>
      </c>
      <c r="AB143" s="5"/>
    </row>
    <row r="144" spans="6:28" ht="23.25" x14ac:dyDescent="0.45">
      <c r="F144" s="2" t="s">
        <v>229</v>
      </c>
      <c r="G144" s="2" t="s">
        <v>230</v>
      </c>
      <c r="H144" s="2">
        <v>3</v>
      </c>
      <c r="I144" s="2">
        <v>3</v>
      </c>
      <c r="J144" s="2" t="s">
        <v>69</v>
      </c>
      <c r="K144" s="2" t="s">
        <v>27</v>
      </c>
      <c r="L144" s="2" t="s">
        <v>28</v>
      </c>
      <c r="M144" s="2" t="s">
        <v>29</v>
      </c>
      <c r="N144" s="2"/>
      <c r="O144" s="2" t="s">
        <v>31</v>
      </c>
      <c r="P144" s="2" t="s">
        <v>272</v>
      </c>
      <c r="Q144" s="2">
        <v>2</v>
      </c>
      <c r="R144" s="3">
        <v>1.25</v>
      </c>
      <c r="S144" s="2">
        <v>330</v>
      </c>
      <c r="T144" s="3">
        <f t="shared" si="21"/>
        <v>3.7878787878787876</v>
      </c>
      <c r="U144" s="2" t="s">
        <v>33</v>
      </c>
      <c r="V144" s="2" t="s">
        <v>49</v>
      </c>
      <c r="W144" s="2" t="s">
        <v>34</v>
      </c>
      <c r="X144" s="2" t="s">
        <v>273</v>
      </c>
      <c r="Y144" s="2" t="s">
        <v>232</v>
      </c>
      <c r="Z144" s="2" t="s">
        <v>36</v>
      </c>
      <c r="AA144" s="4" t="s">
        <v>37</v>
      </c>
      <c r="AB144" s="2"/>
    </row>
    <row r="145" spans="6:28" ht="23.25" x14ac:dyDescent="0.45">
      <c r="F145" s="5" t="s">
        <v>229</v>
      </c>
      <c r="G145" s="5" t="s">
        <v>230</v>
      </c>
      <c r="H145" s="5">
        <v>3</v>
      </c>
      <c r="I145" s="5">
        <v>3</v>
      </c>
      <c r="J145" s="5" t="s">
        <v>69</v>
      </c>
      <c r="K145" s="5" t="s">
        <v>27</v>
      </c>
      <c r="L145" s="5" t="s">
        <v>28</v>
      </c>
      <c r="M145" s="5" t="s">
        <v>115</v>
      </c>
      <c r="N145" s="5"/>
      <c r="O145" s="5" t="s">
        <v>57</v>
      </c>
      <c r="P145" s="5" t="s">
        <v>205</v>
      </c>
      <c r="Q145" s="5">
        <v>3</v>
      </c>
      <c r="R145" s="6">
        <v>2.25</v>
      </c>
      <c r="S145" s="5">
        <v>300</v>
      </c>
      <c r="T145" s="6">
        <f t="shared" si="21"/>
        <v>7.5</v>
      </c>
      <c r="U145" s="5" t="s">
        <v>33</v>
      </c>
      <c r="V145" s="5" t="s">
        <v>49</v>
      </c>
      <c r="W145" s="5" t="s">
        <v>60</v>
      </c>
      <c r="X145" s="5" t="s">
        <v>274</v>
      </c>
      <c r="Y145" s="5" t="s">
        <v>232</v>
      </c>
      <c r="Z145" s="5" t="s">
        <v>36</v>
      </c>
      <c r="AA145" s="4" t="s">
        <v>62</v>
      </c>
      <c r="AB145" s="5"/>
    </row>
    <row r="146" spans="6:28" ht="23.25" x14ac:dyDescent="0.45">
      <c r="F146" s="2" t="s">
        <v>229</v>
      </c>
      <c r="G146" s="2" t="s">
        <v>230</v>
      </c>
      <c r="H146" s="2">
        <v>3</v>
      </c>
      <c r="I146" s="2">
        <v>3</v>
      </c>
      <c r="J146" s="2" t="s">
        <v>69</v>
      </c>
      <c r="K146" s="2" t="s">
        <v>27</v>
      </c>
      <c r="L146" s="2" t="s">
        <v>28</v>
      </c>
      <c r="M146" s="2" t="s">
        <v>115</v>
      </c>
      <c r="N146" s="2"/>
      <c r="O146" s="2" t="s">
        <v>57</v>
      </c>
      <c r="P146" s="2" t="s">
        <v>275</v>
      </c>
      <c r="Q146" s="2">
        <v>3</v>
      </c>
      <c r="R146" s="3">
        <v>2.25</v>
      </c>
      <c r="S146" s="2">
        <v>300</v>
      </c>
      <c r="T146" s="3">
        <f t="shared" si="21"/>
        <v>7.5</v>
      </c>
      <c r="U146" s="2" t="s">
        <v>33</v>
      </c>
      <c r="V146" s="2" t="s">
        <v>49</v>
      </c>
      <c r="W146" s="2" t="s">
        <v>60</v>
      </c>
      <c r="X146" s="2" t="s">
        <v>131</v>
      </c>
      <c r="Y146" s="2" t="s">
        <v>232</v>
      </c>
      <c r="Z146" s="2" t="s">
        <v>36</v>
      </c>
      <c r="AA146" s="4" t="s">
        <v>62</v>
      </c>
      <c r="AB146" s="2"/>
    </row>
    <row r="147" spans="6:28" ht="23.25" x14ac:dyDescent="0.45">
      <c r="F147" s="5" t="s">
        <v>229</v>
      </c>
      <c r="G147" s="5" t="s">
        <v>230</v>
      </c>
      <c r="H147" s="5">
        <v>3</v>
      </c>
      <c r="I147" s="5">
        <v>3</v>
      </c>
      <c r="J147" s="5" t="s">
        <v>69</v>
      </c>
      <c r="K147" s="5" t="s">
        <v>27</v>
      </c>
      <c r="L147" s="5" t="s">
        <v>55</v>
      </c>
      <c r="M147" s="5" t="s">
        <v>115</v>
      </c>
      <c r="N147" s="5"/>
      <c r="O147" s="5" t="s">
        <v>57</v>
      </c>
      <c r="P147" s="5" t="s">
        <v>276</v>
      </c>
      <c r="Q147" s="5">
        <v>2</v>
      </c>
      <c r="R147" s="6">
        <v>2.25</v>
      </c>
      <c r="S147" s="5">
        <v>300</v>
      </c>
      <c r="T147" s="6">
        <f t="shared" si="21"/>
        <v>7.5</v>
      </c>
      <c r="U147" s="5" t="s">
        <v>33</v>
      </c>
      <c r="V147" s="5" t="s">
        <v>49</v>
      </c>
      <c r="W147" s="5" t="s">
        <v>60</v>
      </c>
      <c r="X147" s="5" t="s">
        <v>277</v>
      </c>
      <c r="Y147" s="5" t="s">
        <v>232</v>
      </c>
      <c r="Z147" s="5" t="s">
        <v>36</v>
      </c>
      <c r="AA147" s="4" t="s">
        <v>37</v>
      </c>
      <c r="AB147" s="5"/>
    </row>
    <row r="148" spans="6:28" ht="23.25" x14ac:dyDescent="0.45">
      <c r="F148" s="2" t="s">
        <v>229</v>
      </c>
      <c r="G148" s="2" t="s">
        <v>230</v>
      </c>
      <c r="H148" s="2">
        <v>3</v>
      </c>
      <c r="I148" s="2">
        <v>3</v>
      </c>
      <c r="J148" s="2" t="s">
        <v>69</v>
      </c>
      <c r="K148" s="2" t="s">
        <v>27</v>
      </c>
      <c r="L148" s="2" t="s">
        <v>28</v>
      </c>
      <c r="M148" s="2" t="s">
        <v>98</v>
      </c>
      <c r="N148" s="2"/>
      <c r="O148" s="2" t="s">
        <v>57</v>
      </c>
      <c r="P148" s="2" t="s">
        <v>278</v>
      </c>
      <c r="Q148" s="2">
        <v>1</v>
      </c>
      <c r="R148" s="3">
        <v>1.95</v>
      </c>
      <c r="S148" s="2">
        <v>300</v>
      </c>
      <c r="T148" s="3">
        <f t="shared" si="21"/>
        <v>6.5</v>
      </c>
      <c r="U148" s="2" t="s">
        <v>33</v>
      </c>
      <c r="V148" s="2" t="s">
        <v>49</v>
      </c>
      <c r="W148" s="2" t="s">
        <v>60</v>
      </c>
      <c r="X148" s="2" t="s">
        <v>279</v>
      </c>
      <c r="Y148" s="2" t="s">
        <v>232</v>
      </c>
      <c r="Z148" s="2" t="s">
        <v>36</v>
      </c>
      <c r="AA148" s="4" t="s">
        <v>37</v>
      </c>
      <c r="AB148" s="2"/>
    </row>
    <row r="149" spans="6:28" ht="23.25" x14ac:dyDescent="0.45">
      <c r="F149" s="5" t="s">
        <v>229</v>
      </c>
      <c r="G149" s="5" t="s">
        <v>230</v>
      </c>
      <c r="H149" s="5">
        <v>3</v>
      </c>
      <c r="I149" s="5">
        <v>3</v>
      </c>
      <c r="J149" s="5" t="s">
        <v>69</v>
      </c>
      <c r="K149" s="5" t="s">
        <v>27</v>
      </c>
      <c r="L149" s="5" t="s">
        <v>28</v>
      </c>
      <c r="M149" s="5" t="s">
        <v>280</v>
      </c>
      <c r="N149" s="5"/>
      <c r="O149" s="5" t="s">
        <v>57</v>
      </c>
      <c r="P149" s="5" t="s">
        <v>281</v>
      </c>
      <c r="Q149" s="5">
        <v>3</v>
      </c>
      <c r="R149" s="6">
        <v>1.95</v>
      </c>
      <c r="S149" s="5">
        <v>500</v>
      </c>
      <c r="T149" s="6">
        <f t="shared" si="21"/>
        <v>3.9</v>
      </c>
      <c r="U149" s="5" t="s">
        <v>33</v>
      </c>
      <c r="V149" s="5" t="s">
        <v>49</v>
      </c>
      <c r="W149" s="5" t="s">
        <v>60</v>
      </c>
      <c r="X149" s="5" t="s">
        <v>282</v>
      </c>
      <c r="Y149" s="5"/>
      <c r="Z149" s="5" t="s">
        <v>36</v>
      </c>
      <c r="AA149" s="4" t="s">
        <v>62</v>
      </c>
      <c r="AB149" s="5"/>
    </row>
    <row r="150" spans="6:28" ht="23.25" x14ac:dyDescent="0.45">
      <c r="F150" s="2" t="s">
        <v>229</v>
      </c>
      <c r="G150" s="2" t="s">
        <v>230</v>
      </c>
      <c r="H150" s="2">
        <v>3</v>
      </c>
      <c r="I150" s="2">
        <v>3</v>
      </c>
      <c r="J150" s="2" t="s">
        <v>69</v>
      </c>
      <c r="K150" s="2" t="s">
        <v>27</v>
      </c>
      <c r="L150" s="2" t="s">
        <v>28</v>
      </c>
      <c r="M150" s="2" t="s">
        <v>280</v>
      </c>
      <c r="N150" s="2"/>
      <c r="O150" s="2" t="s">
        <v>57</v>
      </c>
      <c r="P150" s="2" t="s">
        <v>283</v>
      </c>
      <c r="Q150" s="2">
        <v>1</v>
      </c>
      <c r="R150" s="3">
        <v>1.95</v>
      </c>
      <c r="S150" s="2">
        <v>500</v>
      </c>
      <c r="T150" s="3">
        <f t="shared" si="21"/>
        <v>3.9</v>
      </c>
      <c r="U150" s="2" t="s">
        <v>33</v>
      </c>
      <c r="V150" s="2" t="s">
        <v>49</v>
      </c>
      <c r="W150" s="2" t="s">
        <v>60</v>
      </c>
      <c r="X150" s="2" t="s">
        <v>284</v>
      </c>
      <c r="Y150" s="2"/>
      <c r="Z150" s="2" t="s">
        <v>36</v>
      </c>
      <c r="AA150" s="4" t="s">
        <v>53</v>
      </c>
      <c r="AB150" s="2" t="s">
        <v>285</v>
      </c>
    </row>
  </sheetData>
  <mergeCells count="4">
    <mergeCell ref="F5:AB5"/>
    <mergeCell ref="F32:AB32"/>
    <mergeCell ref="F64:AB64"/>
    <mergeCell ref="F120:AB1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8"/>
  <sheetViews>
    <sheetView zoomScaleNormal="100" workbookViewId="0"/>
  </sheetViews>
  <sheetFormatPr defaultColWidth="8.6640625" defaultRowHeight="14.25" x14ac:dyDescent="0.45"/>
  <sheetData>
    <row r="1" spans="1:1" ht="15.4" x14ac:dyDescent="0.45">
      <c r="A1" s="10" t="s">
        <v>286</v>
      </c>
    </row>
    <row r="30" spans="1:1" ht="15.4" x14ac:dyDescent="0.45">
      <c r="A30" s="10" t="s">
        <v>287</v>
      </c>
    </row>
    <row r="59" spans="1:1" ht="15.4" x14ac:dyDescent="0.45">
      <c r="A59" s="10" t="s">
        <v>288</v>
      </c>
    </row>
    <row r="88" spans="1:1" ht="15.4" x14ac:dyDescent="0.45">
      <c r="A88" s="10" t="s">
        <v>289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 Data</vt:lpstr>
      <vt:lpstr>Photo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Rebecca Courtman-Stock</cp:lastModifiedBy>
  <cp:revision>0</cp:revision>
  <dcterms:created xsi:type="dcterms:W3CDTF">2026-02-11T15:24:31Z</dcterms:created>
  <dcterms:modified xsi:type="dcterms:W3CDTF">2026-02-11T18:10:32Z</dcterms:modified>
  <dc:language>en-US</dc:language>
</cp:coreProperties>
</file>