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U.S. Senate" sheetId="1" r:id="rId4"/>
  </sheets>
</workbook>
</file>

<file path=xl/sharedStrings.xml><?xml version="1.0" encoding="utf-8"?>
<sst xmlns="http://schemas.openxmlformats.org/spreadsheetml/2006/main" uniqueCount="47">
  <si>
    <t>2018 General Election Results</t>
  </si>
  <si>
    <t>U.S. Senate</t>
  </si>
  <si>
    <t>County</t>
  </si>
  <si>
    <t>Tim Aalders        (CON)</t>
  </si>
  <si>
    <t>Craig R. Bowden        (LIB)</t>
  </si>
  <si>
    <t>Reed C. McCandless       (IAP)</t>
  </si>
  <si>
    <t>Jenny Wilson              (DEM)</t>
  </si>
  <si>
    <t>Mitt Romney              (REP)</t>
  </si>
  <si>
    <t>Glade G Fitzgerald (Write-in)</t>
  </si>
  <si>
    <t>Caleb Dan Reeve (Write-in)</t>
  </si>
  <si>
    <t>Hektor Reiksthegn   (Write-in)</t>
  </si>
  <si>
    <t>Abe Korb                  (Write-in)</t>
  </si>
  <si>
    <t>Ryan Daniel Jackson (Write-in)</t>
  </si>
  <si>
    <t>Cody Judy        (Write-in)</t>
  </si>
  <si>
    <t>Tyrone Jensen         (Write-in)</t>
  </si>
  <si>
    <t>Beaver</t>
  </si>
  <si>
    <t>Box Elder</t>
  </si>
  <si>
    <t>Cache</t>
  </si>
  <si>
    <t>Carbon</t>
  </si>
  <si>
    <t>Daggett</t>
  </si>
  <si>
    <t>Davis</t>
  </si>
  <si>
    <t>Duchesne</t>
  </si>
  <si>
    <t>Emery</t>
  </si>
  <si>
    <t>Garfield</t>
  </si>
  <si>
    <t>Grand</t>
  </si>
  <si>
    <t>Iron</t>
  </si>
  <si>
    <t>Juab</t>
  </si>
  <si>
    <t>Kane</t>
  </si>
  <si>
    <t>Millard</t>
  </si>
  <si>
    <t>Morgan</t>
  </si>
  <si>
    <t>Piute</t>
  </si>
  <si>
    <t>Rich</t>
  </si>
  <si>
    <t>Salt Lake</t>
  </si>
  <si>
    <t>San Juan</t>
  </si>
  <si>
    <t>Sanpete</t>
  </si>
  <si>
    <t>Sevier</t>
  </si>
  <si>
    <t>Summit</t>
  </si>
  <si>
    <t>Tooele</t>
  </si>
  <si>
    <t>Uintah</t>
  </si>
  <si>
    <t>Utah</t>
  </si>
  <si>
    <t>Wasatch</t>
  </si>
  <si>
    <t>Washington</t>
  </si>
  <si>
    <t>Wayne</t>
  </si>
  <si>
    <t>Weber</t>
  </si>
  <si>
    <t>TOTAL</t>
  </si>
  <si>
    <t>Percentage</t>
  </si>
  <si>
    <t>Contest Sum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</si>
</sst>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%"/>
    <numFmt numFmtId="60" formatCode="0.000%"/>
  </numFmts>
  <fonts count="8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0"/>
      <color indexed="8"/>
      <name val="Calibri"/>
    </font>
    <font>
      <b val="1"/>
      <sz val="10"/>
      <color indexed="8"/>
      <name val="Calibri"/>
    </font>
    <font>
      <sz val="9"/>
      <color indexed="8"/>
      <name val="Calibri"/>
    </font>
    <font>
      <b val="1"/>
      <sz val="9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7">
    <border>
      <left/>
      <right/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0" fillId="2" borderId="2" applyNumberFormat="1" applyFont="1" applyFill="1" applyBorder="1" applyAlignment="1" applyProtection="0">
      <alignment horizontal="center" vertical="center" wrapText="1"/>
    </xf>
    <xf numFmtId="0" fontId="0" fillId="2" borderId="3" applyNumberFormat="0" applyFont="1" applyFill="1" applyBorder="1" applyAlignment="1" applyProtection="0">
      <alignment horizontal="center" vertical="center" wrapText="1"/>
    </xf>
    <xf numFmtId="0" fontId="0" fillId="2" borderId="4" applyNumberFormat="0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0" fontId="0" fillId="2" borderId="5" applyNumberFormat="0" applyFont="1" applyFill="1" applyBorder="1" applyAlignment="1" applyProtection="0">
      <alignment horizontal="center" vertical="center" wrapText="1"/>
    </xf>
    <xf numFmtId="0" fontId="0" fillId="2" borderId="6" applyNumberFormat="0" applyFont="1" applyFill="1" applyBorder="1" applyAlignment="1" applyProtection="0">
      <alignment horizontal="center" vertical="center" wrapText="1"/>
    </xf>
    <xf numFmtId="0" fontId="0" fillId="2" borderId="7" applyNumberFormat="0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left" vertical="center"/>
    </xf>
    <xf numFmtId="49" fontId="3" fillId="2" borderId="8" applyNumberFormat="1" applyFont="1" applyFill="1" applyBorder="1" applyAlignment="1" applyProtection="0">
      <alignment horizontal="center" vertical="top" wrapText="1"/>
    </xf>
    <xf numFmtId="49" fontId="3" fillId="2" borderId="9" applyNumberFormat="1" applyFont="1" applyFill="1" applyBorder="1" applyAlignment="1" applyProtection="0">
      <alignment horizontal="center"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49" fontId="5" fillId="2" borderId="1" applyNumberFormat="1" applyFont="1" applyFill="1" applyBorder="1" applyAlignment="1" applyProtection="0">
      <alignment horizontal="left" vertical="center"/>
    </xf>
    <xf numFmtId="0" fontId="3" fillId="2" borderId="8" applyNumberFormat="1" applyFont="1" applyFill="1" applyBorder="1" applyAlignment="1" applyProtection="0">
      <alignment horizontal="center" vertical="center"/>
    </xf>
    <xf numFmtId="0" fontId="3" fillId="2" borderId="9" applyNumberFormat="1" applyFont="1" applyFill="1" applyBorder="1" applyAlignment="1" applyProtection="0">
      <alignment horizontal="center" vertical="center"/>
    </xf>
    <xf numFmtId="0" fontId="3" borderId="9" applyNumberFormat="1" applyFont="1" applyFill="0" applyBorder="1" applyAlignment="1" applyProtection="0">
      <alignment horizontal="center" vertical="bottom"/>
    </xf>
    <xf numFmtId="3" fontId="3" borderId="9" applyNumberFormat="1" applyFont="1" applyFill="0" applyBorder="1" applyAlignment="1" applyProtection="0">
      <alignment horizontal="center" vertical="bottom"/>
    </xf>
    <xf numFmtId="3" fontId="3" borderId="1" applyNumberFormat="1" applyFont="1" applyFill="0" applyBorder="1" applyAlignment="1" applyProtection="0">
      <alignment horizontal="center" vertical="bottom"/>
    </xf>
    <xf numFmtId="3" fontId="3" fillId="2" borderId="8" applyNumberFormat="1" applyFont="1" applyFill="1" applyBorder="1" applyAlignment="1" applyProtection="0">
      <alignment horizontal="center" vertical="center"/>
    </xf>
    <xf numFmtId="3" fontId="3" fillId="2" borderId="9" applyNumberFormat="1" applyFont="1" applyFill="1" applyBorder="1" applyAlignment="1" applyProtection="0">
      <alignment horizontal="center" vertical="center"/>
    </xf>
    <xf numFmtId="0" fontId="3" borderId="1" applyNumberFormat="1" applyFont="1" applyFill="0" applyBorder="1" applyAlignment="1" applyProtection="0">
      <alignment horizontal="center" vertical="bottom"/>
    </xf>
    <xf numFmtId="49" fontId="5" fillId="2" borderId="10" applyNumberFormat="1" applyFont="1" applyFill="1" applyBorder="1" applyAlignment="1" applyProtection="0">
      <alignment horizontal="left" vertical="center"/>
    </xf>
    <xf numFmtId="3" fontId="3" fillId="2" borderId="11" applyNumberFormat="1" applyFont="1" applyFill="1" applyBorder="1" applyAlignment="1" applyProtection="0">
      <alignment horizontal="center" vertical="center"/>
    </xf>
    <xf numFmtId="3" fontId="3" fillId="2" borderId="12" applyNumberFormat="1" applyFont="1" applyFill="1" applyBorder="1" applyAlignment="1" applyProtection="0">
      <alignment horizontal="center" vertical="center"/>
    </xf>
    <xf numFmtId="3" fontId="3" borderId="12" applyNumberFormat="1" applyFont="1" applyFill="0" applyBorder="1" applyAlignment="1" applyProtection="0">
      <alignment horizontal="center" vertical="bottom"/>
    </xf>
    <xf numFmtId="3" fontId="3" borderId="10" applyNumberFormat="1" applyFont="1" applyFill="0" applyBorder="1" applyAlignment="1" applyProtection="0">
      <alignment horizontal="center" vertical="bottom"/>
    </xf>
    <xf numFmtId="49" fontId="6" fillId="2" borderId="13" applyNumberFormat="1" applyFont="1" applyFill="1" applyBorder="1" applyAlignment="1" applyProtection="0">
      <alignment horizontal="left" vertical="center"/>
    </xf>
    <xf numFmtId="3" fontId="3" fillId="2" borderId="14" applyNumberFormat="1" applyFont="1" applyFill="1" applyBorder="1" applyAlignment="1" applyProtection="0">
      <alignment horizontal="center" vertical="center"/>
    </xf>
    <xf numFmtId="3" fontId="3" fillId="2" borderId="15" applyNumberFormat="1" applyFont="1" applyFill="1" applyBorder="1" applyAlignment="1" applyProtection="0">
      <alignment horizontal="center" vertical="center"/>
    </xf>
    <xf numFmtId="0" fontId="3" fillId="2" borderId="15" applyNumberFormat="1" applyFont="1" applyFill="1" applyBorder="1" applyAlignment="1" applyProtection="0">
      <alignment horizontal="center" vertical="center"/>
    </xf>
    <xf numFmtId="0" fontId="3" fillId="2" borderId="13" applyNumberFormat="1" applyFont="1" applyFill="1" applyBorder="1" applyAlignment="1" applyProtection="0">
      <alignment horizontal="center" vertical="center"/>
    </xf>
    <xf numFmtId="59" fontId="3" fillId="2" borderId="8" applyNumberFormat="1" applyFont="1" applyFill="1" applyBorder="1" applyAlignment="1" applyProtection="0">
      <alignment horizontal="center" vertical="center"/>
    </xf>
    <xf numFmtId="59" fontId="3" fillId="2" borderId="9" applyNumberFormat="1" applyFont="1" applyFill="1" applyBorder="1" applyAlignment="1" applyProtection="0">
      <alignment horizontal="center" vertical="center"/>
    </xf>
    <xf numFmtId="60" fontId="3" fillId="2" borderId="9" applyNumberFormat="1" applyFont="1" applyFill="1" applyBorder="1" applyAlignment="1" applyProtection="0">
      <alignment horizontal="center" vertical="center"/>
    </xf>
    <xf numFmtId="60" fontId="3" fillId="2" borderId="1" applyNumberFormat="1" applyFont="1" applyFill="1" applyBorder="1" applyAlignment="1" applyProtection="0">
      <alignment horizontal="center" vertical="center"/>
    </xf>
    <xf numFmtId="0" fontId="3" fillId="2" borderId="9" applyNumberFormat="0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7" borderId="3" applyNumberFormat="0" applyFont="1" applyFill="0" applyBorder="1" applyAlignment="1" applyProtection="0">
      <alignment vertical="bottom"/>
    </xf>
    <xf numFmtId="0" fontId="7" borderId="16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254"/>
  <sheetViews>
    <sheetView workbookViewId="0" showGridLines="0" defaultGridColor="1"/>
  </sheetViews>
  <sheetFormatPr defaultColWidth="8.83333" defaultRowHeight="15" customHeight="1" outlineLevelRow="0" outlineLevelCol="0"/>
  <cols>
    <col min="1" max="13" width="16.6719" style="1" customWidth="1"/>
    <col min="14" max="16384" width="8.85156" style="1" customWidth="1"/>
  </cols>
  <sheetData>
    <row r="1" ht="15" customHeight="1">
      <c r="A1" t="s" s="2">
        <v>0</v>
      </c>
      <c r="B1" t="s" s="3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</row>
    <row r="2" ht="15" customHeight="1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</row>
    <row r="3" ht="30" customHeight="1">
      <c r="A3" t="s" s="10">
        <v>2</v>
      </c>
      <c r="B3" t="s" s="11">
        <v>3</v>
      </c>
      <c r="C3" t="s" s="12">
        <v>4</v>
      </c>
      <c r="D3" t="s" s="12">
        <v>5</v>
      </c>
      <c r="E3" t="s" s="12">
        <v>6</v>
      </c>
      <c r="F3" t="s" s="12">
        <v>7</v>
      </c>
      <c r="G3" t="s" s="12">
        <v>8</v>
      </c>
      <c r="H3" t="s" s="12">
        <v>9</v>
      </c>
      <c r="I3" t="s" s="12">
        <v>10</v>
      </c>
      <c r="J3" t="s" s="12">
        <v>11</v>
      </c>
      <c r="K3" t="s" s="12">
        <v>12</v>
      </c>
      <c r="L3" t="s" s="12">
        <v>13</v>
      </c>
      <c r="M3" t="s" s="13">
        <v>14</v>
      </c>
    </row>
    <row r="4" ht="13.75" customHeight="1">
      <c r="A4" t="s" s="14">
        <v>15</v>
      </c>
      <c r="B4" s="15">
        <v>138</v>
      </c>
      <c r="C4" s="16">
        <v>45</v>
      </c>
      <c r="D4" s="17">
        <v>30</v>
      </c>
      <c r="E4" s="17">
        <v>298</v>
      </c>
      <c r="F4" s="18">
        <v>1620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9">
        <v>1</v>
      </c>
    </row>
    <row r="5" ht="13.75" customHeight="1">
      <c r="A5" t="s" s="14">
        <v>16</v>
      </c>
      <c r="B5" s="20">
        <v>718</v>
      </c>
      <c r="C5" s="16">
        <v>533</v>
      </c>
      <c r="D5" s="17">
        <v>269</v>
      </c>
      <c r="E5" s="18">
        <v>2603</v>
      </c>
      <c r="F5" s="18">
        <v>14803</v>
      </c>
      <c r="G5" s="17">
        <v>0</v>
      </c>
      <c r="H5" s="17">
        <v>1</v>
      </c>
      <c r="I5" s="17">
        <v>0</v>
      </c>
      <c r="J5" s="17">
        <v>0</v>
      </c>
      <c r="K5" s="17">
        <v>0</v>
      </c>
      <c r="L5" s="17">
        <v>0</v>
      </c>
      <c r="M5" s="19">
        <v>0</v>
      </c>
    </row>
    <row r="6" ht="13.75" customHeight="1">
      <c r="A6" t="s" s="14">
        <v>17</v>
      </c>
      <c r="B6" s="20">
        <v>1250</v>
      </c>
      <c r="C6" s="21">
        <v>1106</v>
      </c>
      <c r="D6" s="17">
        <v>345</v>
      </c>
      <c r="E6" s="18">
        <v>8854</v>
      </c>
      <c r="F6" s="18">
        <v>28344</v>
      </c>
      <c r="G6" s="17">
        <v>0</v>
      </c>
      <c r="H6" s="17">
        <v>2</v>
      </c>
      <c r="I6" s="17">
        <v>0</v>
      </c>
      <c r="J6" s="17">
        <v>0</v>
      </c>
      <c r="K6" s="17">
        <v>1</v>
      </c>
      <c r="L6" s="17">
        <v>0</v>
      </c>
      <c r="M6" s="19">
        <v>1</v>
      </c>
    </row>
    <row r="7" ht="13.75" customHeight="1">
      <c r="A7" t="s" s="14">
        <v>18</v>
      </c>
      <c r="B7" s="20">
        <v>237</v>
      </c>
      <c r="C7" s="16">
        <v>168</v>
      </c>
      <c r="D7" s="17">
        <v>217</v>
      </c>
      <c r="E7" s="18">
        <v>1879</v>
      </c>
      <c r="F7" s="18">
        <v>4387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9">
        <v>0</v>
      </c>
    </row>
    <row r="8" ht="13.75" customHeight="1">
      <c r="A8" t="s" s="14">
        <v>19</v>
      </c>
      <c r="B8" s="15">
        <v>11</v>
      </c>
      <c r="C8" s="16">
        <v>7</v>
      </c>
      <c r="D8" s="17">
        <v>6</v>
      </c>
      <c r="E8" s="17">
        <v>80</v>
      </c>
      <c r="F8" s="17">
        <v>335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22">
        <v>0</v>
      </c>
    </row>
    <row r="9" ht="13.75" customHeight="1">
      <c r="A9" t="s" s="14">
        <v>20</v>
      </c>
      <c r="B9" s="20">
        <v>3005</v>
      </c>
      <c r="C9" s="21">
        <v>3232</v>
      </c>
      <c r="D9" s="18">
        <v>1952</v>
      </c>
      <c r="E9" s="18">
        <v>29249</v>
      </c>
      <c r="F9" s="18">
        <v>86840</v>
      </c>
      <c r="G9" s="18">
        <v>0</v>
      </c>
      <c r="H9" s="18">
        <v>1</v>
      </c>
      <c r="I9" s="18">
        <v>0</v>
      </c>
      <c r="J9" s="18">
        <v>0</v>
      </c>
      <c r="K9" s="18">
        <v>0</v>
      </c>
      <c r="L9" s="18">
        <v>0</v>
      </c>
      <c r="M9" s="19">
        <v>0</v>
      </c>
    </row>
    <row r="10" ht="13.75" customHeight="1">
      <c r="A10" t="s" s="14">
        <v>21</v>
      </c>
      <c r="B10" s="15">
        <v>490</v>
      </c>
      <c r="C10" s="16">
        <v>112</v>
      </c>
      <c r="D10" s="17">
        <v>76</v>
      </c>
      <c r="E10" s="17">
        <v>569</v>
      </c>
      <c r="F10" s="18">
        <v>4522</v>
      </c>
      <c r="G10" s="17">
        <v>0</v>
      </c>
      <c r="H10" s="17">
        <v>2</v>
      </c>
      <c r="I10" s="17">
        <v>0</v>
      </c>
      <c r="J10" s="17">
        <v>0</v>
      </c>
      <c r="K10" s="17">
        <v>0</v>
      </c>
      <c r="L10" s="17">
        <v>0</v>
      </c>
      <c r="M10" s="19">
        <v>0</v>
      </c>
    </row>
    <row r="11" ht="13.75" customHeight="1">
      <c r="A11" t="s" s="14">
        <v>22</v>
      </c>
      <c r="B11" s="15">
        <v>88</v>
      </c>
      <c r="C11" s="16">
        <v>73</v>
      </c>
      <c r="D11" s="17">
        <v>169</v>
      </c>
      <c r="E11" s="17">
        <v>509</v>
      </c>
      <c r="F11" s="18">
        <v>3033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9">
        <v>0</v>
      </c>
    </row>
    <row r="12" ht="13.75" customHeight="1">
      <c r="A12" t="s" s="14">
        <v>23</v>
      </c>
      <c r="B12" s="15">
        <v>71</v>
      </c>
      <c r="C12" s="16">
        <v>36</v>
      </c>
      <c r="D12" s="17">
        <v>19</v>
      </c>
      <c r="E12" s="17">
        <v>388</v>
      </c>
      <c r="F12" s="18">
        <v>1626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9">
        <v>0</v>
      </c>
    </row>
    <row r="13" ht="13.75" customHeight="1">
      <c r="A13" t="s" s="14">
        <v>24</v>
      </c>
      <c r="B13" s="20">
        <v>96</v>
      </c>
      <c r="C13" s="16">
        <v>110</v>
      </c>
      <c r="D13" s="17">
        <v>59</v>
      </c>
      <c r="E13" s="18">
        <v>2138</v>
      </c>
      <c r="F13" s="18">
        <v>1935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9">
        <v>0</v>
      </c>
    </row>
    <row r="14" ht="13.75" customHeight="1">
      <c r="A14" t="s" s="14">
        <v>25</v>
      </c>
      <c r="B14" s="20">
        <v>866</v>
      </c>
      <c r="C14" s="16">
        <v>597</v>
      </c>
      <c r="D14" s="17">
        <v>206</v>
      </c>
      <c r="E14" s="18">
        <v>2846</v>
      </c>
      <c r="F14" s="18">
        <v>11286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9">
        <v>0</v>
      </c>
    </row>
    <row r="15" ht="13.75" customHeight="1">
      <c r="A15" t="s" s="14">
        <v>26</v>
      </c>
      <c r="B15" s="15">
        <v>210</v>
      </c>
      <c r="C15" s="16">
        <v>80</v>
      </c>
      <c r="D15" s="17">
        <v>52</v>
      </c>
      <c r="E15" s="17">
        <v>492</v>
      </c>
      <c r="F15" s="18">
        <v>3320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9">
        <v>0</v>
      </c>
    </row>
    <row r="16" ht="13.75" customHeight="1">
      <c r="A16" t="s" s="14">
        <v>27</v>
      </c>
      <c r="B16" s="15">
        <v>109</v>
      </c>
      <c r="C16" s="16">
        <v>89</v>
      </c>
      <c r="D16" s="17">
        <v>38</v>
      </c>
      <c r="E16" s="17">
        <v>746</v>
      </c>
      <c r="F16" s="18">
        <v>2135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9">
        <v>0</v>
      </c>
    </row>
    <row r="17" ht="13.75" customHeight="1">
      <c r="A17" t="s" s="14">
        <v>28</v>
      </c>
      <c r="B17" s="15">
        <v>284</v>
      </c>
      <c r="C17" s="16">
        <v>90</v>
      </c>
      <c r="D17" s="17">
        <v>55</v>
      </c>
      <c r="E17" s="17">
        <v>512</v>
      </c>
      <c r="F17" s="18">
        <v>3672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9">
        <v>0</v>
      </c>
    </row>
    <row r="18" ht="13.75" customHeight="1">
      <c r="A18" t="s" s="14">
        <v>29</v>
      </c>
      <c r="B18" s="15">
        <v>178</v>
      </c>
      <c r="C18" s="16">
        <v>124</v>
      </c>
      <c r="D18" s="17">
        <v>49</v>
      </c>
      <c r="E18" s="17">
        <v>600</v>
      </c>
      <c r="F18" s="18">
        <v>4144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9">
        <v>0</v>
      </c>
    </row>
    <row r="19" ht="13.75" customHeight="1">
      <c r="A19" t="s" s="14">
        <v>30</v>
      </c>
      <c r="B19" s="15">
        <v>62</v>
      </c>
      <c r="C19" s="16">
        <v>21</v>
      </c>
      <c r="D19" s="17">
        <v>8</v>
      </c>
      <c r="E19" s="17">
        <v>77</v>
      </c>
      <c r="F19" s="17">
        <v>524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22">
        <v>0</v>
      </c>
    </row>
    <row r="20" ht="13.75" customHeight="1">
      <c r="A20" t="s" s="14">
        <v>31</v>
      </c>
      <c r="B20" s="15">
        <v>33</v>
      </c>
      <c r="C20" s="16">
        <v>24</v>
      </c>
      <c r="D20" s="17">
        <v>5</v>
      </c>
      <c r="E20" s="17">
        <v>124</v>
      </c>
      <c r="F20" s="17">
        <v>911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22">
        <v>0</v>
      </c>
    </row>
    <row r="21" ht="13.75" customHeight="1">
      <c r="A21" t="s" s="14">
        <v>32</v>
      </c>
      <c r="B21" s="20">
        <v>6759</v>
      </c>
      <c r="C21" s="21">
        <v>9854</v>
      </c>
      <c r="D21" s="18">
        <v>4265</v>
      </c>
      <c r="E21" s="18">
        <v>186856</v>
      </c>
      <c r="F21" s="18">
        <v>207719</v>
      </c>
      <c r="G21" s="18">
        <v>1</v>
      </c>
      <c r="H21" s="18">
        <v>13</v>
      </c>
      <c r="I21" s="18">
        <v>2</v>
      </c>
      <c r="J21" s="18">
        <v>0</v>
      </c>
      <c r="K21" s="18">
        <v>1</v>
      </c>
      <c r="L21" s="18">
        <v>0</v>
      </c>
      <c r="M21" s="19">
        <v>3</v>
      </c>
    </row>
    <row r="22" ht="13.75" customHeight="1">
      <c r="A22" t="s" s="14">
        <v>33</v>
      </c>
      <c r="B22" s="20">
        <v>139</v>
      </c>
      <c r="C22" s="16">
        <v>127</v>
      </c>
      <c r="D22" s="17">
        <v>97</v>
      </c>
      <c r="E22" s="18">
        <v>2096</v>
      </c>
      <c r="F22" s="18">
        <v>2934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9">
        <v>0</v>
      </c>
    </row>
    <row r="23" ht="13.75" customHeight="1">
      <c r="A23" t="s" s="14">
        <v>34</v>
      </c>
      <c r="B23" s="20">
        <v>418</v>
      </c>
      <c r="C23" s="16">
        <v>133</v>
      </c>
      <c r="D23" s="17">
        <v>195</v>
      </c>
      <c r="E23" s="18">
        <v>1139</v>
      </c>
      <c r="F23" s="18">
        <v>7367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9">
        <v>0</v>
      </c>
    </row>
    <row r="24" ht="13.75" customHeight="1">
      <c r="A24" t="s" s="14">
        <v>35</v>
      </c>
      <c r="B24" s="15">
        <v>408</v>
      </c>
      <c r="C24" s="16">
        <v>173</v>
      </c>
      <c r="D24" s="17">
        <v>113</v>
      </c>
      <c r="E24" s="17">
        <v>771</v>
      </c>
      <c r="F24" s="18">
        <v>5810</v>
      </c>
      <c r="G24" s="17">
        <v>0</v>
      </c>
      <c r="H24" s="17">
        <v>1</v>
      </c>
      <c r="I24" s="17">
        <v>0</v>
      </c>
      <c r="J24" s="17">
        <v>0</v>
      </c>
      <c r="K24" s="17">
        <v>0</v>
      </c>
      <c r="L24" s="17">
        <v>0</v>
      </c>
      <c r="M24" s="19">
        <v>11</v>
      </c>
    </row>
    <row r="25" ht="13.75" customHeight="1">
      <c r="A25" t="s" s="14">
        <v>36</v>
      </c>
      <c r="B25" s="20">
        <v>289</v>
      </c>
      <c r="C25" s="16">
        <v>383</v>
      </c>
      <c r="D25" s="17">
        <v>139</v>
      </c>
      <c r="E25" s="18">
        <v>10229</v>
      </c>
      <c r="F25" s="18">
        <v>9170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9">
        <v>0</v>
      </c>
    </row>
    <row r="26" ht="13.75" customHeight="1">
      <c r="A26" t="s" s="14">
        <v>37</v>
      </c>
      <c r="B26" s="20">
        <v>992</v>
      </c>
      <c r="C26" s="16">
        <v>726</v>
      </c>
      <c r="D26" s="17">
        <v>338</v>
      </c>
      <c r="E26" s="18">
        <v>5491</v>
      </c>
      <c r="F26" s="18">
        <v>14407</v>
      </c>
      <c r="G26" s="17">
        <v>0</v>
      </c>
      <c r="H26" s="17">
        <v>1</v>
      </c>
      <c r="I26" s="17">
        <v>0</v>
      </c>
      <c r="J26" s="17">
        <v>0</v>
      </c>
      <c r="K26" s="17">
        <v>0</v>
      </c>
      <c r="L26" s="17">
        <v>0</v>
      </c>
      <c r="M26" s="19">
        <v>0</v>
      </c>
    </row>
    <row r="27" ht="13.75" customHeight="1">
      <c r="A27" t="s" s="14">
        <v>38</v>
      </c>
      <c r="B27" s="20">
        <v>711</v>
      </c>
      <c r="C27" s="16">
        <v>306</v>
      </c>
      <c r="D27" s="18">
        <v>158</v>
      </c>
      <c r="E27" s="18">
        <v>1135</v>
      </c>
      <c r="F27" s="18">
        <v>7946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9">
        <v>0</v>
      </c>
    </row>
    <row r="28" ht="13.75" customHeight="1">
      <c r="A28" t="s" s="14">
        <v>39</v>
      </c>
      <c r="B28" s="20">
        <v>5097</v>
      </c>
      <c r="C28" s="21">
        <v>4635</v>
      </c>
      <c r="D28" s="18">
        <v>1739</v>
      </c>
      <c r="E28" s="18">
        <v>28856</v>
      </c>
      <c r="F28" s="18">
        <v>135240</v>
      </c>
      <c r="G28" s="18">
        <v>0</v>
      </c>
      <c r="H28" s="18">
        <v>0</v>
      </c>
      <c r="I28" s="18">
        <v>0</v>
      </c>
      <c r="J28" s="18">
        <v>0</v>
      </c>
      <c r="K28" s="18">
        <v>1</v>
      </c>
      <c r="L28" s="18">
        <v>0</v>
      </c>
      <c r="M28" s="19">
        <v>0</v>
      </c>
    </row>
    <row r="29" ht="13.75" customHeight="1">
      <c r="A29" t="s" s="14">
        <v>40</v>
      </c>
      <c r="B29" s="20">
        <v>272</v>
      </c>
      <c r="C29" s="16">
        <v>222</v>
      </c>
      <c r="D29" s="17">
        <v>101</v>
      </c>
      <c r="E29" s="18">
        <v>3467</v>
      </c>
      <c r="F29" s="18">
        <v>8126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9">
        <v>0</v>
      </c>
    </row>
    <row r="30" ht="13.75" customHeight="1">
      <c r="A30" t="s" s="14">
        <v>41</v>
      </c>
      <c r="B30" s="20">
        <v>3352</v>
      </c>
      <c r="C30" s="21">
        <v>1885</v>
      </c>
      <c r="D30" s="18">
        <v>911</v>
      </c>
      <c r="E30" s="18">
        <v>11757</v>
      </c>
      <c r="F30" s="18">
        <v>42602</v>
      </c>
      <c r="G30" s="18">
        <v>0</v>
      </c>
      <c r="H30" s="18">
        <v>1</v>
      </c>
      <c r="I30" s="18">
        <v>0</v>
      </c>
      <c r="J30" s="18">
        <v>0</v>
      </c>
      <c r="K30" s="18">
        <v>0</v>
      </c>
      <c r="L30" s="18">
        <v>0</v>
      </c>
      <c r="M30" s="19">
        <v>1</v>
      </c>
    </row>
    <row r="31" ht="13.75" customHeight="1">
      <c r="A31" t="s" s="14">
        <v>42</v>
      </c>
      <c r="B31" s="15">
        <v>48</v>
      </c>
      <c r="C31" s="16">
        <v>25</v>
      </c>
      <c r="D31" s="17">
        <v>17</v>
      </c>
      <c r="E31" s="17">
        <v>267</v>
      </c>
      <c r="F31" s="17">
        <v>999</v>
      </c>
      <c r="G31" s="17">
        <v>0</v>
      </c>
      <c r="H31" s="17">
        <v>1</v>
      </c>
      <c r="I31" s="17">
        <v>0</v>
      </c>
      <c r="J31" s="17">
        <v>0</v>
      </c>
      <c r="K31" s="17">
        <v>0</v>
      </c>
      <c r="L31" s="17">
        <v>0</v>
      </c>
      <c r="M31" s="19">
        <v>0</v>
      </c>
    </row>
    <row r="32" ht="15.75" customHeight="1">
      <c r="A32" t="s" s="23">
        <v>43</v>
      </c>
      <c r="B32" s="24">
        <v>2443</v>
      </c>
      <c r="C32" s="25">
        <v>2691</v>
      </c>
      <c r="D32" s="26">
        <v>1080</v>
      </c>
      <c r="E32" s="26">
        <v>24513</v>
      </c>
      <c r="F32" s="26">
        <v>49458</v>
      </c>
      <c r="G32" s="26">
        <v>0</v>
      </c>
      <c r="H32" s="26">
        <v>6</v>
      </c>
      <c r="I32" s="26">
        <v>0</v>
      </c>
      <c r="J32" s="26">
        <v>0</v>
      </c>
      <c r="K32" s="26">
        <v>0</v>
      </c>
      <c r="L32" s="26">
        <v>0</v>
      </c>
      <c r="M32" s="27">
        <v>0</v>
      </c>
    </row>
    <row r="33" ht="14.25" customHeight="1">
      <c r="A33" t="s" s="28">
        <v>44</v>
      </c>
      <c r="B33" s="29">
        <f>SUM(B4:B32)</f>
        <v>28774</v>
      </c>
      <c r="C33" s="30">
        <f>SUM(C4:C32)</f>
        <v>27607</v>
      </c>
      <c r="D33" s="31">
        <f>SUM(D4:D32)</f>
        <v>12708</v>
      </c>
      <c r="E33" s="30">
        <f>SUM(E4:E32)</f>
        <v>328541</v>
      </c>
      <c r="F33" s="30">
        <f>SUM(F4:F32)</f>
        <v>665215</v>
      </c>
      <c r="G33" s="31">
        <f>SUM(G4:G32)</f>
        <v>1</v>
      </c>
      <c r="H33" s="31">
        <f>SUM(H4:H32)</f>
        <v>29</v>
      </c>
      <c r="I33" s="31">
        <f>SUM(I4:I32)</f>
        <v>2</v>
      </c>
      <c r="J33" s="31">
        <f>SUM(J4:J32)</f>
        <v>0</v>
      </c>
      <c r="K33" s="31">
        <f>SUM(K4:K32)</f>
        <v>3</v>
      </c>
      <c r="L33" s="31">
        <f>SUM(L4:L32)</f>
        <v>0</v>
      </c>
      <c r="M33" s="32">
        <f>SUM(M4:M32)</f>
        <v>17</v>
      </c>
    </row>
    <row r="34" ht="13.75" customHeight="1">
      <c r="A34" t="s" s="10">
        <v>45</v>
      </c>
      <c r="B34" s="33">
        <f>B33/B35</f>
        <v>0.0270712966543325</v>
      </c>
      <c r="C34" s="34">
        <f>C33/B35</f>
        <v>0.0259733539562159</v>
      </c>
      <c r="D34" s="34">
        <f>D33/B35</f>
        <v>0.0119560032627809</v>
      </c>
      <c r="E34" s="34">
        <f>E33/B35</f>
        <v>0.309099564680303</v>
      </c>
      <c r="F34" s="34">
        <f>F33/$B$35</f>
        <v>0.6258508585497941</v>
      </c>
      <c r="G34" s="35">
        <f>G33/$B$35</f>
        <v>9.40824934118734e-07</v>
      </c>
      <c r="H34" s="35">
        <f>H33/$B$35</f>
        <v>2.72839230894433e-05</v>
      </c>
      <c r="I34" s="35">
        <f>I33/$B$35</f>
        <v>1.88164986823747e-06</v>
      </c>
      <c r="J34" s="35">
        <f>J33/$B$35</f>
        <v>0</v>
      </c>
      <c r="K34" s="35">
        <f>K33/$B$35</f>
        <v>2.8224748023562e-06</v>
      </c>
      <c r="L34" s="35">
        <f>L33/$B$35</f>
        <v>0</v>
      </c>
      <c r="M34" s="36">
        <f>M33/$B$35</f>
        <v>1.59940238800185e-05</v>
      </c>
    </row>
    <row r="35" ht="13.75" customHeight="1">
      <c r="A35" t="s" s="10">
        <v>46</v>
      </c>
      <c r="B35" s="20">
        <f>SUM(B33:M33)</f>
        <v>1062897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8"/>
    </row>
    <row r="36" ht="13.6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ht="13.6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ht="13.6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ht="13.6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ht="13.6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ht="13.6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ht="13.6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ht="13.6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ht="13.6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ht="13.6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ht="13.6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ht="13.6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ht="13.6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ht="13.6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ht="13.6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ht="13.6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ht="13.6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ht="13.6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ht="13.6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ht="13.6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ht="13.6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ht="13.6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ht="13.6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ht="13.6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ht="13.6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ht="13.6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ht="13.6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ht="13.6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ht="13.6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ht="13.6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ht="13.6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ht="13.6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ht="13.6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ht="13.6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ht="13.6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ht="13.6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ht="13.6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ht="13.6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ht="13.6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ht="13.6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ht="13.6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ht="13.6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ht="13.6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ht="13.6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ht="13.6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ht="13.6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ht="13.6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ht="13.6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ht="13.6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ht="13.6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ht="13.6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ht="13.6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ht="13.6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ht="13.6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ht="13.6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ht="13.6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ht="13.6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ht="13.6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ht="13.6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ht="13.6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ht="13.6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</row>
    <row r="97" ht="13.6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ht="13.6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ht="13.6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</row>
    <row r="100" ht="13.6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</row>
    <row r="101" ht="13.6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</row>
    <row r="102" ht="13.6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</row>
    <row r="103" ht="13.6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</row>
    <row r="104" ht="13.6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</row>
    <row r="105" ht="13.6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</row>
    <row r="106" ht="13.6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</row>
    <row r="107" ht="13.6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</row>
    <row r="108" ht="13.6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</row>
    <row r="109" ht="13.6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</row>
    <row r="110" ht="13.6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</row>
    <row r="111" ht="13.6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</row>
    <row r="112" ht="13.6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</row>
    <row r="113" ht="13.6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</row>
    <row r="114" ht="13.6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</row>
    <row r="115" ht="13.6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</row>
    <row r="116" ht="13.6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</row>
    <row r="117" ht="13.6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</row>
    <row r="118" ht="13.6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</row>
    <row r="119" ht="13.6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</row>
    <row r="120" ht="13.6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</row>
    <row r="121" ht="13.6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</row>
    <row r="122" ht="13.6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</row>
    <row r="123" ht="13.6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</row>
    <row r="124" ht="13.6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</row>
    <row r="125" ht="13.6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</row>
    <row r="126" ht="13.6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</row>
    <row r="127" ht="13.6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</row>
    <row r="128" ht="13.6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</row>
    <row r="129" ht="13.6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</row>
    <row r="130" ht="13.6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</row>
    <row r="131" ht="13.6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</row>
    <row r="132" ht="13.6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</row>
    <row r="133" ht="13.6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</row>
    <row r="134" ht="13.6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ht="13.6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ht="13.6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</row>
    <row r="137" ht="13.6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</row>
    <row r="138" ht="13.6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</row>
    <row r="139" ht="13.6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</row>
    <row r="140" ht="13.6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 ht="13.6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</row>
    <row r="142" ht="13.6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</row>
    <row r="143" ht="13.6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</row>
    <row r="144" ht="13.6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</row>
    <row r="145" ht="13.6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</row>
    <row r="146" ht="13.6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</row>
    <row r="147" ht="13.6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</row>
    <row r="148" ht="13.6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</row>
    <row r="149" ht="13.6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</row>
    <row r="150" ht="13.6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</row>
    <row r="151" ht="13.6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</row>
    <row r="152" ht="13.6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</row>
    <row r="153" ht="13.6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</row>
    <row r="154" ht="13.6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</row>
    <row r="155" ht="13.6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ht="13.6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ht="13.6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</row>
    <row r="158" ht="13.6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</row>
    <row r="159" ht="13.6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</row>
    <row r="160" ht="13.6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</row>
    <row r="161" ht="13.6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</row>
    <row r="162" ht="13.6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</row>
    <row r="163" ht="13.6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</row>
    <row r="164" ht="13.6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</row>
    <row r="165" ht="13.6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</row>
    <row r="166" ht="13.6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</row>
    <row r="167" ht="13.6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</row>
    <row r="168" ht="13.6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</row>
    <row r="169" ht="13.6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</row>
    <row r="170" ht="13.6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</row>
    <row r="171" ht="13.6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</row>
    <row r="172" ht="13.6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</row>
    <row r="173" ht="13.6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</row>
    <row r="174" ht="13.6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</row>
    <row r="175" ht="13.6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</row>
    <row r="176" ht="13.6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</row>
    <row r="177" ht="13.6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</row>
    <row r="178" ht="13.6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</row>
    <row r="179" ht="13.6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</row>
    <row r="180" ht="13.6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</row>
    <row r="181" ht="13.6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</row>
    <row r="182" ht="13.6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</row>
    <row r="183" ht="13.6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</row>
    <row r="184" ht="13.6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</row>
    <row r="185" ht="13.6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</row>
    <row r="186" ht="13.6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</row>
    <row r="187" ht="13.6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</row>
    <row r="188" ht="13.6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</row>
    <row r="189" ht="13.6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</row>
    <row r="190" ht="13.6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</row>
    <row r="191" ht="13.6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</row>
    <row r="192" ht="13.6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</row>
    <row r="193" ht="13.6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</row>
    <row r="194" ht="13.6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ht="13.6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ht="13.6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</row>
    <row r="197" ht="13.6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</row>
    <row r="198" ht="13.6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</row>
    <row r="199" ht="13.6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</row>
    <row r="200" ht="13.6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</row>
    <row r="201" ht="13.6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</row>
    <row r="202" ht="13.6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</row>
    <row r="203" ht="13.6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</row>
    <row r="204" ht="13.6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</row>
    <row r="205" ht="13.6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</row>
    <row r="206" ht="13.6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</row>
    <row r="207" ht="13.6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</row>
    <row r="208" ht="13.6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</row>
    <row r="209" ht="13.6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</row>
    <row r="210" ht="13.6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</row>
    <row r="211" ht="13.6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</row>
    <row r="212" ht="13.6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</row>
    <row r="213" ht="13.6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ht="13.6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</row>
    <row r="215" ht="13.6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</row>
    <row r="216" ht="13.6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</row>
    <row r="217" ht="13.6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</row>
    <row r="218" ht="13.6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</row>
    <row r="219" ht="13.6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</row>
    <row r="220" ht="13.6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</row>
    <row r="221" ht="13.6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</row>
    <row r="222" ht="13.6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</row>
    <row r="223" ht="13.6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ht="13.6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</row>
    <row r="225" ht="13.6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</row>
    <row r="226" ht="13.6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</row>
    <row r="227" ht="13.6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</row>
    <row r="228" ht="13.6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</row>
    <row r="229" ht="13.6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</row>
    <row r="230" ht="13.6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</row>
    <row r="231" ht="13.6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</row>
    <row r="232" ht="13.6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</row>
    <row r="233" ht="13.6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</row>
    <row r="234" ht="13.6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</row>
    <row r="235" ht="13.6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</row>
    <row r="236" ht="13.6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</row>
    <row r="237" ht="13.6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</row>
    <row r="238" ht="13.6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</row>
    <row r="239" ht="13.6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</row>
    <row r="240" ht="13.6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</row>
    <row r="241" ht="13.6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</row>
    <row r="242" ht="13.6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</row>
    <row r="243" ht="13.6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</row>
    <row r="244" ht="13.6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</row>
    <row r="245" ht="13.6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</row>
    <row r="246" ht="13.6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</row>
    <row r="247" ht="13.6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</row>
    <row r="248" ht="13.6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</row>
    <row r="249" ht="13.6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</row>
    <row r="250" ht="13.6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</row>
    <row r="251" ht="13.6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</row>
    <row r="252" ht="13.6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</row>
    <row r="253" ht="13.6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</row>
    <row r="254" ht="13.6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</row>
  </sheetData>
  <mergeCells count="3">
    <mergeCell ref="A1:A2"/>
    <mergeCell ref="B1:M2"/>
    <mergeCell ref="B35:M35"/>
  </mergeCells>
  <pageMargins left="0.7" right="0.7" top="0.75" bottom="0.75" header="0.3" footer="0.3"/>
  <pageSetup firstPageNumber="1" fitToHeight="1" fitToWidth="1" scale="73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