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 Iteration" sheetId="1" state="visible" r:id="rId2"/>
    <sheet name="Burndown Ch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</t>
        </r>
        <r>
          <rPr>
            <sz val="9"/>
            <color rgb="FF000000"/>
            <rFont val="Tahoma"/>
            <family val="2"/>
            <charset val="1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<sst xmlns="http://schemas.openxmlformats.org/spreadsheetml/2006/main" count="42" uniqueCount="42">
  <si>
    <t xml:space="preserve">Iteration Number:</t>
  </si>
  <si>
    <t xml:space="preserve">Expected Total effort: </t>
  </si>
  <si>
    <t xml:space="preserve">Days In Sprint:</t>
  </si>
  <si>
    <t xml:space="preserve">Burndown Chart</t>
  </si>
  <si>
    <t xml:space="preserve">User Stories</t>
  </si>
  <si>
    <t xml:space="preserve">Days (Points Completed)</t>
  </si>
  <si>
    <t xml:space="preserve">Remaining</t>
  </si>
  <si>
    <t xml:space="preserve">Product Backlog Items</t>
  </si>
  <si>
    <t xml:space="preserve">Beginning Balance</t>
  </si>
  <si>
    <t xml:space="preserve">Task Balance</t>
  </si>
  <si>
    <t xml:space="preserve">Percentage Completed</t>
  </si>
  <si>
    <t xml:space="preserve">arcade events – Tyler</t>
  </si>
  <si>
    <t xml:space="preserve">arcade ball – Evan</t>
  </si>
  <si>
    <t xml:space="preserve">Maps – McClain</t>
  </si>
  <si>
    <t xml:space="preserve">Activation – Cougar</t>
  </si>
  <si>
    <t xml:space="preserve">Settings – John</t>
  </si>
  <si>
    <t xml:space="preserve">Feature 7</t>
  </si>
  <si>
    <t xml:space="preserve">Feature 8</t>
  </si>
  <si>
    <t xml:space="preserve">Feature 9</t>
  </si>
  <si>
    <t xml:space="preserve">Feature 10</t>
  </si>
  <si>
    <t xml:space="preserve">Feature 11</t>
  </si>
  <si>
    <t xml:space="preserve">Feature 12</t>
  </si>
  <si>
    <t xml:space="preserve">Feature 13</t>
  </si>
  <si>
    <t xml:space="preserve">Feature 14</t>
  </si>
  <si>
    <t xml:space="preserve">Feature 15</t>
  </si>
  <si>
    <t xml:space="preserve">Feature 16</t>
  </si>
  <si>
    <t xml:space="preserve">Feature 17</t>
  </si>
  <si>
    <t xml:space="preserve">Feature 18</t>
  </si>
  <si>
    <t xml:space="preserve">Feature 19</t>
  </si>
  <si>
    <t xml:space="preserve">Feature 20</t>
  </si>
  <si>
    <t xml:space="preserve">Feature 21</t>
  </si>
  <si>
    <t xml:space="preserve">Feature 22</t>
  </si>
  <si>
    <t xml:space="preserve">Feature 23</t>
  </si>
  <si>
    <t xml:space="preserve">Feature 24</t>
  </si>
  <si>
    <t xml:space="preserve">Feature 25</t>
  </si>
  <si>
    <t xml:space="preserve">Feature 26</t>
  </si>
  <si>
    <t xml:space="preserve">Feature 27</t>
  </si>
  <si>
    <t xml:space="preserve">Feature 28</t>
  </si>
  <si>
    <t xml:space="preserve">Feature 29</t>
  </si>
  <si>
    <t xml:space="preserve">Feature 30</t>
  </si>
  <si>
    <t xml:space="preserve">Effort Remaining</t>
  </si>
  <si>
    <t xml:space="preserve">Ideal Trend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</si>
</sst>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0.00%"/>
    <numFmt numFmtId="168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color rgb="FF203864"/>
      <name val="Malgun Gothic"/>
      <family val="2"/>
      <charset val="1"/>
    </font>
    <font>
      <sz val="11"/>
      <color rgb="FF000000"/>
      <name val="Malgun Gothic"/>
      <family val="2"/>
      <charset val="1"/>
    </font>
    <font>
      <b val="true"/>
      <sz val="10"/>
      <color rgb="FF2F5597"/>
      <name val="Malgun Gothic"/>
      <family val="2"/>
      <charset val="1"/>
    </font>
    <font>
      <b val="true"/>
      <sz val="11"/>
      <color rgb="FF203864"/>
      <name val="Malgun Gothic"/>
      <family val="2"/>
      <charset val="1"/>
    </font>
    <font>
      <b val="true"/>
      <sz val="11"/>
      <color rgb="FF808080"/>
      <name val="Malgun Gothic"/>
      <family val="2"/>
      <charset val="1"/>
    </font>
    <font>
      <b val="true"/>
      <sz val="11"/>
      <color rgb="FF4472C4"/>
      <name val="Malgun Gothic"/>
      <family val="2"/>
      <charset val="1"/>
    </font>
    <font>
      <b val="true"/>
      <sz val="11"/>
      <color rgb="FF000000"/>
      <name val="Malgun Gothic"/>
      <family val="2"/>
      <charset val="1"/>
    </font>
    <font>
      <sz val="9"/>
      <color rgb="FF000000"/>
      <name val="Tahoma"/>
      <family val="2"/>
      <charset val="1"/>
    </font>
    <font>
      <b val="true"/>
      <sz val="16"/>
      <color rgb="FF595959"/>
      <name val="Calibri"/>
      <family val="2"/>
    </font>
    <font>
      <sz val="8"/>
      <color rgb="FF595959"/>
      <name val="Calibri"/>
      <family val="2"/>
    </font>
    <font>
      <sz val="9"/>
      <color rgb="FF595959"/>
      <name val="Calibri"/>
      <family val="2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b val="true"/>
      <sz val="12"/>
      <color rgb="FFD9D9D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FFD966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B4C7E7"/>
      </patternFill>
    </fill>
    <fill>
      <patternFill patternType="solid">
        <fgColor rgb="FFE2F0D9"/>
        <bgColor rgb="FFE7E6E6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dashed">
        <color rgb="FF203864"/>
      </left>
      <right/>
      <top/>
      <bottom/>
      <diagonal/>
    </border>
    <border diagonalUp="false" diagonalDown="false">
      <left/>
      <right style="thick">
        <color rgb="FF203864"/>
      </right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n">
        <color rgb="FF203864"/>
      </bottom>
      <diagonal/>
    </border>
    <border diagonalUp="false" diagonalDown="false">
      <left/>
      <right/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/>
      <top/>
      <bottom style="double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/>
      <right style="hair">
        <color rgb="FF203864"/>
      </right>
      <top style="thick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ouble">
        <color rgb="FF203864"/>
      </top>
      <bottom style="dashed">
        <color rgb="FF203864"/>
      </bottom>
      <diagonal/>
    </border>
    <border diagonalUp="false" diagonalDown="false">
      <left/>
      <right/>
      <top style="double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ashed">
        <color rgb="FF203864"/>
      </top>
      <bottom style="dashed">
        <color rgb="FF203864"/>
      </bottom>
      <diagonal/>
    </border>
    <border diagonalUp="false" diagonalDown="false">
      <left/>
      <right/>
      <top style="dashed">
        <color rgb="FF203864"/>
      </top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/>
      <diagonal/>
    </border>
    <border diagonalUp="false" diagonalDown="false">
      <left style="dashed">
        <color rgb="FF203864"/>
      </left>
      <right/>
      <top style="dashed">
        <color rgb="FF203864"/>
      </top>
      <bottom/>
      <diagonal/>
    </border>
    <border diagonalUp="false" diagonalDown="false">
      <left/>
      <right/>
      <top style="dashed">
        <color rgb="FF203864"/>
      </top>
      <bottom/>
      <diagonal/>
    </border>
    <border diagonalUp="false" diagonalDown="false">
      <left style="dashed">
        <color rgb="FF203864"/>
      </left>
      <right style="thick">
        <color rgb="FF203864"/>
      </right>
      <top style="dashed">
        <color rgb="FF203864"/>
      </top>
      <bottom style="medium">
        <color rgb="FF203864"/>
      </bottom>
      <diagonal/>
    </border>
    <border diagonalUp="false" diagonalDown="false">
      <left/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/>
      <right/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/>
      <diagonal/>
    </border>
    <border diagonalUp="false" diagonalDown="false">
      <left/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/>
      <right/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/>
      <top/>
      <bottom style="thick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ck">
        <color rgb="FF20386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EDEDED"/>
      <rgbColor rgb="FFA9D18E"/>
      <rgbColor rgb="FFE7E6E6"/>
      <rgbColor rgb="FFCC99FF"/>
      <rgbColor rgb="FFFFD966"/>
      <rgbColor rgb="FF4472C4"/>
      <rgbColor rgb="FF33CCCC"/>
      <rgbColor rgb="FF99CC00"/>
      <rgbColor rgb="FFFFC000"/>
      <rgbColor rgb="FFBF9000"/>
      <rgbColor rgb="FFED7D31"/>
      <rgbColor rgb="FF595959"/>
      <rgbColor rgb="FF969696"/>
      <rgbColor rgb="FF203864"/>
      <rgbColor rgb="FF339966"/>
      <rgbColor rgb="FF003300"/>
      <rgbColor rgb="FF333300"/>
      <rgbColor rgb="FF993300"/>
      <rgbColor rgb="FF993366"/>
      <rgbColor rgb="FF2F5597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114" strike="noStrike">
                <a:solidFill>
                  <a:srgbClr val="595959"/>
                </a:solidFill>
                <a:latin typeface="Calibri"/>
              </a:defRPr>
            </a:pPr>
            <a:r>
              <a:rPr b="1" sz="1600" spc="114" strike="noStrike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19</c:v>
                </c:pt>
                <c:pt idx="1">
                  <c:v>14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ed7d31"/>
            </a:solidFill>
            <a:ln cap="rnd" w="22320">
              <a:solidFill>
                <a:srgbClr val="ed7d31"/>
              </a:solidFill>
              <a:prstDash val="sysDot"/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19</c:v>
                </c:pt>
                <c:pt idx="1">
                  <c:v>18.05</c:v>
                </c:pt>
                <c:pt idx="2">
                  <c:v>17.1</c:v>
                </c:pt>
                <c:pt idx="3">
                  <c:v>16.15</c:v>
                </c:pt>
                <c:pt idx="4">
                  <c:v>15.2</c:v>
                </c:pt>
                <c:pt idx="5">
                  <c:v>14.25</c:v>
                </c:pt>
                <c:pt idx="6">
                  <c:v>13.3</c:v>
                </c:pt>
                <c:pt idx="7">
                  <c:v>12.35</c:v>
                </c:pt>
                <c:pt idx="8">
                  <c:v>11.4</c:v>
                </c:pt>
                <c:pt idx="9">
                  <c:v>10.45</c:v>
                </c:pt>
                <c:pt idx="10">
                  <c:v>9.50000000000001</c:v>
                </c:pt>
                <c:pt idx="11">
                  <c:v>8.55000000000001</c:v>
                </c:pt>
                <c:pt idx="12">
                  <c:v>7.60000000000001</c:v>
                </c:pt>
                <c:pt idx="13">
                  <c:v>6.65000000000001</c:v>
                </c:pt>
                <c:pt idx="14">
                  <c:v>5.70000000000001</c:v>
                </c:pt>
                <c:pt idx="15">
                  <c:v>4.75000000000001</c:v>
                </c:pt>
                <c:pt idx="16">
                  <c:v>3.80000000000001</c:v>
                </c:pt>
                <c:pt idx="17">
                  <c:v>2.85000000000001</c:v>
                </c:pt>
                <c:pt idx="18">
                  <c:v>1.90000000000001</c:v>
                </c:pt>
                <c:pt idx="19">
                  <c:v>0.950000000000007</c:v>
                </c:pt>
                <c:pt idx="20">
                  <c:v>6.88338275267597E-015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4330651"/>
        <c:axId val="60383789"/>
      </c:lineChart>
      <c:catAx>
        <c:axId val="843306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4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383789"/>
        <c:crosses val="autoZero"/>
        <c:auto val="1"/>
        <c:lblAlgn val="ctr"/>
        <c:lblOffset val="100"/>
        <c:noMultiLvlLbl val="0"/>
      </c:catAx>
      <c:valAx>
        <c:axId val="6038378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330651"/>
        <c:crossesAt val="0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4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4" strike="noStrike">
                <a:solidFill>
                  <a:srgbClr val="f2f2f2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b4c7e7"/>
            </a:solidFill>
            <a:ln cap="rnd" w="34920">
              <a:solidFill>
                <a:srgbClr val="b4c7e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ash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19</c:v>
                </c:pt>
                <c:pt idx="1">
                  <c:v>14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bf9000">
                <a:alpha val="31000"/>
              </a:srgbClr>
            </a:solidFill>
            <a:ln cap="rnd" w="34920">
              <a:solidFill>
                <a:srgbClr val="bf9000">
                  <a:alpha val="31000"/>
                </a:srgbClr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19</c:v>
                </c:pt>
                <c:pt idx="1">
                  <c:v>18.05</c:v>
                </c:pt>
                <c:pt idx="2">
                  <c:v>17.1</c:v>
                </c:pt>
                <c:pt idx="3">
                  <c:v>16.15</c:v>
                </c:pt>
                <c:pt idx="4">
                  <c:v>15.2</c:v>
                </c:pt>
                <c:pt idx="5">
                  <c:v>14.25</c:v>
                </c:pt>
                <c:pt idx="6">
                  <c:v>13.3</c:v>
                </c:pt>
                <c:pt idx="7">
                  <c:v>12.35</c:v>
                </c:pt>
                <c:pt idx="8">
                  <c:v>11.4</c:v>
                </c:pt>
                <c:pt idx="9">
                  <c:v>10.45</c:v>
                </c:pt>
                <c:pt idx="10">
                  <c:v>9.50000000000001</c:v>
                </c:pt>
                <c:pt idx="11">
                  <c:v>8.55000000000001</c:v>
                </c:pt>
                <c:pt idx="12">
                  <c:v>7.60000000000001</c:v>
                </c:pt>
                <c:pt idx="13">
                  <c:v>6.65000000000001</c:v>
                </c:pt>
                <c:pt idx="14">
                  <c:v>5.70000000000001</c:v>
                </c:pt>
                <c:pt idx="15">
                  <c:v>4.75000000000001</c:v>
                </c:pt>
                <c:pt idx="16">
                  <c:v>3.80000000000001</c:v>
                </c:pt>
                <c:pt idx="17">
                  <c:v>2.85000000000001</c:v>
                </c:pt>
                <c:pt idx="18">
                  <c:v>1.90000000000001</c:v>
                </c:pt>
                <c:pt idx="19">
                  <c:v>0.950000000000007</c:v>
                </c:pt>
                <c:pt idx="20">
                  <c:v>6.88338275267597E-015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3137824"/>
        <c:axId val="90160555"/>
      </c:lineChart>
      <c:catAx>
        <c:axId val="131378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0160555"/>
        <c:crosses val="autoZero"/>
        <c:auto val="1"/>
        <c:lblAlgn val="ctr"/>
        <c:lblOffset val="100"/>
        <c:noMultiLvlLbl val="0"/>
      </c:catAx>
      <c:valAx>
        <c:axId val="90160555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Story 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3137824"/>
        <c:crossesAt val="0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zero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200160</xdr:colOff>
      <xdr:row>0</xdr:row>
      <xdr:rowOff>66600</xdr:rowOff>
    </xdr:from>
    <xdr:to>
      <xdr:col>23</xdr:col>
      <xdr:colOff>1047240</xdr:colOff>
      <xdr:row>4</xdr:row>
      <xdr:rowOff>1104120</xdr:rowOff>
    </xdr:to>
    <xdr:graphicFrame>
      <xdr:nvGraphicFramePr>
        <xdr:cNvPr id="0" name="Chart 2"/>
        <xdr:cNvGraphicFramePr/>
      </xdr:nvGraphicFramePr>
      <xdr:xfrm>
        <a:off x="10421280" y="66600"/>
        <a:ext cx="9216720" cy="204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237960</xdr:colOff>
      <xdr:row>1</xdr:row>
      <xdr:rowOff>28440</xdr:rowOff>
    </xdr:from>
    <xdr:to>
      <xdr:col>23</xdr:col>
      <xdr:colOff>227880</xdr:colOff>
      <xdr:row>34</xdr:row>
      <xdr:rowOff>46800</xdr:rowOff>
    </xdr:to>
    <xdr:graphicFrame>
      <xdr:nvGraphicFramePr>
        <xdr:cNvPr id="1" name="Chart 1"/>
        <xdr:cNvGraphicFramePr/>
      </xdr:nvGraphicFramePr>
      <xdr:xfrm>
        <a:off x="237960" y="218880"/>
        <a:ext cx="17457480" cy="630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7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I12" activeCellId="0" sqref="I1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0.7"/>
    <col collapsed="false" customWidth="true" hidden="false" outlineLevel="0" max="2" min="2" style="0" width="15.71"/>
    <col collapsed="false" customWidth="true" hidden="false" outlineLevel="0" max="22" min="3" style="0" width="5.7"/>
    <col collapsed="false" customWidth="true" hidden="false" outlineLevel="0" max="24" min="24" style="0" width="18.14"/>
  </cols>
  <sheetData>
    <row r="1" customFormat="false" ht="21" hidden="false" customHeight="tru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4"/>
    </row>
    <row r="2" customFormat="false" ht="19.5" hidden="false" customHeight="true" outlineLevel="0" collapsed="false">
      <c r="A2" s="1"/>
      <c r="B2" s="1"/>
      <c r="C2" s="5" t="s">
        <v>0</v>
      </c>
      <c r="D2" s="5"/>
      <c r="E2" s="5"/>
      <c r="F2" s="5"/>
      <c r="G2" s="6"/>
      <c r="H2" s="7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4"/>
    </row>
    <row r="3" customFormat="false" ht="19.5" hidden="false" customHeight="true" outlineLevel="0" collapsed="false">
      <c r="A3" s="8"/>
      <c r="B3" s="8"/>
      <c r="C3" s="5" t="s">
        <v>1</v>
      </c>
      <c r="D3" s="5"/>
      <c r="E3" s="5"/>
      <c r="F3" s="5"/>
      <c r="G3" s="6" t="n">
        <f aca="false">B38</f>
        <v>19</v>
      </c>
      <c r="H3" s="7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4"/>
    </row>
    <row r="4" customFormat="false" ht="19.5" hidden="false" customHeight="true" outlineLevel="0" collapsed="false">
      <c r="A4" s="8"/>
      <c r="B4" s="8"/>
      <c r="C4" s="5" t="s">
        <v>2</v>
      </c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4"/>
    </row>
    <row r="5" customFormat="false" ht="97.5" hidden="false" customHeight="true" outlineLevel="0" collapsed="false">
      <c r="A5" s="8" t="s">
        <v>3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4"/>
    </row>
    <row r="6" customFormat="false" ht="15" hidden="false" customHeight="true" outlineLevel="0" collapsed="false">
      <c r="A6" s="9" t="s">
        <v>4</v>
      </c>
      <c r="B6" s="9"/>
      <c r="C6" s="10" t="s">
        <v>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1" t="s">
        <v>6</v>
      </c>
      <c r="X6" s="11"/>
    </row>
    <row r="7" customFormat="false" ht="45.75" hidden="false" customHeight="true" outlineLevel="0" collapsed="false">
      <c r="A7" s="12" t="s">
        <v>7</v>
      </c>
      <c r="B7" s="13" t="s">
        <v>8</v>
      </c>
      <c r="C7" s="12" t="n">
        <v>1</v>
      </c>
      <c r="D7" s="12" t="n">
        <v>2</v>
      </c>
      <c r="E7" s="12" t="n">
        <v>3</v>
      </c>
      <c r="F7" s="12" t="n">
        <v>4</v>
      </c>
      <c r="G7" s="12" t="n">
        <v>5</v>
      </c>
      <c r="H7" s="12" t="n">
        <v>6</v>
      </c>
      <c r="I7" s="12" t="n">
        <v>7</v>
      </c>
      <c r="J7" s="12" t="n">
        <v>8</v>
      </c>
      <c r="K7" s="12" t="n">
        <v>9</v>
      </c>
      <c r="L7" s="12" t="n">
        <v>10</v>
      </c>
      <c r="M7" s="12" t="n">
        <v>11</v>
      </c>
      <c r="N7" s="12" t="n">
        <v>12</v>
      </c>
      <c r="O7" s="12" t="n">
        <v>13</v>
      </c>
      <c r="P7" s="12" t="n">
        <v>14</v>
      </c>
      <c r="Q7" s="12" t="n">
        <v>15</v>
      </c>
      <c r="R7" s="12" t="n">
        <v>16</v>
      </c>
      <c r="S7" s="12" t="n">
        <v>17</v>
      </c>
      <c r="T7" s="12" t="n">
        <v>18</v>
      </c>
      <c r="U7" s="12" t="n">
        <v>19</v>
      </c>
      <c r="V7" s="12" t="n">
        <v>20</v>
      </c>
      <c r="W7" s="14" t="s">
        <v>9</v>
      </c>
      <c r="X7" s="15" t="s">
        <v>10</v>
      </c>
    </row>
    <row r="8" customFormat="false" ht="30" hidden="false" customHeight="true" outlineLevel="0" collapsed="false">
      <c r="A8" s="16" t="s">
        <v>11</v>
      </c>
      <c r="B8" s="17" t="n">
        <v>8</v>
      </c>
      <c r="C8" s="18" t="n">
        <v>3</v>
      </c>
      <c r="D8" s="19" t="n">
        <v>3</v>
      </c>
      <c r="E8" s="18" t="n">
        <v>2</v>
      </c>
      <c r="F8" s="19"/>
      <c r="G8" s="18"/>
      <c r="H8" s="19"/>
      <c r="I8" s="18"/>
      <c r="J8" s="19"/>
      <c r="K8" s="18"/>
      <c r="L8" s="19"/>
      <c r="M8" s="18"/>
      <c r="N8" s="19"/>
      <c r="O8" s="18"/>
      <c r="P8" s="19"/>
      <c r="Q8" s="18"/>
      <c r="R8" s="19"/>
      <c r="S8" s="18"/>
      <c r="T8" s="19"/>
      <c r="U8" s="18"/>
      <c r="V8" s="19"/>
      <c r="W8" s="20" t="n">
        <f aca="false">B8-SUM(C8:V8)</f>
        <v>0</v>
      </c>
      <c r="X8" s="21" t="n">
        <f aca="false">IFERROR(1-(W8/B8),"")</f>
        <v>1</v>
      </c>
    </row>
    <row r="9" customFormat="false" ht="30" hidden="false" customHeight="true" outlineLevel="0" collapsed="false">
      <c r="A9" s="22" t="s">
        <v>12</v>
      </c>
      <c r="B9" s="23" t="n">
        <v>2</v>
      </c>
      <c r="C9" s="24"/>
      <c r="D9" s="25" t="n">
        <v>2</v>
      </c>
      <c r="E9" s="24"/>
      <c r="F9" s="25"/>
      <c r="G9" s="24"/>
      <c r="H9" s="25"/>
      <c r="I9" s="24"/>
      <c r="J9" s="25"/>
      <c r="K9" s="24"/>
      <c r="L9" s="25"/>
      <c r="M9" s="24"/>
      <c r="N9" s="25"/>
      <c r="O9" s="24"/>
      <c r="P9" s="25"/>
      <c r="Q9" s="24"/>
      <c r="R9" s="25"/>
      <c r="S9" s="24"/>
      <c r="T9" s="25"/>
      <c r="U9" s="24"/>
      <c r="V9" s="25"/>
      <c r="W9" s="26" t="n">
        <f aca="false">B9-SUM(C9:V9)</f>
        <v>0</v>
      </c>
      <c r="X9" s="21" t="n">
        <f aca="false">IFERROR(1-(W9/B9),"")</f>
        <v>1</v>
      </c>
    </row>
    <row r="10" customFormat="false" ht="30" hidden="false" customHeight="true" outlineLevel="0" collapsed="false">
      <c r="A10" s="22" t="s">
        <v>13</v>
      </c>
      <c r="B10" s="23" t="n">
        <v>2</v>
      </c>
      <c r="C10" s="24"/>
      <c r="D10" s="25"/>
      <c r="E10" s="24"/>
      <c r="F10" s="25" t="n">
        <v>2</v>
      </c>
      <c r="G10" s="24"/>
      <c r="H10" s="25"/>
      <c r="I10" s="24"/>
      <c r="J10" s="25"/>
      <c r="K10" s="24"/>
      <c r="L10" s="25"/>
      <c r="M10" s="24"/>
      <c r="N10" s="25"/>
      <c r="O10" s="24"/>
      <c r="P10" s="25"/>
      <c r="Q10" s="24"/>
      <c r="R10" s="25"/>
      <c r="S10" s="24"/>
      <c r="T10" s="25"/>
      <c r="U10" s="24"/>
      <c r="V10" s="25"/>
      <c r="W10" s="26" t="n">
        <f aca="false">B10-SUM(C10:V10)</f>
        <v>0</v>
      </c>
      <c r="X10" s="21" t="n">
        <f aca="false">IFERROR(1-(W10/B10),"")</f>
        <v>1</v>
      </c>
    </row>
    <row r="11" customFormat="false" ht="30" hidden="false" customHeight="true" outlineLevel="0" collapsed="false">
      <c r="A11" s="22" t="s">
        <v>14</v>
      </c>
      <c r="B11" s="23" t="n">
        <v>3</v>
      </c>
      <c r="C11" s="24"/>
      <c r="D11" s="25"/>
      <c r="E11" s="24" t="n">
        <v>3</v>
      </c>
      <c r="F11" s="25"/>
      <c r="G11" s="24"/>
      <c r="H11" s="25"/>
      <c r="I11" s="24"/>
      <c r="J11" s="25"/>
      <c r="K11" s="24"/>
      <c r="L11" s="25"/>
      <c r="M11" s="24"/>
      <c r="N11" s="25"/>
      <c r="O11" s="24"/>
      <c r="P11" s="25"/>
      <c r="Q11" s="24"/>
      <c r="R11" s="25"/>
      <c r="S11" s="24"/>
      <c r="T11" s="25"/>
      <c r="U11" s="24"/>
      <c r="V11" s="25"/>
      <c r="W11" s="26" t="n">
        <f aca="false">B11-SUM(C11:V11)</f>
        <v>0</v>
      </c>
      <c r="X11" s="21" t="n">
        <f aca="false">IFERROR(1-(W11/B11),"")</f>
        <v>1</v>
      </c>
    </row>
    <row r="12" customFormat="false" ht="30" hidden="false" customHeight="true" outlineLevel="0" collapsed="false">
      <c r="A12" s="22" t="s">
        <v>15</v>
      </c>
      <c r="B12" s="23" t="n">
        <v>4</v>
      </c>
      <c r="C12" s="24" t="n">
        <v>2</v>
      </c>
      <c r="D12" s="25"/>
      <c r="E12" s="24"/>
      <c r="F12" s="25" t="n">
        <v>2</v>
      </c>
      <c r="G12" s="24"/>
      <c r="H12" s="25"/>
      <c r="I12" s="24"/>
      <c r="J12" s="25"/>
      <c r="K12" s="24"/>
      <c r="L12" s="25"/>
      <c r="M12" s="24"/>
      <c r="N12" s="25"/>
      <c r="O12" s="24"/>
      <c r="P12" s="25"/>
      <c r="Q12" s="24"/>
      <c r="R12" s="25"/>
      <c r="S12" s="24"/>
      <c r="T12" s="25"/>
      <c r="U12" s="24"/>
      <c r="V12" s="25"/>
      <c r="W12" s="26" t="n">
        <f aca="false">B12-SUM(C12:V12)</f>
        <v>0</v>
      </c>
      <c r="X12" s="21" t="n">
        <f aca="false">IFERROR(1-(W12/B12),"")</f>
        <v>1</v>
      </c>
    </row>
    <row r="13" customFormat="false" ht="30" hidden="false" customHeight="true" outlineLevel="0" collapsed="false">
      <c r="A13" s="22"/>
      <c r="B13" s="23"/>
      <c r="C13" s="24"/>
      <c r="D13" s="25"/>
      <c r="E13" s="24"/>
      <c r="F13" s="25"/>
      <c r="G13" s="24"/>
      <c r="H13" s="25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4"/>
      <c r="T13" s="25"/>
      <c r="U13" s="24"/>
      <c r="V13" s="25"/>
      <c r="W13" s="26" t="n">
        <f aca="false">B13-SUM(C13:V13)</f>
        <v>0</v>
      </c>
      <c r="X13" s="21" t="str">
        <f aca="false">IFERROR(1-(W13/B13),"")</f>
        <v/>
      </c>
    </row>
    <row r="14" customFormat="false" ht="30" hidden="false" customHeight="true" outlineLevel="0" collapsed="false">
      <c r="A14" s="22" t="s">
        <v>16</v>
      </c>
      <c r="B14" s="23"/>
      <c r="C14" s="24"/>
      <c r="D14" s="25"/>
      <c r="E14" s="24"/>
      <c r="F14" s="25"/>
      <c r="G14" s="24"/>
      <c r="H14" s="25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4"/>
      <c r="T14" s="25"/>
      <c r="U14" s="24"/>
      <c r="V14" s="25"/>
      <c r="W14" s="26" t="n">
        <f aca="false">B14-SUM(C14:V14)</f>
        <v>0</v>
      </c>
      <c r="X14" s="21" t="str">
        <f aca="false">IFERROR(1-(W14/B14),"")</f>
        <v/>
      </c>
    </row>
    <row r="15" customFormat="false" ht="30" hidden="false" customHeight="true" outlineLevel="0" collapsed="false">
      <c r="A15" s="22" t="s">
        <v>17</v>
      </c>
      <c r="B15" s="23"/>
      <c r="C15" s="24"/>
      <c r="D15" s="25"/>
      <c r="E15" s="24"/>
      <c r="F15" s="25"/>
      <c r="G15" s="24"/>
      <c r="H15" s="25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4"/>
      <c r="T15" s="25"/>
      <c r="U15" s="24"/>
      <c r="V15" s="25"/>
      <c r="W15" s="26" t="n">
        <f aca="false">B15-SUM(C15:V15)</f>
        <v>0</v>
      </c>
      <c r="X15" s="21" t="str">
        <f aca="false">IFERROR(1-(W15/B15),"")</f>
        <v/>
      </c>
    </row>
    <row r="16" customFormat="false" ht="30" hidden="false" customHeight="true" outlineLevel="0" collapsed="false">
      <c r="A16" s="22" t="s">
        <v>18</v>
      </c>
      <c r="B16" s="23"/>
      <c r="C16" s="24"/>
      <c r="D16" s="25"/>
      <c r="E16" s="24"/>
      <c r="F16" s="25"/>
      <c r="G16" s="24"/>
      <c r="H16" s="25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4"/>
      <c r="T16" s="25"/>
      <c r="U16" s="24"/>
      <c r="V16" s="25"/>
      <c r="W16" s="26" t="n">
        <f aca="false">B16-SUM(C16:V16)</f>
        <v>0</v>
      </c>
      <c r="X16" s="21" t="str">
        <f aca="false">IFERROR(1-(W16/B16),"")</f>
        <v/>
      </c>
    </row>
    <row r="17" customFormat="false" ht="30" hidden="false" customHeight="true" outlineLevel="0" collapsed="false">
      <c r="A17" s="22" t="s">
        <v>19</v>
      </c>
      <c r="B17" s="23"/>
      <c r="C17" s="24"/>
      <c r="D17" s="25"/>
      <c r="E17" s="24"/>
      <c r="F17" s="25"/>
      <c r="G17" s="24"/>
      <c r="H17" s="25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4"/>
      <c r="T17" s="25"/>
      <c r="U17" s="24"/>
      <c r="V17" s="25"/>
      <c r="W17" s="26" t="n">
        <f aca="false">B17-SUM(C17:V17)</f>
        <v>0</v>
      </c>
      <c r="X17" s="21" t="str">
        <f aca="false">IFERROR(1-(W17/B17),"")</f>
        <v/>
      </c>
    </row>
    <row r="18" customFormat="false" ht="30" hidden="false" customHeight="true" outlineLevel="0" collapsed="false">
      <c r="A18" s="22" t="s">
        <v>20</v>
      </c>
      <c r="B18" s="23"/>
      <c r="C18" s="24"/>
      <c r="D18" s="25"/>
      <c r="E18" s="24"/>
      <c r="F18" s="25"/>
      <c r="G18" s="24"/>
      <c r="H18" s="25"/>
      <c r="I18" s="24"/>
      <c r="J18" s="25"/>
      <c r="K18" s="24"/>
      <c r="L18" s="25"/>
      <c r="M18" s="24"/>
      <c r="N18" s="25"/>
      <c r="O18" s="24"/>
      <c r="P18" s="25"/>
      <c r="Q18" s="24"/>
      <c r="R18" s="25"/>
      <c r="S18" s="24"/>
      <c r="T18" s="25"/>
      <c r="U18" s="24"/>
      <c r="V18" s="25"/>
      <c r="W18" s="26" t="n">
        <f aca="false">B18-SUM(C18:V18)</f>
        <v>0</v>
      </c>
      <c r="X18" s="21" t="str">
        <f aca="false">IFERROR(1-(W18/B18),"")</f>
        <v/>
      </c>
    </row>
    <row r="19" customFormat="false" ht="30" hidden="false" customHeight="true" outlineLevel="0" collapsed="false">
      <c r="A19" s="22" t="s">
        <v>21</v>
      </c>
      <c r="B19" s="23"/>
      <c r="C19" s="24"/>
      <c r="D19" s="25"/>
      <c r="E19" s="24"/>
      <c r="F19" s="25"/>
      <c r="G19" s="24"/>
      <c r="H19" s="25"/>
      <c r="I19" s="24"/>
      <c r="J19" s="25"/>
      <c r="K19" s="24"/>
      <c r="L19" s="25"/>
      <c r="M19" s="24"/>
      <c r="N19" s="25"/>
      <c r="O19" s="24"/>
      <c r="P19" s="25"/>
      <c r="Q19" s="24"/>
      <c r="R19" s="25"/>
      <c r="S19" s="24"/>
      <c r="T19" s="25"/>
      <c r="U19" s="24"/>
      <c r="V19" s="25"/>
      <c r="W19" s="26" t="n">
        <f aca="false">B19-SUM(C19:V19)</f>
        <v>0</v>
      </c>
      <c r="X19" s="21" t="str">
        <f aca="false">IFERROR(1-(W19/B19),"")</f>
        <v/>
      </c>
    </row>
    <row r="20" customFormat="false" ht="30" hidden="false" customHeight="true" outlineLevel="0" collapsed="false">
      <c r="A20" s="22" t="s">
        <v>22</v>
      </c>
      <c r="B20" s="23"/>
      <c r="C20" s="24"/>
      <c r="D20" s="25"/>
      <c r="E20" s="24"/>
      <c r="F20" s="25"/>
      <c r="G20" s="24"/>
      <c r="H20" s="25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4"/>
      <c r="T20" s="25"/>
      <c r="U20" s="24"/>
      <c r="V20" s="25"/>
      <c r="W20" s="26" t="n">
        <f aca="false">B20-SUM(C20:V20)</f>
        <v>0</v>
      </c>
      <c r="X20" s="21" t="str">
        <f aca="false">IFERROR(1-(W20/B20),"")</f>
        <v/>
      </c>
    </row>
    <row r="21" customFormat="false" ht="30" hidden="false" customHeight="true" outlineLevel="0" collapsed="false">
      <c r="A21" s="22" t="s">
        <v>23</v>
      </c>
      <c r="B21" s="23"/>
      <c r="C21" s="24"/>
      <c r="D21" s="25"/>
      <c r="E21" s="24"/>
      <c r="F21" s="25"/>
      <c r="G21" s="24"/>
      <c r="H21" s="25"/>
      <c r="I21" s="24"/>
      <c r="J21" s="25"/>
      <c r="K21" s="24"/>
      <c r="L21" s="25"/>
      <c r="M21" s="24"/>
      <c r="N21" s="25"/>
      <c r="O21" s="24"/>
      <c r="P21" s="25"/>
      <c r="Q21" s="24"/>
      <c r="R21" s="25"/>
      <c r="S21" s="24"/>
      <c r="T21" s="25"/>
      <c r="U21" s="24"/>
      <c r="V21" s="25"/>
      <c r="W21" s="26" t="n">
        <f aca="false">B21-SUM(C21:V21)</f>
        <v>0</v>
      </c>
      <c r="X21" s="21" t="str">
        <f aca="false">IFERROR(1-(W21/B21),"")</f>
        <v/>
      </c>
    </row>
    <row r="22" customFormat="false" ht="30" hidden="false" customHeight="true" outlineLevel="0" collapsed="false">
      <c r="A22" s="22" t="s">
        <v>24</v>
      </c>
      <c r="B22" s="23"/>
      <c r="C22" s="24"/>
      <c r="D22" s="25"/>
      <c r="E22" s="24"/>
      <c r="F22" s="25"/>
      <c r="G22" s="24"/>
      <c r="H22" s="25"/>
      <c r="I22" s="24"/>
      <c r="J22" s="25"/>
      <c r="K22" s="24"/>
      <c r="L22" s="25"/>
      <c r="M22" s="24"/>
      <c r="N22" s="25"/>
      <c r="O22" s="24"/>
      <c r="P22" s="25"/>
      <c r="Q22" s="24"/>
      <c r="R22" s="25"/>
      <c r="S22" s="24"/>
      <c r="T22" s="25"/>
      <c r="U22" s="24"/>
      <c r="V22" s="25"/>
      <c r="W22" s="26" t="n">
        <f aca="false">B22-SUM(C22:V22)</f>
        <v>0</v>
      </c>
      <c r="X22" s="21" t="str">
        <f aca="false">IFERROR(1-(W22/B22),"")</f>
        <v/>
      </c>
    </row>
    <row r="23" customFormat="false" ht="30" hidden="false" customHeight="true" outlineLevel="0" collapsed="false">
      <c r="A23" s="22" t="s">
        <v>25</v>
      </c>
      <c r="B23" s="23"/>
      <c r="C23" s="24"/>
      <c r="D23" s="25"/>
      <c r="E23" s="24"/>
      <c r="F23" s="25"/>
      <c r="G23" s="24"/>
      <c r="H23" s="25"/>
      <c r="I23" s="24"/>
      <c r="J23" s="25"/>
      <c r="K23" s="24"/>
      <c r="L23" s="25"/>
      <c r="M23" s="24"/>
      <c r="N23" s="25"/>
      <c r="O23" s="24"/>
      <c r="P23" s="25"/>
      <c r="Q23" s="24"/>
      <c r="R23" s="25"/>
      <c r="S23" s="24"/>
      <c r="T23" s="25"/>
      <c r="U23" s="24"/>
      <c r="V23" s="25"/>
      <c r="W23" s="26" t="n">
        <f aca="false">B23-SUM(C23:V23)</f>
        <v>0</v>
      </c>
      <c r="X23" s="21" t="str">
        <f aca="false">IFERROR(1-(W23/B23),"")</f>
        <v/>
      </c>
    </row>
    <row r="24" customFormat="false" ht="30" hidden="false" customHeight="true" outlineLevel="0" collapsed="false">
      <c r="A24" s="22" t="s">
        <v>26</v>
      </c>
      <c r="B24" s="23"/>
      <c r="C24" s="24"/>
      <c r="D24" s="25"/>
      <c r="E24" s="24"/>
      <c r="F24" s="25"/>
      <c r="G24" s="24"/>
      <c r="H24" s="25"/>
      <c r="I24" s="24"/>
      <c r="J24" s="25"/>
      <c r="K24" s="24"/>
      <c r="L24" s="25"/>
      <c r="M24" s="24"/>
      <c r="N24" s="25"/>
      <c r="O24" s="24"/>
      <c r="P24" s="25"/>
      <c r="Q24" s="24"/>
      <c r="R24" s="25"/>
      <c r="S24" s="24"/>
      <c r="T24" s="25"/>
      <c r="U24" s="24"/>
      <c r="V24" s="25"/>
      <c r="W24" s="26" t="n">
        <f aca="false">B24-SUM(C24:V24)</f>
        <v>0</v>
      </c>
      <c r="X24" s="21" t="str">
        <f aca="false">IFERROR(1-(W24/B24),"")</f>
        <v/>
      </c>
    </row>
    <row r="25" customFormat="false" ht="30" hidden="false" customHeight="true" outlineLevel="0" collapsed="false">
      <c r="A25" s="22" t="s">
        <v>27</v>
      </c>
      <c r="B25" s="23"/>
      <c r="C25" s="24"/>
      <c r="D25" s="25"/>
      <c r="E25" s="24"/>
      <c r="F25" s="25"/>
      <c r="G25" s="24"/>
      <c r="H25" s="25"/>
      <c r="I25" s="24"/>
      <c r="J25" s="25"/>
      <c r="K25" s="24"/>
      <c r="L25" s="25"/>
      <c r="M25" s="24"/>
      <c r="N25" s="25"/>
      <c r="O25" s="24"/>
      <c r="P25" s="25"/>
      <c r="Q25" s="24"/>
      <c r="R25" s="25"/>
      <c r="S25" s="24"/>
      <c r="T25" s="25"/>
      <c r="U25" s="24"/>
      <c r="V25" s="25"/>
      <c r="W25" s="26" t="n">
        <f aca="false">B25-SUM(C25:V25)</f>
        <v>0</v>
      </c>
      <c r="X25" s="21" t="str">
        <f aca="false">IFERROR(1-(W25/B25),"")</f>
        <v/>
      </c>
    </row>
    <row r="26" customFormat="false" ht="30" hidden="false" customHeight="true" outlineLevel="0" collapsed="false">
      <c r="A26" s="22" t="s">
        <v>28</v>
      </c>
      <c r="B26" s="23"/>
      <c r="C26" s="24"/>
      <c r="D26" s="25"/>
      <c r="E26" s="24"/>
      <c r="F26" s="25"/>
      <c r="G26" s="24"/>
      <c r="H26" s="25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4"/>
      <c r="T26" s="25"/>
      <c r="U26" s="24"/>
      <c r="V26" s="25"/>
      <c r="W26" s="26" t="n">
        <f aca="false">B26-SUM(C26:V26)</f>
        <v>0</v>
      </c>
      <c r="X26" s="21" t="str">
        <f aca="false">IFERROR(1-(W26/B26),"")</f>
        <v/>
      </c>
    </row>
    <row r="27" customFormat="false" ht="30" hidden="false" customHeight="true" outlineLevel="0" collapsed="false">
      <c r="A27" s="22" t="s">
        <v>29</v>
      </c>
      <c r="B27" s="23"/>
      <c r="C27" s="24"/>
      <c r="D27" s="25"/>
      <c r="E27" s="24"/>
      <c r="F27" s="25"/>
      <c r="G27" s="24"/>
      <c r="H27" s="25"/>
      <c r="I27" s="24"/>
      <c r="J27" s="25"/>
      <c r="K27" s="24"/>
      <c r="L27" s="25"/>
      <c r="M27" s="24"/>
      <c r="N27" s="25"/>
      <c r="O27" s="24"/>
      <c r="P27" s="25"/>
      <c r="Q27" s="24"/>
      <c r="R27" s="25"/>
      <c r="S27" s="24"/>
      <c r="T27" s="25"/>
      <c r="U27" s="24"/>
      <c r="V27" s="25"/>
      <c r="W27" s="26" t="n">
        <f aca="false">B27-SUM(C27:V27)</f>
        <v>0</v>
      </c>
      <c r="X27" s="21" t="str">
        <f aca="false">IFERROR(1-(W27/B27),"")</f>
        <v/>
      </c>
    </row>
    <row r="28" customFormat="false" ht="30" hidden="false" customHeight="true" outlineLevel="0" collapsed="false">
      <c r="A28" s="22" t="s">
        <v>30</v>
      </c>
      <c r="B28" s="23"/>
      <c r="C28" s="24"/>
      <c r="D28" s="25"/>
      <c r="E28" s="24"/>
      <c r="F28" s="25"/>
      <c r="G28" s="24"/>
      <c r="H28" s="25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4"/>
      <c r="T28" s="25"/>
      <c r="U28" s="24"/>
      <c r="V28" s="25"/>
      <c r="W28" s="26" t="n">
        <f aca="false">B28-SUM(C28:V28)</f>
        <v>0</v>
      </c>
      <c r="X28" s="21" t="str">
        <f aca="false">IFERROR(1-(W28/B28),"")</f>
        <v/>
      </c>
    </row>
    <row r="29" customFormat="false" ht="30" hidden="false" customHeight="true" outlineLevel="0" collapsed="false">
      <c r="A29" s="22" t="s">
        <v>31</v>
      </c>
      <c r="B29" s="23"/>
      <c r="C29" s="24"/>
      <c r="D29" s="25"/>
      <c r="E29" s="24"/>
      <c r="F29" s="25"/>
      <c r="G29" s="24"/>
      <c r="H29" s="25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4"/>
      <c r="T29" s="25"/>
      <c r="U29" s="24"/>
      <c r="V29" s="25"/>
      <c r="W29" s="26" t="n">
        <f aca="false">B29-SUM(C29:V29)</f>
        <v>0</v>
      </c>
      <c r="X29" s="21" t="str">
        <f aca="false">IFERROR(1-(W29/B29),"")</f>
        <v/>
      </c>
    </row>
    <row r="30" customFormat="false" ht="30" hidden="false" customHeight="true" outlineLevel="0" collapsed="false">
      <c r="A30" s="22" t="s">
        <v>32</v>
      </c>
      <c r="B30" s="23"/>
      <c r="C30" s="24"/>
      <c r="D30" s="25"/>
      <c r="E30" s="24"/>
      <c r="F30" s="25"/>
      <c r="G30" s="24"/>
      <c r="H30" s="25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4"/>
      <c r="T30" s="25"/>
      <c r="U30" s="24"/>
      <c r="V30" s="25"/>
      <c r="W30" s="26" t="n">
        <f aca="false">B30-SUM(C30:V30)</f>
        <v>0</v>
      </c>
      <c r="X30" s="21" t="str">
        <f aca="false">IFERROR(1-(W30/B30),"")</f>
        <v/>
      </c>
    </row>
    <row r="31" customFormat="false" ht="30" hidden="false" customHeight="true" outlineLevel="0" collapsed="false">
      <c r="A31" s="22" t="s">
        <v>33</v>
      </c>
      <c r="B31" s="23"/>
      <c r="C31" s="24"/>
      <c r="D31" s="25"/>
      <c r="E31" s="24"/>
      <c r="F31" s="25"/>
      <c r="G31" s="24"/>
      <c r="H31" s="25"/>
      <c r="I31" s="24"/>
      <c r="J31" s="25"/>
      <c r="K31" s="24"/>
      <c r="L31" s="25"/>
      <c r="M31" s="24"/>
      <c r="N31" s="25"/>
      <c r="O31" s="24"/>
      <c r="P31" s="25"/>
      <c r="Q31" s="24"/>
      <c r="R31" s="25"/>
      <c r="S31" s="24"/>
      <c r="T31" s="25"/>
      <c r="U31" s="24"/>
      <c r="V31" s="25"/>
      <c r="W31" s="26" t="n">
        <f aca="false">B31-SUM(C31:V31)</f>
        <v>0</v>
      </c>
      <c r="X31" s="21" t="str">
        <f aca="false">IFERROR(1-(W31/B31),"")</f>
        <v/>
      </c>
    </row>
    <row r="32" customFormat="false" ht="30" hidden="false" customHeight="true" outlineLevel="0" collapsed="false">
      <c r="A32" s="22" t="s">
        <v>34</v>
      </c>
      <c r="B32" s="23"/>
      <c r="C32" s="24"/>
      <c r="D32" s="25"/>
      <c r="E32" s="24"/>
      <c r="F32" s="25"/>
      <c r="G32" s="24"/>
      <c r="H32" s="25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4"/>
      <c r="T32" s="25"/>
      <c r="U32" s="24"/>
      <c r="V32" s="25"/>
      <c r="W32" s="26" t="n">
        <f aca="false">B32-SUM(C32:V32)</f>
        <v>0</v>
      </c>
      <c r="X32" s="21" t="str">
        <f aca="false">IFERROR(1-(W32/B32),"")</f>
        <v/>
      </c>
    </row>
    <row r="33" customFormat="false" ht="30" hidden="false" customHeight="true" outlineLevel="0" collapsed="false">
      <c r="A33" s="22" t="s">
        <v>35</v>
      </c>
      <c r="B33" s="23"/>
      <c r="C33" s="24"/>
      <c r="D33" s="25"/>
      <c r="E33" s="24"/>
      <c r="F33" s="25"/>
      <c r="G33" s="24"/>
      <c r="H33" s="25"/>
      <c r="I33" s="24"/>
      <c r="J33" s="25"/>
      <c r="K33" s="24"/>
      <c r="L33" s="25"/>
      <c r="M33" s="24"/>
      <c r="N33" s="25"/>
      <c r="O33" s="24"/>
      <c r="P33" s="25"/>
      <c r="Q33" s="24"/>
      <c r="R33" s="25"/>
      <c r="S33" s="24"/>
      <c r="T33" s="25"/>
      <c r="U33" s="24"/>
      <c r="V33" s="25"/>
      <c r="W33" s="26" t="n">
        <f aca="false">B33-SUM(C33:V33)</f>
        <v>0</v>
      </c>
      <c r="X33" s="21" t="str">
        <f aca="false">IFERROR(1-(W33/B33),"")</f>
        <v/>
      </c>
    </row>
    <row r="34" customFormat="false" ht="30" hidden="false" customHeight="true" outlineLevel="0" collapsed="false">
      <c r="A34" s="22" t="s">
        <v>36</v>
      </c>
      <c r="B34" s="23"/>
      <c r="C34" s="24"/>
      <c r="D34" s="25"/>
      <c r="E34" s="24"/>
      <c r="F34" s="25"/>
      <c r="G34" s="24"/>
      <c r="H34" s="25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4"/>
      <c r="T34" s="25"/>
      <c r="U34" s="24"/>
      <c r="V34" s="25"/>
      <c r="W34" s="26" t="n">
        <f aca="false">B34-SUM(C34:V34)</f>
        <v>0</v>
      </c>
      <c r="X34" s="21" t="str">
        <f aca="false">IFERROR(1-(W34/B34),"")</f>
        <v/>
      </c>
    </row>
    <row r="35" customFormat="false" ht="30" hidden="false" customHeight="true" outlineLevel="0" collapsed="false">
      <c r="A35" s="22" t="s">
        <v>37</v>
      </c>
      <c r="B35" s="23"/>
      <c r="C35" s="24"/>
      <c r="D35" s="25"/>
      <c r="E35" s="24"/>
      <c r="F35" s="25"/>
      <c r="G35" s="24"/>
      <c r="H35" s="25"/>
      <c r="I35" s="24"/>
      <c r="J35" s="25"/>
      <c r="K35" s="24"/>
      <c r="L35" s="25"/>
      <c r="M35" s="24"/>
      <c r="N35" s="25"/>
      <c r="O35" s="24"/>
      <c r="P35" s="25"/>
      <c r="Q35" s="24"/>
      <c r="R35" s="25"/>
      <c r="S35" s="24"/>
      <c r="T35" s="25"/>
      <c r="U35" s="24"/>
      <c r="V35" s="25"/>
      <c r="W35" s="26" t="n">
        <f aca="false">B35-SUM(C35:V35)</f>
        <v>0</v>
      </c>
      <c r="X35" s="21" t="str">
        <f aca="false">IFERROR(1-(W35/B35),"")</f>
        <v/>
      </c>
    </row>
    <row r="36" customFormat="false" ht="30" hidden="false" customHeight="true" outlineLevel="0" collapsed="false">
      <c r="A36" s="22" t="s">
        <v>38</v>
      </c>
      <c r="B36" s="23"/>
      <c r="C36" s="24"/>
      <c r="D36" s="25"/>
      <c r="E36" s="24"/>
      <c r="F36" s="25"/>
      <c r="G36" s="24"/>
      <c r="H36" s="25"/>
      <c r="I36" s="24"/>
      <c r="J36" s="25"/>
      <c r="K36" s="24"/>
      <c r="L36" s="25"/>
      <c r="M36" s="24"/>
      <c r="N36" s="25"/>
      <c r="O36" s="24"/>
      <c r="P36" s="25"/>
      <c r="Q36" s="24"/>
      <c r="R36" s="25"/>
      <c r="S36" s="24"/>
      <c r="T36" s="25"/>
      <c r="U36" s="24"/>
      <c r="V36" s="25"/>
      <c r="W36" s="26" t="n">
        <f aca="false">B36-SUM(C36:V36)</f>
        <v>0</v>
      </c>
      <c r="X36" s="21" t="str">
        <f aca="false">IFERROR(1-(W36/B36),"")</f>
        <v/>
      </c>
    </row>
    <row r="37" customFormat="false" ht="30" hidden="false" customHeight="true" outlineLevel="0" collapsed="false">
      <c r="A37" s="27" t="s">
        <v>39</v>
      </c>
      <c r="B37" s="28"/>
      <c r="C37" s="29"/>
      <c r="D37" s="30"/>
      <c r="E37" s="29"/>
      <c r="F37" s="30"/>
      <c r="G37" s="29"/>
      <c r="H37" s="30"/>
      <c r="I37" s="29"/>
      <c r="J37" s="30"/>
      <c r="K37" s="29"/>
      <c r="L37" s="30"/>
      <c r="M37" s="29"/>
      <c r="N37" s="30"/>
      <c r="O37" s="29"/>
      <c r="P37" s="30"/>
      <c r="Q37" s="29"/>
      <c r="R37" s="30"/>
      <c r="S37" s="29"/>
      <c r="T37" s="30"/>
      <c r="U37" s="29"/>
      <c r="V37" s="30"/>
      <c r="W37" s="31" t="n">
        <f aca="false">B37-SUM(C37:V37)</f>
        <v>0</v>
      </c>
      <c r="X37" s="32" t="str">
        <f aca="false">IFERROR(1-(W37/B37),"")</f>
        <v/>
      </c>
    </row>
    <row r="38" customFormat="false" ht="16.5" hidden="false" customHeight="false" outlineLevel="0" collapsed="false">
      <c r="A38" s="33" t="s">
        <v>40</v>
      </c>
      <c r="B38" s="34" t="n">
        <f aca="false">SUM(B8:B37)</f>
        <v>19</v>
      </c>
      <c r="C38" s="35" t="n">
        <f aca="false">IFERROR(IF(B38-SUM(C8:C37)=B38,NA(),B38-SUM(C8:C37)),NA())</f>
        <v>14</v>
      </c>
      <c r="D38" s="35" t="n">
        <f aca="false">IFERROR(IF(C38-SUM(D8:D37)=C38,NA(),C38-SUM(D8:D37)),NA())</f>
        <v>9</v>
      </c>
      <c r="E38" s="35" t="n">
        <f aca="false">IFERROR(IF(D38-SUM(E8:E37)=D38,NA(),D38-SUM(E8:E37)),NA())</f>
        <v>4</v>
      </c>
      <c r="F38" s="35" t="n">
        <f aca="false">IFERROR(IF(E38-SUM(F8:F37)=E38,NA(),E38-SUM(F8:F37)),NA())</f>
        <v>0</v>
      </c>
      <c r="G38" s="35" t="e">
        <f aca="false">IFERROR(IF(F38-SUM(G8:G37)=F38,NA(),F38-SUM(G8:G37)),NA())</f>
        <v>#N/A</v>
      </c>
      <c r="H38" s="35" t="e">
        <f aca="false">IFERROR(IF(G38-SUM(H8:H37)=G38,NA(),G38-SUM(H8:H37)),NA())</f>
        <v>#N/A</v>
      </c>
      <c r="I38" s="35" t="e">
        <f aca="false">IFERROR(IF(H38-SUM(I8:I37)=H38,NA(),H38-SUM(I8:I37)),NA())</f>
        <v>#N/A</v>
      </c>
      <c r="J38" s="35" t="e">
        <f aca="false">IFERROR(IF(I38-SUM(J8:J37)=I38,NA(),I38-SUM(J8:J37)),NA())</f>
        <v>#N/A</v>
      </c>
      <c r="K38" s="35" t="e">
        <f aca="false">IFERROR(IF(J38-SUM(K8:K37)=J38,NA(),J38-SUM(K8:K37)),NA())</f>
        <v>#N/A</v>
      </c>
      <c r="L38" s="35" t="e">
        <f aca="false">IFERROR(IF(K38-SUM(L8:L37)=K38,NA(),K38-SUM(L8:L37)),NA())</f>
        <v>#N/A</v>
      </c>
      <c r="M38" s="35" t="e">
        <f aca="false">IFERROR(IF(L38-SUM(M8:M37)=L38,NA(),L38-SUM(M8:M37)),NA())</f>
        <v>#N/A</v>
      </c>
      <c r="N38" s="35" t="e">
        <f aca="false">IFERROR(IF(M38-SUM(N8:N37)=M38,NA(),M38-SUM(N8:N37)),NA())</f>
        <v>#N/A</v>
      </c>
      <c r="O38" s="35" t="e">
        <f aca="false">IFERROR(IF(N38-SUM(O8:O37)=N38,NA(),N38-SUM(O8:O37)),NA())</f>
        <v>#N/A</v>
      </c>
      <c r="P38" s="35" t="e">
        <f aca="false">IFERROR(IF(O38-SUM(P8:P37)=O38,NA(),O38-SUM(P8:P37)),NA())</f>
        <v>#N/A</v>
      </c>
      <c r="Q38" s="35" t="e">
        <f aca="false">IFERROR(IF(P38-SUM(Q8:Q37)=P38,NA(),P38-SUM(Q8:Q37)),NA())</f>
        <v>#N/A</v>
      </c>
      <c r="R38" s="35" t="e">
        <f aca="false">IFERROR(IF(Q38-SUM(R8:R37)=Q38,NA(),Q38-SUM(R8:R37)),NA())</f>
        <v>#N/A</v>
      </c>
      <c r="S38" s="35" t="e">
        <f aca="false">IFERROR(IF(R38-SUM(S8:S37)=R38,NA(),R38-SUM(S8:S37)),NA())</f>
        <v>#N/A</v>
      </c>
      <c r="T38" s="35" t="e">
        <f aca="false">IFERROR(IF(S38-SUM(T8:T37)=S38,NA(),S38-SUM(T8:T37)),NA())</f>
        <v>#N/A</v>
      </c>
      <c r="U38" s="35" t="e">
        <f aca="false">IFERROR(IF(T38-SUM(U8:U37)=T38,NA(),T38-SUM(U8:U37)),NA())</f>
        <v>#N/A</v>
      </c>
      <c r="V38" s="35" t="e">
        <f aca="false">IFERROR(IF(U38-SUM(V8:V37)=U38,NA(),U38-SUM(V8:V37)),NA())</f>
        <v>#N/A</v>
      </c>
      <c r="W38" s="36" t="n">
        <f aca="false">SUM(W8:W37)</f>
        <v>0</v>
      </c>
      <c r="X38" s="37" t="n">
        <f aca="false">IFERROR(1-(W38/B38),"")</f>
        <v>1</v>
      </c>
    </row>
    <row r="39" customFormat="false" ht="17.25" hidden="false" customHeight="false" outlineLevel="0" collapsed="false">
      <c r="A39" s="38" t="s">
        <v>41</v>
      </c>
      <c r="B39" s="39" t="n">
        <f aca="false">SUM(B8:B37)</f>
        <v>19</v>
      </c>
      <c r="C39" s="40" t="n">
        <f aca="false">IFERROR((IF(B39-($B$38/$G$4) &lt; 0,"-", B39-($B$38/$G$4))),IFERROR(B39-($B$38/20),"-"))</f>
        <v>18.05</v>
      </c>
      <c r="D39" s="40" t="n">
        <f aca="false">IFERROR((IF(C39-($B$38/$G$4) &lt; 0,"-", C39-($B$38/$G$4))),IFERROR(C39-($B$38/20),"-"))</f>
        <v>17.1</v>
      </c>
      <c r="E39" s="40" t="n">
        <f aca="false">IFERROR((IF(D39-($B$38/$G$4) &lt; 0,"-", D39-($B$38/$G$4))),IFERROR(D39-($B$38/20),"-"))</f>
        <v>16.15</v>
      </c>
      <c r="F39" s="40" t="n">
        <f aca="false">IFERROR((IF(E39-($B$38/$G$4) &lt; 0,"-", E39-($B$38/$G$4))),IFERROR(E39-($B$38/20),"-"))</f>
        <v>15.2</v>
      </c>
      <c r="G39" s="40" t="n">
        <f aca="false">IFERROR((IF(F39-($B$38/$G$4) &lt; 0,"-", F39-($B$38/$G$4))),IFERROR(F39-($B$38/20),"-"))</f>
        <v>14.25</v>
      </c>
      <c r="H39" s="40" t="n">
        <f aca="false">IFERROR((IF(G39-($B$38/$G$4) &lt; 0,"-", G39-($B$38/$G$4))),IFERROR(G39-($B$38/20),"-"))</f>
        <v>13.3</v>
      </c>
      <c r="I39" s="40" t="n">
        <f aca="false">IFERROR((IF(H39-($B$38/$G$4) &lt; 0,"-", H39-($B$38/$G$4))),IFERROR(H39-($B$38/20),"-"))</f>
        <v>12.35</v>
      </c>
      <c r="J39" s="40" t="n">
        <f aca="false">IFERROR((IF(I39-($B$38/$G$4) &lt; 0,"-", I39-($B$38/$G$4))),IFERROR(I39-($B$38/20),"-"))</f>
        <v>11.4</v>
      </c>
      <c r="K39" s="40" t="n">
        <f aca="false">IFERROR((IF(J39-($B$38/$G$4) &lt; 0,"-", J39-($B$38/$G$4))),IFERROR(J39-($B$38/20),"-"))</f>
        <v>10.45</v>
      </c>
      <c r="L39" s="40" t="n">
        <f aca="false">IFERROR((IF(K39-($B$38/$G$4) &lt; 0,"-", K39-($B$38/$G$4))),IFERROR(K39-($B$38/20),"-"))</f>
        <v>9.50000000000001</v>
      </c>
      <c r="M39" s="40" t="n">
        <f aca="false">IFERROR((IF(L39-($B$38/$G$4) &lt; 0,"-", L39-($B$38/$G$4))),IFERROR(L39-($B$38/20),"-"))</f>
        <v>8.55000000000001</v>
      </c>
      <c r="N39" s="40" t="n">
        <f aca="false">IFERROR((IF(M39-($B$38/$G$4) &lt; 0,"-", M39-($B$38/$G$4))),IFERROR(M39-($B$38/20),"-"))</f>
        <v>7.60000000000001</v>
      </c>
      <c r="O39" s="40" t="n">
        <f aca="false">IFERROR((IF(N39-($B$38/$G$4) &lt; 0,"-", N39-($B$38/$G$4))),IFERROR(N39-($B$38/20),"-"))</f>
        <v>6.65000000000001</v>
      </c>
      <c r="P39" s="40" t="n">
        <f aca="false">IFERROR((IF(O39-($B$38/$G$4) &lt; 0,"-", O39-($B$38/$G$4))),IFERROR(O39-($B$38/20),"-"))</f>
        <v>5.70000000000001</v>
      </c>
      <c r="Q39" s="40" t="n">
        <f aca="false">IFERROR((IF(P39-($B$38/$G$4) &lt; 0,"-", P39-($B$38/$G$4))),IFERROR(P39-($B$38/20),"-"))</f>
        <v>4.75000000000001</v>
      </c>
      <c r="R39" s="40" t="n">
        <f aca="false">IFERROR((IF(Q39-($B$38/$G$4) &lt; 0,"-", Q39-($B$38/$G$4))),IFERROR(Q39-($B$38/20),"-"))</f>
        <v>3.80000000000001</v>
      </c>
      <c r="S39" s="40" t="n">
        <f aca="false">IFERROR((IF(R39-($B$38/$G$4) &lt; 0,"-", R39-($B$38/$G$4))),IFERROR(R39-($B$38/20),"-"))</f>
        <v>2.85000000000001</v>
      </c>
      <c r="T39" s="40" t="n">
        <f aca="false">IFERROR((IF(S39-($B$38/$G$4) &lt; 0,"-", S39-($B$38/$G$4))),IFERROR(S39-($B$38/20),"-"))</f>
        <v>1.90000000000001</v>
      </c>
      <c r="U39" s="40" t="n">
        <f aca="false">IFERROR((IF(T39-($B$38/$G$4) &lt; 0,"-", T39-($B$38/$G$4))),IFERROR(T39-($B$38/20),"-"))</f>
        <v>0.950000000000007</v>
      </c>
      <c r="V39" s="40" t="n">
        <f aca="false">IFERROR((IF(U39-($B$38/$G$4) &lt; 0,"-", U39-($B$38/$G$4))),IFERROR(U39-($B$38/20),"-"))</f>
        <v>6.88338275267597E-015</v>
      </c>
      <c r="W39" s="41"/>
      <c r="X39" s="42"/>
    </row>
    <row r="40" customFormat="false" ht="15.75" hidden="false" customHeight="false" outlineLevel="0" collapsed="false"/>
  </sheetData>
  <mergeCells count="9">
    <mergeCell ref="A1:B2"/>
    <mergeCell ref="C2:F2"/>
    <mergeCell ref="H2:I2"/>
    <mergeCell ref="C3:F3"/>
    <mergeCell ref="H3:I3"/>
    <mergeCell ref="C4:F4"/>
    <mergeCell ref="A6:B6"/>
    <mergeCell ref="C6:V6"/>
    <mergeCell ref="W6:X6"/>
  </mergeCells>
  <conditionalFormatting sqref="X8:X38">
    <cfRule type="dataBar" priority="2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{74404AF7-26FB-4970-A712-E8E79793373B}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404AF7-26FB-4970-A712-E8E79793373B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7" activeCellId="0" sqref="T37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2019-01-22T01:21:48Z</dcterms:created>
  <dc:creator>Joshua Render</dc:creator>
  <dc:description/>
  <dc:language>en-US</dc:language>
  <cp:lastModifiedBy/>
  <dcterms:modified xsi:type="dcterms:W3CDTF">2024-03-23T19:21:42Z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