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iran/Desktop/厚粲杯/"/>
    </mc:Choice>
  </mc:AlternateContent>
  <xr:revisionPtr revIDLastSave="0" documentId="13_ncr:1_{BD7EBC0C-34FC-444B-9B88-C08E035C281C}" xr6:coauthVersionLast="47" xr6:coauthVersionMax="47" xr10:uidLastSave="{00000000-0000-0000-0000-000000000000}"/>
  <bookViews>
    <workbookView xWindow="2760" yWindow="740" windowWidth="29400" windowHeight="18380" xr2:uid="{00000000-000D-0000-FFFF-FFFF00000000}"/>
  </bookViews>
  <sheets>
    <sheet name="TextData_20250813183045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 a="1"/>
  <c r="AD2" i="1" s="1"/>
  <c r="AD3" i="1" a="1"/>
  <c r="AD3" i="1" s="1"/>
  <c r="AD4" i="1" a="1"/>
  <c r="AD4" i="1" s="1"/>
  <c r="AD5" i="1" a="1"/>
  <c r="AD5" i="1" s="1"/>
  <c r="AD6" i="1" a="1"/>
  <c r="AD6" i="1"/>
  <c r="AD7" i="1" a="1"/>
  <c r="AD7" i="1" s="1"/>
  <c r="AD8" i="1" a="1"/>
  <c r="AD8" i="1" s="1"/>
  <c r="AD9" i="1" a="1"/>
  <c r="AD9" i="1"/>
  <c r="AD10" i="1" a="1"/>
  <c r="AD10" i="1"/>
  <c r="AD11" i="1" a="1"/>
  <c r="AD11" i="1" s="1"/>
  <c r="AD12" i="1" a="1"/>
  <c r="AD12" i="1" s="1"/>
  <c r="AD13" i="1" a="1"/>
  <c r="AD13" i="1"/>
  <c r="AD14" i="1" a="1"/>
  <c r="AD14" i="1"/>
  <c r="AD15" i="1" a="1"/>
  <c r="AD15" i="1" s="1"/>
  <c r="AD16" i="1" a="1"/>
  <c r="AD16" i="1" s="1"/>
  <c r="AD17" i="1" a="1"/>
  <c r="AD17" i="1"/>
  <c r="AD18" i="1" a="1"/>
  <c r="AD18" i="1"/>
  <c r="AD19" i="1" a="1"/>
  <c r="AD19" i="1" s="1"/>
  <c r="AD20" i="1" a="1"/>
  <c r="AD20" i="1" s="1"/>
  <c r="AD21" i="1" a="1"/>
  <c r="AD21" i="1"/>
  <c r="AD22" i="1" a="1"/>
  <c r="AD22" i="1"/>
  <c r="AD23" i="1" a="1"/>
  <c r="AD23" i="1" s="1"/>
  <c r="AD24" i="1" a="1"/>
  <c r="AD24" i="1" s="1"/>
  <c r="AD25" i="1" a="1"/>
  <c r="AD25" i="1"/>
  <c r="AD26" i="1" a="1"/>
  <c r="AD26" i="1"/>
  <c r="AD27" i="1" a="1"/>
  <c r="AD27" i="1" s="1"/>
  <c r="AD28" i="1" a="1"/>
  <c r="AD28" i="1" s="1"/>
  <c r="AD29" i="1" a="1"/>
  <c r="AD29" i="1"/>
  <c r="AD30" i="1" a="1"/>
  <c r="AD30" i="1"/>
  <c r="AD31" i="1" a="1"/>
  <c r="AD31" i="1" s="1"/>
  <c r="AD32" i="1" a="1"/>
  <c r="AD32" i="1" s="1"/>
  <c r="AD33" i="1" a="1"/>
  <c r="AD33" i="1"/>
  <c r="AD34" i="1" a="1"/>
  <c r="AD34" i="1"/>
  <c r="AD35" i="1" a="1"/>
  <c r="AD35" i="1" s="1"/>
  <c r="AD36" i="1" a="1"/>
  <c r="AD36" i="1" s="1"/>
  <c r="AD37" i="1" a="1"/>
  <c r="AD37" i="1"/>
  <c r="AD38" i="1" a="1"/>
  <c r="AD38" i="1"/>
  <c r="AD39" i="1" a="1"/>
  <c r="AD39" i="1" s="1"/>
  <c r="AD40" i="1" a="1"/>
  <c r="AD40" i="1" s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<sst xmlns="http://schemas.openxmlformats.org/spreadsheetml/2006/main" count="30" uniqueCount="30">
  <si>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实验编号</t>
    <phoneticPr fontId="1" type="noConversion"/>
  </si>
  <si>
    <t>B_心跳急速</t>
    <phoneticPr fontId="1" type="noConversion"/>
  </si>
  <si>
    <t>A_心理疲劳_100</t>
    <phoneticPr fontId="1" type="noConversion"/>
  </si>
  <si>
    <t>B_缺乏关注</t>
    <phoneticPr fontId="1" type="noConversion"/>
  </si>
  <si>
    <t>B_懒惰</t>
    <phoneticPr fontId="1" type="noConversion"/>
  </si>
  <si>
    <t>B_精疲力竭</t>
    <phoneticPr fontId="1" type="noConversion"/>
  </si>
  <si>
    <t>B_肌肉绷紧</t>
    <phoneticPr fontId="1" type="noConversion"/>
  </si>
  <si>
    <t>B_麻痹</t>
    <phoneticPr fontId="1" type="noConversion"/>
  </si>
  <si>
    <t>B_冒汗</t>
    <phoneticPr fontId="1" type="noConversion"/>
  </si>
  <si>
    <t>B_精力耗尽</t>
    <phoneticPr fontId="1" type="noConversion"/>
  </si>
  <si>
    <t>B_没精打采</t>
    <phoneticPr fontId="1" type="noConversion"/>
  </si>
  <si>
    <t>B_打瞌睡</t>
    <phoneticPr fontId="1" type="noConversion"/>
  </si>
  <si>
    <t>B_体力耗尽</t>
    <phoneticPr fontId="1" type="noConversion"/>
  </si>
  <si>
    <t>B_昏昏欲睡</t>
    <phoneticPr fontId="1" type="noConversion"/>
  </si>
  <si>
    <t>B_消极被动</t>
    <phoneticPr fontId="1" type="noConversion"/>
  </si>
  <si>
    <t>B_关节僵硬</t>
    <phoneticPr fontId="1" type="noConversion"/>
  </si>
  <si>
    <t>B_疲惫不堪</t>
    <phoneticPr fontId="1" type="noConversion"/>
  </si>
  <si>
    <t>B_漠不关心</t>
    <phoneticPr fontId="1" type="noConversion"/>
  </si>
  <si>
    <t>B_痛苦</t>
    <phoneticPr fontId="1" type="noConversion"/>
  </si>
  <si>
    <t>B_喘不过气</t>
    <phoneticPr fontId="1" type="noConversion"/>
  </si>
  <si>
    <t>B_打哈欠</t>
    <phoneticPr fontId="1" type="noConversion"/>
  </si>
  <si>
    <t>B_体力衰竭</t>
    <phoneticPr fontId="1" type="noConversion"/>
  </si>
  <si>
    <t>B_渴睡</t>
    <phoneticPr fontId="1" type="noConversion"/>
  </si>
  <si>
    <t>B_操劳过度</t>
    <phoneticPr fontId="1" type="noConversion"/>
  </si>
  <si>
    <t>B_疼痛</t>
    <phoneticPr fontId="1" type="noConversion"/>
  </si>
  <si>
    <t>B_呼吸沉重</t>
    <phoneticPr fontId="1" type="noConversion"/>
  </si>
  <si>
    <t>B_枯燥乏味</t>
    <phoneticPr fontId="1" type="noConversion"/>
  </si>
  <si>
    <t>C_主导状态_9</t>
    <phoneticPr fontId="1" type="noConversion"/>
  </si>
  <si>
    <t>疲劳等级</t>
    <phoneticPr fontId="1" type="noConversion"/>
  </si>
  <si>
    <t>total_B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</si>
</sst>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"/>
  <sheetViews>
    <sheetView tabSelected="1" topLeftCell="F1" zoomScale="82" workbookViewId="0">
      <selection activeCell="F16" sqref="A16:XFD16"/>
    </sheetView>
  </sheetViews>
  <sheetFormatPr baseColWidth="10" defaultColWidth="8.83203125" defaultRowHeight="15"/>
  <cols>
    <col min="1" max="1" width="24.33203125" customWidth="1"/>
    <col min="2" max="2" width="14.83203125" customWidth="1"/>
    <col min="27" max="28" width="16.83203125" customWidth="1"/>
    <col min="29" max="29" width="8.83203125" style="1"/>
    <col min="30" max="30" width="12.5" style="3" customWidth="1"/>
  </cols>
  <sheetData>
    <row r="1" spans="1:3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29</v>
      </c>
      <c r="AC1" s="1" t="s">
        <v>27</v>
      </c>
      <c r="AD1" s="2" t="s">
        <v>28</v>
      </c>
    </row>
    <row r="2" spans="1:30">
      <c r="A2">
        <v>101</v>
      </c>
      <c r="B2">
        <v>13</v>
      </c>
      <c r="C2">
        <v>2</v>
      </c>
      <c r="D2">
        <v>2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f>SUM(C2:AA2)</f>
        <v>36</v>
      </c>
      <c r="AC2" s="1">
        <v>4</v>
      </c>
      <c r="AD2" s="3" t="str" cm="1">
        <f t="array" ref="AD2">_xlfn.IFS(AB2&gt;=140,"重度疲劳",AB2&gt;=74,"中度疲劳",AB2&lt;74,"清醒")</f>
        <v>清醒</v>
      </c>
    </row>
    <row r="3" spans="1:30">
      <c r="A3">
        <v>102</v>
      </c>
      <c r="B3">
        <v>15</v>
      </c>
      <c r="C3">
        <v>4</v>
      </c>
      <c r="D3">
        <v>3</v>
      </c>
      <c r="E3">
        <v>2</v>
      </c>
      <c r="F3">
        <v>2</v>
      </c>
      <c r="G3">
        <v>4</v>
      </c>
      <c r="H3">
        <v>2</v>
      </c>
      <c r="I3">
        <v>1</v>
      </c>
      <c r="J3">
        <v>1</v>
      </c>
      <c r="K3">
        <v>1</v>
      </c>
      <c r="L3">
        <v>1</v>
      </c>
      <c r="M3">
        <v>3</v>
      </c>
      <c r="N3">
        <v>1</v>
      </c>
      <c r="O3">
        <v>2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f t="shared" ref="AB3:AB40" si="0">SUM(C3:AA3)</f>
        <v>48</v>
      </c>
      <c r="AC3" s="1">
        <v>3</v>
      </c>
      <c r="AD3" s="3" t="str" cm="1">
        <f t="array" ref="AD3">_xlfn.IFS(AB3&gt;=140,"重度疲劳",AB3&gt;=74,"中度疲劳",AB3&lt;74,"清醒")</f>
        <v>清醒</v>
      </c>
    </row>
    <row r="4" spans="1:30">
      <c r="A4">
        <v>103</v>
      </c>
      <c r="B4">
        <v>59</v>
      </c>
      <c r="C4">
        <v>1</v>
      </c>
      <c r="D4">
        <v>1</v>
      </c>
      <c r="E4">
        <v>4</v>
      </c>
      <c r="F4">
        <v>4</v>
      </c>
      <c r="G4">
        <v>1</v>
      </c>
      <c r="H4">
        <v>6</v>
      </c>
      <c r="I4">
        <v>1</v>
      </c>
      <c r="J4">
        <v>1</v>
      </c>
      <c r="K4">
        <v>5</v>
      </c>
      <c r="L4">
        <v>5</v>
      </c>
      <c r="M4">
        <v>1</v>
      </c>
      <c r="N4">
        <v>5</v>
      </c>
      <c r="O4">
        <v>6</v>
      </c>
      <c r="P4">
        <v>1</v>
      </c>
      <c r="Q4">
        <v>5</v>
      </c>
      <c r="R4">
        <v>5</v>
      </c>
      <c r="S4">
        <v>1</v>
      </c>
      <c r="T4">
        <v>1</v>
      </c>
      <c r="U4">
        <v>5</v>
      </c>
      <c r="V4">
        <v>1</v>
      </c>
      <c r="W4">
        <v>5</v>
      </c>
      <c r="X4">
        <v>1</v>
      </c>
      <c r="Y4">
        <v>1</v>
      </c>
      <c r="Z4">
        <v>1</v>
      </c>
      <c r="AA4">
        <v>6</v>
      </c>
      <c r="AB4">
        <f t="shared" si="0"/>
        <v>74</v>
      </c>
      <c r="AC4" s="1">
        <v>6</v>
      </c>
      <c r="AD4" s="3" t="str" cm="1">
        <f t="array" ref="AD4">_xlfn.IFS(AB4&gt;=140,"重度疲劳",AB4&gt;=74,"中度疲劳",AB4&lt;74,"清醒")</f>
        <v>中度疲劳</v>
      </c>
    </row>
    <row r="5" spans="1:30">
      <c r="A5">
        <v>104</v>
      </c>
      <c r="B5">
        <v>58</v>
      </c>
      <c r="C5">
        <v>3</v>
      </c>
      <c r="D5">
        <v>2</v>
      </c>
      <c r="E5">
        <v>5</v>
      </c>
      <c r="F5">
        <v>5</v>
      </c>
      <c r="G5">
        <v>4</v>
      </c>
      <c r="H5">
        <v>5</v>
      </c>
      <c r="I5">
        <v>2</v>
      </c>
      <c r="J5">
        <v>5</v>
      </c>
      <c r="K5">
        <v>5</v>
      </c>
      <c r="L5">
        <v>5</v>
      </c>
      <c r="M5">
        <v>4</v>
      </c>
      <c r="N5">
        <v>5</v>
      </c>
      <c r="O5">
        <v>4</v>
      </c>
      <c r="P5">
        <v>5</v>
      </c>
      <c r="Q5">
        <v>4</v>
      </c>
      <c r="R5">
        <v>5</v>
      </c>
      <c r="S5">
        <v>2</v>
      </c>
      <c r="T5">
        <v>2</v>
      </c>
      <c r="U5">
        <v>3</v>
      </c>
      <c r="V5">
        <v>3</v>
      </c>
      <c r="W5">
        <v>4</v>
      </c>
      <c r="X5">
        <v>4</v>
      </c>
      <c r="Y5">
        <v>1</v>
      </c>
      <c r="Z5">
        <v>2</v>
      </c>
      <c r="AA5">
        <v>2</v>
      </c>
      <c r="AB5">
        <f t="shared" si="0"/>
        <v>91</v>
      </c>
      <c r="AC5" s="1">
        <v>6</v>
      </c>
      <c r="AD5" s="3" t="str" cm="1">
        <f t="array" ref="AD5">_xlfn.IFS(AB5&gt;=140,"重度疲劳",AB5&gt;=74,"中度疲劳",AB5&lt;74,"清醒")</f>
        <v>中度疲劳</v>
      </c>
    </row>
    <row r="6" spans="1:30">
      <c r="A6">
        <v>105</v>
      </c>
      <c r="B6">
        <v>14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f t="shared" si="0"/>
        <v>31</v>
      </c>
      <c r="AC6" s="1">
        <v>4</v>
      </c>
      <c r="AD6" s="3" t="str" cm="1">
        <f t="array" ref="AD6">_xlfn.IFS(AB6&gt;=140,"重度疲劳",AB6&gt;=74,"中度疲劳",AB6&lt;74,"清醒")</f>
        <v>清醒</v>
      </c>
    </row>
    <row r="7" spans="1:30">
      <c r="A7">
        <v>106</v>
      </c>
      <c r="B7">
        <v>73</v>
      </c>
      <c r="C7">
        <v>3</v>
      </c>
      <c r="D7">
        <v>1</v>
      </c>
      <c r="E7">
        <v>3</v>
      </c>
      <c r="F7">
        <v>4</v>
      </c>
      <c r="G7">
        <v>5</v>
      </c>
      <c r="H7">
        <v>2</v>
      </c>
      <c r="I7">
        <v>1</v>
      </c>
      <c r="J7">
        <v>4</v>
      </c>
      <c r="K7">
        <v>5</v>
      </c>
      <c r="L7">
        <v>6</v>
      </c>
      <c r="M7">
        <v>2</v>
      </c>
      <c r="N7">
        <v>6</v>
      </c>
      <c r="O7">
        <v>7</v>
      </c>
      <c r="P7">
        <v>2</v>
      </c>
      <c r="Q7">
        <v>1</v>
      </c>
      <c r="R7">
        <v>6</v>
      </c>
      <c r="S7">
        <v>7</v>
      </c>
      <c r="T7">
        <v>1</v>
      </c>
      <c r="U7">
        <v>9</v>
      </c>
      <c r="V7">
        <v>1</v>
      </c>
      <c r="W7">
        <v>6</v>
      </c>
      <c r="X7">
        <v>6</v>
      </c>
      <c r="Y7">
        <v>4</v>
      </c>
      <c r="Z7">
        <v>7</v>
      </c>
      <c r="AA7">
        <v>9</v>
      </c>
      <c r="AB7">
        <f t="shared" si="0"/>
        <v>108</v>
      </c>
      <c r="AC7" s="1">
        <v>7</v>
      </c>
      <c r="AD7" s="3" t="str" cm="1">
        <f t="array" ref="AD7">_xlfn.IFS(AB7&gt;=140,"重度疲劳",AB7&gt;=74,"中度疲劳",AB7&lt;74,"清醒")</f>
        <v>中度疲劳</v>
      </c>
    </row>
    <row r="8" spans="1:30">
      <c r="A8">
        <v>107</v>
      </c>
      <c r="B8">
        <v>11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5</v>
      </c>
      <c r="AB8">
        <f t="shared" si="0"/>
        <v>30</v>
      </c>
      <c r="AC8" s="1">
        <v>5</v>
      </c>
      <c r="AD8" s="3" t="str" cm="1">
        <f t="array" ref="AD8">_xlfn.IFS(AB8&gt;=140,"重度疲劳",AB8&gt;=74,"中度疲劳",AB8&lt;74,"清醒")</f>
        <v>清醒</v>
      </c>
    </row>
    <row r="9" spans="1:30">
      <c r="A9">
        <v>108</v>
      </c>
      <c r="B9">
        <v>36</v>
      </c>
      <c r="C9">
        <v>1</v>
      </c>
      <c r="D9">
        <v>1</v>
      </c>
      <c r="E9">
        <v>5</v>
      </c>
      <c r="F9">
        <v>4</v>
      </c>
      <c r="G9">
        <v>2</v>
      </c>
      <c r="H9">
        <v>1</v>
      </c>
      <c r="I9">
        <v>1</v>
      </c>
      <c r="J9">
        <v>4</v>
      </c>
      <c r="K9">
        <v>5</v>
      </c>
      <c r="L9">
        <v>4</v>
      </c>
      <c r="M9">
        <v>3</v>
      </c>
      <c r="N9">
        <v>5</v>
      </c>
      <c r="O9">
        <v>3</v>
      </c>
      <c r="P9">
        <v>2</v>
      </c>
      <c r="Q9">
        <v>4</v>
      </c>
      <c r="R9">
        <v>2</v>
      </c>
      <c r="S9">
        <v>1</v>
      </c>
      <c r="T9">
        <v>1</v>
      </c>
      <c r="U9">
        <v>4</v>
      </c>
      <c r="V9">
        <v>3</v>
      </c>
      <c r="W9">
        <v>5</v>
      </c>
      <c r="X9">
        <v>3</v>
      </c>
      <c r="Y9">
        <v>1</v>
      </c>
      <c r="Z9">
        <v>1</v>
      </c>
      <c r="AA9">
        <v>4</v>
      </c>
      <c r="AB9">
        <f t="shared" si="0"/>
        <v>70</v>
      </c>
      <c r="AC9" s="1">
        <v>6</v>
      </c>
      <c r="AD9" s="3" t="str" cm="1">
        <f t="array" ref="AD9">_xlfn.IFS(AB9&gt;=140,"重度疲劳",AB9&gt;=74,"中度疲劳",AB9&lt;74,"清醒")</f>
        <v>清醒</v>
      </c>
    </row>
    <row r="10" spans="1:30">
      <c r="A10">
        <v>109</v>
      </c>
      <c r="B10">
        <v>50</v>
      </c>
      <c r="C10">
        <v>1</v>
      </c>
      <c r="D10">
        <v>1</v>
      </c>
      <c r="E10">
        <v>3</v>
      </c>
      <c r="F10">
        <v>5</v>
      </c>
      <c r="G10">
        <v>2</v>
      </c>
      <c r="H10">
        <v>1</v>
      </c>
      <c r="I10">
        <v>1</v>
      </c>
      <c r="J10">
        <v>3</v>
      </c>
      <c r="K10">
        <v>5</v>
      </c>
      <c r="L10">
        <v>4</v>
      </c>
      <c r="M10">
        <v>2</v>
      </c>
      <c r="N10">
        <v>3</v>
      </c>
      <c r="O10">
        <v>5</v>
      </c>
      <c r="P10">
        <v>6</v>
      </c>
      <c r="Q10">
        <v>6</v>
      </c>
      <c r="R10">
        <v>3</v>
      </c>
      <c r="S10">
        <v>3</v>
      </c>
      <c r="T10">
        <v>4</v>
      </c>
      <c r="U10">
        <v>3</v>
      </c>
      <c r="V10">
        <v>2</v>
      </c>
      <c r="W10">
        <v>1</v>
      </c>
      <c r="X10">
        <v>1</v>
      </c>
      <c r="Y10">
        <v>1</v>
      </c>
      <c r="Z10">
        <v>1</v>
      </c>
      <c r="AA10">
        <v>5</v>
      </c>
      <c r="AB10">
        <f t="shared" si="0"/>
        <v>72</v>
      </c>
      <c r="AC10" s="1">
        <v>5</v>
      </c>
      <c r="AD10" s="3" t="str" cm="1">
        <f t="array" ref="AD10">_xlfn.IFS(AB10&gt;=140,"重度疲劳",AB10&gt;=74,"中度疲劳",AB10&lt;74,"清醒")</f>
        <v>清醒</v>
      </c>
    </row>
    <row r="11" spans="1:30">
      <c r="A11">
        <v>110</v>
      </c>
      <c r="B11">
        <v>30</v>
      </c>
      <c r="C11">
        <v>4</v>
      </c>
      <c r="D11">
        <v>1</v>
      </c>
      <c r="E11">
        <v>1</v>
      </c>
      <c r="F11">
        <v>4</v>
      </c>
      <c r="G11">
        <v>4</v>
      </c>
      <c r="H11">
        <v>1</v>
      </c>
      <c r="I11">
        <v>1</v>
      </c>
      <c r="J11">
        <v>4</v>
      </c>
      <c r="K11">
        <v>1</v>
      </c>
      <c r="L11">
        <v>1</v>
      </c>
      <c r="M11">
        <v>4</v>
      </c>
      <c r="N11">
        <v>1</v>
      </c>
      <c r="O11">
        <v>1</v>
      </c>
      <c r="P11">
        <v>1</v>
      </c>
      <c r="Q11">
        <v>5</v>
      </c>
      <c r="R11">
        <v>1</v>
      </c>
      <c r="S11">
        <v>1</v>
      </c>
      <c r="T11">
        <v>1</v>
      </c>
      <c r="U11">
        <v>1</v>
      </c>
      <c r="V11">
        <v>6</v>
      </c>
      <c r="W11">
        <v>1</v>
      </c>
      <c r="X11">
        <v>5</v>
      </c>
      <c r="Y11">
        <v>1</v>
      </c>
      <c r="Z11">
        <v>1</v>
      </c>
      <c r="AA11">
        <v>5</v>
      </c>
      <c r="AB11">
        <f t="shared" si="0"/>
        <v>57</v>
      </c>
      <c r="AC11" s="1">
        <v>3</v>
      </c>
      <c r="AD11" s="3" t="str" cm="1">
        <f t="array" ref="AD11">_xlfn.IFS(AB11&gt;=140,"重度疲劳",AB11&gt;=74,"中度疲劳",AB11&lt;74,"清醒")</f>
        <v>清醒</v>
      </c>
    </row>
    <row r="12" spans="1:30">
      <c r="A12">
        <v>111</v>
      </c>
      <c r="B12">
        <v>66</v>
      </c>
      <c r="C12">
        <v>2</v>
      </c>
      <c r="D12">
        <v>3</v>
      </c>
      <c r="E12">
        <v>2</v>
      </c>
      <c r="F12">
        <v>3</v>
      </c>
      <c r="G12">
        <v>3</v>
      </c>
      <c r="H12">
        <v>3</v>
      </c>
      <c r="I12">
        <v>2</v>
      </c>
      <c r="J12">
        <v>3</v>
      </c>
      <c r="K12">
        <v>4</v>
      </c>
      <c r="L12">
        <v>5</v>
      </c>
      <c r="M12">
        <v>6</v>
      </c>
      <c r="N12">
        <v>5</v>
      </c>
      <c r="O12">
        <v>5</v>
      </c>
      <c r="P12">
        <v>4</v>
      </c>
      <c r="Q12">
        <v>4</v>
      </c>
      <c r="R12">
        <v>3</v>
      </c>
      <c r="S12">
        <v>4</v>
      </c>
      <c r="T12">
        <v>2</v>
      </c>
      <c r="U12">
        <v>4</v>
      </c>
      <c r="V12">
        <v>4</v>
      </c>
      <c r="W12">
        <v>4</v>
      </c>
      <c r="X12">
        <v>3</v>
      </c>
      <c r="Y12">
        <v>3</v>
      </c>
      <c r="Z12">
        <v>3</v>
      </c>
      <c r="AA12">
        <v>5</v>
      </c>
      <c r="AB12">
        <f t="shared" si="0"/>
        <v>89</v>
      </c>
      <c r="AC12" s="1">
        <v>4</v>
      </c>
      <c r="AD12" s="3" t="str" cm="1">
        <f t="array" ref="AD12">_xlfn.IFS(AB12&gt;=140,"重度疲劳",AB12&gt;=74,"中度疲劳",AB12&lt;74,"清醒")</f>
        <v>中度疲劳</v>
      </c>
    </row>
    <row r="13" spans="1:30">
      <c r="A13">
        <v>112</v>
      </c>
      <c r="B13">
        <v>95</v>
      </c>
      <c r="C13">
        <v>1</v>
      </c>
      <c r="D13">
        <v>6</v>
      </c>
      <c r="E13">
        <v>10</v>
      </c>
      <c r="F13">
        <v>8</v>
      </c>
      <c r="G13">
        <v>3</v>
      </c>
      <c r="H13">
        <v>1</v>
      </c>
      <c r="I13">
        <v>1</v>
      </c>
      <c r="J13">
        <v>10</v>
      </c>
      <c r="K13">
        <v>10</v>
      </c>
      <c r="L13">
        <v>10</v>
      </c>
      <c r="M13">
        <v>9</v>
      </c>
      <c r="N13">
        <v>10</v>
      </c>
      <c r="O13">
        <v>2</v>
      </c>
      <c r="P13">
        <v>1</v>
      </c>
      <c r="Q13">
        <v>10</v>
      </c>
      <c r="R13">
        <v>3</v>
      </c>
      <c r="S13">
        <v>1</v>
      </c>
      <c r="T13">
        <v>1</v>
      </c>
      <c r="U13">
        <v>7</v>
      </c>
      <c r="V13">
        <v>7</v>
      </c>
      <c r="W13">
        <v>9</v>
      </c>
      <c r="X13">
        <v>8</v>
      </c>
      <c r="Y13">
        <v>1</v>
      </c>
      <c r="Z13">
        <v>1</v>
      </c>
      <c r="AA13">
        <v>10</v>
      </c>
      <c r="AB13">
        <f t="shared" si="0"/>
        <v>140</v>
      </c>
      <c r="AC13" s="1">
        <v>9</v>
      </c>
      <c r="AD13" s="3" t="str" cm="1">
        <f t="array" ref="AD13">_xlfn.IFS(AB13&gt;=140,"重度疲劳",AB13&gt;=74,"中度疲劳",AB13&lt;74,"清醒")</f>
        <v>重度疲劳</v>
      </c>
    </row>
    <row r="14" spans="1:30">
      <c r="A14">
        <v>113</v>
      </c>
      <c r="B14">
        <v>27</v>
      </c>
      <c r="C14">
        <v>3</v>
      </c>
      <c r="D14">
        <v>3</v>
      </c>
      <c r="E14">
        <v>6</v>
      </c>
      <c r="F14">
        <v>5</v>
      </c>
      <c r="G14">
        <v>4</v>
      </c>
      <c r="H14">
        <v>1</v>
      </c>
      <c r="I14">
        <v>1</v>
      </c>
      <c r="J14">
        <v>4</v>
      </c>
      <c r="K14">
        <v>4</v>
      </c>
      <c r="L14">
        <v>1</v>
      </c>
      <c r="M14">
        <v>3</v>
      </c>
      <c r="N14">
        <v>1</v>
      </c>
      <c r="O14">
        <v>3</v>
      </c>
      <c r="P14">
        <v>1</v>
      </c>
      <c r="Q14">
        <v>3</v>
      </c>
      <c r="R14">
        <v>1</v>
      </c>
      <c r="S14">
        <v>1</v>
      </c>
      <c r="T14">
        <v>1</v>
      </c>
      <c r="U14">
        <v>2</v>
      </c>
      <c r="V14">
        <v>2</v>
      </c>
      <c r="W14">
        <v>3</v>
      </c>
      <c r="X14">
        <v>1</v>
      </c>
      <c r="Y14">
        <v>1</v>
      </c>
      <c r="Z14">
        <v>2</v>
      </c>
      <c r="AA14">
        <v>5</v>
      </c>
      <c r="AB14">
        <f t="shared" si="0"/>
        <v>62</v>
      </c>
      <c r="AC14" s="1">
        <v>5</v>
      </c>
      <c r="AD14" s="3" t="str" cm="1">
        <f t="array" ref="AD14">_xlfn.IFS(AB14&gt;=140,"重度疲劳",AB14&gt;=74,"中度疲劳",AB14&lt;74,"清醒")</f>
        <v>清醒</v>
      </c>
    </row>
    <row r="15" spans="1:30">
      <c r="A15">
        <v>114</v>
      </c>
      <c r="B15">
        <v>59</v>
      </c>
      <c r="C15">
        <v>5</v>
      </c>
      <c r="D15">
        <v>1</v>
      </c>
      <c r="E15">
        <v>1</v>
      </c>
      <c r="F15">
        <v>5</v>
      </c>
      <c r="G15">
        <v>5</v>
      </c>
      <c r="H15">
        <v>7</v>
      </c>
      <c r="I15">
        <v>1</v>
      </c>
      <c r="J15">
        <v>3</v>
      </c>
      <c r="K15">
        <v>1</v>
      </c>
      <c r="L15">
        <v>1</v>
      </c>
      <c r="M15">
        <v>3</v>
      </c>
      <c r="N15">
        <v>1</v>
      </c>
      <c r="O15">
        <v>1</v>
      </c>
      <c r="P15">
        <v>7</v>
      </c>
      <c r="Q15">
        <v>5</v>
      </c>
      <c r="R15">
        <v>1</v>
      </c>
      <c r="S15">
        <v>1</v>
      </c>
      <c r="T15">
        <v>1</v>
      </c>
      <c r="U15">
        <v>1</v>
      </c>
      <c r="V15">
        <v>4</v>
      </c>
      <c r="W15">
        <v>1</v>
      </c>
      <c r="X15">
        <v>1</v>
      </c>
      <c r="Y15">
        <v>1</v>
      </c>
      <c r="Z15">
        <v>5</v>
      </c>
      <c r="AA15">
        <v>5</v>
      </c>
      <c r="AB15">
        <f t="shared" si="0"/>
        <v>68</v>
      </c>
      <c r="AC15" s="1">
        <v>3</v>
      </c>
      <c r="AD15" s="3" t="str" cm="1">
        <f t="array" ref="AD15">_xlfn.IFS(AB15&gt;=140,"重度疲劳",AB15&gt;=74,"中度疲劳",AB15&lt;74,"清醒")</f>
        <v>清醒</v>
      </c>
    </row>
    <row r="16" spans="1:30">
      <c r="A16">
        <v>115</v>
      </c>
      <c r="B16">
        <v>83</v>
      </c>
      <c r="C16">
        <v>3</v>
      </c>
      <c r="D16">
        <v>6</v>
      </c>
      <c r="E16">
        <v>9</v>
      </c>
      <c r="F16">
        <v>9</v>
      </c>
      <c r="G16">
        <v>4</v>
      </c>
      <c r="H16">
        <v>4</v>
      </c>
      <c r="I16">
        <v>3</v>
      </c>
      <c r="J16">
        <v>9</v>
      </c>
      <c r="K16">
        <v>9</v>
      </c>
      <c r="L16">
        <v>10</v>
      </c>
      <c r="M16">
        <v>8</v>
      </c>
      <c r="N16">
        <v>9</v>
      </c>
      <c r="O16">
        <v>8</v>
      </c>
      <c r="P16">
        <v>6</v>
      </c>
      <c r="Q16">
        <v>8</v>
      </c>
      <c r="R16">
        <v>7</v>
      </c>
      <c r="S16">
        <v>5</v>
      </c>
      <c r="T16">
        <v>4</v>
      </c>
      <c r="U16">
        <v>9</v>
      </c>
      <c r="V16">
        <v>9</v>
      </c>
      <c r="W16">
        <v>10</v>
      </c>
      <c r="X16">
        <v>9</v>
      </c>
      <c r="Y16">
        <v>4</v>
      </c>
      <c r="Z16">
        <v>7</v>
      </c>
      <c r="AA16">
        <v>8</v>
      </c>
      <c r="AB16">
        <f t="shared" si="0"/>
        <v>177</v>
      </c>
      <c r="AC16" s="1">
        <v>7</v>
      </c>
      <c r="AD16" s="3" t="str" cm="1">
        <f t="array" ref="AD16">_xlfn.IFS(AB16&gt;=140,"重度疲劳",AB16&gt;=74,"中度疲劳",AB16&lt;74,"清醒")</f>
        <v>重度疲劳</v>
      </c>
    </row>
    <row r="17" spans="1:30">
      <c r="A17">
        <v>116</v>
      </c>
      <c r="B17">
        <v>65</v>
      </c>
      <c r="C17">
        <v>5</v>
      </c>
      <c r="D17">
        <v>3</v>
      </c>
      <c r="E17">
        <v>4</v>
      </c>
      <c r="F17">
        <v>7</v>
      </c>
      <c r="G17">
        <v>3</v>
      </c>
      <c r="H17">
        <v>3</v>
      </c>
      <c r="I17">
        <v>3</v>
      </c>
      <c r="J17">
        <v>3</v>
      </c>
      <c r="K17">
        <v>6</v>
      </c>
      <c r="L17">
        <v>5</v>
      </c>
      <c r="M17">
        <v>6</v>
      </c>
      <c r="N17">
        <v>6</v>
      </c>
      <c r="O17">
        <v>4</v>
      </c>
      <c r="P17">
        <v>4</v>
      </c>
      <c r="Q17">
        <v>6</v>
      </c>
      <c r="R17">
        <v>4</v>
      </c>
      <c r="S17">
        <v>3</v>
      </c>
      <c r="T17">
        <v>3</v>
      </c>
      <c r="U17">
        <v>3</v>
      </c>
      <c r="V17">
        <v>5</v>
      </c>
      <c r="W17">
        <v>4</v>
      </c>
      <c r="X17">
        <v>4</v>
      </c>
      <c r="Y17">
        <v>3</v>
      </c>
      <c r="Z17">
        <v>3</v>
      </c>
      <c r="AA17">
        <v>3</v>
      </c>
      <c r="AB17">
        <f t="shared" si="0"/>
        <v>103</v>
      </c>
      <c r="AC17" s="1">
        <v>6</v>
      </c>
      <c r="AD17" s="3" t="str" cm="1">
        <f t="array" ref="AD17">_xlfn.IFS(AB17&gt;=140,"重度疲劳",AB17&gt;=74,"中度疲劳",AB17&lt;74,"清醒")</f>
        <v>中度疲劳</v>
      </c>
    </row>
    <row r="18" spans="1:30">
      <c r="A18">
        <v>117</v>
      </c>
      <c r="B18">
        <v>10</v>
      </c>
      <c r="C18">
        <v>3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1</v>
      </c>
      <c r="X18">
        <v>2</v>
      </c>
      <c r="Y18">
        <v>1</v>
      </c>
      <c r="Z18">
        <v>1</v>
      </c>
      <c r="AA18">
        <v>2</v>
      </c>
      <c r="AB18">
        <f t="shared" si="0"/>
        <v>34</v>
      </c>
      <c r="AC18" s="1">
        <v>5</v>
      </c>
      <c r="AD18" s="3" t="str" cm="1">
        <f t="array" ref="AD18">_xlfn.IFS(AB18&gt;=140,"重度疲劳",AB18&gt;=74,"中度疲劳",AB18&lt;74,"清醒")</f>
        <v>清醒</v>
      </c>
    </row>
    <row r="19" spans="1:30">
      <c r="A19">
        <v>201</v>
      </c>
      <c r="B19">
        <v>25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f t="shared" si="0"/>
        <v>28</v>
      </c>
      <c r="AC19" s="1">
        <v>3</v>
      </c>
      <c r="AD19" s="3" t="str" cm="1">
        <f t="array" ref="AD19">_xlfn.IFS(AB19&gt;=140,"重度疲劳",AB19&gt;=74,"中度疲劳",AB19&lt;74,"清醒")</f>
        <v>清醒</v>
      </c>
    </row>
    <row r="20" spans="1:30">
      <c r="A20">
        <v>202</v>
      </c>
      <c r="B20">
        <v>24</v>
      </c>
      <c r="C20">
        <v>1</v>
      </c>
      <c r="D20">
        <v>1</v>
      </c>
      <c r="E20">
        <v>2</v>
      </c>
      <c r="F20">
        <v>2</v>
      </c>
      <c r="G20">
        <v>1</v>
      </c>
      <c r="H20">
        <v>2</v>
      </c>
      <c r="I20">
        <v>1</v>
      </c>
      <c r="J20">
        <v>2</v>
      </c>
      <c r="K20">
        <v>2</v>
      </c>
      <c r="L20">
        <v>3</v>
      </c>
      <c r="M20">
        <v>2</v>
      </c>
      <c r="N20">
        <v>3</v>
      </c>
      <c r="O20">
        <v>3</v>
      </c>
      <c r="P20">
        <v>3</v>
      </c>
      <c r="Q20">
        <v>2</v>
      </c>
      <c r="R20">
        <v>2</v>
      </c>
      <c r="S20">
        <v>2</v>
      </c>
      <c r="T20">
        <v>2</v>
      </c>
      <c r="U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2</v>
      </c>
      <c r="AB20">
        <f t="shared" si="0"/>
        <v>50</v>
      </c>
      <c r="AC20" s="1">
        <v>6</v>
      </c>
      <c r="AD20" s="3" t="str" cm="1">
        <f t="array" ref="AD20">_xlfn.IFS(AB20&gt;=140,"重度疲劳",AB20&gt;=74,"中度疲劳",AB20&lt;74,"清醒")</f>
        <v>清醒</v>
      </c>
    </row>
    <row r="21" spans="1:30">
      <c r="A21">
        <v>203</v>
      </c>
      <c r="B21">
        <v>20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f t="shared" si="0"/>
        <v>25</v>
      </c>
      <c r="AC21" s="1">
        <v>5</v>
      </c>
      <c r="AD21" s="3" t="str" cm="1">
        <f t="array" ref="AD21">_xlfn.IFS(AB21&gt;=140,"重度疲劳",AB21&gt;=74,"中度疲劳",AB21&lt;74,"清醒")</f>
        <v>清醒</v>
      </c>
    </row>
    <row r="22" spans="1:30">
      <c r="A22">
        <v>204</v>
      </c>
      <c r="B22">
        <v>15</v>
      </c>
      <c r="C22">
        <v>1</v>
      </c>
      <c r="D22">
        <v>1</v>
      </c>
      <c r="E22">
        <v>2</v>
      </c>
      <c r="F22">
        <v>3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3</v>
      </c>
      <c r="V22">
        <v>1</v>
      </c>
      <c r="W22">
        <v>1</v>
      </c>
      <c r="X22">
        <v>4</v>
      </c>
      <c r="Y22">
        <v>1</v>
      </c>
      <c r="Z22">
        <v>2</v>
      </c>
      <c r="AA22">
        <v>2</v>
      </c>
      <c r="AB22">
        <f t="shared" si="0"/>
        <v>39</v>
      </c>
      <c r="AC22" s="1">
        <v>4</v>
      </c>
      <c r="AD22" s="3" t="str" cm="1">
        <f t="array" ref="AD22">_xlfn.IFS(AB22&gt;=140,"重度疲劳",AB22&gt;=74,"中度疲劳",AB22&lt;74,"清醒")</f>
        <v>清醒</v>
      </c>
    </row>
    <row r="23" spans="1:30">
      <c r="A23">
        <v>205</v>
      </c>
      <c r="B23">
        <v>70</v>
      </c>
      <c r="C23">
        <v>5</v>
      </c>
      <c r="D23">
        <v>7</v>
      </c>
      <c r="E23">
        <v>9</v>
      </c>
      <c r="F23">
        <v>9</v>
      </c>
      <c r="G23">
        <v>2</v>
      </c>
      <c r="H23">
        <v>3</v>
      </c>
      <c r="I23">
        <v>2</v>
      </c>
      <c r="J23">
        <v>7</v>
      </c>
      <c r="K23">
        <v>7</v>
      </c>
      <c r="L23">
        <v>8</v>
      </c>
      <c r="M23">
        <v>6</v>
      </c>
      <c r="N23">
        <v>7</v>
      </c>
      <c r="O23">
        <v>5</v>
      </c>
      <c r="P23">
        <v>2</v>
      </c>
      <c r="Q23">
        <v>7</v>
      </c>
      <c r="R23">
        <v>6</v>
      </c>
      <c r="S23">
        <v>7</v>
      </c>
      <c r="T23">
        <v>6</v>
      </c>
      <c r="U23">
        <v>8</v>
      </c>
      <c r="V23">
        <v>7</v>
      </c>
      <c r="W23">
        <v>5</v>
      </c>
      <c r="X23">
        <v>4</v>
      </c>
      <c r="Y23">
        <v>3</v>
      </c>
      <c r="Z23">
        <v>5</v>
      </c>
      <c r="AA23">
        <v>7</v>
      </c>
      <c r="AB23">
        <f t="shared" si="0"/>
        <v>144</v>
      </c>
      <c r="AC23" s="1">
        <v>6</v>
      </c>
      <c r="AD23" s="3" t="str" cm="1">
        <f t="array" ref="AD23">_xlfn.IFS(AB23&gt;=140,"重度疲劳",AB23&gt;=74,"中度疲劳",AB23&lt;74,"清醒")</f>
        <v>重度疲劳</v>
      </c>
    </row>
    <row r="24" spans="1:30">
      <c r="A24">
        <v>206</v>
      </c>
      <c r="B24">
        <v>77</v>
      </c>
      <c r="C24">
        <v>6</v>
      </c>
      <c r="D24">
        <v>5</v>
      </c>
      <c r="E24">
        <v>7</v>
      </c>
      <c r="F24">
        <v>7</v>
      </c>
      <c r="G24">
        <v>9</v>
      </c>
      <c r="H24">
        <v>8</v>
      </c>
      <c r="I24">
        <v>8</v>
      </c>
      <c r="J24">
        <v>7</v>
      </c>
      <c r="K24">
        <v>5</v>
      </c>
      <c r="L24">
        <v>4</v>
      </c>
      <c r="M24">
        <v>6</v>
      </c>
      <c r="N24">
        <v>6</v>
      </c>
      <c r="O24">
        <v>5</v>
      </c>
      <c r="P24">
        <v>6</v>
      </c>
      <c r="Q24">
        <v>6</v>
      </c>
      <c r="R24">
        <v>5</v>
      </c>
      <c r="S24">
        <v>5</v>
      </c>
      <c r="T24">
        <v>6</v>
      </c>
      <c r="U24">
        <v>4</v>
      </c>
      <c r="V24">
        <v>5</v>
      </c>
      <c r="W24">
        <v>5</v>
      </c>
      <c r="X24">
        <v>6</v>
      </c>
      <c r="Y24">
        <v>4</v>
      </c>
      <c r="Z24">
        <v>8</v>
      </c>
      <c r="AA24">
        <v>6</v>
      </c>
      <c r="AB24">
        <f t="shared" si="0"/>
        <v>149</v>
      </c>
      <c r="AC24" s="1">
        <v>6</v>
      </c>
      <c r="AD24" s="3" t="str" cm="1">
        <f t="array" ref="AD24">_xlfn.IFS(AB24&gt;=140,"重度疲劳",AB24&gt;=74,"中度疲劳",AB24&lt;74,"清醒")</f>
        <v>重度疲劳</v>
      </c>
    </row>
    <row r="25" spans="1:30">
      <c r="A25">
        <v>207</v>
      </c>
      <c r="B25">
        <v>19</v>
      </c>
      <c r="C25">
        <v>1</v>
      </c>
      <c r="D25">
        <v>2</v>
      </c>
      <c r="E25">
        <v>4</v>
      </c>
      <c r="F25">
        <v>4</v>
      </c>
      <c r="G25">
        <v>3</v>
      </c>
      <c r="H25">
        <v>3</v>
      </c>
      <c r="I25">
        <v>1</v>
      </c>
      <c r="J25">
        <v>3</v>
      </c>
      <c r="K25">
        <v>3</v>
      </c>
      <c r="L25">
        <v>2</v>
      </c>
      <c r="M25">
        <v>4</v>
      </c>
      <c r="N25">
        <v>2</v>
      </c>
      <c r="O25">
        <v>2</v>
      </c>
      <c r="P25">
        <v>1</v>
      </c>
      <c r="Q25">
        <v>4</v>
      </c>
      <c r="R25">
        <v>1</v>
      </c>
      <c r="S25">
        <v>2</v>
      </c>
      <c r="T25">
        <v>2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f t="shared" si="0"/>
        <v>53</v>
      </c>
      <c r="AC25" s="1">
        <v>5</v>
      </c>
      <c r="AD25" s="3" t="str" cm="1">
        <f t="array" ref="AD25">_xlfn.IFS(AB25&gt;=140,"重度疲劳",AB25&gt;=74,"中度疲劳",AB25&lt;74,"清醒")</f>
        <v>清醒</v>
      </c>
    </row>
    <row r="26" spans="1:30">
      <c r="A26">
        <v>208</v>
      </c>
      <c r="B26">
        <v>78</v>
      </c>
      <c r="C26">
        <v>3</v>
      </c>
      <c r="D26">
        <v>3</v>
      </c>
      <c r="E26">
        <v>3</v>
      </c>
      <c r="F26">
        <v>9</v>
      </c>
      <c r="G26">
        <v>4</v>
      </c>
      <c r="H26">
        <v>4</v>
      </c>
      <c r="I26">
        <v>3</v>
      </c>
      <c r="J26">
        <v>9</v>
      </c>
      <c r="K26">
        <v>3</v>
      </c>
      <c r="L26">
        <v>3</v>
      </c>
      <c r="M26">
        <v>7</v>
      </c>
      <c r="N26">
        <v>3</v>
      </c>
      <c r="O26">
        <v>3</v>
      </c>
      <c r="P26">
        <v>9</v>
      </c>
      <c r="Q26">
        <v>9</v>
      </c>
      <c r="R26">
        <v>3</v>
      </c>
      <c r="S26">
        <v>5</v>
      </c>
      <c r="T26">
        <v>5</v>
      </c>
      <c r="U26">
        <v>3</v>
      </c>
      <c r="V26">
        <v>8</v>
      </c>
      <c r="W26">
        <v>3</v>
      </c>
      <c r="X26">
        <v>8</v>
      </c>
      <c r="Y26">
        <v>1</v>
      </c>
      <c r="Z26">
        <v>3</v>
      </c>
      <c r="AA26">
        <v>5</v>
      </c>
      <c r="AB26">
        <f t="shared" si="0"/>
        <v>119</v>
      </c>
      <c r="AC26" s="1">
        <v>4</v>
      </c>
      <c r="AD26" s="3" t="str" cm="1">
        <f t="array" ref="AD26">_xlfn.IFS(AB26&gt;=140,"重度疲劳",AB26&gt;=74,"中度疲劳",AB26&lt;74,"清醒")</f>
        <v>中度疲劳</v>
      </c>
    </row>
    <row r="27" spans="1:30">
      <c r="A27">
        <v>209</v>
      </c>
      <c r="B27">
        <v>43</v>
      </c>
      <c r="C27">
        <v>1</v>
      </c>
      <c r="D27">
        <v>1</v>
      </c>
      <c r="E27">
        <v>2</v>
      </c>
      <c r="F27">
        <v>2</v>
      </c>
      <c r="G27">
        <v>2</v>
      </c>
      <c r="H27">
        <v>1</v>
      </c>
      <c r="I27">
        <v>1</v>
      </c>
      <c r="J27">
        <v>3</v>
      </c>
      <c r="K27">
        <v>3</v>
      </c>
      <c r="L27">
        <v>2</v>
      </c>
      <c r="M27">
        <v>2</v>
      </c>
      <c r="N27">
        <v>3</v>
      </c>
      <c r="O27">
        <v>3</v>
      </c>
      <c r="P27">
        <v>2</v>
      </c>
      <c r="Q27">
        <v>3</v>
      </c>
      <c r="R27">
        <v>2</v>
      </c>
      <c r="S27">
        <v>1</v>
      </c>
      <c r="T27">
        <v>1</v>
      </c>
      <c r="U27">
        <v>1</v>
      </c>
      <c r="V27">
        <v>2</v>
      </c>
      <c r="W27">
        <v>3</v>
      </c>
      <c r="X27">
        <v>2</v>
      </c>
      <c r="Y27">
        <v>1</v>
      </c>
      <c r="Z27">
        <v>1</v>
      </c>
      <c r="AA27">
        <v>2</v>
      </c>
      <c r="AB27">
        <f t="shared" si="0"/>
        <v>47</v>
      </c>
      <c r="AC27" s="1">
        <v>4</v>
      </c>
      <c r="AD27" s="3" t="str" cm="1">
        <f t="array" ref="AD27">_xlfn.IFS(AB27&gt;=140,"重度疲劳",AB27&gt;=74,"中度疲劳",AB27&lt;74,"清醒")</f>
        <v>清醒</v>
      </c>
    </row>
    <row r="28" spans="1:30">
      <c r="A28">
        <v>210</v>
      </c>
      <c r="B28">
        <v>90</v>
      </c>
      <c r="C28">
        <v>2</v>
      </c>
      <c r="D28">
        <v>7</v>
      </c>
      <c r="E28">
        <v>5</v>
      </c>
      <c r="F28">
        <v>10</v>
      </c>
      <c r="G28">
        <v>2</v>
      </c>
      <c r="H28">
        <v>2</v>
      </c>
      <c r="I28">
        <v>1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5</v>
      </c>
      <c r="P28">
        <v>1</v>
      </c>
      <c r="Q28">
        <v>10</v>
      </c>
      <c r="R28">
        <v>7</v>
      </c>
      <c r="S28">
        <v>4</v>
      </c>
      <c r="T28">
        <v>7</v>
      </c>
      <c r="U28">
        <v>5</v>
      </c>
      <c r="V28">
        <v>10</v>
      </c>
      <c r="W28">
        <v>10</v>
      </c>
      <c r="X28">
        <v>10</v>
      </c>
      <c r="Y28">
        <v>1</v>
      </c>
      <c r="Z28">
        <v>6</v>
      </c>
      <c r="AA28">
        <v>9</v>
      </c>
      <c r="AB28">
        <f t="shared" si="0"/>
        <v>164</v>
      </c>
      <c r="AC28" s="1">
        <v>8</v>
      </c>
      <c r="AD28" s="3" t="str" cm="1">
        <f t="array" ref="AD28">_xlfn.IFS(AB28&gt;=140,"重度疲劳",AB28&gt;=74,"中度疲劳",AB28&lt;74,"清醒")</f>
        <v>重度疲劳</v>
      </c>
    </row>
    <row r="29" spans="1:30">
      <c r="A29">
        <v>211</v>
      </c>
      <c r="B29">
        <v>20</v>
      </c>
      <c r="C29">
        <v>4</v>
      </c>
      <c r="D29">
        <v>2</v>
      </c>
      <c r="E29">
        <v>1</v>
      </c>
      <c r="F29">
        <v>2</v>
      </c>
      <c r="G29">
        <v>3</v>
      </c>
      <c r="H29">
        <v>1</v>
      </c>
      <c r="I29">
        <v>1</v>
      </c>
      <c r="J29">
        <v>3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f t="shared" si="0"/>
        <v>37</v>
      </c>
      <c r="AC29" s="1">
        <v>3</v>
      </c>
      <c r="AD29" s="3" t="str" cm="1">
        <f t="array" ref="AD29">_xlfn.IFS(AB29&gt;=140,"重度疲劳",AB29&gt;=74,"中度疲劳",AB29&lt;74,"清醒")</f>
        <v>清醒</v>
      </c>
    </row>
    <row r="30" spans="1:30">
      <c r="A30">
        <v>212</v>
      </c>
      <c r="B30">
        <v>65</v>
      </c>
      <c r="C30">
        <v>1</v>
      </c>
      <c r="D30">
        <v>1</v>
      </c>
      <c r="E30">
        <v>7</v>
      </c>
      <c r="F30">
        <v>5</v>
      </c>
      <c r="G30">
        <v>3</v>
      </c>
      <c r="H30">
        <v>3</v>
      </c>
      <c r="I30">
        <v>1</v>
      </c>
      <c r="J30">
        <v>3</v>
      </c>
      <c r="K30">
        <v>7</v>
      </c>
      <c r="L30">
        <v>8</v>
      </c>
      <c r="M30">
        <v>3</v>
      </c>
      <c r="N30">
        <v>8</v>
      </c>
      <c r="O30">
        <v>2</v>
      </c>
      <c r="P30">
        <v>4</v>
      </c>
      <c r="Q30">
        <v>6</v>
      </c>
      <c r="R30">
        <v>1</v>
      </c>
      <c r="S30">
        <v>1</v>
      </c>
      <c r="T30">
        <v>1</v>
      </c>
      <c r="U30">
        <v>7</v>
      </c>
      <c r="V30">
        <v>3</v>
      </c>
      <c r="W30">
        <v>8</v>
      </c>
      <c r="X30">
        <v>3</v>
      </c>
      <c r="Y30">
        <v>1</v>
      </c>
      <c r="Z30">
        <v>1</v>
      </c>
      <c r="AA30">
        <v>2</v>
      </c>
      <c r="AB30">
        <f t="shared" si="0"/>
        <v>90</v>
      </c>
      <c r="AC30" s="1">
        <v>7</v>
      </c>
      <c r="AD30" s="3" t="str" cm="1">
        <f t="array" ref="AD30">_xlfn.IFS(AB30&gt;=140,"重度疲劳",AB30&gt;=74,"中度疲劳",AB30&lt;74,"清醒")</f>
        <v>中度疲劳</v>
      </c>
    </row>
    <row r="31" spans="1:30">
      <c r="A31">
        <v>213</v>
      </c>
      <c r="B31">
        <v>80</v>
      </c>
      <c r="C31">
        <v>3</v>
      </c>
      <c r="D31">
        <v>2</v>
      </c>
      <c r="E31">
        <v>5</v>
      </c>
      <c r="F31">
        <v>6</v>
      </c>
      <c r="G31">
        <v>5</v>
      </c>
      <c r="H31">
        <v>1</v>
      </c>
      <c r="I31">
        <v>1</v>
      </c>
      <c r="J31">
        <v>7</v>
      </c>
      <c r="K31">
        <v>7</v>
      </c>
      <c r="L31">
        <v>5</v>
      </c>
      <c r="M31">
        <v>5</v>
      </c>
      <c r="N31">
        <v>4</v>
      </c>
      <c r="O31">
        <v>6</v>
      </c>
      <c r="P31">
        <v>5</v>
      </c>
      <c r="Q31">
        <v>6</v>
      </c>
      <c r="R31">
        <v>1</v>
      </c>
      <c r="S31">
        <v>9</v>
      </c>
      <c r="T31">
        <v>7</v>
      </c>
      <c r="U31">
        <v>2</v>
      </c>
      <c r="V31">
        <v>5</v>
      </c>
      <c r="W31">
        <v>5</v>
      </c>
      <c r="X31">
        <v>6</v>
      </c>
      <c r="Y31">
        <v>1</v>
      </c>
      <c r="Z31">
        <v>1</v>
      </c>
      <c r="AA31">
        <v>2</v>
      </c>
      <c r="AB31">
        <f t="shared" si="0"/>
        <v>107</v>
      </c>
      <c r="AC31" s="1">
        <v>6</v>
      </c>
      <c r="AD31" s="3" t="str" cm="1">
        <f t="array" ref="AD31">_xlfn.IFS(AB31&gt;=140,"重度疲劳",AB31&gt;=74,"中度疲劳",AB31&lt;74,"清醒")</f>
        <v>中度疲劳</v>
      </c>
    </row>
    <row r="32" spans="1:30">
      <c r="A32">
        <v>214</v>
      </c>
      <c r="B32">
        <v>82</v>
      </c>
      <c r="C32">
        <v>7</v>
      </c>
      <c r="D32">
        <v>9</v>
      </c>
      <c r="E32">
        <v>8</v>
      </c>
      <c r="F32">
        <v>9</v>
      </c>
      <c r="G32">
        <v>8</v>
      </c>
      <c r="H32">
        <v>8</v>
      </c>
      <c r="I32">
        <v>7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>
        <v>10</v>
      </c>
      <c r="Q32">
        <v>10</v>
      </c>
      <c r="R32">
        <v>9</v>
      </c>
      <c r="S32">
        <v>10</v>
      </c>
      <c r="T32">
        <v>7</v>
      </c>
      <c r="U32">
        <v>8</v>
      </c>
      <c r="V32">
        <v>9</v>
      </c>
      <c r="W32">
        <v>10</v>
      </c>
      <c r="X32">
        <v>10</v>
      </c>
      <c r="Y32">
        <v>2</v>
      </c>
      <c r="Z32">
        <v>10</v>
      </c>
      <c r="AA32">
        <v>10</v>
      </c>
      <c r="AB32">
        <f t="shared" si="0"/>
        <v>217</v>
      </c>
      <c r="AC32" s="1">
        <v>9</v>
      </c>
      <c r="AD32" s="3" t="str" cm="1">
        <f t="array" ref="AD32">_xlfn.IFS(AB32&gt;=140,"重度疲劳",AB32&gt;=74,"中度疲劳",AB32&lt;74,"清醒")</f>
        <v>重度疲劳</v>
      </c>
    </row>
    <row r="33" spans="1:30">
      <c r="A33">
        <v>215</v>
      </c>
      <c r="B33">
        <v>32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f t="shared" si="0"/>
        <v>26</v>
      </c>
      <c r="AC33" s="1">
        <v>2</v>
      </c>
      <c r="AD33" s="3" t="str" cm="1">
        <f t="array" ref="AD33">_xlfn.IFS(AB33&gt;=140,"重度疲劳",AB33&gt;=74,"中度疲劳",AB33&lt;74,"清醒")</f>
        <v>清醒</v>
      </c>
    </row>
    <row r="34" spans="1:30">
      <c r="A34">
        <v>301</v>
      </c>
      <c r="B34">
        <v>92</v>
      </c>
      <c r="C34">
        <v>2</v>
      </c>
      <c r="D34">
        <v>2</v>
      </c>
      <c r="E34">
        <v>6</v>
      </c>
      <c r="F34">
        <v>8</v>
      </c>
      <c r="G34">
        <v>4</v>
      </c>
      <c r="H34">
        <v>4</v>
      </c>
      <c r="I34">
        <v>2</v>
      </c>
      <c r="J34">
        <v>8</v>
      </c>
      <c r="K34">
        <v>8</v>
      </c>
      <c r="L34">
        <v>9</v>
      </c>
      <c r="M34">
        <v>8</v>
      </c>
      <c r="N34">
        <v>9</v>
      </c>
      <c r="O34">
        <v>2</v>
      </c>
      <c r="P34">
        <v>7</v>
      </c>
      <c r="Q34">
        <v>9</v>
      </c>
      <c r="R34">
        <v>3</v>
      </c>
      <c r="S34">
        <v>3</v>
      </c>
      <c r="T34">
        <v>3</v>
      </c>
      <c r="U34">
        <v>9</v>
      </c>
      <c r="V34">
        <v>9</v>
      </c>
      <c r="W34">
        <v>9</v>
      </c>
      <c r="X34">
        <v>8</v>
      </c>
      <c r="Y34">
        <v>1</v>
      </c>
      <c r="Z34">
        <v>1</v>
      </c>
      <c r="AA34">
        <v>9</v>
      </c>
      <c r="AB34">
        <f t="shared" si="0"/>
        <v>143</v>
      </c>
      <c r="AC34" s="1">
        <v>8</v>
      </c>
      <c r="AD34" s="3" t="str" cm="1">
        <f t="array" ref="AD34">_xlfn.IFS(AB34&gt;=140,"重度疲劳",AB34&gt;=74,"中度疲劳",AB34&lt;74,"清醒")</f>
        <v>重度疲劳</v>
      </c>
    </row>
    <row r="35" spans="1:30">
      <c r="A35">
        <v>302</v>
      </c>
      <c r="B35">
        <v>69</v>
      </c>
      <c r="C35">
        <v>1</v>
      </c>
      <c r="D35">
        <v>7</v>
      </c>
      <c r="E35">
        <v>8</v>
      </c>
      <c r="F35">
        <v>5</v>
      </c>
      <c r="G35">
        <v>2</v>
      </c>
      <c r="H35">
        <v>1</v>
      </c>
      <c r="I35">
        <v>2</v>
      </c>
      <c r="J35">
        <v>4</v>
      </c>
      <c r="K35">
        <v>6</v>
      </c>
      <c r="L35">
        <v>8</v>
      </c>
      <c r="M35">
        <v>7</v>
      </c>
      <c r="N35">
        <v>8</v>
      </c>
      <c r="O35">
        <v>4</v>
      </c>
      <c r="P35">
        <v>1</v>
      </c>
      <c r="Q35">
        <v>4</v>
      </c>
      <c r="R35">
        <v>4</v>
      </c>
      <c r="S35">
        <v>1</v>
      </c>
      <c r="T35">
        <v>1</v>
      </c>
      <c r="U35">
        <v>8</v>
      </c>
      <c r="V35">
        <v>3</v>
      </c>
      <c r="W35">
        <v>8</v>
      </c>
      <c r="X35">
        <v>5</v>
      </c>
      <c r="Y35">
        <v>2</v>
      </c>
      <c r="Z35">
        <v>2</v>
      </c>
      <c r="AA35">
        <v>7</v>
      </c>
      <c r="AB35">
        <f t="shared" si="0"/>
        <v>109</v>
      </c>
      <c r="AC35" s="1">
        <v>6</v>
      </c>
      <c r="AD35" s="3" t="str" cm="1">
        <f t="array" ref="AD35">_xlfn.IFS(AB35&gt;=140,"重度疲劳",AB35&gt;=74,"中度疲劳",AB35&lt;74,"清醒")</f>
        <v>中度疲劳</v>
      </c>
    </row>
    <row r="36" spans="1:30">
      <c r="A36">
        <v>303</v>
      </c>
      <c r="B36">
        <v>92</v>
      </c>
      <c r="C36">
        <v>1</v>
      </c>
      <c r="D36">
        <v>9</v>
      </c>
      <c r="E36">
        <v>10</v>
      </c>
      <c r="F36">
        <v>10</v>
      </c>
      <c r="G36">
        <v>2</v>
      </c>
      <c r="H36">
        <v>9</v>
      </c>
      <c r="I36">
        <v>2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2</v>
      </c>
      <c r="T36">
        <v>2</v>
      </c>
      <c r="U36">
        <v>10</v>
      </c>
      <c r="V36">
        <v>10</v>
      </c>
      <c r="W36">
        <v>10</v>
      </c>
      <c r="X36">
        <v>10</v>
      </c>
      <c r="Y36">
        <v>2</v>
      </c>
      <c r="Z36">
        <v>10</v>
      </c>
      <c r="AA36">
        <v>10</v>
      </c>
      <c r="AB36">
        <f t="shared" si="0"/>
        <v>199</v>
      </c>
      <c r="AC36" s="1">
        <v>9</v>
      </c>
      <c r="AD36" s="3" t="str" cm="1">
        <f t="array" ref="AD36">_xlfn.IFS(AB36&gt;=140,"重度疲劳",AB36&gt;=74,"中度疲劳",AB36&lt;74,"清醒")</f>
        <v>重度疲劳</v>
      </c>
    </row>
    <row r="37" spans="1:30">
      <c r="A37">
        <v>304</v>
      </c>
      <c r="B37">
        <v>71</v>
      </c>
      <c r="C37">
        <v>1</v>
      </c>
      <c r="D37">
        <v>2</v>
      </c>
      <c r="E37">
        <v>9</v>
      </c>
      <c r="F37">
        <v>8</v>
      </c>
      <c r="G37">
        <v>2</v>
      </c>
      <c r="H37">
        <v>1</v>
      </c>
      <c r="I37">
        <v>1</v>
      </c>
      <c r="J37">
        <v>8</v>
      </c>
      <c r="K37">
        <v>9</v>
      </c>
      <c r="L37">
        <v>8</v>
      </c>
      <c r="M37">
        <v>8</v>
      </c>
      <c r="N37">
        <v>8</v>
      </c>
      <c r="O37">
        <v>3</v>
      </c>
      <c r="P37">
        <v>2</v>
      </c>
      <c r="Q37">
        <v>8</v>
      </c>
      <c r="R37">
        <v>3</v>
      </c>
      <c r="S37">
        <v>2</v>
      </c>
      <c r="T37">
        <v>1</v>
      </c>
      <c r="U37">
        <v>8</v>
      </c>
      <c r="V37">
        <v>8</v>
      </c>
      <c r="W37">
        <v>8</v>
      </c>
      <c r="X37">
        <v>7</v>
      </c>
      <c r="Y37">
        <v>1</v>
      </c>
      <c r="Z37">
        <v>1</v>
      </c>
      <c r="AA37">
        <v>9</v>
      </c>
      <c r="AB37">
        <f t="shared" si="0"/>
        <v>126</v>
      </c>
      <c r="AC37" s="1">
        <v>7</v>
      </c>
      <c r="AD37" s="3" t="str" cm="1">
        <f t="array" ref="AD37">_xlfn.IFS(AB37&gt;=140,"重度疲劳",AB37&gt;=74,"中度疲劳",AB37&lt;74,"清醒")</f>
        <v>中度疲劳</v>
      </c>
    </row>
    <row r="38" spans="1:30">
      <c r="A38">
        <v>305</v>
      </c>
      <c r="B38">
        <v>63</v>
      </c>
      <c r="C38">
        <v>2</v>
      </c>
      <c r="D38">
        <v>2</v>
      </c>
      <c r="E38">
        <v>2</v>
      </c>
      <c r="F38">
        <v>8</v>
      </c>
      <c r="G38">
        <v>3</v>
      </c>
      <c r="H38">
        <v>3</v>
      </c>
      <c r="I38">
        <v>2</v>
      </c>
      <c r="J38">
        <v>6</v>
      </c>
      <c r="K38">
        <v>5</v>
      </c>
      <c r="L38">
        <v>9</v>
      </c>
      <c r="M38">
        <v>7</v>
      </c>
      <c r="N38">
        <v>10</v>
      </c>
      <c r="O38">
        <v>1</v>
      </c>
      <c r="P38">
        <v>1</v>
      </c>
      <c r="Q38">
        <v>5</v>
      </c>
      <c r="R38">
        <v>1</v>
      </c>
      <c r="S38">
        <v>1</v>
      </c>
      <c r="T38">
        <v>1</v>
      </c>
      <c r="U38">
        <v>9</v>
      </c>
      <c r="V38">
        <v>7</v>
      </c>
      <c r="W38">
        <v>10</v>
      </c>
      <c r="X38">
        <v>6</v>
      </c>
      <c r="Y38">
        <v>2</v>
      </c>
      <c r="Z38">
        <v>1</v>
      </c>
      <c r="AA38">
        <v>7</v>
      </c>
      <c r="AB38">
        <f t="shared" si="0"/>
        <v>111</v>
      </c>
      <c r="AC38" s="1">
        <v>6</v>
      </c>
      <c r="AD38" s="3" t="str" cm="1">
        <f t="array" ref="AD38">_xlfn.IFS(AB38&gt;=140,"重度疲劳",AB38&gt;=74,"中度疲劳",AB38&lt;74,"清醒")</f>
        <v>中度疲劳</v>
      </c>
    </row>
    <row r="39" spans="1:30">
      <c r="A39">
        <v>306</v>
      </c>
      <c r="B39">
        <v>79</v>
      </c>
      <c r="C39">
        <v>4</v>
      </c>
      <c r="D39">
        <v>3</v>
      </c>
      <c r="E39">
        <v>5</v>
      </c>
      <c r="F39">
        <v>7</v>
      </c>
      <c r="G39">
        <v>4</v>
      </c>
      <c r="H39">
        <v>3</v>
      </c>
      <c r="I39">
        <v>7</v>
      </c>
      <c r="J39">
        <v>7</v>
      </c>
      <c r="K39">
        <v>5</v>
      </c>
      <c r="L39">
        <v>7</v>
      </c>
      <c r="M39">
        <v>5</v>
      </c>
      <c r="N39">
        <v>5</v>
      </c>
      <c r="O39">
        <v>4</v>
      </c>
      <c r="P39">
        <v>4</v>
      </c>
      <c r="Q39">
        <v>5</v>
      </c>
      <c r="R39">
        <v>4</v>
      </c>
      <c r="S39">
        <v>4</v>
      </c>
      <c r="T39">
        <v>3</v>
      </c>
      <c r="U39">
        <v>5</v>
      </c>
      <c r="V39">
        <v>7</v>
      </c>
      <c r="W39">
        <v>5</v>
      </c>
      <c r="X39">
        <v>7</v>
      </c>
      <c r="Y39">
        <v>4</v>
      </c>
      <c r="Z39">
        <v>3</v>
      </c>
      <c r="AA39">
        <v>6</v>
      </c>
      <c r="AB39">
        <f t="shared" si="0"/>
        <v>123</v>
      </c>
      <c r="AC39" s="1">
        <v>7</v>
      </c>
      <c r="AD39" s="3" t="str" cm="1">
        <f t="array" ref="AD39">_xlfn.IFS(AB39&gt;=140,"重度疲劳",AB39&gt;=74,"中度疲劳",AB39&lt;74,"清醒")</f>
        <v>中度疲劳</v>
      </c>
    </row>
    <row r="40" spans="1:30">
      <c r="A40">
        <v>307</v>
      </c>
      <c r="B40">
        <v>49</v>
      </c>
      <c r="C40">
        <v>3</v>
      </c>
      <c r="D40">
        <v>2</v>
      </c>
      <c r="E40">
        <v>4</v>
      </c>
      <c r="F40">
        <v>6</v>
      </c>
      <c r="G40">
        <v>3</v>
      </c>
      <c r="H40">
        <v>7</v>
      </c>
      <c r="I40">
        <v>2</v>
      </c>
      <c r="J40">
        <v>5</v>
      </c>
      <c r="K40">
        <v>8</v>
      </c>
      <c r="L40">
        <v>9</v>
      </c>
      <c r="M40">
        <v>6</v>
      </c>
      <c r="N40">
        <v>7</v>
      </c>
      <c r="O40">
        <v>8</v>
      </c>
      <c r="P40">
        <v>6</v>
      </c>
      <c r="Q40">
        <v>7</v>
      </c>
      <c r="R40">
        <v>5</v>
      </c>
      <c r="S40">
        <v>5</v>
      </c>
      <c r="T40">
        <v>4</v>
      </c>
      <c r="U40">
        <v>6</v>
      </c>
      <c r="V40">
        <v>7</v>
      </c>
      <c r="W40">
        <v>6</v>
      </c>
      <c r="X40">
        <v>7</v>
      </c>
      <c r="Y40">
        <v>3</v>
      </c>
      <c r="Z40">
        <v>5</v>
      </c>
      <c r="AA40">
        <v>9</v>
      </c>
      <c r="AB40">
        <f t="shared" si="0"/>
        <v>140</v>
      </c>
      <c r="AC40" s="1">
        <v>6</v>
      </c>
      <c r="AD40" s="3" t="str" cm="1">
        <f t="array" ref="AD40">_xlfn.IFS(AB40&gt;=140,"重度疲劳",AB40&gt;=74,"中度疲劳",AB40&lt;74,"清醒")</f>
        <v>重度疲劳</v>
      </c>
    </row>
  </sheetData>
  <sortState xmlns:xlrd2="http://schemas.microsoft.com/office/spreadsheetml/2017/richdata2" ref="A2:AC40">
    <sortCondition ref="A25:A4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TextData_20250813183045_1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怡然 邓</cp:lastModifiedBy>
  <dcterms:created xsi:type="dcterms:W3CDTF">2025-08-13T10:30:45Z</dcterms:created>
  <dcterms:modified xsi:type="dcterms:W3CDTF">2025-08-13T15:33:17Z</dcterms:modified>
</cp:coreProperties>
</file>