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ignes" sheetId="1" r:id="rId4"/>
    <sheet state="visible" name="Annotations" sheetId="2" r:id="rId5"/>
    <sheet state="visible" name="à supprimer plus tard" sheetId="3" r:id="rId6"/>
  </sheets>
  <definedNames/>
  <calcPr/>
</workbook>
</file>

<file path=xl/sharedStrings.xml><?xml version="1.0" encoding="utf-8"?>
<sst xmlns="http://schemas.openxmlformats.org/spreadsheetml/2006/main" count="830" uniqueCount="414">
  <si>
    <t>I - Lire l’expression polylexicale</t>
  </si>
  <si>
    <t>II - Lire la phrase contenant cette expression</t>
  </si>
  <si>
    <t>III - transformer l'expression en sa forme canonique (dans le sens du guide PARSEME)</t>
  </si>
  <si>
    <t>Pour l'annotateur:</t>
  </si>
  <si>
    <t>IV - Donner 2 ou 3 synonymes de l’expression</t>
  </si>
  <si>
    <t>V - Répondre aux questions suivantes (par rapport à la forme canonique) :</t>
  </si>
  <si>
    <t>être aux abonnés absents</t>
  </si>
  <si>
    <t>aller au fond des choses</t>
  </si>
  <si>
    <t>porter dans son cœur</t>
  </si>
  <si>
    <t>la musique adoucir les moeurs</t>
  </si>
  <si>
    <t>Q1 - À quel point la tête verbale (de la forme canonique) de l'expression contribue-t-elle au sens de l’expression ? [0 à 5]</t>
  </si>
  <si>
    <t>être</t>
  </si>
  <si>
    <t>aller</t>
  </si>
  <si>
    <t>porter</t>
  </si>
  <si>
    <t>adoucir</t>
  </si>
  <si>
    <t>Q2 - À quel point les dépendants lexicalisés du verbe contribuent-t-il au sens de l’expression ? [0 à 5]</t>
  </si>
  <si>
    <t>aux abonnés</t>
  </si>
  <si>
    <t>au fond</t>
  </si>
  <si>
    <t xml:space="preserve">dans son cœur </t>
  </si>
  <si>
    <t>la musique, les moeurs</t>
  </si>
  <si>
    <t>Q3 - S'il y a des modifieurs de ce dépendant, à quel point contribuent-ils au sens de l’expression ? [0 à 5]</t>
  </si>
  <si>
    <t>absents</t>
  </si>
  <si>
    <t>des choses</t>
  </si>
  <si>
    <t>/</t>
  </si>
  <si>
    <t>Q4 - À quel point le calcul du sens de l'expression (à partir du sens des composants) est-il cohérent avec sa syntaxe? (contre exemples: c'est pas terrible, drôle de question), ajouter plusieurs exemples positifs [0 à 5]</t>
  </si>
  <si>
    <t>2</t>
  </si>
  <si>
    <t>4</t>
  </si>
  <si>
    <t>3</t>
  </si>
  <si>
    <t xml:space="preserve">     c'est pas terrible --&gt; 0 ; drôle de question --&gt; 1</t>
  </si>
  <si>
    <t>ANNOTATEUR 1</t>
  </si>
  <si>
    <t>ANNOTATEUR 2</t>
  </si>
  <si>
    <t xml:space="preserve">ANNOTATEUR 3 </t>
  </si>
  <si>
    <t>ANNOTATEUR 4</t>
  </si>
  <si>
    <t>RÉSULTATS</t>
  </si>
  <si>
    <t xml:space="preserve"> écart type</t>
  </si>
  <si>
    <t>sous-corpus</t>
  </si>
  <si>
    <t>Expression</t>
  </si>
  <si>
    <t>forme canonique</t>
  </si>
  <si>
    <t>Phrase(s)</t>
  </si>
  <si>
    <t>synonymes</t>
  </si>
  <si>
    <t>Q1</t>
  </si>
  <si>
    <t>Q2</t>
  </si>
  <si>
    <t>Q3</t>
  </si>
  <si>
    <t>Q4</t>
  </si>
  <si>
    <t>Commentaires</t>
  </si>
  <si>
    <t>Moyenne 1-2</t>
  </si>
  <si>
    <t>Moyenne</t>
  </si>
  <si>
    <t>Degré</t>
  </si>
  <si>
    <t>Sequoia</t>
  </si>
  <si>
    <t>fournir travail</t>
  </si>
  <si>
    <t>§ ['fournir', 'travail'] : Nous avons dès lors décidé, même si on ne nous avait pas demandé d'élaborer de nouvelle proposition, de fournir un travail supplémentaire pour clarifier les options politiques qui sont sur la table et de présenter une nouvelle proposition au Conseil.</t>
  </si>
  <si>
    <t>ESLO_ANCOR</t>
  </si>
  <si>
    <t>prendre position</t>
  </si>
  <si>
    <t>§ ['prend', 'position'] : oui euh par exemple on nous a reproché nous en tant je pars toujours en tant qu' organisation syndicale de ne pas avoir été assez loin de ne pas avoir euh fait davantage dans la conjoncture euh internationale nationale d' abord et internationale par la suite ça nous était pas possible d' aller d' aller tellement plus loin c' était pas le but le but de l' action des r- des travailleurs c' était une action revendicative ça n' était pas une action politique d' ailleurs c' est le but des syndicats les la politique on le laisse aux partis politiques ce qu' on peut dire notre accord vis-à-vis d' un parti politique quand il prend une position en faveur des tavailleurs on peut on peut dire que nous on est d' accord avec sa position mais là ça n' était pas un but politique c' était surtout un but revendicatif et au point de vue revendication il est certain que les travailleurs ont obtenu beau- quand même euh pas mal de choses les salaires la prise de conscience de leur force et aussi les avantages qui sont pas négligeables les le droit syndical à l' entreprise qui permet aux travailleurs d' aller discuter enfin par l' intermédiaire de délégués avec des employeurs et é- évi- effectivement euh actuellement on assiste à une montée des prix mais elle n' est pas forcément due aussi à l' augmentation des salaires ni aux évènements de mai il y a pour nous euh l' incorporation de la T V A depuis le premier janvier dans le prix de vente des marchandises qui augmente considérablement les marchandises notre vendeur est parti mais il pourrait vous dire que euh le prix marchandise qui est reçu à cinq francs dans un magasin est revendu à mille francs alors vous voyez ça culbute d' où la l' incorporation de la TVA puis le bénéfice du du patron bien sûr alors cette euh augmentation des sal- des prix n' est pas due à l' augmentation euh des salaires en mai et juin ça suffit pas pour expliquer l' augmentation des prix</t>
  </si>
  <si>
    <t>avoir rôle</t>
  </si>
  <si>
    <t>§ ['a', 'rôle'] : oui parce que euh vous savez euh on dit on met toujours ça sur le rôle de l' instituteur ah l' instituteur il en fait il il fait sa classe il n' en fait à il a son rôle mais à la maison la maison moi je trouve que c' est c' est primordial euh les les l' ambiance de la maison euh ce que les enfants entendent ce que les enfants voient euh c' est primordial des fois des fois ça leur convient pas toujours mais ils y viennent et parce que ils veulent pas être imposés mais ils y viennent automatiquement ils y viennent et je trouve que c' est surtout ça la</t>
  </si>
  <si>
    <t>avoir idée</t>
  </si>
  <si>
    <t>§ ['ont', 'idées'] : ce que l' école devrait apprendre aux enfants ben ça on sait pas trop ce qu' ils devraient l' école devrait apprendre aux enfants parce que je crois que ce sont ça c' est un travail de professeurs c' est pas un travail de parents les parents ont des idées qui sont complètement fausses parce qu' ils ne suivent pas l' évolution comme les professeurs peuvent la suivre je crois qu' ils doivent leur apprendre évidemment les notions élémentaires ils doivent leur apprendre à compter et à à bien s' exprimer à calculer un tas de choses mais euh je crois qu' ils devraient leur apprendre que l' école est surtout un début mais ce n' est pas une fin en soi quand on sort de l' école on sait rien du tout et que le combat commence à la sortie de l' école  § ['ont', 'idées'] : bah je crois que c' est là que les lycées ont quand même euh un gros travail à faire c' est à eux de le faire c'est-à-dire les enfants ont des idées tordues euh les parents ils ont des idées tordues ils ont les ils ont ils ont les idées euh qu' ils connaissent ils n' ont pas tandis que les professeurs ont quand même euh des idées beaucoup plus larges que nous  § ['avoir', 'idées'] : et euh si je voulais euh m' en occuper je pense qu' il faudrait vraiment s' en occuper à fond euh ça peut être un bien ça peut être un mal euh ça dépend ce qu' on entend par participation je crois que il ne faut pas faire de démagogie les enfants sont à l' école d' abord il y a il y a plusieurs âges il y a les des gens les les écoles secondaires et l' université l' université on a affaire à des gens à des hommes on a affaire à des gens de dix-huit vingt ans quelquefois plus ce n' est pas le même problème que pour les lycéens je crois que pour les lycéens euh moi je pense que c' est une erreur dans mon âge c' était un bonheur d' aller à l' école d' aller au lycée on supportait on subissait et je crois que c' est un peu oui c' est un peu normal la participation peut intervenir sur euh certaines choses mais pas sur les choses prépondérantes je crois qu' il faut se plier à une certaine discipline parce que dans la vie de toute façon on se plie à la discipline on se plie à la discipline et si j' ai trois cents ouvriers sous mes ordres ils se plient à la discipline du patron et moi je me plie à la discipline du mien alors euh il faut aussi les apprendre et les discipliner il ne faut pas que ça tombe dans l' anarchie ou dans la dogm- ou faire de et il y a beaucoup de gens euh beaucoup de professeurs je crois euh beaucoup de patrons qui font de la démagogie je crois que c' est une erreur quand on est un homme il faut garder avoir ses idées et les garder elles sont bonnes elles sont mauvaises mais il ne faut pas non plus euh plier aux aux premières difficultés absolument pas ça ne veut pas dire que il faut remettre en vigueur les les verges dans les lycées pour fouetter les enfants absolument pas ça euh je crois que les les lycéens peuvent peut-être avoir droit de de consultations on peut leur demander leur avis mais ça ne doit pas tellement influer sur le la direction de du lycée je pense pas tandis que à l'</t>
  </si>
  <si>
    <t>remporter succès</t>
  </si>
  <si>
    <t>§ ['remporte', 'succès'] : Bourse dédiée aux passionnés et amateurs reposant sur le principe du troc et qui remporte un vif succès.</t>
  </si>
  <si>
    <t>produire résultat</t>
  </si>
  <si>
    <t>§ ['produit', 'résultat'] : ça a peut-être produit ce résultat</t>
  </si>
  <si>
    <t>trouver refuge</t>
  </si>
  <si>
    <t>§ ['trouver', 'refuge'] : Aussitôt, les gendarmes effectuaient une enquête de voisinage et s'informaient auprès des hôpitaux ou de tout autre endroit où aurait pu trouver refuge la jeune fille.</t>
  </si>
  <si>
    <t>exercer contrôle</t>
  </si>
  <si>
    <t>§ ['exercer', 'contrôle'] : et comment devrait- on exercer ce contrôle ?  § ['exercer', 'contrôle'] : oui oui comment devrait- on exercer cet ce contrôle alors ça c' est difficile n' est -ce pas ?</t>
  </si>
  <si>
    <t>influence avoir</t>
  </si>
  <si>
    <t>avoir influence</t>
  </si>
  <si>
    <t>§ ['influence', 'a'] : euh oui oui d' accord oui ça euh d' accord mais enfin euh sur le plan si vous voulez de des de la conduction de euh de la direction du pays il n' ont certainement pas plus d' influence que n' en a euh la reine d' Angleterre</t>
  </si>
  <si>
    <t>ESLO_ANCOR, ESLO_CO2</t>
  </si>
  <si>
    <t>lui poser question</t>
  </si>
  <si>
    <t>§ ['vous', 'poser', 'question'] : ou pour faire rire peut-être je vais vous poser une question  § ['vous', 'poser', 'question'] : j' aimerais vous poser une dernière question mais alors vous n' êtes pas obligée d' y répondre est -ce qu' il y a un parti politique qui représente bien vos opinions  § ['vous', 'pose', 'question'] : je vous pose la question</t>
  </si>
  <si>
    <t>avoir possibilité</t>
  </si>
  <si>
    <t>§ ['a', 'possibilités'] : ah oui remarquez que en France c' est un peu ça aussi hein ? c' est un peu c' est un peu cette histoire -là aussi quand on voit que euh on a des possibilités intellectuelles qui peuvent vous mener plus loin euh autant en profiter pour repasser euh d' autres examens et tout ça parce que plus vous en avez et et mieux vous êtes placés c' est toujours la même histoire</t>
  </si>
  <si>
    <t>avoir intérêt</t>
  </si>
  <si>
    <t>§ ['a', 'intérêt'] : hm hm hein ? ben quand ça a un certain intérêt peut-être ça arrive quelquefois que des lettres ont plus d' intérêt que d' autres sui- suivant leur intérêt si vous voulez</t>
  </si>
  <si>
    <t>prendre le temps</t>
  </si>
  <si>
    <t>§ ['prendre', 'le', 'temps'] : hm oui enfin question surtout de s' arrêter de prendre le temps  § ['le', 'temps', 'prends'] : alors tout ça alors je me dis toujours euh vous voyez que je j' ai toujours du temps je prends toujours le temps parce que je veux faire des des euh des reliures je veux faire des cette sorte de choses euh s' arrête</t>
  </si>
  <si>
    <t>emea</t>
  </si>
  <si>
    <t>avoir fracture</t>
  </si>
  <si>
    <t>§ ['eu', 'fracture'] : Chez les patients ayant eu une fracture de hanche récente secondaire à un traumatisme modéré, il est recommandé de réaliser l'administration d'Aclasta 2 semaines ou plus après l'intervention sur la fracture (voir rubrique 5.1).  § ['eu', 'fracture'] : Dans le cas où vous avez eu récemment une fracture de hanche, il est recommandé qu'Aclasta soit administré 2 semaines ou plus après réparation de votre fracture.  § ['eu', 'fracture'] : Chez les patients ayant eu récemment une fracture de hanche, il est recommandé d'administrer Aclasta 2 semaines ou plus après réparation de la fracture.</t>
  </si>
  <si>
    <t>faire recherche</t>
  </si>
  <si>
    <t>§ ['font', 'recherche'] : qui font de la re- peut-être une certaine recherche dans la danse dans le théâtre et c' est intéressant mais je pense que de toute façon ils n' atteignent pas le public populaire ça je crois pas du tout hein</t>
  </si>
  <si>
    <t>exercer activité</t>
  </si>
  <si>
    <t>§ ['exercer', 'activité'] : on ne doit jamais s' arrêter enfin disons que la formation de base euh doit s' arrêter euh euh très naturellement au moment où l' enfant euh euh a envie de se marier et je j' admets que l' âge normal de se marier étant de vingt- et-un vingt-deux vingt-trois ans il faut qu' à peu près à cette époque -là si vous voulez il ait acquis euh suffisamment de bagage intellectuel pour pouvoir alors exercer une activité productrice mais il faudrait absolument que que son activité intellectuelle euh gratuite continue absolument encore une fois de la même façon que c' est comme si vous me disiez à quel âge faut- il s' arrêter de faire du sport</t>
  </si>
  <si>
    <t>effort faire</t>
  </si>
  <si>
    <t>faire effort</t>
  </si>
  <si>
    <t>§ ['efforts', 'faits'] : voyez y a y a pas mal y a pas mal euh de problèmes qui peuvent être soulevés euh sur le plan de l' administration d' une euh d' une ville comme Orléans y a le problème de l' habitation de ce côté -là y a eu de gros efforts euh qui ont été faits</t>
  </si>
  <si>
    <t>avoir contact</t>
  </si>
  <si>
    <t>§ ['avoir', 'contacts'] : d' avoir des contacts euh beaucoup plus fréquents que maintenant avec les troupes américaines ou les troupes anglaises  § ['ai', 'contacts'] : d' ailleurs par exemple nous avons très peu de contact avec eux moi j' ai des contacts avec ces gens -là au uniquement sur le plan professionnel mais ça ne déborde jamais absolument pas puis alors il y a également l' aristocratie des Beaucerons euh des paysans beaucerons alors là qui est extrêmement fermée qu' on ne voit jamais ils vivent ah oui oui absolument parce que j' en connais ces gens sont très bien sont très sympathiques mais enfin ça ne déborde pas le le cadre professionnel absolument pas en dehors de du travail on a absolument aucun contact  § ['a', 'contact'] : oui il y a la classe euh bourgeoise euh qui n' a aucun contact avec la classe ouvrière</t>
  </si>
  <si>
    <t>diriger se</t>
  </si>
  <si>
    <t>se diriger</t>
  </si>
  <si>
    <t>§ ['dirigez', 'vous'] : Après votre sortie de l'hôpital : dirigez vous immédiatement au service des urgences de l'hôpital le plus proche</t>
  </si>
  <si>
    <t>revêtir caractère</t>
  </si>
  <si>
    <t>§ ['revêtaient', 'caractère'] : Lionel Jospin écrit : "Il m'a été donné de dire à plusieurs reprises combien les persécutions antisémites et les actes qui en ont découlé revêtaient un caractère particulier aux yeux de l'histoire et de la morale".</t>
  </si>
  <si>
    <t>avoir air</t>
  </si>
  <si>
    <t>§ ['auront', 'air'] : Il n'empêche que dorénavant les défilés montbéliardais auront un petit air tristounet.</t>
  </si>
  <si>
    <t>frwiki</t>
  </si>
  <si>
    <t>ordonnance signer</t>
  </si>
  <si>
    <t>signer ordonnance</t>
  </si>
  <si>
    <t>§ ['ordonnance', 'signé'] : Le 11 février 2004, l'ordonnance de renvoi devant le tribunal de 47 prévenus a été signé par le juge Armand Riberolles.</t>
  </si>
  <si>
    <t>classer sans suite</t>
  </si>
  <si>
    <t>§ ['classée', 'sans', 'suite'] : L'enquête sur sa mort a été classée sans suite, étant considérée comme accidentelle.</t>
  </si>
  <si>
    <t>entraîner irrégularité</t>
  </si>
  <si>
    <t>§ ['entraîne', 'irrégularités'] : Il n'est pas clairement établi à ce jour qu'Aclasta entraîne ces irrégularités du rythme cardiaque mais en cas de survenue des ces symptômes après avoir reçu Aclasta vous devez en faire part à votre médecin.</t>
  </si>
  <si>
    <t>enseignement donner</t>
  </si>
  <si>
    <t>donner enseignement</t>
  </si>
  <si>
    <t>§ ['enseignement', 'donnait'] : je crois que l' enseignement qu' on nous donnait à nous autrefois c' était c' était c' était plus complet c' était ça nous préparait mieux à la vie je crois  § ['donnait', 'enseignement'] : et que ça ne soit pas trop livresque parce que au fond euh je sais pas si c' est le défaut en Angleterre mais en France jusqu' à maintenant euh l' enseignement qu' on leur donnait est un enseignement très très livresque et assez coupé de la vie</t>
  </si>
  <si>
    <t>passer vacance</t>
  </si>
  <si>
    <t>§ ['passerez', 'vacances'] : ah oui ? oui oui enfin c' est elle qui décide aussi par exemple de l' endroit où vous passerez vos vacances ?  § ['passerez', 'vacances'] : hm hm hm hm et est -ce que vous pouvez me dire euh comment vous passerez les vacances d' été l' année prochaine ?  § ['passer', 'vacances'] : oh les vacances vous savez j' ai été passer les vacances l' autre fois j' ai été en Allemagne de l' Est j' étais en Allemagne de l' Est mais c' était des vac- ouais c' était des vacances mais c' était plutôt un voyage d' étude ouais c' est ça un voyage d' étude remarquez j' ai bien passé c' était c' était des vacances par rapport à c' était un changement</t>
  </si>
  <si>
    <t>combat mener</t>
  </si>
  <si>
    <t>mener combat</t>
  </si>
  <si>
    <t>§ ['combat', 'mené'] : combat contre les institutions, mené sans relâche, qui dura près de deux décennies et qui, en dehors de son activité d'institutrice, l'occupa à plein temps.</t>
  </si>
  <si>
    <t>avoir conséquence</t>
  </si>
  <si>
    <t>§ ['eu', 'conséquences'] : et alors depuis mai euh ? quels ont été les résultats enfin est -ce que la la poussée a continué est -ce que ça ça a eu des conséquences importantes ?  § ['eu', 'conséquences'] : on a eu des conséquences importantes parce que les les les les gars les ouvriers ont pris conscience que seuls ils pouvaient rien faire et avec le syndicat</t>
  </si>
  <si>
    <t>prendre cours</t>
  </si>
  <si>
    <t>§ ['pris', 'cours'] : au point de vue je j' avais pris des cours de coupe et de couture euh après mon mes études</t>
  </si>
  <si>
    <t>avoir connaissance</t>
  </si>
  <si>
    <t>§ ['avoir', 'connaissances'] : donc euh je pense qu' une école enfin une bonne école devrait euh permettre à tous de d' être heureux et d' avoir de faire des c- d' avoir des connaissances</t>
  </si>
  <si>
    <t>enquête réaliser</t>
  </si>
  <si>
    <t>réaliser enquête</t>
  </si>
  <si>
    <t>§ ['enquête', 'réalisée'] : L'enquête réalisée par le conseil municipal des jeunes avait mis en évidence l'intérêt des adultes pour ces activités artistiques.</t>
  </si>
  <si>
    <t>avoir besoin</t>
  </si>
  <si>
    <t>§ ['a', 'besoin'] : on en a tous besoin des fois pour surtout dans nos professions  § ['a', 'besoin'] : eh bien on en a besoin ça nous a fait du bien mais on on on était bien content quand on sortait par exemple</t>
  </si>
  <si>
    <t>effectuer liaison</t>
  </si>
  <si>
    <t>§ ['effectue', 'liaisons'] : Le premier retour de familles (adultes, femmes, enfants) a lieu par la "traversée du Beach" (navette fluviale qui effectue les liaisons Brazzaville-Kinshasa), et comprend environ 1500 personnes, sous le contrôle du HCR.</t>
  </si>
  <si>
    <t>avoir intention</t>
  </si>
  <si>
    <t>§ ['avais', 'intention'] : eh bien j' avais l' intention d' aller au Mexique seulement le Mexique euh il faut avoir des des v- des devises alors si ça continue comme ça y a pas moyen</t>
  </si>
  <si>
    <t>être il temps</t>
  </si>
  <si>
    <t>il être temps</t>
  </si>
  <si>
    <t>§ ['est', 'nous', 'temps'] : jamais oh ben c' est parce que nous n' avons pas le temps</t>
  </si>
  <si>
    <t>donner impression</t>
  </si>
  <si>
    <t>§ ['donne', 'impression'] : bah parce que celui qui reçoit une lettre qui est remplie de fautes d' orthographe ça donne mauvaise impression</t>
  </si>
  <si>
    <t>subir traitement</t>
  </si>
  <si>
    <t>§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  § ['subir', 'traitement']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</si>
  <si>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étude mener</t>
  </si>
  <si>
    <t>mener étude</t>
  </si>
  <si>
    <t>§ ['étude', 'menée'] : Les données suivantes relatives aux réactions indésirables sont basées sur une étude clinique menée avec la bivalirudine chez 13 819 patients atteints de SCA ;  § ['étude', 'menée'] : Les données suivantes relatives aux réactions indésirables sont basées sur une étude clinique (REPLACE 2) menée avec la bivalirudine chez 6000 patients subissant une ICP, dont la moitié ont été traités par bivalirudine.</t>
  </si>
  <si>
    <t>prendre sanction</t>
  </si>
  <si>
    <t>§ ['prenait', 'sanctions'] : oui et est -ce que est -ce qu' on prenait des sanctions quelquefois ?  § ['prenait', 'sanctions'] : hm hm et prenait- il des sanctions ?  § ['prenait', 'sanctions'] : est -ce qu' il prenait des sanctions ?</t>
  </si>
  <si>
    <t>atteindre insuffisance</t>
  </si>
  <si>
    <t>§ ['atteints', 'insuffisance'] : Elle est réduite d'environ 20% chez les patients atteints d'insuffisance rénale modérée ou sévère et de 80% chez les patients dépendants de la dialyse (Tableau 11).  § ['atteints', 'insuffisance'] : Chez les patients atteints d'insuffisance rénale, les paramètres de la coagulation tels que l'ACT peuvent être monitorés pendant un traitement par Angiox.</t>
  </si>
  <si>
    <t>présenter saignement</t>
  </si>
  <si>
    <t>§ ['présentant', 'saignement'] : présentant un saignement actif ou un risque accru de saignement en raison de troubles de l'hémostase et/ou de troubles irréversibles de la coagulation ;</t>
  </si>
  <si>
    <t>couper le herbe sous le pied</t>
  </si>
  <si>
    <t>§ ['couper', "l'", 'herbe', 'sous', 'le', 'pied'] : La semaine passée, il a été accusé d'avoir voulu couper l'herbe sous le pied au Président de la Commission, M. Prodi.  § ['couper', "l'", 'herbe', 'sous', 'le', 'pied'] : Si vous avez tant besoin de couper l'herbe sous le pied de quelqu'un, je vous proposerais de vous en prendre à M. Solana.</t>
  </si>
  <si>
    <t>mettre en scène</t>
  </si>
  <si>
    <t>§ ['mis', 'en', 'scène'] : L'affaire des photos d'Adnan Hajj est une controverse ayant pour objet certains clichés "mis en scène" et des retouches réalisées par le photographe libanais indépendant Adnan Hajj, sur des photos diffusées par l'agence Reuters et reprises par la presse internationale.  § ['mettre', 'en', 'scène'] : Dans un premier temps, ils ont étudié les dialogues du livre et en ont extrait quelques-uns pour mieux les mettre en scène.  § ['mettre', 'en', 'scène'] : Quelques mois auront été nécessaires pour mettre en scène le Petit Prince.</t>
  </si>
  <si>
    <t>atteindre maladie</t>
  </si>
  <si>
    <t>§ ['atteints', 'maladie'] : Aclasta a été étudié chez des hommes et femmes âgés de plus de 30 ans atteints de la maladie de Paget principalement légère à modérée (taux médians de phosphatases alcalines sériques 2,6 à 3,0 fois la limite supérieure de la normale en fonction de l'âge à l'inclusion dans l'étude) et confirmée par radiographies.</t>
  </si>
  <si>
    <t>suivre cours</t>
  </si>
  <si>
    <t>§ ['suivez', 'cours'] : non même pour enfin lettres modernes euh tout ça vous ne suivez pas certains cours à Orléans ou ?</t>
  </si>
  <si>
    <t>prendre à partie</t>
  </si>
  <si>
    <t>§ ['pris', 'à', 'partie'] : Lorsqu'il revient dans sa voiture, il est pris à partie par trois individus qui s'engouffrent aussitôt dans son véhicule et le forcent à les emmener pour un périple dans le Pays de Montbéliard : Bethoncourt, Sochaux, Audincourt, Valentigney, Montbéliard et retour au point de départ.</t>
  </si>
  <si>
    <t>avoir responsabilité</t>
  </si>
  <si>
    <t>§ ['avez', 'responsabilités'] : mais alors vous vous avez des responsabilités qui sont pas inscrites au contrat ?</t>
  </si>
  <si>
    <t>présenter symptôme</t>
  </si>
  <si>
    <t>§ ['présentant', 'symptômes'] : Le pourcentage de patients présentant des symptômes après l'injection était respectivement de 19,5%, 10,4%, 10,7% après la première, deuxième et troisième perfusion, dans une étude de plus petite taille où le traitement symptomatique décrit ci-dessous avait été utilisé.</t>
  </si>
  <si>
    <t>souffrir de syndrome</t>
  </si>
  <si>
    <t>§ ['souffrant', 'de', 'syndrome'] : Angiox est utilisé pour traiter les patients adultes souffrant de "syndrome coronaire aigu" (SCA, réduction du flux sanguin vers le coeur), comme un angor instable (douleurs thoraciques de gravité variable) ou un infarctus du myocarde (crise cardiaque) sans "sus-décalage du segment ST" (relevé anormal à l'électrocardiogramme ou ECG).</t>
  </si>
  <si>
    <t>faire partie</t>
  </si>
  <si>
    <t>§ ['faisait', 'partie'] : Les douze membres du Conseil d'administration de la Juve, dont faisait partie Moggi, démissionnent le 11 mai 2006 [2].  § ['faisaient', 'partie'] : Triste pour les musiciens qui, en majorité, faisaient partie de la batterie depuis au moins trente ans.  § ['faisaient', 'partie'] : Denise et son époux René, ancien lieutenant des pompiers de l'Isle-sur-le-Doubs, faisaient aussi partie de l'Union nationale des combattants.</t>
  </si>
  <si>
    <t>faire guerre</t>
  </si>
  <si>
    <t>§ ['fait', 'guerre'] : quand je vois avec eux lui ben il a fait la guerre il a fait la guerre de il a fait la campagne de France d' Italie et de Russie alors il a pas envie de recommencer il aurait dit en Italie oui la nourriture hein c' était pas fameux en France il a dit en France on mangeait bien oui mais en Russie alors là il y avait rien du tout ah rien</t>
  </si>
  <si>
    <t>donner réponse</t>
  </si>
  <si>
    <t>§ ['donner', 'réponse'] : et puis dès que qu' on estime qu' ils sont capables de donner une réponse valable enfin de toute façon on leur fait faire des on leur fait des audiogrammes très souvent et dès qu' on estime avoir une réponse valable on les appareille hein ?  § ['donne', 'réponse'] : euh eh ben ça ça a rendu la parole plus facile parce que des un commerçant quand vous lui offrez quelque chose qui vous donne une une réponse on ne on ne trouvait pas on la trouve mais ça vient ça vient trop longtemps après</t>
  </si>
  <si>
    <t>faire service</t>
  </si>
  <si>
    <t>§ ['fait', 'service'] : trop facile alors aux fiançailles j' ai dit à la maman je dis bien euh ce celui qui est photographe fait son service militaire je dis quand il va être euh avoir fini son service militaire vous allez peut être l' installer oh elle dit pensez vous elle dit l' installer ça serait beaucoup trop de responsabilités trop fatigant on a un oncle qui est dans la librairie qui est chose comme ça alors euh voilà alors y en a un plus petit qui a huit ans mais alors on le garde à la maison il a une institutrice particulière et</t>
  </si>
  <si>
    <t>avoir importance</t>
  </si>
  <si>
    <t>§ ['ont', 'importance'] : ben je dois dire que je ne peux pas répondre à cette question parce que je suis pas tellement au courant de des études que l' on fait actuellement dans les dans les lycées secondaires ou universités il y a beaucoup de changements les math- je ne pense pas euh vous savez ce que disait je crois euh il est euh euh quand on fait des études secondaires euh ce qu' il disait exactement euh la culture euh c' est ce qui reste que lorsqu' on a tout oublié c' est ça hein je crois que il avait raison on oublie un tas de choses il vous reste quand même une certaine base qui de toute façon vous est utile euh les matières négligées dans l' enseignement n' ont pas tellement d' importance ce qui compte c' est que les gens que les enfants aient l' esprit ouvert et après ils apprendront d' eux-mêmes ils pourront l' apprendre je crois que l' important c' est d' ouvrir l' esprit faut pas tout apprendre on peut pas apprendre tout euh  § ['a', 'importance'] : de milieu de milieux familiaux je crois que le milieu familial a une grande importance l' enfant euh dont les parents ont une certaine un certain degré de d' éd- d' éducation d' évolution est peut-être mieux pla- mieux mieux placé que celui euh dont les parents euh n' ont pas euh fait des études euh suffisantes je crois que ça peut quand même euh en cert- dans une certaine mesure ça peut intervenir mais celui qui est pas intelligent de toute façon il réussira pas</t>
  </si>
  <si>
    <t>avoir capacité</t>
  </si>
  <si>
    <t>§ ['ont', 'capacités'] : moi je crois y a déjà y a la ça dépend des individus de de l' individu si on veut dire y a des enfants qui ont des capacités j' ai vu là et d' autres qui en ont pas puisque dans mes deux filles j' en ai une qui réussissait tout et l' autre euh en fait ça ne lui plaisait pas elle se donnait pas de mal euh y en a qui se donnent du mal y en a qui s' en donnent pas d' autres qui ont des facilités d' autres qui n' en ont pas alors en plus y a y a des enfants dont personne s' occupe et d' autres que dont les parents peuvent s' occuper si ils ont eu euh ben eux-mêmes une éducation avant</t>
  </si>
  <si>
    <t>faire étude</t>
  </si>
  <si>
    <t>§ ['faire', 'études'] : hm hm vous pensez que d' une façon générale enfin les filles devraient faire autant d' études que les garçons ?  § ['fasse', 'études'] : euh à votre avis jusqu' à quel âge faudrait- il que qu' on fasse des études ?  § ['faites', 'étude'] : ah oui ah bien sûr sinon je le ferais pas c' est un travail passionnant parce que c' est euh une invention tous les jours il faut inventer quelque chose lorsque vous prenez un chantier vous allez vous partez sur des plans vous faites une étude ce qu' on appelle une étude commerciale qui vous permet de déterminer les prix si vous avez déterminé ces prix et euh sa part comprend en général le moins disant et c' est là que les difficultés commencent parce que en général quand on a fait l' étude commerciale on a pas fait d' étude technique parce qu' on a pas</t>
  </si>
  <si>
    <t>faire confiance</t>
  </si>
  <si>
    <t>§ ['fait', 'confiance'] : ou alors elle a essayé elle nous a quittés pendant un certain temps et vous là ça fait trois ans que le patron est décédé bon eh bien elle nous a quittés elle revient elle dira pas un mot à la dame parce que la dame ne venait jamais au magasin le rien du tout alors euh pour elle bon bien c' est elle est pas intéressante parce que elle ne travaillait pas avant vous comprenez ? alors nous comme c' est nous qui faisons les achats alors au fond on a les mêmes achats on fait les mêmes achats que notre patron on sait ce qu' il achetait elle la dame elle est là elle nous fait confiance  § ['fais', 'confiance'] : je fais systématiquement confiance bon alors euh si vous y voyez pas d' inconvénient on change le d' onde pendant quelques minutes euhm j' ai si on passait aux questions plus précises et puis on va passer à quelque chose plus général pour terminer en beauté enfin la toute première question est -ce qu' il y a chez vous un dictionnaire ?  § ['fait', 'confiance'] : bien moi je trouve un bon client premièrement d- s- nous notre maison elle est spéciale voyez- vous c' est vraiment la la clientèle sûre la clientèle la bonne bonne clientèle hein alors euh qui achète assez le beau qui fait confiance encore quand même à nous</t>
  </si>
  <si>
    <t>avoir habitude</t>
  </si>
  <si>
    <t>§ ['ai', 'habitude'] : je sais pas j' ai l' habitude je l' ai j' arrive de je prends une autre une autre station c' est pas qu' ils sont mal mais j' ai l' habitude je connais tout le l' Europe numéro Un je sais déjà euh j' ai l' habitude c' est c' est toute la journée je suis avec j' ai le j' ai d' ailleurs j' ai quatre quatre postes je crois si  § ['ai', 'habitude'] : moi j' ai l' habitude de celle -là c' est pour ça  § ['avez', 'habitude'] : vous avez l' habitude ?</t>
  </si>
  <si>
    <t>recevoir éducation</t>
  </si>
  <si>
    <t>§ ['recevoir', 'éducation'] : et vous croyez que les filles et les garçons doivent recevoir la même éducation enfin la même instruction ?</t>
  </si>
  <si>
    <t>entretien accorder</t>
  </si>
  <si>
    <t>accorder entretien</t>
  </si>
  <si>
    <t>§ ['entretien', 'accordé'] : Ces intermédiaires ont distribué des sommes que Roland Dumas avait publiquement estimé en 1998 à "2,5 milliards de francs environ", avant de réévaluer ce chiffre à "5 milliards de francs" dans un entretien accordé au Nouvel Observateur le 9 mars 2000.  § ['entretien', 'accordé'] : Il fait aujourd'hui l'objet d'un mandat d'arrêt international, et dans un entretien accordé au Monde, il confirme la position "officielle" selon laquelle il n'y aurait pas eu de versement de rançon.</t>
  </si>
  <si>
    <t>faire demande</t>
  </si>
  <si>
    <t>§ ['faire', 'demande'] : et on peut pas faire une demande à l' administration par exemple sur une feuille de papier bleu vert ou hein choses comme ça si on écrit à une administration on va pas écrire ça sur une lettre euh de bleu quoi si vous voulez</t>
  </si>
  <si>
    <t>prendre son place</t>
  </si>
  <si>
    <t>§ ['prendre', 'leur', 'place'] : et qui est si vous voulez pour euh permettre aux femmes euh de faire euh de prendre leur place dans la vie euh dans la vie civique et dans la viesociale alors euh par un moyen de formation on est un peu à ce stade -là à Orléans et pour euh amener les femmes à réfléchir à ces problèmes -là  § ['prendre', 'notre', 'place'] : euh moi au départ c' était un travail de formation parce que je me rendais compte que la femme a une place à prendre dans la vie civique et sociale et au fond euh on n' est pas du tout préparé euh ni par les études euh si vous voulez jusqu' à un niveau de baccalauréat des études ordinaires on n' est pas du tout préparé à prendre notre place</t>
  </si>
  <si>
    <t>donner conseil</t>
  </si>
  <si>
    <t>§ ['donnent', 'conseils'] : y a toujours euh des hommes qui parlent euh des hommes politiques qui parlent euh d' autres qui donnent des conseils et tout ça moi je trouve que c' est très bien très très bien j' aime beaucoup</t>
  </si>
  <si>
    <t>avoir difficulté</t>
  </si>
  <si>
    <t>§ ['aura', 'difficultés'] : mais même à disons à situation égale on aura des difficultés à s' intégrer dans le dans un cercle orléanais  § ['auraient', 'difficulté'] : vous croyez qu' ils qu' ils auraient de la difficulté à comprendre si vous parliez comme un ouvrier par exemple ?  § ['auraient', 'difficultés'] : ah oui mais i- ils auraient pas de difficultés mais ils di- ils considéreraient comme euh ils nous considé- ça serait ils considéreraient ils dit tiens celui là il a même pas d' intelligence il fait même pas hein il fait même pas attention ou n' importe</t>
  </si>
  <si>
    <t>en savoir</t>
  </si>
  <si>
    <t>§ ['en', 'sais'] : oh ça j' en sais rien</t>
  </si>
  <si>
    <t>avoir activité</t>
  </si>
  <si>
    <t>§ ['ai', 'activité'] : mes loisirs mais mes loisirs à Orléans sont très réduits parce que j' ai une activité assez assez intense il m' arrive même de travailler le dimanche alors euh  § ['ait', 'activité'] : euh enfin dans dans ma famille euh il est de tradition que l' épouse ait une activité intellectuelle alors euh je viens d' employer le terme de travailler mais enfin euh disons que il nous paraît très naturel qu' une femme ait une activité euh intellectuelle autre que que faire le ménage ou faire la cuisine enfin</t>
  </si>
  <si>
    <t>prendre photo</t>
  </si>
  <si>
    <t>§ ['prenez', 'photos'] : vous prenez des photos ?  § ['pris', 'photos'] : oui oui oui oui oui j' ai été au vingt-quatre heures du Mans l' année dernière et et j' ai pris des ces ces photos et sur un grand nombre il y en avait deux de bonnes et c' est celle -là parce que c' est pas tellement facile</t>
  </si>
  <si>
    <t>rapport avoir</t>
  </si>
  <si>
    <t>avoir rapport</t>
  </si>
  <si>
    <t>§ ['rapports', 'avez'] : est -ce que vous pouvez parler un peu des rapports que vous avez avec vos patrons ?  § ['avez', 'rapports'] : et vous avez des rapports avec votre patron ou euh ?  § ['avoir', 'rapports'] : et les commerçants vous les classez dans la classe moyenne ? oui oui et est -ce que c' est des plus c' est plus facile pour la classe moyenne d' avoir des rapports avec la bourgeoisie que pour la classe ouvrière d' avoir des rapports avec la classe moyenne ?</t>
  </si>
  <si>
    <t>avoir le temps</t>
  </si>
  <si>
    <t>§ ['eu', 'le', 'temps'] : oui mais enfin elles ont quand même eu le temps de se faire une légère opinion surtout qu' elles sont assez jeunes alors elles sortent quand même et elles se rendent compte que finalement pour s' intégrer dans dans la ville même euh c' est assez difficile  § ['avez', 'le', 'temps'] : ah oui v- vous avez le temps ? c' est c' est c' est pas trop rapide ?  § ['a', 'le', 'temps'] : enfin on verra on a le temps</t>
  </si>
  <si>
    <t>subir pontage</t>
  </si>
  <si>
    <t>§ ['subissant', 'pontage']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</si>
  <si>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ESLO_CO2</t>
  </si>
  <si>
    <t>avoir vocation</t>
  </si>
  <si>
    <t>§ ['avoir', 'vocation'] : c' est un métier tellement inhabituel si vous voulez que à moins d' avoir une vocation comme certains jeunes tout d' un coup se découvrent la vocation de verrier c' est arrivé j' ai un de mes excellents amis qui est verrier aussi et qui a toujours rêvé de faire du vitrail depuis sa plus tendre enfance bon ben il s' est débrouillé il a appris à droite et à gauche et et il crée des vitraux qui sont fort beaux d' ailleurs bon mais ça c' est un cas spécial mais euh sans ça dans les vieux ateliers qu' est -ce que vous voulez quand on naît dans une ambiance i- il surtout une ambiance comme celle-ci il est difficile de de ne de changer de métier enfin moi c' est c' est ce qui s' est produit pour moi tout au moins</t>
  </si>
  <si>
    <t>risque comporter</t>
  </si>
  <si>
    <t>comporter risque</t>
  </si>
  <si>
    <t>§ ['risques', 'comporte'] : euh j' ai pris beaucoup de risques d' ailleurs puisque j' avais très peu de capitaux c' était au moment de la dévaluation ça n' a peut-être enfin au moment de la dévaluation de la non dévaluation ça m' a un peu précipité euh je ne le regrette pas mais enfin euh ça va coller c' est tant mieux alors j' ai monté ça euh donc voyez comment j' envisage euh ma ma ma une reconversion éventuelle d' ici à mon avis entre cinq et dix ans qui viennent parce que je pense que ici on resterait je suis en supposant que un recteur le recteur change ou qu' on veuille prendre ma place euh il y en aura et compte tenu de mon expérience je vois vraiment pas ce que je pourrais faire d' autre alors euh donc je mets j' ai monté ce truc -là pour avoir un point de chute et puis alors d' autre part euh je suis persuadé que les études c' est bien mais que si on a un peu de dynamisme et de et puis enfin si on choisit quelque chose d' intelli- d' une branche intelligente on doit arriver à faire quelque chose euh j' ai toujours vu moi des au moment où mes études n' allaient pas très bien euh il a été envisagé que je sois garagiste ça me plaisait et ça m' aurait très bien été certainement et j' ai vu des tas de g ars de gens qui se sont installés avec rien du tout avec un capital euh lamentable rien du tout euh marchand de voitures d' occasion et puis ces gens -là trois ans après ils ont non pas une fortune mais enfin ils ont en stocks quatre-vingts voitures d' occasion leur affaire tourne donc ils ont ils ont fait du capital et ils s' agrandissent et ils font une atelier de ci un atelier de ça quelque chose qui est absolument impossible euh dans le métier de salarié vous êtes salarié votre salaire augmente mais vous ne pouvez pas créer une entreprise à vous évidemment avec tous les risques que ça comporte hein euh et puis euh donc vous vous êtes un un petit peu vous êtes limité vous restez limité alors c'</t>
  </si>
  <si>
    <t>faire travail</t>
  </si>
  <si>
    <t>§ ['fait', 'travail'] : coffrage apparent alors c' est on a fait tout le travail tout le le BRGM BRGM CNRS je travaille toujours pour le CNRS encore pour le moment tous les ouais ouais tout à la Source tous les bâtiments là du BRGM du CNRS euh et puis le le restaurant le restaurant universitaire tout ça  § ['fait', 'travail'] : autrement dit vous êtes à la fois le le grand couturier et puis la personne qui fait le travail ?  § ['faire', 'travail'] : ah c' est si on veut faire son travail comme il faut c' est un travail euh comment dirais- je euh fatigant c' est pas dur</t>
  </si>
  <si>
    <t>faire essai</t>
  </si>
  <si>
    <t>§ ['faire', 'essais'] : puis alors il y a eu également euh diverses erreurs euh commises où on a voulu faire des essais pour apprendre aux enfants à lire  § ['fait', 'essais'] : très souvent ce sont les problèmes familiaux aussi qui peuvent intervenir ou la gueule du professeur ou la façon de de présenter les choses euh on fait beaucoup d' essais sur des pour enseigner les mathématiques là j' ai lu dernièrement euh on a entrepris les math- ce qu' ils appellent les mathématiques modernes je sais pas ce que ça donne ce que ça donnera j' en sais rien enfin bon disons que c' est une présentation différente d' une science qui est toujours qui reste la même de toute façon et alors il y a certainement des enfants qui sont plus accrochés qui apprendront mieux avec cette méthode qu' avec une autre ça bien sûr euh mais bon on n' est pas forcément obtus aux mathématiques mais quelquefois on est obtus à la façon de les présenter  § ['fait', 'essais'] : mais enfin c' est une bonne formule je pense qu' il faudrait le l' améliorer et puis mais il est il de- enfin il y a quelque temps ils a- je crois qu' ils avaient fait des essais en direction des commités d' entreprises pouvoir jouer dans les usines mais les les évènements de mai et juin ont tout arrêté</t>
  </si>
  <si>
    <t>avoir formation</t>
  </si>
  <si>
    <t>§ ['avoir', 'formation'] : ça fait dresser les cheveux sur la tête quand on entend des des mots comme ça oh ça c' est terrible oui parce que écoutez on demande quand même à ces gens -là d' avoir une formation quand même qui soit qui soit acceptable</t>
  </si>
  <si>
    <t>0-100</t>
  </si>
  <si>
    <t>travail accomplir</t>
  </si>
  <si>
    <t>accomplir travail</t>
  </si>
  <si>
    <t>§ ['travaux', 'accomplis'] : Pour la fin de l'année et après avoir distribué les colis aux anciens, M. Didier Louis, lors de son allocution, a fait tout d'abord une rétrospective des travaux qui ont été accomplis dans la commune.</t>
  </si>
  <si>
    <t>annodisER</t>
  </si>
  <si>
    <t>action entreprendre</t>
  </si>
  <si>
    <t>entreprendre action</t>
  </si>
  <si>
    <t>§ ['actions', 'entreprises'] : Il rappelle néanmoins un certain nombre d'actions entreprises par le gouvernement, et plus particulièrement la mise en place du groupe de travail, réuni pour la première fois il y a quelques jours.</t>
  </si>
  <si>
    <t>il être question</t>
  </si>
  <si>
    <t>§ ['il', 'est', 'question'] : à seize ans mais il y a des enfants qui n' aiment pas les études et à partir de ce moment -là il n' est pas question d' âge qu' on les fasse aller jusqu' à seize ans et qu' après on leur fasse faire autre chose puisque mais enfin je sais pas si c' est une question d' âge joue tellement enfin je sais que j' aurais des enfants personnellement je ferais n' importe quoi pour qu' ils fassent des études euh le plus longtemps possible à la condition que ça les intéresse s' ils ont envie de faire de la danse qu' ils fassent de la danse s' ils sont heureux en faisant de la danse</t>
  </si>
  <si>
    <t>donner concert</t>
  </si>
  <si>
    <t>§ ['donne', 'concerts'] : bon y a une société de musique orléanaise y a le conservatoire qui donne des concerts euh</t>
  </si>
  <si>
    <t>religion avoir</t>
  </si>
  <si>
    <t>avoir religion</t>
  </si>
  <si>
    <t>§ ['religion', 'a'] : cet esprit alors est -ce que cet esprit est fait parce que justement y a presque que tous des enfants laïques d' enf- de parents laïques qui vont là est -ce que l' autre ambiance est faite parce que c' est tous des enfants catholiques qui vont dans l' autre école mais enfin il est certain que le résultat c' est pas pareil c' est y a là euh quelque chose vous voyez cette religion cette religion que l' on a ou que l' on n' a pas et monsieur l' abbé Cartier je le connais très bien connais très bien parce que je je mais moi voyez j' ai préféré l' école euh publique que l' école chrétienne quand j' ai été dû travailler</t>
  </si>
  <si>
    <t>mener action</t>
  </si>
  <si>
    <t>§ ['mener', 'actions'] : D'ores et déjà, Guy Rolland se demande « si l'année prochaine nous n'allons pas mener des actions plus ciblées comme celles que nous menons en direction des boîtes de nuit.</t>
  </si>
  <si>
    <t>avoir opinion</t>
  </si>
  <si>
    <t>§ ['avez', 'opinion'] : enfin pour pour revenir à à l' enseignement euhm est -ce que vous avez une opinion sur l' âge de la scolarité ?  § ['a', 'opinions'] : bon euh ben l' électeur il il a ses opinions propres euh il les maintient évidemment y a le dans le second tour y a des</t>
  </si>
  <si>
    <t>impression avoir</t>
  </si>
  <si>
    <t>avoir impression</t>
  </si>
  <si>
    <t>§ ['impression', 'a'] : en fait en fait euh c' est pas tout à fait exact c'est-à-dire que c' est l' impression qu' on a directement mais euh avec un peu de réflexion et surtout au fil des années on s' aperçoit que finalement c' est pas tout à fait ça puisque enfin il y avait un domaine dans lequel on était très sûr de nous puisque euh soi-disant qu' on avait réussi à avoir maintenant un équilibre financier remarquable on avait de l' or en veux- tu en voilà on était prêt à en prêter aux Américains et puis et puis et puis il a suffi de de pas grand-chose puisque enfin trois semaines de grève bien sûr ça coûte cher mais c' est pas quand même très dramatique puisque de toute façon les Français prennent quatre à cinq semaines de vacances ça fait jamais que trois semaines de plus donc si on fait le pourcentage sur l' activité économique totale de l' année c' est pas tellement important hein  § ['ai', 'impression'] : à peu près pour la même raison mais seulement c' était moins développé dans mon temps enfin c' était une impression à moi j' ai l' impression que c' était moins développé que maintenant</t>
  </si>
  <si>
    <t>décision prendre</t>
  </si>
  <si>
    <t>prendre décision</t>
  </si>
  <si>
    <t>§ ['décisions', 'prises'] : un conseil consultatif où des décisions euh les décisions étant prises par le corps professoral qui eux connaissent quand même mieux les problèmes et puis en fait euh il y a toute la vie devant soi hein  § ['prendre', 'décisions'] : je crois que le pouvoir de décision doit appar- doit appartenir à celui qui domine le problème vous me direz si c' est un bon à rien un bon à rien il y connaît rien ça tant pis alors euh et ça à ce moment -là y a qu' à l' enlever en mettre un autre enfin on part de du postulat que le patron connaît son affaire mais c' est lui qui doit justement prendre ces décisions parce que il voit quand même le problème dans son ensemble mais il ne faut pas négliger euh les avis et les suggestions des gens qui sont en-dessous de vous absolument pas et très souvent d' ailleurs euh oui ils abordent des problèmes que j' ignore totalement toute entreprise bah ça mène un tas de choses que je ne vois pas</t>
  </si>
  <si>
    <t>problème poser</t>
  </si>
  <si>
    <t>poser problème</t>
  </si>
  <si>
    <t>§ ['problèmes', 'posent'] : c' est pas les mêmes problèmes qui se posent à chacun  § ['problèmes', 'posent'] : la théorie des ensembles et il paraît qu' on arrive par ces mathématiques -là à résoudre les problèmes qui se posent bien mieux qu' avec les mathématiques classiques que j' ai apprises autrefois ça reste à démontrer  § ['pose', 'problèmes'] : ça pose des problèmes pour l' éducation pour euh</t>
  </si>
  <si>
    <t>audition conduire</t>
  </si>
  <si>
    <t>conduire audition</t>
  </si>
  <si>
    <t>§ ['auditions', 'conduites'] : Les multiples auditions conduites par le juge Armand Riberolles ont essentiellement porté sur le rôle du promoteur Jean-Claude Méry, dont les révélations avaient relancé l'enquête.</t>
  </si>
  <si>
    <t>donner ordre</t>
  </si>
  <si>
    <t>§ ['donné', 'ordre'] : j' ai dit moi j' avais donné l' ordre j' ai dit les gars chaque gars sur sur les chantiers le onze mars avant de faire grève la grève c' est pas question de rester à la maison et tout ça on fait grève c' est pour obtenir satisfaction vous allez le lun- le le onze mars vous allez et puis chaque délégation il va au patron il dit on demande ça on veut une amélioration de ça ou ça</t>
  </si>
  <si>
    <t>chasser sur le terre</t>
  </si>
  <si>
    <t>§ ['chassent', 'sur', 'les', 'terres'] : Le Canard enchaîné "verrait bien l'intérêt de Chevènement, ou de Villiers, qui chassent sur les mêmes terres que Pasqua", avant de conclure que "ni l'un ni l'autre ne disposaient des moyens nécessaires pour lancer pareil missile".</t>
  </si>
  <si>
    <t>faire classe</t>
  </si>
  <si>
    <t>§ ['faire', 'classes'] : absolument pas ça dépendra uniquement de lui s' il réussit bien euh à faire des classes littéraires euh ou en philo euh moi ça me dérange absolument pas pourquoi je veux pas je veux absolument pas en faire un technicien s' il réussit euh comme technicien euh tant mieux mais je serai pas plus heureux parce qu' il aura réussi comme technicien pas  § ['fait', 'classe'] : parce que même je vois enfin dans leurs écoles il y a pas les élèves n' ont pas de participation dans les conseils d' administration mais il y a des délégués de classe des des conseils de classe élus donc il des délégués de classe ben est -ce ils sont encore absolument pas formés pour ce genre de choses les élèves jusqu' à maintenant voient plutôt ça dans un sens de de revendications voyez quand euh un professeur vous plaît pas quand il fait mal la classe enfin quand on trouve quand on trouve enfin alors c' est davantage euh des récriminations qu' ils font je crois que les élèves sont pas formés à à prendre une part euh active</t>
  </si>
  <si>
    <t>faire plaisir</t>
  </si>
  <si>
    <t>§ ['fait', 'plaisir'] : oh j' ai les loisirs vous savez pour moi j' ai vu la télévision ça me fait bien plaisir ah autrefois j' aimais aller au théâtre</t>
  </si>
  <si>
    <t>donner permission</t>
  </si>
  <si>
    <t>§ ['donne', 'permission'] : Selon l'article 46 (2) de la loi fondamentale de la république fédérale, les députés du Bundestag ne peuvent pas être appelés à témoigner ou être arrêtés pour une infraction, sauf si le Bundestag en donne la permission, à moins qu'ils ne soient arrêtés en flagrant délit ou le jour suivant le délit.</t>
  </si>
  <si>
    <t>avoir rendement</t>
  </si>
  <si>
    <t>§ ['avoir', 'rendement'] : si on veut avoir un bon rendement parce que maintenant il n' y a que ça qui compte si on veut être au courant surtout de toutes les affaires il ne faut pas arrêter maintenant je pense qu' elle aura de des difficultés pour se remettre au travail tout au moins à un échelon qui correspond euh à son degré d' instruction</t>
  </si>
  <si>
    <t>atteindre SCA</t>
  </si>
  <si>
    <t>§ ['atteints', 'SCA'] : Pour les patients atteints d'un SCA, la dose initiale recommandée est un bolus intraveineux de 0,1 mg/kg suivi d'une perfusion de 0,25 mg/kg/h.</t>
  </si>
  <si>
    <t>étude réaliser</t>
  </si>
  <si>
    <t>réaliser étude</t>
  </si>
  <si>
    <t>§ ['études', 'réalisées'] : Des études d'interactions médicamenteuses ont été réalisées avec des inhibiteurs plaquettaires, notamment l'acide acétylsalicylique, la ticlopidine, le clopidogrel, l'abciximab, l'eptifibatide ou le tirofiban.</t>
  </si>
  <si>
    <t>recevoir coup de fil</t>
  </si>
  <si>
    <t>§ ['reçoit', 'coup', 'de', 'fil'] : - 1er février 1995 : Éric Halphen reçoit à son cabinet un coup de fil anonyme.</t>
  </si>
  <si>
    <t>avoir projet</t>
  </si>
  <si>
    <t>§ ['avez', 'projets'] : et est -ce que vous avez des projets pour les vacances d' été ?  § ['avez', 'projets'] : vous n' avez pas de projets encore euh ?</t>
  </si>
  <si>
    <t>avoir trait</t>
  </si>
  <si>
    <t>§ ['a', 'trait'] : Madame la Présidente, j'interviendrai contre, en effet, pour une raison de principe qui me paraît tout à fait essentielle et qui a trait au respect des Traités, et notamment de l'article 7 du traité d'Amsterdam.  § ['ayant', 'trait'] : L'article 105, paragraphe 6 du traité, stipule que le Conseil peut confier à la B.C.E. des missions spécifiques ayant trait aux politiques en matière de contrôle prudentiel des établissements de crédit et d'autres établissements financiers, à l'exception des entreprises d'assurances.</t>
  </si>
  <si>
    <t>mettre en pratique</t>
  </si>
  <si>
    <t>§ ['mis', 'en', 'pratique'] : Qui va veiller à ce que tous ces projets soient mis en pratique de façon rapide et efficace ?</t>
  </si>
  <si>
    <t>porter nom</t>
  </si>
  <si>
    <t>§ ['porte', 'nom'] : L'école de Percy porte le nom de "Blanche et Théophile Maupas" depuis 1998.</t>
  </si>
  <si>
    <t>faire fête</t>
  </si>
  <si>
    <t>§ ['faire', 'fête'] : alors euh actuellement on on appuie on continue plutôt grandement enfin le c- c' est l' occasion de faire une grande fête mais ça a toujours existé</t>
  </si>
  <si>
    <t>ESLO_ANCOR, ESLO_CO2, UBS</t>
  </si>
  <si>
    <t>problème avoir</t>
  </si>
  <si>
    <t>avoir problème</t>
  </si>
  <si>
    <t>§ ['problèmes', 'ont'] : de de voir si on peut pas en rajouter un à telles heures ou bon ça s' est pas encore produit mais ça peut se produire mais enfin pour le moment il y en a tous les quarts d' heure aux heures de pointe et en général toutes les demi heures et ma foi comme il y a quand même beaucoup de voitures sur quatre mille étudiants qu' on a ici il y a certainement deux mille voitures plus ben évidemment y en a toujours qui n' ont pas de voitures hein je crois qu' enfin les problèmes c' est surtout les problèmes que qu' ont les étudiants je crois c' est l' isolement ici y a pas d' endroit pour se réunir d' endroit sympa voyez euh un café à Beauchamp là à Orléans-deux là y a rien du tout  § ['a', 'problèmes'] : en ce qui concerne l' école libre et l' école laïque je crois que l' école libre ces derniers temps est mieux que l' école laïque dans beaucoup de domaines parce que elle n' a pas les problèmes de l' école laïque ses professeurs n' ont pas les mêmes problèmes que les professeurs de l' école laïque parce que ils ont moins de monde ils n' ont pas cet que l' on a dans l' école laïque alors évidemment ils se trouvent dans une position favorisée au point de vue enseignement je ne pense pas qu' il soit inférieur que les maîtres de l' école libre soient inférieurs à ceux de l' école laïque je ne pense pas je ne crois pas je crois que ils ont été favorisés à cause de cet embouteillage monstre euh que l' on a et que l' on connaît encore dans nos lycées et nos et nos universités  § ['ai', 'problèmes']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</si>
  <si>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avoir question</t>
  </si>
  <si>
    <t>§ ['ai', 'question'] : hm hm alors j' ai une question que je vais vous poser c' est de parler des événements de mai dernier  § ['ai', 'question'] : enfin j' ai une que- enfin une dernière question sur ce questionnaire qui est est -ce que les différences entre les classes ont tendance à diminuer ou à augmenter ?  § ['ayez', 'questions'] : garder plus longtemps euh à moins que vous ayez des questions à me poser je je vous en ai tellement posé maintenant</t>
  </si>
  <si>
    <t>souffrir de maladie</t>
  </si>
  <si>
    <t>§ ['souffrant', 'de', 'maladie'] : Aclasta ne doit être utilisé, chez les patients souffrant de la maladie osseuse de Paget, que par un médecin expérimenté dans le traitement de cette maladie.</t>
  </si>
  <si>
    <t>garder souvenir</t>
  </si>
  <si>
    <t>§ ['gardé', 'souvenir'] : alors il y a eu un il y a eu un intermède où pendant l' évacuation j' ai été un trimestre à l' école euh laïque et obligatoire et dont j' ai gardé un souvenir euh tout à fait remarquable</t>
  </si>
  <si>
    <t>crime commettre</t>
  </si>
  <si>
    <t>commettre crime</t>
  </si>
  <si>
    <t>§ ['crime', 'commis'] : Un crime commis une semaine plus tôt, dans un studio de la résidence Lemire.</t>
  </si>
  <si>
    <t>avoir relation</t>
  </si>
  <si>
    <t>§ ['avoir', 'relation'] : c' est d' ailleurs pour ça que les comités d' entreprise ont été établis c' est pour avoir une relation directe entre les ouvriers et le patron sans passer par la voie hiérarchique c' est un court-circuitage qui est admis et qui est très valable et ici j' ai pas de problèmes d' ailleurs sur le point de vue syndical ou comité d' entreprise absolument pas oh ils me répondent d' une façon très honnête on expose ses problèmes et si on leur dit oui c' est oui on leur dit non c' est non ils demandent quelquefois pourquoi euh parce que je ne vois pas mais on a absolument aucun problème</t>
  </si>
  <si>
    <t>en croire</t>
  </si>
  <si>
    <t>§ ['en', 'croire'] : à en croire Alain Fribourg, la disproportion entre les deux commissions s'expliquait par le fait que les "négociations" menées à Taïwan par Andrew Wang avaient "permis d'obtenir" l'augmentation du volume du marché conclu avec Taïpeh, passant de 12 milliards initialement prévus à 16 milliards de francs lors de la signature finale.</t>
  </si>
  <si>
    <t>prendre en otage</t>
  </si>
  <si>
    <t>§ ['pris', 'en', 'otage'] : Or, il est pris en otage et traité comme un prisonnier de guerre.</t>
  </si>
  <si>
    <t>subir angioplastie</t>
  </si>
  <si>
    <t>§ ['subissant', 'angioplastie'] : Il est utilisé en conjonction avec de l'aspirine et du clopidogel (médicaments contribuant à prévenir les caillots sanguins) chez les patients sur le point de subir un traitement pour leur SCA, comme un traitement médicamenteux, subissant une angioplastie ou un pontage coronarien.</t>
  </si>
  <si>
    <t>enseignement dispenser</t>
  </si>
  <si>
    <t>dispenser enseignement</t>
  </si>
  <si>
    <t>§ ['enseignement', 'dispensé'] : surtout en dans les mathématiques notamment ou autres euh l' enseignement qui est dispensé maintenant en mathématiques en en seconde ben c' est ce qu' on ne faisait dans les dans les mathématiques élémentaires euh y a y a vingt ans</t>
  </si>
  <si>
    <t>faire grève</t>
  </si>
  <si>
    <t>§ ['fait', 'grève'] : est -ce que vous vous avez déjà fait grève ?  § ['faire', 'grève'] : comme j' ai commencé à faire grève ?  § ['fait', 'grève'] : ah bon mais est -ce que vous pouvez me raconter ce qui s' est passé quand quand vous avez fait grève ?</t>
  </si>
  <si>
    <t>en revenir</t>
  </si>
  <si>
    <t>§ ['en', 'reviens'] : mais on on peut faire des bons manuels moi vous vous me direz que j' en reviens toujours à cette question mais enfin y a des bons métiers manuels et on euh un élément moyen peut faire un un bon manuel tout de même et il gagne sa vie</t>
  </si>
  <si>
    <t>avoir perception</t>
  </si>
  <si>
    <t>§ ['avaient', 'perception'] : je sais pas euh je sais pas très bien l' utiliser enfin je sais qu' en général euh oui le docteur qui a fait cette méthode a observé que les enfants qui avaient des troubles du langage euh avaient des une mauvaise perception sur les aigus</t>
  </si>
  <si>
    <t>succès rencontrer</t>
  </si>
  <si>
    <t>rencontrer succès</t>
  </si>
  <si>
    <t>§ ['succès', 'rencontré'] : Lors de l'assemblée générale de l'Association paroissiale d'éducation populaire, le bilan dressé par le vice-président, M. Ménétrez, fait apparaître un solde financier positif, notamment grâce au succès rencontré par le loto, au don de la section des "Fourmis" après leur marché de Noël et à la vente de fleurs à l'occasion de la fête des Mères.</t>
  </si>
  <si>
    <t>cours donner</t>
  </si>
  <si>
    <t>donner cours</t>
  </si>
  <si>
    <t>§ ['cours', 'donnent'] : justement ils doivent euh euh ils doivent euh comment juger puisqu' aujourd'hui vous voyez bien on apprend plus à l' école comme on apprenait et je crois justement c' est l' Académie qui doit juger d' après des instituteurs qui doivent questionner ou des professeurs suivant les cours qu' ils donnent euh euh pour juger ce qui est bon à prendre ce qui est bon à aider un cerveau à se développer euh euh plutôt ça que ça euh</t>
  </si>
  <si>
    <t>traiter par le mépris</t>
  </si>
  <si>
    <t>§ ['traiter', 'par', 'le', 'mépris'] : Le Président décide de traiter l'affaire par le mépris et fait confiance aux autres journaux pour mener une enquête scrupuleuse qui rétablirait la vérité.</t>
  </si>
  <si>
    <t>poser question</t>
  </si>
  <si>
    <t>§ ['poser', 'questions'] : une petite liasse cela oui oui d' accord je m' excuse de vous poser toutes ces questions ça ça a l' air très indiscret mais c' est c' est très utile pour nous  § ['poser', 'questions'] : maintenant vous poser des questions qui feraient peut-être des lacunes dans les  § ['posé', 'questions'] : questionnaires parce que je ne sais même pas plus si je vous ai posé ces questions mais est -ce que je vous ai demandé de me décrire une journée de travail ?</t>
  </si>
  <si>
    <t>avoir occasion</t>
  </si>
  <si>
    <t>§ ['auront', 'occasion'] : Les membres du club auront l'occasion de s'entraîner cet après-midi, dès 14h, salle Jean-Mathieu.</t>
  </si>
  <si>
    <t>faire course</t>
  </si>
  <si>
    <t>§ ['faire', 'courses'] : eh bien d' abord en été je sors beaucoup je voyage énormément je j' ai fait déjà des très très grands voyages à à l' étranger et l' hiver eh bien je reste chez moi euh j' aime bien mon confort euh ma maison j' ai beaucoup d' amis alors évidemment la matinée se passe à faire le ménage à faire les courses euh pour manger faire la cuisine l' après-midi ou j' ai des amies qui viennent ou je vais les voir je vais faire des courses en ville y a toujours quelque chose à faire alors je tricote aussi pas mal quand j' ai tricoté suffisamment pour moi je tricote pour ma famille  § ['fais', 'courses'] : hum je fais les courses alors je marque les courses parce que j' oublierais la moitié ce n' est pas pour une non jamais</t>
  </si>
  <si>
    <t>recevoir perfusion</t>
  </si>
  <si>
    <t>§ ['reçu', 'perfusion'] : 95% d'entre eux ont reçu leur perfusion 2 semaines ou plus après intervention sur la fracture.</t>
  </si>
  <si>
    <t>ANNOTATEUR 1 (Jyanying)</t>
  </si>
  <si>
    <t>ANNOTATEUR 2 (Anaëlle)</t>
  </si>
  <si>
    <t>ANNOTATEUR 3 (Agata)</t>
  </si>
  <si>
    <t>ANNOTATEUR 4 (Jean-Yves)</t>
  </si>
  <si>
    <t>ER</t>
  </si>
  <si>
    <t>['travaux', 'accomplis']</t>
  </si>
  <si>
    <r>
      <rPr>
        <rFont val="Arial"/>
        <color theme="1"/>
      </rPr>
      <t xml:space="preserve">Pour la fin de l'année et après avoir distribué les colis aux anciens, M. Didier Louis, lors de son allocution, a fait tout d'abord une rétrospective des </t>
    </r>
    <r>
      <rPr>
        <rFont val="Arial"/>
        <color theme="1"/>
        <u/>
      </rPr>
      <t>travaux</t>
    </r>
    <r>
      <rPr>
        <rFont val="Arial"/>
        <color theme="1"/>
      </rPr>
      <t xml:space="preserve"> qui ont été </t>
    </r>
    <r>
      <rPr>
        <rFont val="Arial"/>
        <color theme="1"/>
        <u/>
      </rPr>
      <t>accomplis</t>
    </r>
    <r>
      <rPr>
        <rFont val="Arial"/>
        <color theme="1"/>
      </rPr>
      <t xml:space="preserve"> dans la commune.</t>
    </r>
  </si>
  <si>
    <t>réaliser travaux, accomplir rénovations</t>
  </si>
  <si>
    <t>Le verbe précise le rôle sémantique</t>
  </si>
  <si>
    <t xml:space="preserve"> /</t>
  </si>
  <si>
    <t>FORT</t>
  </si>
  <si>
    <t>['crime', 'commis']</t>
  </si>
  <si>
    <r>
      <rPr>
        <rFont val="Arial"/>
        <color rgb="FF000000"/>
        <sz val="11.0"/>
      </rPr>
      <t xml:space="preserve">Un </t>
    </r>
    <r>
      <rPr>
        <rFont val="Arial"/>
        <color rgb="FF000000"/>
        <sz val="11.0"/>
        <u/>
      </rPr>
      <t>crime</t>
    </r>
    <r>
      <rPr>
        <rFont val="Arial"/>
        <color rgb="FF000000"/>
        <sz val="11.0"/>
      </rPr>
      <t xml:space="preserve"> </t>
    </r>
    <r>
      <rPr>
        <rFont val="Arial"/>
        <color rgb="FF000000"/>
        <sz val="11.0"/>
        <u/>
      </rPr>
      <t>commis</t>
    </r>
    <r>
      <rPr>
        <rFont val="Arial"/>
        <color rgb="FF000000"/>
        <sz val="11.0"/>
      </rPr>
      <t xml:space="preserve"> une semaine plus tôt, dans un studio de la résidence Lemire.</t>
    </r>
  </si>
  <si>
    <t>commettre un meurtre, perpétrer un crime</t>
  </si>
  <si>
    <t>['mener', 'actions']</t>
  </si>
  <si>
    <r>
      <rPr>
        <rFont val="Arial"/>
        <color theme="1"/>
      </rPr>
      <t xml:space="preserve">D'ores et déjà, Guy Rolland se demande « si l'année prochaine nous n'allons pas </t>
    </r>
    <r>
      <rPr>
        <rFont val="Arial"/>
        <color theme="1"/>
        <u/>
      </rPr>
      <t>mener</t>
    </r>
    <r>
      <rPr>
        <rFont val="Arial"/>
        <color theme="1"/>
      </rPr>
      <t xml:space="preserve"> des </t>
    </r>
    <r>
      <rPr>
        <rFont val="Arial"/>
        <color theme="1"/>
        <u/>
      </rPr>
      <t>actions</t>
    </r>
    <r>
      <rPr>
        <rFont val="Arial"/>
        <color theme="1"/>
      </rPr>
      <t xml:space="preserve"> plus ciblées comme celles que nous menons en direction des boîtes de nuit.</t>
    </r>
  </si>
  <si>
    <t>prendre des mesures, mener des actions, lancer actions</t>
  </si>
  <si>
    <t>(1 pour le dépendant si adjectif considéré comme tel)</t>
  </si>
  <si>
    <t>MOYEN</t>
  </si>
  <si>
    <t>['souffrant', 'de', 'maladie']</t>
  </si>
  <si>
    <r>
      <rPr>
        <rFont val="Arial"/>
        <color theme="1"/>
      </rPr>
      <t xml:space="preserve">Aclasta ne doit être utilisé, chez les patients </t>
    </r>
    <r>
      <rPr>
        <rFont val="Arial"/>
        <color theme="1"/>
        <u/>
      </rPr>
      <t>souffrant</t>
    </r>
    <r>
      <rPr>
        <rFont val="Arial"/>
        <color theme="1"/>
      </rPr>
      <t xml:space="preserve"> de la </t>
    </r>
    <r>
      <rPr>
        <rFont val="Arial"/>
        <color theme="1"/>
        <u/>
      </rPr>
      <t>maladie</t>
    </r>
    <r>
      <rPr>
        <rFont val="Arial"/>
        <color theme="1"/>
      </rPr>
      <t xml:space="preserve"> osseuse de Paget, que par un médecin expérimenté dans le traitement de cette maladie.</t>
    </r>
  </si>
  <si>
    <t>être malade, avoir une maladie</t>
  </si>
  <si>
    <t>quand on a une maladie, on n’en souffre pas forcément?</t>
  </si>
  <si>
    <t>(exemple limite, "La maladie osseuse de Paget" est une MWE aussi, "maladie" ne peut être isolé ici</t>
  </si>
  <si>
    <t>['eu', 'fracture']</t>
  </si>
  <si>
    <r>
      <rPr>
        <rFont val="Arial"/>
        <color rgb="FF000000"/>
        <sz val="11.0"/>
      </rPr>
      <t xml:space="preserve">Chez les patients ayant </t>
    </r>
    <r>
      <rPr>
        <rFont val="Arial"/>
        <color rgb="FF000000"/>
        <sz val="11.0"/>
        <u/>
      </rPr>
      <t>eu</t>
    </r>
    <r>
      <rPr>
        <rFont val="Arial"/>
        <color rgb="FF000000"/>
        <sz val="11.0"/>
      </rPr>
      <t xml:space="preserve"> une </t>
    </r>
    <r>
      <rPr>
        <rFont val="Arial"/>
        <color rgb="FF000000"/>
        <sz val="11.0"/>
        <u/>
      </rPr>
      <t>fracture</t>
    </r>
    <r>
      <rPr>
        <rFont val="Arial"/>
        <color rgb="FF000000"/>
        <sz val="11.0"/>
      </rPr>
      <t xml:space="preserve"> de hanche récente secondaire à un traumatisme modéré, il est recommandé de réaliser l'administration d'Aclasta 2 semaines ou plus après l'intervention sur la fracture (voir rubrique 5.1).</t>
    </r>
  </si>
  <si>
    <t>s'être cassé un os, s'être fracturé un os, souffrir d'une fracture, avoir une cassure, se briser un os</t>
  </si>
  <si>
    <r>
      <rPr>
        <rFont val="Arial"/>
        <color rgb="FF000000"/>
        <sz val="11.0"/>
      </rPr>
      <t xml:space="preserve">Dans le cas où vous avez </t>
    </r>
    <r>
      <rPr>
        <rFont val="Arial"/>
        <color rgb="FF000000"/>
        <sz val="11.0"/>
        <u/>
      </rPr>
      <t>eu</t>
    </r>
    <r>
      <rPr>
        <rFont val="Arial"/>
        <color rgb="FF000000"/>
        <sz val="11.0"/>
      </rPr>
      <t xml:space="preserve"> récemment une </t>
    </r>
    <r>
      <rPr>
        <rFont val="Arial"/>
        <color rgb="FF000000"/>
        <sz val="11.0"/>
        <u/>
      </rPr>
      <t>fracture</t>
    </r>
    <r>
      <rPr>
        <rFont val="Arial"/>
        <color rgb="FF000000"/>
        <sz val="11.0"/>
      </rPr>
      <t xml:space="preserve"> de hanche, il est recommandé qu'Aclasta soit administré 2 semaines ou plus après réparation de votre fracture.</t>
    </r>
  </si>
  <si>
    <r>
      <rPr>
        <rFont val="Arial"/>
        <color rgb="FF000000"/>
        <sz val="11.0"/>
      </rPr>
      <t xml:space="preserve">Chez les patients ayant </t>
    </r>
    <r>
      <rPr>
        <rFont val="Arial"/>
        <color rgb="FF000000"/>
        <sz val="11.0"/>
        <u/>
      </rPr>
      <t>eu</t>
    </r>
    <r>
      <rPr>
        <rFont val="Arial"/>
        <color rgb="FF000000"/>
        <sz val="11.0"/>
      </rPr>
      <t xml:space="preserve"> récemment une </t>
    </r>
    <r>
      <rPr>
        <rFont val="Arial"/>
        <color rgb="FF000000"/>
        <sz val="11.0"/>
        <u/>
      </rPr>
      <t>fracture</t>
    </r>
    <r>
      <rPr>
        <rFont val="Arial"/>
        <color rgb="FF000000"/>
        <sz val="11.0"/>
      </rPr>
      <t xml:space="preserve"> de hanche, il est recommandé d'administrer Aclasta 2 semaines ou plus après réparation de la fracture.</t>
    </r>
  </si>
  <si>
    <t>['présentant', 'symptômes']</t>
  </si>
  <si>
    <r>
      <rPr>
        <rFont val="Arial"/>
        <color rgb="FF000000"/>
        <sz val="11.0"/>
      </rPr>
      <t xml:space="preserve">Le pourcentage de patients </t>
    </r>
    <r>
      <rPr>
        <rFont val="Arial"/>
        <color rgb="FF000000"/>
        <sz val="11.0"/>
        <u/>
      </rPr>
      <t>présentant</t>
    </r>
    <r>
      <rPr>
        <rFont val="Arial"/>
        <color rgb="FF000000"/>
        <sz val="11.0"/>
      </rPr>
      <t xml:space="preserve"> des </t>
    </r>
    <r>
      <rPr>
        <rFont val="Arial"/>
        <color rgb="FF000000"/>
        <sz val="11.0"/>
        <u/>
      </rPr>
      <t>symptômes</t>
    </r>
    <r>
      <rPr>
        <rFont val="Arial"/>
        <color rgb="FF000000"/>
        <sz val="11.0"/>
      </rPr>
      <t xml:space="preserve"> après l'injection était respectivement de 19,5%, 10,4%, 10,7% après la première, deuxième et troisième perfusion, dans une étude de plus petite taille où le traitement symptomatique décrit ci-dessous avait été utilisé.</t>
    </r>
  </si>
  <si>
    <t>avoir des symptômes, présenter des signes d'une maladie</t>
  </si>
  <si>
    <t>['reçu', 'perfusion']</t>
  </si>
  <si>
    <r>
      <rPr>
        <rFont val="Arial"/>
        <color rgb="FF000000"/>
        <sz val="11.0"/>
      </rPr>
      <t xml:space="preserve">95% d'entre eux ont </t>
    </r>
    <r>
      <rPr>
        <rFont val="Arial"/>
        <color rgb="FF000000"/>
        <sz val="11.0"/>
        <u/>
      </rPr>
      <t>reçu</t>
    </r>
    <r>
      <rPr>
        <rFont val="Arial"/>
        <color rgb="FF000000"/>
        <sz val="11.0"/>
      </rPr>
      <t xml:space="preserve"> leur </t>
    </r>
    <r>
      <rPr>
        <rFont val="Arial"/>
        <color rgb="FF000000"/>
        <sz val="11.0"/>
        <u/>
      </rPr>
      <t>perfusion</t>
    </r>
    <r>
      <rPr>
        <rFont val="Arial"/>
        <color rgb="FF000000"/>
        <sz val="11.0"/>
      </rPr>
      <t xml:space="preserve"> 2 semaines ou plus après intervention sur la fracture.</t>
    </r>
  </si>
  <si>
    <t>être sous perfusion, avoir une perfusion, recevoir un médicament par voie intravéneuse, perfuser</t>
  </si>
  <si>
    <t>['atteints', 'maladie']</t>
  </si>
  <si>
    <t>la maladie atteint</t>
  </si>
  <si>
    <r>
      <rPr>
        <rFont val="Arial"/>
        <color rgb="FF000000"/>
        <sz val="11.0"/>
      </rPr>
      <t xml:space="preserve">Aclasta a été étudié chez des hommes et femmes âgés de plus de 30 ans </t>
    </r>
    <r>
      <rPr>
        <rFont val="Arial"/>
        <color rgb="FF000000"/>
        <sz val="11.0"/>
        <u/>
      </rPr>
      <t>atteints</t>
    </r>
    <r>
      <rPr>
        <rFont val="Arial"/>
        <color rgb="FF000000"/>
        <sz val="11.0"/>
      </rPr>
      <t xml:space="preserve"> de la </t>
    </r>
    <r>
      <rPr>
        <rFont val="Arial"/>
        <color rgb="FF000000"/>
        <sz val="11.0"/>
        <u/>
      </rPr>
      <t>maladie</t>
    </r>
    <r>
      <rPr>
        <rFont val="Arial"/>
        <color rgb="FF000000"/>
        <sz val="11.0"/>
      </rPr>
      <t xml:space="preserve"> de Paget principalement légère à modérée (taux médians de phosphatases alcalines sériques 2,6 à 3,0 fois la limite supérieure de la normale en fonction de l'âge à l'inclusion dans l'étude) et confirmée par radiographies.</t>
    </r>
  </si>
  <si>
    <t>la maladie attrapée, le trouble atteint, la maladie touchée</t>
  </si>
  <si>
    <t>Attention, la forme canonique est „la maladie atteint”.
Le verbe précise le rôle sémantique
„Atteindre” suggère des effets négatifs</t>
  </si>
  <si>
    <t>['souffrant', 'de', 'syndrome']</t>
  </si>
  <si>
    <r>
      <rPr>
        <rFont val="Arial"/>
        <color rgb="FF000000"/>
        <sz val="11.0"/>
      </rPr>
      <t xml:space="preserve">Angiox est utilisé pour traiter les patients adultes </t>
    </r>
    <r>
      <rPr>
        <rFont val="Arial"/>
        <color rgb="FF000000"/>
        <sz val="11.0"/>
        <u/>
      </rPr>
      <t>souffrant</t>
    </r>
    <r>
      <rPr>
        <rFont val="Arial"/>
        <color rgb="FF000000"/>
        <sz val="11.0"/>
      </rPr>
      <t xml:space="preserve"> de \"</t>
    </r>
    <r>
      <rPr>
        <rFont val="Arial"/>
        <color rgb="FF000000"/>
        <sz val="11.0"/>
        <u/>
      </rPr>
      <t>syndrome</t>
    </r>
    <r>
      <rPr>
        <rFont val="Arial"/>
        <color rgb="FF000000"/>
        <sz val="11.0"/>
      </rPr>
      <t xml:space="preserve"> coronaire aigu\" (SCA, réduction du flux sanguin vers le coeur), comme un angor instable (douleurs thoraciques de gravité variable) ou un infarctus du myocarde (crise cardiaque) sans \"sus-décalage du segment ST\" (relevé anormal à l'électrocardiogramme ou ECG).</t>
    </r>
  </si>
  <si>
    <t>avoir le syndrome, souffrir d'une maladie, avoir maladie, atteindre par maladie</t>
  </si>
  <si>
    <t>(exemple limite : MWE "SCA"</t>
  </si>
  <si>
    <t>['subir', 'traitement']</t>
  </si>
  <si>
    <r>
      <rPr>
        <rFont val="Arial"/>
        <color rgb="FF000000"/>
        <sz val="11.0"/>
      </rPr>
      <t xml:space="preserve">Il est utilisé en conjonction avec de l'aspirine et du clopidogel (médicaments contribuant à prévenir les caillots sanguins) chez les patients sur le point de </t>
    </r>
    <r>
      <rPr>
        <rFont val="Arial"/>
        <color rgb="FF000000"/>
        <sz val="11.0"/>
        <u/>
      </rPr>
      <t>subir</t>
    </r>
    <r>
      <rPr>
        <rFont val="Arial"/>
        <color rgb="FF000000"/>
        <sz val="11.0"/>
      </rPr>
      <t xml:space="preserve"> un </t>
    </r>
    <r>
      <rPr>
        <rFont val="Arial"/>
        <color rgb="FF000000"/>
        <sz val="11.0"/>
        <u/>
      </rPr>
      <t>traitement</t>
    </r>
    <r>
      <rPr>
        <rFont val="Arial"/>
        <color rgb="FF000000"/>
        <sz val="11.0"/>
      </rPr>
      <t xml:space="preserve"> pour leur SCA, comme un traitement médicamenteux, subissant une angioplastie ou un pontage coronarien.</t>
    </r>
  </si>
  <si>
    <t>recevoir un traitement, prendre un traitement, subir une intervention, avoir un traitement</t>
  </si>
  <si>
    <r>
      <rPr>
        <rFont val="Arial"/>
        <color rgb="FF000000"/>
        <sz val="10.0"/>
      </rPr>
      <t xml:space="preserve">Le verbe précise le rôle sémantique.
</t>
    </r>
    <r>
      <rPr>
        <rFont val="Arial"/>
        <color rgb="FF000000"/>
        <sz val="10.0"/>
      </rPr>
      <t>„subir” suggère que le traitement a des effets de bord négatifs (il fait souffrir), alors que „bénéficier d’un traitementé aurait une lecture plus positive</t>
    </r>
  </si>
  <si>
    <t>['subissant', 'angioplastie']</t>
  </si>
  <si>
    <r>
      <rPr>
        <rFont val="Arial"/>
        <color rgb="FF000000"/>
        <sz val="11.0"/>
      </rPr>
      <t xml:space="preserve">Il est utilisé en conjonction avec de l'aspirine et du clopidogel (médicaments contribuant à prévenir les caillots sanguins) chez les patients sur le point de subir un traitement pour leur SCA, comme un traitement médicamenteux, </t>
    </r>
    <r>
      <rPr>
        <rFont val="Arial"/>
        <color rgb="FF000000"/>
        <sz val="11.0"/>
        <u/>
      </rPr>
      <t>subissant</t>
    </r>
    <r>
      <rPr>
        <rFont val="Arial"/>
        <color rgb="FF000000"/>
        <sz val="11.0"/>
      </rPr>
      <t xml:space="preserve"> une </t>
    </r>
    <r>
      <rPr>
        <rFont val="Arial"/>
        <color rgb="FF000000"/>
        <sz val="11.0"/>
        <u/>
      </rPr>
      <t>angioplastie</t>
    </r>
    <r>
      <rPr>
        <rFont val="Arial"/>
        <color rgb="FF000000"/>
        <sz val="11.0"/>
      </rPr>
      <t xml:space="preserve"> ou un pontage coronarien.</t>
    </r>
  </si>
  <si>
    <t>faire une angioplastie, subir une intervention, opérer pour angioplastie</t>
  </si>
  <si>
    <r>
      <rPr>
        <rFont val="Arial"/>
        <color rgb="FF000000"/>
        <sz val="10.0"/>
      </rPr>
      <t xml:space="preserve">Le verbe précise le rôle sémantique.
</t>
    </r>
    <r>
      <rPr>
        <rFont val="Arial"/>
        <color rgb="FF000000"/>
        <sz val="10.0"/>
      </rPr>
      <t>„subir” suggère que le traitement a des effets de bord négatifs (il fait souffrir), alors que „bénéficier d’un traitementé aurait une lecture plus positive</t>
    </r>
  </si>
  <si>
    <t>['subissant', 'pontage']</t>
  </si>
  <si>
    <r>
      <rPr>
        <rFont val="Arial"/>
        <color rgb="FF000000"/>
        <sz val="11.0"/>
      </rPr>
      <t xml:space="preserve">Il est utilisé en conjonction avec de l'aspirine et du clopidogel (médicaments contribuant à prévenir les caillots sanguins) chez les patients sur le point de subir un traitement pour leur SCA, comme un traitement médicamenteux, </t>
    </r>
    <r>
      <rPr>
        <rFont val="Arial"/>
        <color rgb="FF000000"/>
        <sz val="11.0"/>
        <u/>
      </rPr>
      <t>subissant</t>
    </r>
    <r>
      <rPr>
        <rFont val="Arial"/>
        <color rgb="FF000000"/>
        <sz val="11.0"/>
      </rPr>
      <t xml:space="preserve"> une angioplastie ou un </t>
    </r>
    <r>
      <rPr>
        <rFont val="Arial"/>
        <color rgb="FF000000"/>
        <sz val="11.0"/>
        <u/>
      </rPr>
      <t>pontage</t>
    </r>
    <r>
      <rPr>
        <rFont val="Arial"/>
        <color rgb="FF000000"/>
        <sz val="11.0"/>
      </rPr>
      <t xml:space="preserve"> coronarien.</t>
    </r>
  </si>
  <si>
    <t>faire un pontage, avoir un pontage, opéré pour pontage</t>
  </si>
  <si>
    <r>
      <rPr>
        <rFont val="Arial"/>
        <color rgb="FF000000"/>
        <sz val="10.0"/>
      </rPr>
      <t xml:space="preserve">Le verbe précise le rôle sémantique.
</t>
    </r>
    <r>
      <rPr>
        <rFont val="Arial"/>
        <color rgb="FF000000"/>
        <sz val="10.0"/>
      </rPr>
      <t>„subir” suggère que le traitement a des effets de bord négatifs (il fait souffrir), alors que „bénéficier d’un traitementé aurait une lecture plus positive</t>
    </r>
  </si>
  <si>
    <t>['atteints', 'SCA']</t>
  </si>
  <si>
    <t>le SCA atteint</t>
  </si>
  <si>
    <r>
      <rPr>
        <rFont val="Arial"/>
        <color rgb="FF000000"/>
        <sz val="11.0"/>
      </rPr>
      <t xml:space="preserve">Pour les patients </t>
    </r>
    <r>
      <rPr>
        <rFont val="Arial"/>
        <color rgb="FF000000"/>
        <sz val="11.0"/>
        <u/>
      </rPr>
      <t>atteints</t>
    </r>
    <r>
      <rPr>
        <rFont val="Arial"/>
        <color rgb="FF000000"/>
        <sz val="11.0"/>
      </rPr>
      <t xml:space="preserve"> d'un </t>
    </r>
    <r>
      <rPr>
        <rFont val="Arial"/>
        <color rgb="FF000000"/>
        <sz val="11.0"/>
        <u/>
      </rPr>
      <t>SCA</t>
    </r>
    <r>
      <rPr>
        <rFont val="Arial"/>
        <color rgb="FF000000"/>
        <sz val="11.0"/>
      </rPr>
      <t>, la dose initiale recommandée est un bolus intraveineux de 0,1 mg/kg suivi d'une perfusion de 0,25 mg/kg/h.</t>
    </r>
  </si>
  <si>
    <t>souffrir de SCA, avoir un SCA, un SCA touche, le trouble atteint</t>
  </si>
  <si>
    <t>Attention, la forme canonique est „la maladie atteint”.
Le verbe précise le rôle sémantique</t>
  </si>
  <si>
    <t>['présentant', 'saignement']</t>
  </si>
  <si>
    <r>
      <rPr>
        <rFont val="Arial"/>
        <color rgb="FF000000"/>
        <sz val="11.0"/>
        <u/>
      </rPr>
      <t>présentant</t>
    </r>
    <r>
      <rPr>
        <rFont val="Arial"/>
        <color rgb="FF000000"/>
        <sz val="11.0"/>
      </rPr>
      <t xml:space="preserve"> un </t>
    </r>
    <r>
      <rPr>
        <rFont val="Arial"/>
        <color rgb="FF000000"/>
        <sz val="11.0"/>
        <u/>
      </rPr>
      <t>saignement</t>
    </r>
    <r>
      <rPr>
        <rFont val="Arial"/>
        <color rgb="FF000000"/>
        <sz val="11.0"/>
      </rPr>
      <t xml:space="preserve"> actif ou un risque accru de saignement en raison de troubles de l'hémostase et/ou de troubles irréversibles de la coagulation ;</t>
    </r>
  </si>
  <si>
    <t>saigner, présenter une perte de sang, avoir des saignements, montrer saignement</t>
  </si>
  <si>
    <t>['études', 'réalisées']</t>
  </si>
  <si>
    <r>
      <rPr>
        <rFont val="Arial"/>
        <color theme="1"/>
      </rPr>
      <t xml:space="preserve">Des </t>
    </r>
    <r>
      <rPr>
        <rFont val="Arial"/>
        <color theme="1"/>
        <u/>
      </rPr>
      <t>études</t>
    </r>
    <r>
      <rPr>
        <rFont val="Arial"/>
        <color theme="1"/>
      </rPr>
      <t xml:space="preserve"> d'interactions médicamenteuses ont été </t>
    </r>
    <r>
      <rPr>
        <rFont val="Arial"/>
        <color theme="1"/>
        <u/>
      </rPr>
      <t>réalisées</t>
    </r>
    <r>
      <rPr>
        <rFont val="Arial"/>
        <color theme="1"/>
      </rPr>
      <t xml:space="preserve"> avec des inhibiteurs plaquettaires, notamment l'acide acétylsalicylique, la ticlopidine, le clopidogrel, l'abciximab, l'eptifibatide ou le tirofiban.</t>
    </r>
  </si>
  <si>
    <t>mener étude, réaliser une analyse, faire une étude</t>
  </si>
  <si>
    <t>['étude', 'menée']</t>
  </si>
  <si>
    <r>
      <rPr>
        <rFont val="Arial"/>
        <color rgb="FF000000"/>
        <sz val="11.0"/>
      </rPr>
      <t xml:space="preserve">Les données suivantes relatives aux réactions indésirables sont basées sur une </t>
    </r>
    <r>
      <rPr>
        <rFont val="Arial"/>
        <color rgb="FF000000"/>
        <sz val="11.0"/>
        <u/>
      </rPr>
      <t>étude</t>
    </r>
    <r>
      <rPr>
        <rFont val="Arial"/>
        <color rgb="FF000000"/>
        <sz val="11.0"/>
      </rPr>
      <t xml:space="preserve"> clinique </t>
    </r>
    <r>
      <rPr>
        <rFont val="Arial"/>
        <color rgb="FF000000"/>
        <sz val="11.0"/>
        <u/>
      </rPr>
      <t>menée</t>
    </r>
    <r>
      <rPr>
        <rFont val="Arial"/>
        <color rgb="FF000000"/>
        <sz val="11.0"/>
      </rPr>
      <t xml:space="preserve"> avec la bivalirudine chez 13 819 patients atteints de SCA ;</t>
    </r>
  </si>
  <si>
    <t>réaliser étude, mener une analyse, réaliser une analyse</t>
  </si>
  <si>
    <t>(l'adjectif est-il dépendant : si oui : 1)</t>
  </si>
  <si>
    <r>
      <rPr>
        <rFont val="Arial"/>
        <color rgb="FF000000"/>
        <sz val="11.0"/>
      </rPr>
      <t xml:space="preserve">Les données suivantes relatives aux réactions indésirables sont basées sur une </t>
    </r>
    <r>
      <rPr>
        <rFont val="Arial"/>
        <color rgb="FF000000"/>
        <sz val="11.0"/>
        <u/>
      </rPr>
      <t>étude</t>
    </r>
    <r>
      <rPr>
        <rFont val="Arial"/>
        <color rgb="FF000000"/>
        <sz val="11.0"/>
      </rPr>
      <t xml:space="preserve"> clinique (REPLACE 2) </t>
    </r>
    <r>
      <rPr>
        <rFont val="Arial"/>
        <color rgb="FF000000"/>
        <sz val="11.0"/>
        <u/>
      </rPr>
      <t>menée</t>
    </r>
    <r>
      <rPr>
        <rFont val="Arial"/>
        <color rgb="FF000000"/>
        <sz val="11.0"/>
      </rPr>
      <t xml:space="preserve"> avec la bivalirudine chez 6000 patients subissant une ICP, dont la moitié ont été traités par bivalirudine.</t>
    </r>
  </si>
  <si>
    <t>['atteints', 'insuffisance']</t>
  </si>
  <si>
    <t>l'insuffisance atteint</t>
  </si>
  <si>
    <r>
      <rPr>
        <rFont val="Arial"/>
        <color theme="1"/>
      </rPr>
      <t xml:space="preserve">Elle est réduite d'environ 20% chez les patients </t>
    </r>
    <r>
      <rPr>
        <rFont val="Arial"/>
        <color theme="1"/>
        <u/>
      </rPr>
      <t>atteints</t>
    </r>
    <r>
      <rPr>
        <rFont val="Arial"/>
        <color theme="1"/>
      </rPr>
      <t xml:space="preserve"> d'</t>
    </r>
    <r>
      <rPr>
        <rFont val="Arial"/>
        <color theme="1"/>
        <u/>
      </rPr>
      <t>insuffisance</t>
    </r>
    <r>
      <rPr>
        <rFont val="Arial"/>
        <color theme="1"/>
      </rPr>
      <t xml:space="preserve"> rénale modérée ou sévère et de 80% chez les patients dépendants de la dialyse (Tableau 11).</t>
    </r>
  </si>
  <si>
    <t>avoir une insuffisance, une insuffisance touche, le trouble atteint, souffrir insuffisance</t>
  </si>
  <si>
    <t>(cas limite : insuffisance rénale est une MWE</t>
  </si>
  <si>
    <r>
      <rPr>
        <rFont val="Arial"/>
        <color rgb="FF000000"/>
        <sz val="11.0"/>
      </rPr>
      <t xml:space="preserve">Chez les patients </t>
    </r>
    <r>
      <rPr>
        <rFont val="Arial"/>
        <color rgb="FF000000"/>
        <sz val="11.0"/>
        <u/>
      </rPr>
      <t>atteints</t>
    </r>
    <r>
      <rPr>
        <rFont val="Arial"/>
        <color rgb="FF000000"/>
        <sz val="11.0"/>
      </rPr>
      <t xml:space="preserve"> d'</t>
    </r>
    <r>
      <rPr>
        <rFont val="Arial"/>
        <color rgb="FF000000"/>
        <sz val="11.0"/>
        <u/>
      </rPr>
      <t>insuffisance</t>
    </r>
    <r>
      <rPr>
        <rFont val="Arial"/>
        <color rgb="FF000000"/>
        <sz val="11.0"/>
      </rPr>
      <t xml:space="preserve"> rénale, les paramètres de la coagulation tels que l'ACT peuvent être monitorés pendant un traitement par Angiox.</t>
    </r>
  </si>
  <si>
    <t>['dirigez', 'vous']</t>
  </si>
  <si>
    <r>
      <rPr>
        <rFont val="Arial"/>
        <color rgb="FF000000"/>
        <sz val="11.0"/>
      </rPr>
      <t xml:space="preserve">Après votre sortie de l'hôpital : </t>
    </r>
    <r>
      <rPr>
        <rFont val="Arial"/>
        <color rgb="FF000000"/>
        <sz val="11.0"/>
        <u/>
      </rPr>
      <t>dirigez</t>
    </r>
    <r>
      <rPr>
        <rFont val="Arial"/>
        <color rgb="FF000000"/>
        <sz val="11.0"/>
      </rPr>
      <t xml:space="preserve"> </t>
    </r>
    <r>
      <rPr>
        <rFont val="Arial"/>
        <color rgb="FF000000"/>
        <sz val="11.0"/>
        <u/>
      </rPr>
      <t>vous</t>
    </r>
    <r>
      <rPr>
        <rFont val="Arial"/>
        <color rgb="FF000000"/>
        <sz val="11.0"/>
      </rPr>
      <t xml:space="preserve"> immédiatement au service des urgences de l'hôpital le plus proche</t>
    </r>
  </si>
  <si>
    <t>aller, s'orienter vers</t>
  </si>
  <si>
    <t>['ordonnance', 'signé']</t>
  </si>
  <si>
    <r>
      <rPr>
        <rFont val="Arial"/>
        <color rgb="FF000000"/>
        <sz val="11.0"/>
      </rPr>
      <t>Le 11 février 2004, l'</t>
    </r>
    <r>
      <rPr>
        <rFont val="Arial"/>
        <color rgb="FF000000"/>
        <sz val="11.0"/>
        <u/>
      </rPr>
      <t>ordonnance</t>
    </r>
    <r>
      <rPr>
        <rFont val="Arial"/>
        <color rgb="FF000000"/>
        <sz val="11.0"/>
      </rPr>
      <t xml:space="preserve"> de renvoi devant le tribunal de 47 prévenus a été </t>
    </r>
    <r>
      <rPr>
        <rFont val="Arial"/>
        <color rgb="FF000000"/>
        <sz val="11.0"/>
        <u/>
      </rPr>
      <t>signée</t>
    </r>
    <r>
      <rPr>
        <rFont val="Arial"/>
        <color rgb="FF000000"/>
        <sz val="11.0"/>
      </rPr>
      <t xml:space="preserve"> par le juge Armand Riberolles.</t>
    </r>
  </si>
  <si>
    <t>donner ordonnance, emettre ordonnance, signer un acte d'administration judiciaire, promulguer ordonnance</t>
  </si>
  <si>
    <t>On ne le signe pas forcément
Le verbe précise le rôle sémantique</t>
  </si>
  <si>
    <t>['combat', 'mené']</t>
  </si>
  <si>
    <r>
      <rPr>
        <rFont val="Arial"/>
        <color rgb="FF000000"/>
        <sz val="11.0"/>
        <u/>
      </rPr>
      <t>combat</t>
    </r>
    <r>
      <rPr>
        <rFont val="Arial"/>
        <color rgb="FF000000"/>
        <sz val="11.0"/>
      </rPr>
      <t xml:space="preserve"> contre les institutions, </t>
    </r>
    <r>
      <rPr>
        <rFont val="Arial"/>
        <color rgb="FF000000"/>
        <sz val="11.0"/>
        <u/>
      </rPr>
      <t>mené</t>
    </r>
    <r>
      <rPr>
        <rFont val="Arial"/>
        <color rgb="FF000000"/>
        <sz val="11.0"/>
      </rPr>
      <t xml:space="preserve"> sans relâche, qui dura près de deux décennies et qui, en dehors de son activité d'institutrice, l'occupa à plein temps.</t>
    </r>
  </si>
  <si>
    <t>lutter, mener une bataille</t>
  </si>
  <si>
    <t>['actions', 'entreprises']</t>
  </si>
  <si>
    <r>
      <rPr>
        <rFont val="Arial"/>
        <color rgb="FF000000"/>
        <sz val="11.0"/>
      </rPr>
      <t>Il rappelle néanmoins un certain nombre d'</t>
    </r>
    <r>
      <rPr>
        <rFont val="Arial"/>
        <color rgb="FF000000"/>
        <sz val="11.0"/>
        <u/>
      </rPr>
      <t>actions</t>
    </r>
    <r>
      <rPr>
        <rFont val="Arial"/>
        <color rgb="FF000000"/>
        <sz val="11.0"/>
      </rPr>
      <t xml:space="preserve"> </t>
    </r>
    <r>
      <rPr>
        <rFont val="Arial"/>
        <color rgb="FF000000"/>
        <sz val="11.0"/>
        <u/>
      </rPr>
      <t>entreprises</t>
    </r>
    <r>
      <rPr>
        <rFont val="Arial"/>
        <color rgb="FF000000"/>
        <sz val="11.0"/>
      </rPr>
      <t xml:space="preserve"> par le gouvernement, et plus particulièrement la mise en place du groupe de travail, réuni pour la première fois il y a quelques jours.</t>
    </r>
  </si>
  <si>
    <t>mener action, réaliser action, entreprendre des mesures, lancer actions</t>
  </si>
  <si>
    <t>"un certain nombre de" un peu comme "drôle 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</si>
</sst>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
  </numFmts>
  <fonts count="11">
    <font>
      <sz val="10.0"/>
      <color rgb="FF000000"/>
      <name val="Arial"/>
    </font>
    <font>
      <b/>
      <sz val="11.0"/>
      <color rgb="FF000000"/>
      <name val="Arial"/>
    </font>
    <font>
      <color theme="1"/>
      <name val="Calibri"/>
    </font>
    <font>
      <b/>
      <u/>
      <sz val="11.0"/>
      <color rgb="FF000000"/>
      <name val="Arial"/>
    </font>
    <font>
      <sz val="11.0"/>
      <color theme="1"/>
      <name val="Cambria"/>
    </font>
    <font>
      <sz val="11.0"/>
      <color rgb="FF000000"/>
      <name val="Arial"/>
    </font>
    <font>
      <name val="Arial"/>
    </font>
    <font>
      <color theme="1"/>
      <name val="Arial"/>
    </font>
    <font/>
    <font>
      <name val="Calibri"/>
    </font>
    <font>
      <color rgb="FF000000"/>
      <name val="Arial"/>
    </font>
  </fonts>
  <fills count="3">
    <fill>
      <patternFill patternType="none"/>
    </fill>
    <fill>
      <patternFill patternType="lightGray"/>
    </fill>
    <fill>
      <patternFill patternType="solid">
        <fgColor rgb="FFEAD1DC"/>
        <bgColor rgb="FFEAD1DC"/>
      </patternFill>
    </fill>
  </fills>
  <borders count="1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right style="thin">
        <color rgb="FFC27BA0"/>
      </right>
    </border>
    <border>
      <left style="thin">
        <color rgb="FF000000"/>
      </left>
      <bottom style="thin">
        <color rgb="FF000000"/>
      </bottom>
    </border>
    <border>
      <right style="thin">
        <color rgb="FF000000"/>
      </right>
      <bottom style="thin">
        <color rgb="FF000000"/>
      </bottom>
    </border>
    <border>
      <right style="thin">
        <color rgb="FFC27BA0"/>
      </right>
      <bottom style="thin">
        <color rgb="FF000000"/>
      </bottom>
    </border>
    <border>
      <right style="thin">
        <color rgb="FFD5A6BD"/>
      </right>
    </border>
    <border>
      <right style="thin">
        <color rgb="FFD5A6BD"/>
      </right>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vertical="bottom" wrapText="1"/>
    </xf>
    <xf borderId="0" fillId="0" fontId="4"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0" xfId="0" applyAlignment="1" applyFont="1">
      <alignment shrinkToFit="0" vertical="bottom" wrapText="1"/>
    </xf>
    <xf borderId="0" fillId="0" fontId="5" numFmtId="164" xfId="0" applyAlignment="1" applyFont="1" applyNumberFormat="1">
      <alignment shrinkToFit="0" vertical="bottom"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2" fillId="0" fontId="7" numFmtId="0" xfId="0" applyAlignment="1" applyBorder="1" applyFont="1">
      <alignment readingOrder="0" vertical="bottom"/>
    </xf>
    <xf borderId="2" fillId="0" fontId="8" numFmtId="0" xfId="0" applyBorder="1" applyFont="1"/>
    <xf borderId="0" fillId="0" fontId="7" numFmtId="0" xfId="0" applyAlignment="1" applyFont="1">
      <alignment readingOrder="0" vertical="bottom"/>
    </xf>
    <xf borderId="0" fillId="0" fontId="7" numFmtId="0" xfId="0" applyAlignment="1" applyFont="1">
      <alignment readingOrder="0"/>
    </xf>
    <xf borderId="0" fillId="0" fontId="7" numFmtId="2" xfId="0" applyAlignment="1" applyFont="1" applyNumberFormat="1">
      <alignment horizontal="center" readingOrder="0"/>
    </xf>
    <xf borderId="0" fillId="0" fontId="6" numFmtId="0" xfId="0" applyAlignment="1" applyFont="1">
      <alignment readingOrder="0" shrinkToFit="0" vertical="bottom" wrapText="1"/>
    </xf>
    <xf borderId="0" fillId="0" fontId="6" numFmtId="0" xfId="0" applyAlignment="1" applyFont="1">
      <alignment shrinkToFit="0" vertical="bottom" wrapText="1"/>
    </xf>
    <xf borderId="3" fillId="0" fontId="7" numFmtId="0" xfId="0" applyAlignment="1" applyBorder="1" applyFont="1">
      <alignment vertical="bottom"/>
    </xf>
    <xf borderId="0" fillId="0" fontId="7" numFmtId="0" xfId="0" applyAlignment="1" applyFont="1">
      <alignment vertical="bottom"/>
    </xf>
    <xf borderId="4" fillId="0" fontId="7" numFmtId="0" xfId="0" applyAlignment="1" applyBorder="1" applyFont="1">
      <alignment vertical="bottom"/>
    </xf>
    <xf borderId="5" fillId="0" fontId="7" numFmtId="0" xfId="0" applyAlignment="1" applyBorder="1" applyFont="1">
      <alignment vertical="bottom"/>
    </xf>
    <xf borderId="6" fillId="0" fontId="7" numFmtId="0" xfId="0" applyAlignment="1" applyBorder="1" applyFont="1">
      <alignment vertical="bottom"/>
    </xf>
    <xf borderId="7" fillId="0" fontId="7" numFmtId="0" xfId="0" applyAlignment="1" applyBorder="1" applyFont="1">
      <alignment readingOrder="0"/>
    </xf>
    <xf borderId="6" fillId="0" fontId="7" numFmtId="0" xfId="0" applyAlignment="1" applyBorder="1" applyFont="1">
      <alignment readingOrder="0" shrinkToFit="0" wrapText="1"/>
    </xf>
    <xf borderId="6" fillId="0" fontId="7" numFmtId="0" xfId="0" applyAlignment="1" applyBorder="1" applyFont="1">
      <alignment readingOrder="0" vertical="bottom"/>
    </xf>
    <xf borderId="6" fillId="0" fontId="7" numFmtId="0" xfId="0" applyAlignment="1" applyBorder="1" applyFont="1">
      <alignment readingOrder="0"/>
    </xf>
    <xf borderId="7" fillId="2" fontId="8" numFmtId="0" xfId="0" applyAlignment="1" applyBorder="1" applyFill="1" applyFont="1">
      <alignment readingOrder="0"/>
    </xf>
    <xf borderId="0" fillId="0" fontId="7" numFmtId="2" xfId="0" applyAlignment="1" applyFont="1" applyNumberFormat="1">
      <alignment readingOrder="0"/>
    </xf>
    <xf borderId="0" fillId="0" fontId="6" numFmtId="0" xfId="0" applyAlignment="1" applyFont="1">
      <alignment vertical="bottom"/>
    </xf>
    <xf borderId="0" fillId="0" fontId="6" numFmtId="0" xfId="0" applyAlignment="1" applyFont="1">
      <alignment shrinkToFit="0" vertical="bottom" wrapText="1"/>
    </xf>
    <xf borderId="3" fillId="0" fontId="6" numFmtId="0" xfId="0" applyAlignment="1" applyBorder="1" applyFont="1">
      <alignment horizontal="right" vertical="bottom"/>
    </xf>
    <xf borderId="0" fillId="0" fontId="6" numFmtId="0" xfId="0" applyAlignment="1" applyFont="1">
      <alignment horizontal="right" vertical="bottom"/>
    </xf>
    <xf borderId="0" fillId="0" fontId="6" numFmtId="0" xfId="0" applyAlignment="1" applyFont="1">
      <alignment vertical="bottom"/>
    </xf>
    <xf borderId="3" fillId="0" fontId="6" numFmtId="0" xfId="0" applyAlignment="1" applyBorder="1" applyFont="1">
      <alignment readingOrder="0" vertical="bottom"/>
    </xf>
    <xf borderId="0" fillId="0" fontId="6" numFmtId="0" xfId="0" applyAlignment="1" applyFont="1">
      <alignment readingOrder="0" vertical="bottom"/>
    </xf>
    <xf borderId="3" fillId="0" fontId="9" numFmtId="0" xfId="0" applyAlignment="1" applyBorder="1" applyFont="1">
      <alignment horizontal="right" vertical="bottom"/>
    </xf>
    <xf borderId="0" fillId="0" fontId="9" numFmtId="0" xfId="0" applyAlignment="1" applyFont="1">
      <alignment horizontal="right" vertical="bottom"/>
    </xf>
    <xf borderId="0" fillId="0" fontId="9" numFmtId="0" xfId="0" applyAlignment="1" applyFont="1">
      <alignment vertical="bottom"/>
    </xf>
    <xf borderId="4" fillId="0" fontId="9" numFmtId="0" xfId="0" applyAlignment="1" applyBorder="1" applyFont="1">
      <alignment vertical="bottom"/>
    </xf>
    <xf borderId="0" fillId="0" fontId="9" numFmtId="0" xfId="0" applyAlignment="1" applyFont="1">
      <alignment horizontal="right" readingOrder="0" vertical="bottom"/>
    </xf>
    <xf borderId="0" fillId="0" fontId="2" numFmtId="0" xfId="0" applyAlignment="1" applyFont="1">
      <alignment shrinkToFit="0" vertical="bottom" wrapText="1"/>
    </xf>
    <xf borderId="3" fillId="0" fontId="8" numFmtId="0" xfId="0" applyBorder="1" applyFont="1"/>
    <xf borderId="4" fillId="0" fontId="8" numFmtId="0" xfId="0" applyBorder="1" applyFont="1"/>
    <xf borderId="8" fillId="0" fontId="7" numFmtId="0" xfId="0" applyBorder="1" applyFont="1"/>
    <xf borderId="4" fillId="2" fontId="8" numFmtId="0" xfId="0" applyAlignment="1" applyBorder="1" applyFont="1">
      <alignment readingOrder="0"/>
    </xf>
    <xf borderId="3" fillId="0" fontId="8" numFmtId="2" xfId="0" applyBorder="1" applyFont="1" applyNumberFormat="1"/>
    <xf borderId="0" fillId="0" fontId="8" numFmtId="2" xfId="0" applyFont="1" applyNumberFormat="1"/>
    <xf borderId="0" fillId="0" fontId="9" numFmtId="0" xfId="0" applyAlignment="1" applyFont="1">
      <alignment shrinkToFit="0" vertical="bottom" wrapText="1"/>
    </xf>
    <xf borderId="0" fillId="0" fontId="9" numFmtId="0" xfId="0" applyAlignment="1" applyFont="1">
      <alignment readingOrder="0" vertical="bottom"/>
    </xf>
    <xf borderId="0" fillId="0" fontId="7" numFmtId="0" xfId="0" applyAlignment="1" applyFont="1">
      <alignment readingOrder="0" shrinkToFit="0" vertical="bottom" wrapText="1"/>
    </xf>
    <xf borderId="3" fillId="0" fontId="7" numFmtId="0" xfId="0" applyAlignment="1" applyBorder="1" applyFont="1">
      <alignment horizontal="right" vertical="bottom"/>
    </xf>
    <xf borderId="0" fillId="0" fontId="7" numFmtId="0" xfId="0" applyAlignment="1" applyFont="1">
      <alignment horizontal="right" vertical="bottom"/>
    </xf>
    <xf borderId="0" fillId="0" fontId="7" numFmtId="0" xfId="0" applyAlignment="1" applyFont="1">
      <alignment vertical="bottom"/>
    </xf>
    <xf borderId="3" fillId="0" fontId="7" numFmtId="0" xfId="0" applyAlignment="1" applyBorder="1" applyFont="1">
      <alignment readingOrder="0" vertical="bottom"/>
    </xf>
    <xf borderId="3" fillId="0" fontId="10" numFmtId="0" xfId="0" applyAlignment="1" applyBorder="1" applyFont="1">
      <alignment horizontal="right" shrinkToFit="0" vertical="bottom" wrapText="1"/>
    </xf>
    <xf borderId="0" fillId="0" fontId="10" numFmtId="0" xfId="0" applyAlignment="1" applyFont="1">
      <alignment horizontal="right" shrinkToFit="0" vertical="bottom" wrapText="1"/>
    </xf>
    <xf borderId="0" fillId="0" fontId="10" numFmtId="0" xfId="0" applyAlignment="1" applyFont="1">
      <alignment shrinkToFit="0" vertical="bottom" wrapText="1"/>
    </xf>
    <xf borderId="4" fillId="0" fontId="2" numFmtId="0" xfId="0" applyAlignment="1" applyBorder="1" applyFont="1">
      <alignment vertical="bottom"/>
    </xf>
    <xf borderId="0" fillId="0" fontId="10" numFmtId="0" xfId="0" applyAlignment="1" applyFont="1">
      <alignment horizontal="right" vertical="bottom"/>
    </xf>
    <xf borderId="3" fillId="0" fontId="7" numFmtId="0" xfId="0" applyBorder="1" applyFont="1"/>
    <xf borderId="4" fillId="0" fontId="7" numFmtId="0" xfId="0" applyBorder="1" applyFont="1"/>
    <xf borderId="4" fillId="2" fontId="7" numFmtId="0" xfId="0" applyAlignment="1" applyBorder="1" applyFont="1">
      <alignment readingOrder="0"/>
    </xf>
    <xf borderId="3" fillId="0" fontId="7" numFmtId="2" xfId="0" applyBorder="1" applyFont="1" applyNumberFormat="1"/>
    <xf borderId="0" fillId="0" fontId="7" numFmtId="2" xfId="0" applyFont="1" applyNumberFormat="1"/>
    <xf borderId="8" fillId="0" fontId="8" numFmtId="0" xfId="0" applyBorder="1" applyFont="1"/>
    <xf borderId="3" fillId="0" fontId="2" numFmtId="0" xfId="0" applyAlignment="1" applyBorder="1" applyFont="1">
      <alignment horizontal="right" vertical="bottom"/>
    </xf>
    <xf borderId="0" fillId="0" fontId="2" numFmtId="0" xfId="0" applyAlignment="1" applyFont="1">
      <alignment horizontal="right" vertical="bottom"/>
    </xf>
    <xf borderId="3" fillId="0" fontId="10" numFmtId="0" xfId="0" applyAlignment="1" applyBorder="1" applyFont="1">
      <alignment horizontal="right" vertical="bottom"/>
    </xf>
    <xf borderId="0" fillId="0" fontId="10" numFmtId="0" xfId="0" applyAlignment="1" applyFont="1">
      <alignment vertical="bottom"/>
    </xf>
    <xf borderId="0" fillId="0" fontId="10" numFmtId="0" xfId="0" applyAlignment="1" applyFont="1">
      <alignment horizontal="center" shrinkToFit="0" wrapText="1"/>
    </xf>
    <xf borderId="0" fillId="0" fontId="10" numFmtId="0" xfId="0" applyAlignment="1" applyFont="1">
      <alignment readingOrder="0" vertical="bottom"/>
    </xf>
    <xf borderId="0" fillId="0" fontId="7" numFmtId="0" xfId="0" applyAlignment="1" applyFont="1">
      <alignment shrinkToFit="0" wrapText="1"/>
    </xf>
    <xf borderId="0" fillId="0" fontId="8" numFmtId="0" xfId="0" applyAlignment="1" applyFont="1">
      <alignment shrinkToFit="0" wrapText="1"/>
    </xf>
    <xf borderId="0" fillId="2" fontId="7" numFmtId="0" xfId="0" applyFont="1"/>
    <xf borderId="9" fillId="0" fontId="8" numFmtId="0" xfId="0" applyBorder="1" applyFont="1"/>
    <xf borderId="2" fillId="0" fontId="7" numFmtId="0" xfId="0" applyBorder="1" applyFont="1"/>
    <xf borderId="2" fillId="0" fontId="8" numFmtId="0" xfId="0" applyAlignment="1" applyBorder="1" applyFont="1">
      <alignment shrinkToFit="0" wrapText="1"/>
    </xf>
    <xf borderId="10" fillId="0" fontId="8" numFmtId="0" xfId="0" applyBorder="1" applyFont="1"/>
    <xf borderId="11" fillId="0" fontId="8" numFmtId="0" xfId="0" applyBorder="1" applyFont="1"/>
    <xf borderId="2" fillId="2" fontId="8" numFmtId="0" xfId="0" applyBorder="1" applyFont="1"/>
    <xf borderId="7" fillId="2" fontId="7" numFmtId="0" xfId="0" applyAlignment="1" applyBorder="1" applyFont="1">
      <alignment readingOrder="0"/>
    </xf>
    <xf borderId="4" fillId="0" fontId="7" numFmtId="0" xfId="0" applyAlignment="1" applyBorder="1" applyFont="1">
      <alignment vertical="bottom"/>
    </xf>
    <xf borderId="0" fillId="0" fontId="2" numFmtId="0" xfId="0" applyAlignment="1" applyFont="1">
      <alignment horizontal="right" readingOrder="0" vertical="bottom"/>
    </xf>
    <xf borderId="0" fillId="0" fontId="7" numFmtId="0" xfId="0" applyFont="1"/>
    <xf borderId="12" fillId="0" fontId="7" numFmtId="0" xfId="0" applyBorder="1" applyFont="1"/>
    <xf borderId="0" fillId="0" fontId="5" numFmtId="0" xfId="0" applyAlignment="1" applyFont="1">
      <alignment readingOrder="0" shrinkToFit="0" vertical="bottom" wrapText="1"/>
    </xf>
    <xf borderId="0" fillId="0" fontId="2" numFmtId="0" xfId="0" applyAlignment="1" applyFont="1">
      <alignment readingOrder="0" vertical="bottom"/>
    </xf>
    <xf borderId="12" fillId="0" fontId="8" numFmtId="0" xfId="0" applyBorder="1" applyFont="1"/>
    <xf borderId="4" fillId="0" fontId="10" numFmtId="0" xfId="0" applyAlignment="1" applyBorder="1" applyFont="1">
      <alignment shrinkToFit="0" vertical="bottom" wrapText="1"/>
    </xf>
    <xf borderId="4" fillId="0" fontId="10" numFmtId="0" xfId="0" applyAlignment="1" applyBorder="1" applyFont="1">
      <alignment horizontal="center" shrinkToFit="0" wrapText="1"/>
    </xf>
    <xf borderId="9" fillId="0" fontId="7" numFmtId="0" xfId="0" applyAlignment="1" applyBorder="1" applyFont="1">
      <alignment horizontal="right" vertical="bottom"/>
    </xf>
    <xf borderId="2" fillId="0" fontId="7" numFmtId="0" xfId="0" applyAlignment="1" applyBorder="1" applyFont="1">
      <alignment horizontal="right" vertical="bottom"/>
    </xf>
    <xf borderId="2" fillId="0" fontId="7" numFmtId="0" xfId="0" applyAlignment="1" applyBorder="1" applyFont="1">
      <alignment vertical="bottom"/>
    </xf>
    <xf borderId="10" fillId="0" fontId="7" numFmtId="0" xfId="0" applyAlignment="1" applyBorder="1" applyFont="1">
      <alignment vertical="bottom"/>
    </xf>
    <xf borderId="9" fillId="0" fontId="7" numFmtId="0" xfId="0" applyAlignment="1" applyBorder="1" applyFont="1">
      <alignment readingOrder="0" vertical="bottom"/>
    </xf>
    <xf borderId="10" fillId="0" fontId="7" numFmtId="0" xfId="0" applyBorder="1" applyFont="1"/>
    <xf borderId="9" fillId="0" fontId="2" numFmtId="0" xfId="0" applyAlignment="1" applyBorder="1" applyFont="1">
      <alignment horizontal="right" vertical="bottom"/>
    </xf>
    <xf borderId="2" fillId="0" fontId="2" numFmtId="0" xfId="0" applyAlignment="1" applyBorder="1" applyFont="1">
      <alignment horizontal="right" vertical="bottom"/>
    </xf>
    <xf borderId="2" fillId="0" fontId="2" numFmtId="0" xfId="0" applyAlignment="1" applyBorder="1" applyFont="1">
      <alignment vertical="bottom"/>
    </xf>
    <xf borderId="10" fillId="0" fontId="2" numFmtId="0" xfId="0" applyAlignment="1" applyBorder="1" applyFont="1">
      <alignment vertical="bottom"/>
    </xf>
    <xf borderId="2" fillId="0" fontId="2" numFmtId="0" xfId="0" applyAlignment="1" applyBorder="1" applyFont="1">
      <alignment shrinkToFit="0" vertical="bottom" wrapText="1"/>
    </xf>
    <xf borderId="9" fillId="0" fontId="7" numFmtId="0" xfId="0" applyBorder="1" applyFont="1"/>
    <xf borderId="13" fillId="0" fontId="7" numFmtId="0" xfId="0" applyBorder="1" applyFont="1"/>
    <xf borderId="10" fillId="2" fontId="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arsemefr.lis-lab.fr/parseme-st-guidelines/1.2/?page=010_Definitions_and_scope/030_Syntactic_variants_of_VMW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29"/>
    <col customWidth="1" min="2" max="2" width="29.0"/>
    <col customWidth="1" min="3" max="3" width="24.57"/>
    <col customWidth="1" min="4" max="4" width="21.0"/>
    <col customWidth="1" min="5" max="5" width="29.86"/>
  </cols>
  <sheetData>
    <row r="1">
      <c r="A1" s="1" t="s">
        <v>0</v>
      </c>
      <c r="B1" s="2"/>
      <c r="C1" s="2"/>
      <c r="D1" s="2"/>
      <c r="E1" s="2"/>
    </row>
    <row r="2">
      <c r="A2" s="1" t="s">
        <v>1</v>
      </c>
      <c r="B2" s="2"/>
      <c r="C2" s="2"/>
      <c r="D2" s="2"/>
      <c r="E2" s="2"/>
    </row>
    <row r="3">
      <c r="A3" s="3" t="s">
        <v>2</v>
      </c>
      <c r="B3" s="2"/>
      <c r="C3" s="2"/>
      <c r="D3" s="2"/>
      <c r="E3" s="2"/>
    </row>
    <row r="4">
      <c r="A4" s="1"/>
      <c r="B4" s="2"/>
      <c r="C4" s="2"/>
      <c r="D4" s="2"/>
      <c r="E4" s="2"/>
    </row>
    <row r="5">
      <c r="A5" s="1" t="s">
        <v>3</v>
      </c>
      <c r="B5" s="2"/>
      <c r="C5" s="2"/>
      <c r="D5" s="2"/>
      <c r="E5" s="2"/>
    </row>
    <row r="6">
      <c r="A6" s="1" t="s">
        <v>4</v>
      </c>
      <c r="B6" s="2"/>
      <c r="C6" s="2"/>
      <c r="D6" s="2"/>
      <c r="E6" s="2"/>
    </row>
    <row r="7">
      <c r="A7" s="1" t="s">
        <v>5</v>
      </c>
      <c r="B7" s="4" t="s">
        <v>6</v>
      </c>
      <c r="C7" s="5" t="s">
        <v>7</v>
      </c>
      <c r="D7" s="5" t="s">
        <v>8</v>
      </c>
      <c r="E7" s="6" t="s">
        <v>9</v>
      </c>
    </row>
    <row r="8">
      <c r="A8" s="7" t="s">
        <v>10</v>
      </c>
      <c r="B8" s="5" t="s">
        <v>11</v>
      </c>
      <c r="C8" s="5" t="s">
        <v>12</v>
      </c>
      <c r="D8" s="4" t="s">
        <v>13</v>
      </c>
      <c r="E8" s="5" t="s">
        <v>14</v>
      </c>
    </row>
    <row r="9">
      <c r="A9" s="8" t="s">
        <v>15</v>
      </c>
      <c r="B9" s="4" t="s">
        <v>16</v>
      </c>
      <c r="C9" s="5" t="s">
        <v>17</v>
      </c>
      <c r="D9" s="4" t="s">
        <v>18</v>
      </c>
      <c r="E9" s="5" t="s">
        <v>19</v>
      </c>
    </row>
    <row r="10">
      <c r="A10" s="7" t="s">
        <v>20</v>
      </c>
      <c r="B10" s="5" t="s">
        <v>21</v>
      </c>
      <c r="C10" s="5" t="s">
        <v>22</v>
      </c>
      <c r="D10" s="4" t="s">
        <v>23</v>
      </c>
      <c r="E10" s="5" t="s">
        <v>23</v>
      </c>
    </row>
    <row r="11">
      <c r="A11" s="7" t="s">
        <v>24</v>
      </c>
      <c r="B11" s="4" t="s">
        <v>25</v>
      </c>
      <c r="C11" s="4" t="s">
        <v>26</v>
      </c>
      <c r="D11" s="4" t="s">
        <v>27</v>
      </c>
      <c r="E11" s="4" t="s">
        <v>26</v>
      </c>
    </row>
    <row r="12">
      <c r="A12" s="4" t="s">
        <v>28</v>
      </c>
      <c r="B12" s="2"/>
      <c r="C12" s="2"/>
      <c r="D12" s="2"/>
      <c r="E12" s="2"/>
    </row>
    <row r="13">
      <c r="A13" s="2"/>
      <c r="B13" s="2"/>
      <c r="C13" s="2"/>
      <c r="D13" s="2"/>
      <c r="E13" s="2"/>
    </row>
  </sheetData>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8.29"/>
    <col customWidth="1" min="2" max="2" width="26.0"/>
    <col customWidth="1" min="3" max="3" width="19.14"/>
    <col customWidth="1" min="4" max="4" width="68.57"/>
    <col customWidth="1" min="5" max="5" width="18.86"/>
    <col customWidth="1" min="6" max="6" width="3.86"/>
    <col customWidth="1" min="7" max="7" width="3.57"/>
    <col customWidth="1" min="8" max="8" width="4.0"/>
    <col customWidth="1" min="9" max="9" width="3.71"/>
    <col customWidth="1" min="10" max="10" width="12.71"/>
    <col customWidth="1" min="11" max="11" width="4.14"/>
    <col customWidth="1" min="12" max="13" width="3.43"/>
    <col customWidth="1" min="14" max="14" width="4.0"/>
    <col customWidth="1" min="15" max="15" width="13.29"/>
    <col customWidth="1" min="16" max="16" width="4.0"/>
    <col customWidth="1" min="17" max="17" width="3.57"/>
    <col customWidth="1" min="18" max="18" width="3.43"/>
    <col customWidth="1" min="19" max="19" width="3.71"/>
    <col customWidth="1" min="20" max="20" width="14.57"/>
    <col customWidth="1" min="21" max="22" width="4.0"/>
    <col customWidth="1" min="23" max="23" width="3.86"/>
    <col customWidth="1" min="24" max="24" width="3.14"/>
    <col customWidth="1" min="25" max="25" width="15.71"/>
    <col customWidth="1" min="26" max="26" width="6.0"/>
    <col customWidth="1" min="27" max="27" width="5.29"/>
    <col customWidth="1" min="28" max="28" width="5.43"/>
    <col customWidth="1" min="33" max="34" width="8.14"/>
    <col customWidth="1" min="35" max="35" width="7.14"/>
  </cols>
  <sheetData>
    <row r="1">
      <c r="A1" s="9"/>
      <c r="B1" s="10"/>
      <c r="C1" s="10"/>
      <c r="D1" s="11"/>
      <c r="E1" s="11"/>
      <c r="F1" s="12" t="s">
        <v>29</v>
      </c>
      <c r="G1" s="13"/>
      <c r="H1" s="13"/>
      <c r="I1" s="13"/>
      <c r="J1" s="13"/>
      <c r="K1" s="14" t="s">
        <v>30</v>
      </c>
      <c r="P1" s="15" t="s">
        <v>31</v>
      </c>
      <c r="U1" s="15" t="s">
        <v>32</v>
      </c>
      <c r="Z1" s="15" t="s">
        <v>33</v>
      </c>
      <c r="AG1" s="16" t="s">
        <v>34</v>
      </c>
    </row>
    <row r="2">
      <c r="A2" s="9" t="s">
        <v>35</v>
      </c>
      <c r="B2" s="17" t="s">
        <v>36</v>
      </c>
      <c r="C2" s="10" t="s">
        <v>37</v>
      </c>
      <c r="D2" s="18" t="s">
        <v>38</v>
      </c>
      <c r="E2" s="11" t="s">
        <v>39</v>
      </c>
      <c r="F2" s="19" t="s">
        <v>40</v>
      </c>
      <c r="G2" s="20" t="s">
        <v>41</v>
      </c>
      <c r="H2" s="20" t="s">
        <v>42</v>
      </c>
      <c r="I2" s="20" t="s">
        <v>43</v>
      </c>
      <c r="J2" s="21" t="s">
        <v>44</v>
      </c>
      <c r="K2" s="22" t="s">
        <v>40</v>
      </c>
      <c r="L2" s="23" t="s">
        <v>41</v>
      </c>
      <c r="M2" s="23" t="s">
        <v>42</v>
      </c>
      <c r="N2" s="23" t="s">
        <v>43</v>
      </c>
      <c r="O2" s="24" t="s">
        <v>44</v>
      </c>
      <c r="P2" s="22" t="s">
        <v>40</v>
      </c>
      <c r="Q2" s="23" t="s">
        <v>41</v>
      </c>
      <c r="R2" s="23" t="s">
        <v>42</v>
      </c>
      <c r="S2" s="23" t="s">
        <v>43</v>
      </c>
      <c r="T2" s="24" t="s">
        <v>44</v>
      </c>
      <c r="U2" s="22" t="s">
        <v>40</v>
      </c>
      <c r="V2" s="23" t="s">
        <v>41</v>
      </c>
      <c r="W2" s="23" t="s">
        <v>42</v>
      </c>
      <c r="X2" s="23" t="s">
        <v>43</v>
      </c>
      <c r="Y2" s="25" t="s">
        <v>44</v>
      </c>
      <c r="Z2" s="22" t="s">
        <v>40</v>
      </c>
      <c r="AA2" s="23" t="s">
        <v>41</v>
      </c>
      <c r="AB2" s="23" t="s">
        <v>42</v>
      </c>
      <c r="AC2" s="26" t="s">
        <v>45</v>
      </c>
      <c r="AD2" s="27" t="s">
        <v>43</v>
      </c>
      <c r="AE2" s="27" t="s">
        <v>46</v>
      </c>
      <c r="AF2" s="28" t="s">
        <v>47</v>
      </c>
      <c r="AG2" s="29" t="s">
        <v>40</v>
      </c>
      <c r="AH2" s="15" t="s">
        <v>41</v>
      </c>
      <c r="AI2" s="15" t="s">
        <v>43</v>
      </c>
    </row>
    <row r="3">
      <c r="A3" s="18" t="s">
        <v>48</v>
      </c>
      <c r="B3" s="18" t="s">
        <v>49</v>
      </c>
      <c r="C3" s="30" t="s">
        <v>49</v>
      </c>
      <c r="D3" s="31" t="s">
        <v>50</v>
      </c>
      <c r="E3" s="9"/>
      <c r="F3" s="32"/>
      <c r="G3" s="33"/>
      <c r="H3" s="34"/>
      <c r="I3" s="33"/>
      <c r="J3" s="34"/>
      <c r="K3" s="35"/>
      <c r="L3" s="36"/>
      <c r="M3" s="36"/>
      <c r="N3" s="36"/>
      <c r="P3" s="37"/>
      <c r="Q3" s="38"/>
      <c r="R3" s="39"/>
      <c r="S3" s="38"/>
      <c r="T3" s="40"/>
      <c r="U3" s="38"/>
      <c r="V3" s="38"/>
      <c r="W3" s="39"/>
      <c r="X3" s="41"/>
      <c r="Y3" s="42"/>
      <c r="Z3" s="43"/>
      <c r="AB3" s="44"/>
      <c r="AD3" s="45"/>
      <c r="AF3" s="46"/>
      <c r="AG3" s="47"/>
      <c r="AH3" s="48"/>
    </row>
    <row r="4">
      <c r="A4" s="18" t="s">
        <v>51</v>
      </c>
      <c r="B4" s="18" t="s">
        <v>52</v>
      </c>
      <c r="C4" s="30" t="s">
        <v>52</v>
      </c>
      <c r="D4" s="31" t="s">
        <v>53</v>
      </c>
      <c r="E4" s="9"/>
      <c r="F4" s="32"/>
      <c r="G4" s="33"/>
      <c r="H4" s="34"/>
      <c r="I4" s="33"/>
      <c r="J4" s="34"/>
      <c r="K4" s="35"/>
      <c r="L4" s="36"/>
      <c r="M4" s="36"/>
      <c r="N4" s="36"/>
      <c r="P4" s="37"/>
      <c r="Q4" s="38"/>
      <c r="R4" s="39"/>
      <c r="S4" s="38"/>
      <c r="T4" s="40"/>
      <c r="U4" s="38"/>
      <c r="V4" s="38"/>
      <c r="W4" s="39"/>
      <c r="X4" s="38"/>
      <c r="Y4" s="42"/>
      <c r="Z4" s="43"/>
      <c r="AB4" s="44"/>
      <c r="AD4" s="45"/>
      <c r="AF4" s="46"/>
      <c r="AG4" s="47"/>
      <c r="AH4" s="48"/>
    </row>
    <row r="5">
      <c r="A5" s="18" t="s">
        <v>51</v>
      </c>
      <c r="B5" s="18" t="s">
        <v>54</v>
      </c>
      <c r="C5" s="30" t="s">
        <v>54</v>
      </c>
      <c r="D5" s="31" t="s">
        <v>55</v>
      </c>
      <c r="E5" s="9"/>
      <c r="F5" s="32"/>
      <c r="G5" s="33"/>
      <c r="H5" s="34"/>
      <c r="I5" s="33"/>
      <c r="J5" s="34"/>
      <c r="K5" s="35"/>
      <c r="L5" s="36"/>
      <c r="M5" s="36"/>
      <c r="N5" s="36"/>
      <c r="P5" s="37"/>
      <c r="Q5" s="38"/>
      <c r="R5" s="39"/>
      <c r="S5" s="38"/>
      <c r="T5" s="40"/>
      <c r="U5" s="38"/>
      <c r="V5" s="38"/>
      <c r="W5" s="39"/>
      <c r="X5" s="38"/>
      <c r="Y5" s="49"/>
      <c r="Z5" s="43"/>
      <c r="AB5" s="44"/>
      <c r="AD5" s="45"/>
      <c r="AF5" s="46"/>
      <c r="AG5" s="47"/>
      <c r="AH5" s="48"/>
    </row>
    <row r="6">
      <c r="A6" s="18" t="s">
        <v>51</v>
      </c>
      <c r="B6" s="18" t="s">
        <v>56</v>
      </c>
      <c r="C6" s="30" t="s">
        <v>56</v>
      </c>
      <c r="D6" s="31" t="s">
        <v>57</v>
      </c>
      <c r="E6" s="9"/>
      <c r="F6" s="32"/>
      <c r="G6" s="33"/>
      <c r="H6" s="34"/>
      <c r="I6" s="33"/>
      <c r="J6" s="34"/>
      <c r="K6" s="35"/>
      <c r="L6" s="36"/>
      <c r="M6" s="36"/>
      <c r="N6" s="36"/>
      <c r="P6" s="37"/>
      <c r="Q6" s="38"/>
      <c r="R6" s="39"/>
      <c r="S6" s="38"/>
      <c r="T6" s="40"/>
      <c r="U6" s="38"/>
      <c r="V6" s="50"/>
      <c r="W6" s="50"/>
      <c r="X6" s="38"/>
      <c r="Y6" s="49"/>
      <c r="Z6" s="43"/>
      <c r="AB6" s="44"/>
      <c r="AD6" s="45"/>
      <c r="AF6" s="46"/>
      <c r="AG6" s="47"/>
      <c r="AH6" s="48"/>
    </row>
    <row r="7">
      <c r="A7" s="18" t="s">
        <v>48</v>
      </c>
      <c r="B7" s="18" t="s">
        <v>58</v>
      </c>
      <c r="C7" s="30" t="s">
        <v>58</v>
      </c>
      <c r="D7" s="31" t="s">
        <v>59</v>
      </c>
      <c r="E7" s="51"/>
      <c r="F7" s="52"/>
      <c r="G7" s="53"/>
      <c r="H7" s="54"/>
      <c r="I7" s="53"/>
      <c r="J7" s="54"/>
      <c r="K7" s="55"/>
      <c r="L7" s="14"/>
      <c r="M7" s="14"/>
      <c r="N7" s="14"/>
      <c r="P7" s="56"/>
      <c r="Q7" s="57"/>
      <c r="R7" s="58"/>
      <c r="S7" s="57"/>
      <c r="T7" s="59"/>
      <c r="U7" s="60"/>
      <c r="V7" s="60"/>
      <c r="W7" s="60"/>
      <c r="X7" s="60"/>
      <c r="Y7" s="42"/>
      <c r="Z7" s="61"/>
      <c r="AB7" s="62"/>
      <c r="AD7" s="45"/>
      <c r="AF7" s="63"/>
      <c r="AG7" s="64"/>
      <c r="AH7" s="65"/>
    </row>
    <row r="8">
      <c r="A8" s="18" t="s">
        <v>51</v>
      </c>
      <c r="B8" s="18" t="s">
        <v>60</v>
      </c>
      <c r="C8" s="30" t="s">
        <v>60</v>
      </c>
      <c r="D8" s="31" t="s">
        <v>61</v>
      </c>
      <c r="F8" s="43"/>
      <c r="K8" s="43"/>
      <c r="P8" s="43"/>
      <c r="T8" s="44"/>
      <c r="Z8" s="43"/>
      <c r="AB8" s="44"/>
      <c r="AD8" s="66"/>
      <c r="AF8" s="44"/>
      <c r="AG8" s="43"/>
    </row>
    <row r="9">
      <c r="A9" s="18" t="s">
        <v>48</v>
      </c>
      <c r="B9" s="18" t="s">
        <v>62</v>
      </c>
      <c r="C9" s="30" t="s">
        <v>62</v>
      </c>
      <c r="D9" s="31" t="s">
        <v>63</v>
      </c>
      <c r="F9" s="43"/>
      <c r="K9" s="43"/>
      <c r="P9" s="43"/>
      <c r="T9" s="44"/>
      <c r="Z9" s="43"/>
      <c r="AB9" s="44"/>
      <c r="AD9" s="66"/>
      <c r="AF9" s="44"/>
      <c r="AG9" s="43"/>
    </row>
    <row r="10">
      <c r="A10" s="18" t="s">
        <v>51</v>
      </c>
      <c r="B10" s="18" t="s">
        <v>64</v>
      </c>
      <c r="C10" s="30" t="s">
        <v>64</v>
      </c>
      <c r="D10" s="31" t="s">
        <v>65</v>
      </c>
      <c r="E10" s="9"/>
      <c r="F10" s="32"/>
      <c r="G10" s="33"/>
      <c r="H10" s="34"/>
      <c r="I10" s="33"/>
      <c r="J10" s="34"/>
      <c r="K10" s="35"/>
      <c r="L10" s="36"/>
      <c r="M10" s="36"/>
      <c r="N10" s="36"/>
      <c r="P10" s="37"/>
      <c r="Q10" s="38"/>
      <c r="R10" s="39"/>
      <c r="S10" s="38"/>
      <c r="T10" s="40"/>
      <c r="U10" s="38"/>
      <c r="V10" s="38"/>
      <c r="W10" s="39"/>
      <c r="X10" s="38"/>
      <c r="Y10" s="42"/>
      <c r="Z10" s="61"/>
      <c r="AB10" s="62"/>
      <c r="AD10" s="45"/>
      <c r="AF10" s="46"/>
      <c r="AG10" s="47"/>
      <c r="AH10" s="48"/>
    </row>
    <row r="11">
      <c r="A11" s="18" t="s">
        <v>51</v>
      </c>
      <c r="B11" s="18" t="s">
        <v>66</v>
      </c>
      <c r="C11" s="30" t="s">
        <v>67</v>
      </c>
      <c r="D11" s="31" t="s">
        <v>68</v>
      </c>
      <c r="E11" s="9"/>
      <c r="F11" s="32"/>
      <c r="G11" s="33"/>
      <c r="H11" s="34"/>
      <c r="I11" s="33"/>
      <c r="J11" s="34"/>
      <c r="K11" s="35"/>
      <c r="L11" s="36"/>
      <c r="M11" s="36"/>
      <c r="N11" s="36"/>
      <c r="P11" s="37"/>
      <c r="Q11" s="38"/>
      <c r="R11" s="39"/>
      <c r="S11" s="38"/>
      <c r="T11" s="39"/>
      <c r="U11" s="37"/>
      <c r="V11" s="38"/>
      <c r="W11" s="39"/>
      <c r="X11" s="38"/>
      <c r="Y11" s="49"/>
      <c r="Z11" s="61"/>
      <c r="AB11" s="62"/>
      <c r="AD11" s="45"/>
      <c r="AF11" s="46"/>
      <c r="AG11" s="47"/>
      <c r="AH11" s="48"/>
    </row>
    <row r="12">
      <c r="A12" s="18" t="s">
        <v>69</v>
      </c>
      <c r="B12" s="18" t="s">
        <v>70</v>
      </c>
      <c r="C12" s="34" t="s">
        <v>70</v>
      </c>
      <c r="D12" s="31" t="s">
        <v>71</v>
      </c>
      <c r="E12" s="9"/>
      <c r="F12" s="32"/>
      <c r="G12" s="33"/>
      <c r="H12" s="34"/>
      <c r="I12" s="33"/>
      <c r="J12" s="34"/>
      <c r="K12" s="35"/>
      <c r="L12" s="36"/>
      <c r="M12" s="36"/>
      <c r="N12" s="36"/>
      <c r="P12" s="37"/>
      <c r="Q12" s="38"/>
      <c r="R12" s="39"/>
      <c r="S12" s="38"/>
      <c r="T12" s="58"/>
      <c r="U12" s="37"/>
      <c r="V12" s="50"/>
      <c r="W12" s="50"/>
      <c r="X12" s="38"/>
      <c r="Y12" s="49"/>
      <c r="Z12" s="61"/>
      <c r="AB12" s="62"/>
      <c r="AD12" s="45"/>
      <c r="AF12" s="46"/>
      <c r="AG12" s="47"/>
      <c r="AH12" s="48"/>
    </row>
    <row r="13">
      <c r="A13" s="18" t="s">
        <v>51</v>
      </c>
      <c r="B13" s="18" t="s">
        <v>72</v>
      </c>
      <c r="C13" s="30" t="s">
        <v>72</v>
      </c>
      <c r="D13" s="31" t="s">
        <v>73</v>
      </c>
      <c r="E13" s="9"/>
      <c r="F13" s="32"/>
      <c r="G13" s="33"/>
      <c r="H13" s="34"/>
      <c r="I13" s="33"/>
      <c r="J13" s="34"/>
      <c r="K13" s="35"/>
      <c r="L13" s="36"/>
      <c r="M13" s="36"/>
      <c r="N13" s="36"/>
      <c r="P13" s="37"/>
      <c r="Q13" s="38"/>
      <c r="R13" s="39"/>
      <c r="S13" s="38"/>
      <c r="T13" s="39"/>
      <c r="U13" s="37"/>
      <c r="V13" s="50"/>
      <c r="W13" s="50"/>
      <c r="X13" s="38"/>
      <c r="Y13" s="49"/>
      <c r="Z13" s="61"/>
      <c r="AB13" s="62"/>
      <c r="AD13" s="45"/>
      <c r="AF13" s="46"/>
      <c r="AG13" s="47"/>
      <c r="AH13" s="48"/>
    </row>
    <row r="14">
      <c r="A14" s="18" t="s">
        <v>51</v>
      </c>
      <c r="B14" s="18" t="s">
        <v>74</v>
      </c>
      <c r="C14" s="30" t="s">
        <v>74</v>
      </c>
      <c r="D14" s="31" t="s">
        <v>75</v>
      </c>
      <c r="E14" s="9"/>
      <c r="F14" s="32"/>
      <c r="G14" s="33"/>
      <c r="H14" s="34"/>
      <c r="I14" s="33"/>
      <c r="J14" s="34"/>
      <c r="K14" s="35"/>
      <c r="L14" s="36"/>
      <c r="M14" s="36"/>
      <c r="N14" s="36"/>
      <c r="P14" s="37"/>
      <c r="Q14" s="38"/>
      <c r="R14" s="39"/>
      <c r="S14" s="38"/>
      <c r="T14" s="58"/>
      <c r="U14" s="37"/>
      <c r="V14" s="38"/>
      <c r="W14" s="39"/>
      <c r="X14" s="38"/>
      <c r="Y14" s="49"/>
      <c r="Z14" s="61"/>
      <c r="AB14" s="62"/>
      <c r="AD14" s="45"/>
      <c r="AF14" s="46"/>
      <c r="AG14" s="47"/>
      <c r="AH14" s="48"/>
    </row>
    <row r="15">
      <c r="A15" s="18" t="s">
        <v>51</v>
      </c>
      <c r="B15" s="18" t="s">
        <v>76</v>
      </c>
      <c r="C15" s="30" t="s">
        <v>76</v>
      </c>
      <c r="D15" s="31" t="s">
        <v>77</v>
      </c>
      <c r="E15" s="9"/>
      <c r="F15" s="32"/>
      <c r="G15" s="33"/>
      <c r="H15" s="34"/>
      <c r="I15" s="33"/>
      <c r="J15" s="34"/>
      <c r="K15" s="35"/>
      <c r="L15" s="36"/>
      <c r="M15" s="36"/>
      <c r="N15" s="36"/>
      <c r="P15" s="37"/>
      <c r="Q15" s="38"/>
      <c r="R15" s="39"/>
      <c r="S15" s="50"/>
      <c r="T15" s="58"/>
      <c r="U15" s="37"/>
      <c r="V15" s="38"/>
      <c r="W15" s="39"/>
      <c r="X15" s="38"/>
      <c r="Y15" s="49"/>
      <c r="Z15" s="61"/>
      <c r="AB15" s="62"/>
      <c r="AD15" s="45"/>
      <c r="AF15" s="46"/>
      <c r="AG15" s="47"/>
      <c r="AH15" s="48"/>
    </row>
    <row r="16">
      <c r="A16" s="18" t="s">
        <v>78</v>
      </c>
      <c r="B16" s="18" t="s">
        <v>79</v>
      </c>
      <c r="C16" s="30" t="s">
        <v>79</v>
      </c>
      <c r="D16" s="31" t="s">
        <v>80</v>
      </c>
      <c r="E16" s="9"/>
      <c r="F16" s="32"/>
      <c r="G16" s="33"/>
      <c r="H16" s="34"/>
      <c r="I16" s="33"/>
      <c r="J16" s="34"/>
      <c r="K16" s="35"/>
      <c r="L16" s="36"/>
      <c r="M16" s="36"/>
      <c r="N16" s="36"/>
      <c r="P16" s="37"/>
      <c r="Q16" s="38"/>
      <c r="R16" s="39"/>
      <c r="S16" s="50"/>
      <c r="T16" s="58"/>
      <c r="U16" s="37"/>
      <c r="V16" s="38"/>
      <c r="W16" s="39"/>
      <c r="X16" s="38"/>
      <c r="Y16" s="49"/>
      <c r="Z16" s="61"/>
      <c r="AB16" s="62"/>
      <c r="AD16" s="45"/>
      <c r="AF16" s="46"/>
      <c r="AG16" s="47"/>
      <c r="AH16" s="48"/>
    </row>
    <row r="17">
      <c r="A17" s="18" t="s">
        <v>51</v>
      </c>
      <c r="B17" s="18" t="s">
        <v>81</v>
      </c>
      <c r="C17" s="34" t="s">
        <v>81</v>
      </c>
      <c r="D17" s="31" t="s">
        <v>82</v>
      </c>
      <c r="E17" s="9"/>
      <c r="F17" s="32"/>
      <c r="G17" s="33"/>
      <c r="H17" s="34"/>
      <c r="I17" s="33"/>
      <c r="J17" s="34"/>
      <c r="K17" s="35"/>
      <c r="L17" s="36"/>
      <c r="M17" s="36"/>
      <c r="N17" s="36"/>
      <c r="P17" s="37"/>
      <c r="Q17" s="38"/>
      <c r="R17" s="39"/>
      <c r="S17" s="38"/>
      <c r="T17" s="58"/>
      <c r="U17" s="37"/>
      <c r="V17" s="38"/>
      <c r="W17" s="39"/>
      <c r="X17" s="38"/>
      <c r="Y17" s="49"/>
      <c r="Z17" s="61"/>
      <c r="AB17" s="62"/>
      <c r="AD17" s="45"/>
      <c r="AF17" s="46"/>
      <c r="AG17" s="47"/>
      <c r="AH17" s="48"/>
    </row>
    <row r="18">
      <c r="A18" s="18" t="s">
        <v>51</v>
      </c>
      <c r="B18" s="18" t="s">
        <v>83</v>
      </c>
      <c r="C18" s="30" t="s">
        <v>83</v>
      </c>
      <c r="D18" s="31" t="s">
        <v>84</v>
      </c>
      <c r="E18" s="9"/>
      <c r="F18" s="32"/>
      <c r="G18" s="33"/>
      <c r="H18" s="34"/>
      <c r="I18" s="33"/>
      <c r="J18" s="34"/>
      <c r="K18" s="35"/>
      <c r="L18" s="36"/>
      <c r="M18" s="36"/>
      <c r="N18" s="36"/>
      <c r="P18" s="37"/>
      <c r="Q18" s="38"/>
      <c r="R18" s="39"/>
      <c r="S18" s="38"/>
      <c r="T18" s="39"/>
      <c r="U18" s="37"/>
      <c r="V18" s="38"/>
      <c r="W18" s="38"/>
      <c r="X18" s="38"/>
      <c r="Y18" s="49"/>
      <c r="Z18" s="61"/>
      <c r="AB18" s="62"/>
      <c r="AD18" s="45"/>
      <c r="AF18" s="46"/>
      <c r="AG18" s="47"/>
      <c r="AH18" s="48"/>
    </row>
    <row r="19">
      <c r="A19" s="18" t="s">
        <v>51</v>
      </c>
      <c r="B19" s="18" t="s">
        <v>85</v>
      </c>
      <c r="C19" s="30" t="s">
        <v>86</v>
      </c>
      <c r="D19" s="31" t="s">
        <v>87</v>
      </c>
      <c r="E19" s="9"/>
      <c r="F19" s="32"/>
      <c r="G19" s="33"/>
      <c r="H19" s="34"/>
      <c r="I19" s="33"/>
      <c r="J19" s="34"/>
      <c r="K19" s="35"/>
      <c r="L19" s="36"/>
      <c r="M19" s="36"/>
      <c r="N19" s="36"/>
      <c r="P19" s="37"/>
      <c r="Q19" s="38"/>
      <c r="R19" s="39"/>
      <c r="S19" s="38"/>
      <c r="T19" s="39"/>
      <c r="U19" s="37"/>
      <c r="V19" s="38"/>
      <c r="W19" s="38"/>
      <c r="X19" s="38"/>
      <c r="Y19" s="49"/>
      <c r="Z19" s="61"/>
      <c r="AB19" s="62"/>
      <c r="AD19" s="45"/>
      <c r="AF19" s="46"/>
      <c r="AG19" s="47"/>
      <c r="AH19" s="48"/>
    </row>
    <row r="20">
      <c r="A20" s="18" t="s">
        <v>51</v>
      </c>
      <c r="B20" s="18" t="s">
        <v>88</v>
      </c>
      <c r="C20" s="30" t="s">
        <v>88</v>
      </c>
      <c r="D20" s="31" t="s">
        <v>89</v>
      </c>
      <c r="E20" s="51"/>
      <c r="F20" s="52"/>
      <c r="G20" s="53"/>
      <c r="H20" s="54"/>
      <c r="I20" s="53"/>
      <c r="J20" s="54"/>
      <c r="K20" s="55"/>
      <c r="L20" s="14"/>
      <c r="M20" s="14"/>
      <c r="N20" s="14"/>
      <c r="P20" s="67"/>
      <c r="Q20" s="68"/>
      <c r="R20" s="2"/>
      <c r="S20" s="68"/>
      <c r="T20" s="2"/>
      <c r="U20" s="69"/>
      <c r="V20" s="60"/>
      <c r="W20" s="70"/>
      <c r="X20" s="60"/>
      <c r="Y20" s="42"/>
      <c r="Z20" s="61"/>
      <c r="AB20" s="62"/>
      <c r="AD20" s="45"/>
      <c r="AF20" s="63"/>
      <c r="AG20" s="64"/>
      <c r="AH20" s="65"/>
    </row>
    <row r="21">
      <c r="A21" s="18" t="s">
        <v>78</v>
      </c>
      <c r="B21" s="18" t="s">
        <v>90</v>
      </c>
      <c r="C21" s="30" t="s">
        <v>91</v>
      </c>
      <c r="D21" s="31" t="s">
        <v>92</v>
      </c>
      <c r="F21" s="43"/>
      <c r="K21" s="43"/>
      <c r="P21" s="43"/>
      <c r="U21" s="43"/>
      <c r="Z21" s="43"/>
      <c r="AB21" s="44"/>
      <c r="AD21" s="66"/>
      <c r="AF21" s="44"/>
      <c r="AG21" s="43"/>
    </row>
    <row r="22">
      <c r="A22" s="18" t="s">
        <v>48</v>
      </c>
      <c r="B22" s="18" t="s">
        <v>93</v>
      </c>
      <c r="C22" s="34" t="s">
        <v>93</v>
      </c>
      <c r="D22" s="31" t="s">
        <v>94</v>
      </c>
      <c r="E22" s="51"/>
      <c r="F22" s="52"/>
      <c r="G22" s="53"/>
      <c r="H22" s="54"/>
      <c r="I22" s="53"/>
      <c r="J22" s="54"/>
      <c r="K22" s="55"/>
      <c r="L22" s="14"/>
      <c r="M22" s="14"/>
      <c r="N22" s="14"/>
      <c r="P22" s="69"/>
      <c r="Q22" s="60"/>
      <c r="R22" s="70"/>
      <c r="S22" s="60"/>
      <c r="T22" s="71"/>
      <c r="U22" s="69"/>
      <c r="V22" s="72"/>
      <c r="W22" s="72"/>
      <c r="X22" s="60"/>
      <c r="Y22" s="42"/>
      <c r="Z22" s="61"/>
      <c r="AB22" s="62"/>
      <c r="AD22" s="45"/>
      <c r="AF22" s="63"/>
      <c r="AG22" s="64"/>
      <c r="AH22" s="65"/>
    </row>
    <row r="23">
      <c r="A23" s="18" t="s">
        <v>48</v>
      </c>
      <c r="B23" s="18" t="s">
        <v>95</v>
      </c>
      <c r="C23" s="34" t="s">
        <v>95</v>
      </c>
      <c r="D23" s="31" t="s">
        <v>96</v>
      </c>
      <c r="F23" s="43"/>
      <c r="K23" s="43"/>
      <c r="P23" s="43"/>
      <c r="U23" s="43"/>
      <c r="Z23" s="43"/>
      <c r="AB23" s="44"/>
      <c r="AD23" s="66"/>
      <c r="AF23" s="44"/>
      <c r="AG23" s="43"/>
    </row>
    <row r="24">
      <c r="A24" s="18" t="s">
        <v>97</v>
      </c>
      <c r="B24" s="18" t="s">
        <v>98</v>
      </c>
      <c r="C24" s="30" t="s">
        <v>99</v>
      </c>
      <c r="D24" s="31" t="s">
        <v>100</v>
      </c>
      <c r="E24" s="9"/>
      <c r="F24" s="32"/>
      <c r="G24" s="33"/>
      <c r="H24" s="34"/>
      <c r="I24" s="33"/>
      <c r="J24" s="34"/>
      <c r="K24" s="35"/>
      <c r="L24" s="36"/>
      <c r="M24" s="36"/>
      <c r="N24" s="36"/>
      <c r="P24" s="37"/>
      <c r="Q24" s="38"/>
      <c r="R24" s="39"/>
      <c r="S24" s="38"/>
      <c r="T24" s="39"/>
      <c r="U24" s="37"/>
      <c r="V24" s="38"/>
      <c r="W24" s="39"/>
      <c r="X24" s="38"/>
      <c r="Y24" s="49"/>
      <c r="Z24" s="61"/>
      <c r="AB24" s="62"/>
      <c r="AD24" s="45"/>
      <c r="AF24" s="46"/>
      <c r="AG24" s="47"/>
      <c r="AH24" s="48"/>
    </row>
    <row r="25">
      <c r="A25" s="18" t="s">
        <v>48</v>
      </c>
      <c r="B25" s="18" t="s">
        <v>101</v>
      </c>
      <c r="C25" s="30" t="s">
        <v>101</v>
      </c>
      <c r="D25" s="31" t="s">
        <v>102</v>
      </c>
      <c r="E25" s="9"/>
      <c r="F25" s="32"/>
      <c r="G25" s="33"/>
      <c r="H25" s="34"/>
      <c r="I25" s="33"/>
      <c r="J25" s="34"/>
      <c r="K25" s="35"/>
      <c r="L25" s="36"/>
      <c r="M25" s="36"/>
      <c r="N25" s="36"/>
      <c r="P25" s="37"/>
      <c r="Q25" s="38"/>
      <c r="R25" s="39"/>
      <c r="S25" s="38"/>
      <c r="T25" s="58"/>
      <c r="U25" s="37"/>
      <c r="V25" s="38"/>
      <c r="W25" s="39"/>
      <c r="X25" s="38"/>
      <c r="Y25" s="49"/>
      <c r="Z25" s="61"/>
      <c r="AB25" s="62"/>
      <c r="AD25" s="45"/>
      <c r="AF25" s="46"/>
      <c r="AG25" s="47"/>
      <c r="AH25" s="48"/>
    </row>
    <row r="26">
      <c r="A26" s="18" t="s">
        <v>48</v>
      </c>
      <c r="B26" s="18" t="s">
        <v>103</v>
      </c>
      <c r="C26" s="30" t="s">
        <v>103</v>
      </c>
      <c r="D26" s="31" t="s">
        <v>104</v>
      </c>
      <c r="E26" s="9"/>
      <c r="F26" s="32"/>
      <c r="G26" s="33"/>
      <c r="H26" s="34"/>
      <c r="I26" s="33"/>
      <c r="J26" s="34"/>
      <c r="K26" s="35"/>
      <c r="L26" s="36"/>
      <c r="M26" s="36"/>
      <c r="N26" s="36"/>
      <c r="P26" s="37"/>
      <c r="Q26" s="38"/>
      <c r="R26" s="39"/>
      <c r="S26" s="38"/>
      <c r="T26" s="39"/>
      <c r="U26" s="37"/>
      <c r="V26" s="38"/>
      <c r="W26" s="39"/>
      <c r="X26" s="38"/>
      <c r="Y26" s="49"/>
      <c r="Z26" s="61"/>
      <c r="AB26" s="62"/>
      <c r="AD26" s="45"/>
      <c r="AF26" s="46"/>
      <c r="AG26" s="47"/>
      <c r="AH26" s="48"/>
    </row>
    <row r="27">
      <c r="A27" s="18" t="s">
        <v>51</v>
      </c>
      <c r="B27" s="18" t="s">
        <v>105</v>
      </c>
      <c r="C27" s="30" t="s">
        <v>106</v>
      </c>
      <c r="D27" s="31" t="s">
        <v>107</v>
      </c>
      <c r="E27" s="9"/>
      <c r="F27" s="32"/>
      <c r="G27" s="33"/>
      <c r="H27" s="34"/>
      <c r="I27" s="33"/>
      <c r="J27" s="34"/>
      <c r="K27" s="35"/>
      <c r="L27" s="36"/>
      <c r="M27" s="36"/>
      <c r="N27" s="36"/>
      <c r="P27" s="37"/>
      <c r="Q27" s="38"/>
      <c r="R27" s="39"/>
      <c r="S27" s="38"/>
      <c r="T27" s="39"/>
      <c r="U27" s="37"/>
      <c r="V27" s="38"/>
      <c r="W27" s="39"/>
      <c r="X27" s="38"/>
      <c r="Y27" s="49"/>
      <c r="Z27" s="61"/>
      <c r="AC27" s="61"/>
      <c r="AD27" s="45"/>
      <c r="AF27" s="46"/>
      <c r="AG27" s="48"/>
      <c r="AH27" s="48"/>
    </row>
    <row r="28">
      <c r="A28" s="18" t="s">
        <v>51</v>
      </c>
      <c r="B28" s="18" t="s">
        <v>108</v>
      </c>
      <c r="C28" s="30" t="s">
        <v>108</v>
      </c>
      <c r="D28" s="18" t="s">
        <v>109</v>
      </c>
      <c r="E28" s="73"/>
      <c r="F28" s="61"/>
      <c r="K28" s="61"/>
      <c r="P28" s="61"/>
      <c r="U28" s="61"/>
      <c r="Y28" s="74"/>
      <c r="Z28" s="61"/>
      <c r="AB28" s="62"/>
      <c r="AD28" s="45"/>
      <c r="AF28" s="75"/>
      <c r="AG28" s="47"/>
    </row>
    <row r="29">
      <c r="A29" s="18" t="s">
        <v>97</v>
      </c>
      <c r="B29" s="18" t="s">
        <v>110</v>
      </c>
      <c r="C29" s="30" t="s">
        <v>111</v>
      </c>
      <c r="D29" s="18" t="s">
        <v>112</v>
      </c>
      <c r="E29" s="73"/>
      <c r="F29" s="61"/>
      <c r="K29" s="61"/>
      <c r="P29" s="61"/>
      <c r="U29" s="61"/>
      <c r="Y29" s="74"/>
      <c r="Z29" s="61"/>
      <c r="AB29" s="62"/>
      <c r="AD29" s="45"/>
      <c r="AF29" s="75"/>
      <c r="AG29" s="47"/>
    </row>
    <row r="30">
      <c r="A30" s="18" t="s">
        <v>51</v>
      </c>
      <c r="B30" s="18" t="s">
        <v>113</v>
      </c>
      <c r="C30" s="30" t="s">
        <v>113</v>
      </c>
      <c r="D30" s="18" t="s">
        <v>114</v>
      </c>
      <c r="E30" s="73"/>
      <c r="F30" s="61"/>
      <c r="K30" s="61"/>
      <c r="P30" s="61"/>
      <c r="U30" s="61"/>
      <c r="Y30" s="74"/>
      <c r="Z30" s="61"/>
      <c r="AB30" s="62"/>
      <c r="AD30" s="45"/>
      <c r="AF30" s="75"/>
      <c r="AG30" s="47"/>
    </row>
    <row r="31">
      <c r="A31" s="18" t="s">
        <v>51</v>
      </c>
      <c r="B31" s="18" t="s">
        <v>115</v>
      </c>
      <c r="C31" s="30" t="s">
        <v>115</v>
      </c>
      <c r="D31" s="18" t="s">
        <v>116</v>
      </c>
      <c r="E31" s="73"/>
      <c r="F31" s="61"/>
      <c r="K31" s="61"/>
      <c r="P31" s="61"/>
      <c r="U31" s="61"/>
      <c r="Y31" s="74"/>
      <c r="Z31" s="61"/>
      <c r="AB31" s="62"/>
      <c r="AD31" s="45"/>
      <c r="AF31" s="75"/>
      <c r="AG31" s="47"/>
    </row>
    <row r="32">
      <c r="A32" s="18" t="s">
        <v>51</v>
      </c>
      <c r="B32" s="18" t="s">
        <v>117</v>
      </c>
      <c r="C32" s="30" t="s">
        <v>117</v>
      </c>
      <c r="D32" s="18" t="s">
        <v>118</v>
      </c>
      <c r="E32" s="73"/>
      <c r="F32" s="61"/>
      <c r="K32" s="61"/>
      <c r="P32" s="61"/>
      <c r="U32" s="61"/>
      <c r="Y32" s="74"/>
      <c r="Z32" s="61"/>
      <c r="AB32" s="62"/>
      <c r="AD32" s="45"/>
      <c r="AF32" s="75"/>
      <c r="AG32" s="47"/>
    </row>
    <row r="33">
      <c r="A33" s="18" t="s">
        <v>48</v>
      </c>
      <c r="B33" s="18" t="s">
        <v>119</v>
      </c>
      <c r="C33" s="30" t="s">
        <v>120</v>
      </c>
      <c r="D33" s="18" t="s">
        <v>121</v>
      </c>
      <c r="E33" s="73"/>
      <c r="F33" s="61"/>
      <c r="K33" s="61"/>
      <c r="P33" s="61"/>
      <c r="U33" s="61"/>
      <c r="Y33" s="74"/>
      <c r="Z33" s="61"/>
      <c r="AB33" s="62"/>
      <c r="AD33" s="45"/>
      <c r="AF33" s="75"/>
      <c r="AG33" s="47"/>
    </row>
    <row r="34">
      <c r="A34" s="18" t="s">
        <v>51</v>
      </c>
      <c r="B34" s="18" t="s">
        <v>122</v>
      </c>
      <c r="C34" s="30" t="s">
        <v>122</v>
      </c>
      <c r="D34" s="18" t="s">
        <v>123</v>
      </c>
      <c r="E34" s="73"/>
      <c r="F34" s="61"/>
      <c r="K34" s="61"/>
      <c r="P34" s="61"/>
      <c r="U34" s="61"/>
      <c r="Y34" s="74"/>
      <c r="Z34" s="61"/>
      <c r="AB34" s="62"/>
      <c r="AD34" s="45"/>
      <c r="AF34" s="75"/>
      <c r="AG34" s="47"/>
    </row>
    <row r="35">
      <c r="A35" s="18" t="s">
        <v>48</v>
      </c>
      <c r="B35" s="18" t="s">
        <v>124</v>
      </c>
      <c r="C35" s="30" t="s">
        <v>124</v>
      </c>
      <c r="D35" s="18" t="s">
        <v>125</v>
      </c>
      <c r="E35" s="73"/>
      <c r="F35" s="61"/>
      <c r="K35" s="61"/>
      <c r="P35" s="61"/>
      <c r="U35" s="61"/>
      <c r="Y35" s="74"/>
      <c r="Z35" s="61"/>
      <c r="AB35" s="62"/>
      <c r="AD35" s="45"/>
      <c r="AF35" s="75"/>
      <c r="AG35" s="47"/>
    </row>
    <row r="36">
      <c r="A36" s="18" t="s">
        <v>51</v>
      </c>
      <c r="B36" s="18" t="s">
        <v>126</v>
      </c>
      <c r="C36" s="30" t="s">
        <v>126</v>
      </c>
      <c r="D36" s="18" t="s">
        <v>127</v>
      </c>
      <c r="E36" s="73"/>
      <c r="F36" s="61"/>
      <c r="K36" s="61"/>
      <c r="P36" s="61"/>
      <c r="U36" s="61"/>
      <c r="Y36" s="74"/>
      <c r="Z36" s="61"/>
      <c r="AB36" s="62"/>
      <c r="AD36" s="45"/>
      <c r="AF36" s="75"/>
      <c r="AG36" s="47"/>
    </row>
    <row r="37">
      <c r="A37" s="18" t="s">
        <v>51</v>
      </c>
      <c r="B37" s="18" t="s">
        <v>128</v>
      </c>
      <c r="C37" s="30" t="s">
        <v>129</v>
      </c>
      <c r="D37" s="18" t="s">
        <v>130</v>
      </c>
      <c r="E37" s="73"/>
      <c r="F37" s="61"/>
      <c r="K37" s="61"/>
      <c r="P37" s="61"/>
      <c r="U37" s="61"/>
      <c r="Y37" s="74"/>
      <c r="Z37" s="61"/>
      <c r="AB37" s="62"/>
      <c r="AD37" s="45"/>
      <c r="AF37" s="75"/>
      <c r="AG37" s="47"/>
    </row>
    <row r="38">
      <c r="A38" s="18" t="s">
        <v>51</v>
      </c>
      <c r="B38" s="18" t="s">
        <v>131</v>
      </c>
      <c r="C38" s="30" t="s">
        <v>131</v>
      </c>
      <c r="D38" s="18" t="s">
        <v>132</v>
      </c>
      <c r="E38" s="73"/>
      <c r="F38" s="61"/>
      <c r="K38" s="61"/>
      <c r="P38" s="61"/>
      <c r="U38" s="61"/>
      <c r="Y38" s="74"/>
      <c r="Z38" s="61"/>
      <c r="AB38" s="62"/>
      <c r="AD38" s="45"/>
      <c r="AF38" s="75"/>
      <c r="AG38" s="47"/>
    </row>
    <row r="39">
      <c r="A39" s="18" t="s">
        <v>78</v>
      </c>
      <c r="B39" s="18" t="s">
        <v>133</v>
      </c>
      <c r="C39" s="30" t="s">
        <v>133</v>
      </c>
      <c r="D39" s="18" t="s">
        <v>134</v>
      </c>
      <c r="E39" s="73"/>
      <c r="F39" s="61"/>
      <c r="K39" s="61"/>
      <c r="P39" s="61"/>
      <c r="U39" s="61"/>
      <c r="Y39" s="74"/>
      <c r="Z39" s="61"/>
      <c r="AB39" s="62"/>
      <c r="AD39" s="45"/>
      <c r="AF39" s="75"/>
      <c r="AG39" s="47"/>
    </row>
    <row r="40">
      <c r="A40" s="18" t="s">
        <v>78</v>
      </c>
      <c r="B40" s="18" t="s">
        <v>135</v>
      </c>
      <c r="C40" s="30" t="s">
        <v>136</v>
      </c>
      <c r="D40" s="18" t="s">
        <v>137</v>
      </c>
      <c r="E40" s="73"/>
      <c r="F40" s="61"/>
      <c r="K40" s="61"/>
      <c r="P40" s="61"/>
      <c r="U40" s="61"/>
      <c r="Y40" s="74"/>
      <c r="Z40" s="61"/>
      <c r="AB40" s="62"/>
      <c r="AD40" s="45"/>
      <c r="AF40" s="75"/>
      <c r="AG40" s="47"/>
    </row>
    <row r="41">
      <c r="A41" s="18" t="s">
        <v>69</v>
      </c>
      <c r="B41" s="18" t="s">
        <v>138</v>
      </c>
      <c r="C41" s="30" t="s">
        <v>138</v>
      </c>
      <c r="D41" s="18" t="s">
        <v>139</v>
      </c>
      <c r="E41" s="73"/>
      <c r="F41" s="61"/>
      <c r="K41" s="61"/>
      <c r="P41" s="61"/>
      <c r="U41" s="61"/>
      <c r="Y41" s="74"/>
      <c r="Z41" s="61"/>
      <c r="AB41" s="62"/>
      <c r="AD41" s="45"/>
      <c r="AF41" s="75"/>
      <c r="AG41" s="47"/>
    </row>
    <row r="42">
      <c r="A42" s="18" t="s">
        <v>78</v>
      </c>
      <c r="B42" s="18" t="s">
        <v>140</v>
      </c>
      <c r="C42" s="30" t="s">
        <v>140</v>
      </c>
      <c r="D42" s="18" t="s">
        <v>141</v>
      </c>
      <c r="E42" s="73"/>
      <c r="F42" s="61"/>
      <c r="K42" s="61"/>
      <c r="P42" s="61"/>
      <c r="U42" s="61"/>
      <c r="Y42" s="74"/>
      <c r="Z42" s="61"/>
      <c r="AB42" s="62"/>
      <c r="AD42" s="45"/>
      <c r="AF42" s="75"/>
      <c r="AG42" s="47"/>
    </row>
    <row r="43">
      <c r="A43" s="18" t="s">
        <v>78</v>
      </c>
      <c r="B43" s="18" t="s">
        <v>142</v>
      </c>
      <c r="C43" s="30" t="s">
        <v>142</v>
      </c>
      <c r="D43" s="18" t="s">
        <v>143</v>
      </c>
      <c r="E43" s="73"/>
      <c r="F43" s="61"/>
      <c r="K43" s="61"/>
      <c r="P43" s="61"/>
      <c r="U43" s="61"/>
      <c r="Y43" s="74"/>
      <c r="Z43" s="61"/>
      <c r="AB43" s="62"/>
      <c r="AD43" s="45"/>
      <c r="AF43" s="75"/>
      <c r="AG43" s="47"/>
    </row>
    <row r="44">
      <c r="A44" s="18" t="s">
        <v>48</v>
      </c>
      <c r="B44" s="18" t="s">
        <v>144</v>
      </c>
      <c r="C44" s="30" t="s">
        <v>144</v>
      </c>
      <c r="D44" s="18" t="s">
        <v>145</v>
      </c>
      <c r="E44" s="73"/>
      <c r="F44" s="61"/>
      <c r="K44" s="61"/>
      <c r="P44" s="61"/>
      <c r="U44" s="61"/>
      <c r="Y44" s="74"/>
      <c r="Z44" s="61"/>
      <c r="AB44" s="62"/>
      <c r="AD44" s="45"/>
      <c r="AF44" s="75"/>
      <c r="AG44" s="47"/>
    </row>
    <row r="45">
      <c r="A45" s="18" t="s">
        <v>48</v>
      </c>
      <c r="B45" s="18" t="s">
        <v>146</v>
      </c>
      <c r="C45" s="30" t="s">
        <v>146</v>
      </c>
      <c r="D45" s="18" t="s">
        <v>147</v>
      </c>
      <c r="E45" s="73"/>
      <c r="F45" s="61"/>
      <c r="K45" s="61"/>
      <c r="P45" s="61"/>
      <c r="U45" s="61"/>
      <c r="Y45" s="74"/>
      <c r="Z45" s="61"/>
      <c r="AB45" s="62"/>
      <c r="AD45" s="45"/>
      <c r="AF45" s="75"/>
      <c r="AG45" s="47"/>
    </row>
    <row r="46">
      <c r="A46" s="18" t="s">
        <v>78</v>
      </c>
      <c r="B46" s="18" t="s">
        <v>148</v>
      </c>
      <c r="C46" s="30" t="s">
        <v>148</v>
      </c>
      <c r="D46" s="18" t="s">
        <v>149</v>
      </c>
      <c r="E46" s="73"/>
      <c r="F46" s="61"/>
      <c r="K46" s="61"/>
      <c r="P46" s="61"/>
      <c r="U46" s="61"/>
      <c r="Y46" s="74"/>
      <c r="Z46" s="61"/>
      <c r="AB46" s="62"/>
      <c r="AD46" s="45"/>
      <c r="AF46" s="75"/>
      <c r="AG46" s="47"/>
    </row>
    <row r="47">
      <c r="A47" s="18" t="s">
        <v>51</v>
      </c>
      <c r="B47" s="18" t="s">
        <v>150</v>
      </c>
      <c r="C47" s="30" t="s">
        <v>150</v>
      </c>
      <c r="D47" s="18" t="s">
        <v>151</v>
      </c>
      <c r="E47" s="73"/>
      <c r="F47" s="61"/>
      <c r="K47" s="61"/>
      <c r="P47" s="61"/>
      <c r="U47" s="61"/>
      <c r="Y47" s="74"/>
      <c r="Z47" s="61"/>
      <c r="AB47" s="62"/>
      <c r="AD47" s="45"/>
      <c r="AF47" s="75"/>
      <c r="AG47" s="47"/>
    </row>
    <row r="48">
      <c r="A48" s="18" t="s">
        <v>48</v>
      </c>
      <c r="B48" s="18" t="s">
        <v>152</v>
      </c>
      <c r="C48" s="30" t="s">
        <v>152</v>
      </c>
      <c r="D48" s="18" t="s">
        <v>153</v>
      </c>
      <c r="E48" s="73"/>
      <c r="F48" s="61"/>
      <c r="K48" s="61"/>
      <c r="P48" s="61"/>
      <c r="U48" s="61"/>
      <c r="Y48" s="74"/>
      <c r="Z48" s="61"/>
      <c r="AB48" s="62"/>
      <c r="AD48" s="45"/>
      <c r="AF48" s="75"/>
      <c r="AG48" s="47"/>
    </row>
    <row r="49">
      <c r="A49" s="18" t="s">
        <v>51</v>
      </c>
      <c r="B49" s="18" t="s">
        <v>154</v>
      </c>
      <c r="C49" s="30" t="s">
        <v>154</v>
      </c>
      <c r="D49" s="18" t="s">
        <v>155</v>
      </c>
      <c r="E49" s="73"/>
      <c r="F49" s="61"/>
      <c r="K49" s="61"/>
      <c r="P49" s="61"/>
      <c r="U49" s="61"/>
      <c r="Y49" s="74"/>
      <c r="Z49" s="61"/>
      <c r="AB49" s="62"/>
      <c r="AD49" s="45"/>
      <c r="AF49" s="75"/>
      <c r="AG49" s="47"/>
    </row>
    <row r="50">
      <c r="A50" s="18" t="s">
        <v>78</v>
      </c>
      <c r="B50" s="18" t="s">
        <v>156</v>
      </c>
      <c r="C50" s="30" t="s">
        <v>156</v>
      </c>
      <c r="D50" s="18" t="s">
        <v>157</v>
      </c>
      <c r="E50" s="73"/>
      <c r="F50" s="61"/>
      <c r="K50" s="61"/>
      <c r="P50" s="61"/>
      <c r="U50" s="61"/>
      <c r="Y50" s="74"/>
      <c r="Z50" s="61"/>
      <c r="AB50" s="62"/>
      <c r="AD50" s="45"/>
      <c r="AF50" s="75"/>
      <c r="AG50" s="47"/>
    </row>
    <row r="51">
      <c r="A51" s="18" t="s">
        <v>78</v>
      </c>
      <c r="B51" s="18" t="s">
        <v>158</v>
      </c>
      <c r="C51" s="30" t="s">
        <v>158</v>
      </c>
      <c r="D51" s="18" t="s">
        <v>159</v>
      </c>
      <c r="E51" s="73"/>
      <c r="F51" s="61"/>
      <c r="K51" s="61"/>
      <c r="P51" s="61"/>
      <c r="U51" s="61"/>
      <c r="Y51" s="74"/>
      <c r="Z51" s="61"/>
      <c r="AB51" s="62"/>
      <c r="AD51" s="45"/>
      <c r="AF51" s="75"/>
      <c r="AG51" s="47"/>
    </row>
    <row r="52">
      <c r="A52" s="18" t="s">
        <v>48</v>
      </c>
      <c r="B52" s="18" t="s">
        <v>160</v>
      </c>
      <c r="C52" s="30" t="s">
        <v>160</v>
      </c>
      <c r="D52" s="18" t="s">
        <v>161</v>
      </c>
      <c r="E52" s="73"/>
      <c r="F52" s="61"/>
      <c r="K52" s="61"/>
      <c r="P52" s="61"/>
      <c r="U52" s="61"/>
      <c r="Y52" s="74"/>
      <c r="Z52" s="61"/>
      <c r="AB52" s="62"/>
      <c r="AD52" s="45"/>
      <c r="AF52" s="75"/>
      <c r="AG52" s="47"/>
    </row>
    <row r="53">
      <c r="A53" s="18" t="s">
        <v>51</v>
      </c>
      <c r="B53" s="18" t="s">
        <v>162</v>
      </c>
      <c r="C53" s="30" t="s">
        <v>162</v>
      </c>
      <c r="D53" s="18" t="s">
        <v>163</v>
      </c>
      <c r="E53" s="73"/>
      <c r="F53" s="61"/>
      <c r="K53" s="61"/>
      <c r="P53" s="61"/>
      <c r="U53" s="61"/>
      <c r="Y53" s="74"/>
      <c r="Z53" s="61"/>
      <c r="AB53" s="62"/>
      <c r="AD53" s="45"/>
      <c r="AF53" s="75"/>
      <c r="AG53" s="47"/>
    </row>
    <row r="54">
      <c r="A54" s="18" t="s">
        <v>51</v>
      </c>
      <c r="B54" s="18" t="s">
        <v>164</v>
      </c>
      <c r="C54" s="30" t="s">
        <v>164</v>
      </c>
      <c r="D54" s="18" t="s">
        <v>165</v>
      </c>
      <c r="E54" s="73"/>
      <c r="F54" s="61"/>
      <c r="K54" s="61"/>
      <c r="P54" s="61"/>
      <c r="U54" s="61"/>
      <c r="Y54" s="74"/>
      <c r="Z54" s="61"/>
      <c r="AB54" s="62"/>
      <c r="AD54" s="45"/>
      <c r="AF54" s="75"/>
      <c r="AG54" s="47"/>
    </row>
    <row r="55">
      <c r="A55" s="18" t="s">
        <v>51</v>
      </c>
      <c r="B55" s="18" t="s">
        <v>166</v>
      </c>
      <c r="C55" s="30" t="s">
        <v>166</v>
      </c>
      <c r="D55" s="18" t="s">
        <v>167</v>
      </c>
      <c r="E55" s="73"/>
      <c r="F55" s="61"/>
      <c r="K55" s="61"/>
      <c r="P55" s="61"/>
      <c r="U55" s="61"/>
      <c r="Y55" s="74"/>
      <c r="Z55" s="61"/>
      <c r="AB55" s="62"/>
      <c r="AD55" s="45"/>
      <c r="AF55" s="75"/>
      <c r="AG55" s="47"/>
    </row>
    <row r="56">
      <c r="A56" s="18" t="s">
        <v>51</v>
      </c>
      <c r="B56" s="18" t="s">
        <v>168</v>
      </c>
      <c r="C56" s="30" t="s">
        <v>168</v>
      </c>
      <c r="D56" s="18" t="s">
        <v>169</v>
      </c>
      <c r="E56" s="73"/>
      <c r="F56" s="61"/>
      <c r="K56" s="61"/>
      <c r="P56" s="61"/>
      <c r="U56" s="61"/>
      <c r="Y56" s="74"/>
      <c r="Z56" s="61"/>
      <c r="AB56" s="62"/>
      <c r="AD56" s="45"/>
      <c r="AF56" s="75"/>
      <c r="AG56" s="47"/>
    </row>
    <row r="57">
      <c r="A57" s="18" t="s">
        <v>51</v>
      </c>
      <c r="B57" s="18" t="s">
        <v>170</v>
      </c>
      <c r="C57" s="30" t="s">
        <v>170</v>
      </c>
      <c r="D57" s="18" t="s">
        <v>171</v>
      </c>
      <c r="E57" s="73"/>
      <c r="F57" s="61"/>
      <c r="K57" s="61"/>
      <c r="P57" s="61"/>
      <c r="U57" s="61"/>
      <c r="Y57" s="74"/>
      <c r="Z57" s="61"/>
      <c r="AB57" s="62"/>
      <c r="AD57" s="45"/>
      <c r="AF57" s="75"/>
      <c r="AG57" s="47"/>
    </row>
    <row r="58">
      <c r="A58" s="18" t="s">
        <v>69</v>
      </c>
      <c r="B58" s="18" t="s">
        <v>172</v>
      </c>
      <c r="C58" s="30" t="s">
        <v>172</v>
      </c>
      <c r="D58" s="18" t="s">
        <v>173</v>
      </c>
      <c r="E58" s="73"/>
      <c r="F58" s="61"/>
      <c r="K58" s="61"/>
      <c r="P58" s="61"/>
      <c r="U58" s="61"/>
      <c r="Y58" s="74"/>
      <c r="Z58" s="61"/>
      <c r="AB58" s="62"/>
      <c r="AD58" s="45"/>
      <c r="AF58" s="75"/>
      <c r="AG58" s="47"/>
    </row>
    <row r="59">
      <c r="A59" s="18" t="s">
        <v>51</v>
      </c>
      <c r="B59" s="18" t="s">
        <v>174</v>
      </c>
      <c r="C59" s="30" t="s">
        <v>174</v>
      </c>
      <c r="D59" s="18" t="s">
        <v>175</v>
      </c>
      <c r="E59" s="73"/>
      <c r="F59" s="61"/>
      <c r="K59" s="61"/>
      <c r="P59" s="61"/>
      <c r="U59" s="61"/>
      <c r="Y59" s="74"/>
      <c r="Z59" s="61"/>
      <c r="AB59" s="62"/>
      <c r="AD59" s="45"/>
      <c r="AF59" s="75"/>
      <c r="AG59" s="47"/>
    </row>
    <row r="60">
      <c r="A60" s="18" t="s">
        <v>51</v>
      </c>
      <c r="B60" s="18" t="s">
        <v>176</v>
      </c>
      <c r="C60" s="30" t="s">
        <v>176</v>
      </c>
      <c r="D60" s="18" t="s">
        <v>177</v>
      </c>
      <c r="E60" s="73"/>
      <c r="F60" s="61"/>
      <c r="K60" s="61"/>
      <c r="P60" s="61"/>
      <c r="U60" s="61"/>
      <c r="Y60" s="74"/>
      <c r="Z60" s="61"/>
      <c r="AB60" s="62"/>
      <c r="AD60" s="45"/>
      <c r="AF60" s="75"/>
      <c r="AG60" s="47"/>
    </row>
    <row r="61">
      <c r="A61" s="18" t="s">
        <v>51</v>
      </c>
      <c r="B61" s="18" t="s">
        <v>178</v>
      </c>
      <c r="C61" s="30" t="s">
        <v>178</v>
      </c>
      <c r="D61" s="18" t="s">
        <v>179</v>
      </c>
      <c r="E61" s="73"/>
      <c r="F61" s="61"/>
      <c r="K61" s="61"/>
      <c r="P61" s="61"/>
      <c r="U61" s="61"/>
      <c r="Y61" s="74"/>
      <c r="Z61" s="61"/>
      <c r="AB61" s="62"/>
      <c r="AD61" s="45"/>
      <c r="AF61" s="75"/>
      <c r="AG61" s="47"/>
    </row>
    <row r="62">
      <c r="A62" s="18" t="s">
        <v>48</v>
      </c>
      <c r="B62" s="18" t="s">
        <v>180</v>
      </c>
      <c r="C62" s="30" t="s">
        <v>181</v>
      </c>
      <c r="D62" s="18" t="s">
        <v>182</v>
      </c>
      <c r="E62" s="73"/>
      <c r="F62" s="61"/>
      <c r="K62" s="61"/>
      <c r="P62" s="61"/>
      <c r="U62" s="61"/>
      <c r="Y62" s="74"/>
      <c r="Z62" s="61"/>
      <c r="AB62" s="62"/>
      <c r="AD62" s="45"/>
      <c r="AF62" s="75"/>
      <c r="AG62" s="47"/>
    </row>
    <row r="63">
      <c r="A63" s="18" t="s">
        <v>51</v>
      </c>
      <c r="B63" s="18" t="s">
        <v>183</v>
      </c>
      <c r="C63" s="30" t="s">
        <v>183</v>
      </c>
      <c r="D63" s="18" t="s">
        <v>184</v>
      </c>
      <c r="E63" s="73"/>
      <c r="F63" s="61"/>
      <c r="K63" s="61"/>
      <c r="P63" s="61"/>
      <c r="U63" s="61"/>
      <c r="Y63" s="74"/>
      <c r="Z63" s="61"/>
      <c r="AB63" s="62"/>
      <c r="AD63" s="45"/>
      <c r="AF63" s="75"/>
      <c r="AG63" s="47"/>
    </row>
    <row r="64">
      <c r="A64" s="18" t="s">
        <v>51</v>
      </c>
      <c r="B64" s="18" t="s">
        <v>185</v>
      </c>
      <c r="C64" s="30" t="s">
        <v>185</v>
      </c>
      <c r="D64" s="18" t="s">
        <v>186</v>
      </c>
      <c r="E64" s="73"/>
      <c r="F64" s="61"/>
      <c r="K64" s="61"/>
      <c r="P64" s="61"/>
      <c r="U64" s="61"/>
      <c r="Y64" s="74"/>
      <c r="Z64" s="61"/>
      <c r="AB64" s="62"/>
      <c r="AD64" s="45"/>
      <c r="AF64" s="75"/>
      <c r="AG64" s="47"/>
    </row>
    <row r="65">
      <c r="A65" s="18" t="s">
        <v>51</v>
      </c>
      <c r="B65" s="18" t="s">
        <v>187</v>
      </c>
      <c r="C65" s="30" t="s">
        <v>187</v>
      </c>
      <c r="D65" s="18" t="s">
        <v>188</v>
      </c>
      <c r="E65" s="73"/>
      <c r="F65" s="61"/>
      <c r="K65" s="61"/>
      <c r="P65" s="61"/>
      <c r="U65" s="61"/>
      <c r="Y65" s="74"/>
      <c r="Z65" s="61"/>
      <c r="AB65" s="62"/>
      <c r="AD65" s="45"/>
      <c r="AF65" s="75"/>
      <c r="AG65" s="47"/>
    </row>
    <row r="66">
      <c r="A66" s="18" t="s">
        <v>51</v>
      </c>
      <c r="B66" s="18" t="s">
        <v>189</v>
      </c>
      <c r="C66" s="30" t="s">
        <v>189</v>
      </c>
      <c r="D66" s="18" t="s">
        <v>190</v>
      </c>
      <c r="E66" s="73"/>
      <c r="F66" s="61"/>
      <c r="K66" s="61"/>
      <c r="P66" s="61"/>
      <c r="U66" s="61"/>
      <c r="Y66" s="74"/>
      <c r="Z66" s="61"/>
      <c r="AB66" s="62"/>
      <c r="AD66" s="45"/>
      <c r="AF66" s="75"/>
      <c r="AG66" s="47"/>
    </row>
    <row r="67">
      <c r="A67" s="18" t="s">
        <v>51</v>
      </c>
      <c r="B67" s="18" t="s">
        <v>191</v>
      </c>
      <c r="C67" s="30" t="s">
        <v>191</v>
      </c>
      <c r="D67" s="18" t="s">
        <v>192</v>
      </c>
      <c r="E67" s="73"/>
      <c r="F67" s="61"/>
      <c r="K67" s="61"/>
      <c r="P67" s="61"/>
      <c r="U67" s="61"/>
      <c r="Y67" s="74"/>
      <c r="Z67" s="61"/>
      <c r="AB67" s="62"/>
      <c r="AD67" s="45"/>
      <c r="AF67" s="75"/>
      <c r="AG67" s="47"/>
    </row>
    <row r="68">
      <c r="A68" s="18" t="s">
        <v>51</v>
      </c>
      <c r="B68" s="18" t="s">
        <v>193</v>
      </c>
      <c r="C68" s="30" t="s">
        <v>193</v>
      </c>
      <c r="D68" s="18" t="s">
        <v>194</v>
      </c>
      <c r="E68" s="73"/>
      <c r="F68" s="61"/>
      <c r="K68" s="61"/>
      <c r="P68" s="61"/>
      <c r="U68" s="61"/>
      <c r="Y68" s="74"/>
      <c r="Z68" s="61"/>
      <c r="AB68" s="62"/>
      <c r="AD68" s="45"/>
      <c r="AF68" s="75"/>
      <c r="AG68" s="47"/>
    </row>
    <row r="69">
      <c r="A69" s="18" t="s">
        <v>69</v>
      </c>
      <c r="B69" s="18" t="s">
        <v>195</v>
      </c>
      <c r="C69" s="30" t="s">
        <v>195</v>
      </c>
      <c r="D69" s="18" t="s">
        <v>196</v>
      </c>
      <c r="E69" s="73"/>
      <c r="F69" s="61"/>
      <c r="K69" s="61"/>
      <c r="P69" s="61"/>
      <c r="U69" s="61"/>
      <c r="Y69" s="74"/>
      <c r="Z69" s="61"/>
      <c r="AB69" s="62"/>
      <c r="AD69" s="45"/>
      <c r="AF69" s="75"/>
      <c r="AG69" s="47"/>
    </row>
    <row r="70">
      <c r="A70" s="18" t="s">
        <v>51</v>
      </c>
      <c r="B70" s="18" t="s">
        <v>197</v>
      </c>
      <c r="C70" s="30" t="s">
        <v>198</v>
      </c>
      <c r="D70" s="18" t="s">
        <v>199</v>
      </c>
      <c r="E70" s="73"/>
      <c r="F70" s="61"/>
      <c r="K70" s="61"/>
      <c r="P70" s="61"/>
      <c r="U70" s="61"/>
      <c r="Y70" s="74"/>
      <c r="Z70" s="61"/>
      <c r="AB70" s="62"/>
      <c r="AD70" s="45"/>
      <c r="AF70" s="75"/>
      <c r="AG70" s="47"/>
    </row>
    <row r="71">
      <c r="A71" s="18" t="s">
        <v>69</v>
      </c>
      <c r="B71" s="18" t="s">
        <v>200</v>
      </c>
      <c r="C71" s="30" t="s">
        <v>200</v>
      </c>
      <c r="D71" s="18" t="s">
        <v>201</v>
      </c>
      <c r="E71" s="73"/>
      <c r="F71" s="61"/>
      <c r="K71" s="61"/>
      <c r="P71" s="61"/>
      <c r="U71" s="61"/>
      <c r="Y71" s="74"/>
      <c r="Z71" s="61"/>
      <c r="AB71" s="62"/>
      <c r="AD71" s="45"/>
      <c r="AF71" s="75"/>
      <c r="AG71" s="47"/>
    </row>
    <row r="72">
      <c r="A72" s="18" t="s">
        <v>78</v>
      </c>
      <c r="B72" s="18" t="s">
        <v>202</v>
      </c>
      <c r="C72" s="30" t="s">
        <v>202</v>
      </c>
      <c r="D72" s="18" t="s">
        <v>203</v>
      </c>
      <c r="E72" s="73"/>
      <c r="F72" s="61"/>
      <c r="K72" s="61"/>
      <c r="P72" s="61"/>
      <c r="U72" s="61"/>
      <c r="Y72" s="74"/>
      <c r="Z72" s="61"/>
      <c r="AB72" s="62"/>
      <c r="AD72" s="45"/>
      <c r="AF72" s="75"/>
      <c r="AG72" s="47"/>
    </row>
    <row r="73">
      <c r="A73" s="18" t="s">
        <v>204</v>
      </c>
      <c r="B73" s="18" t="s">
        <v>205</v>
      </c>
      <c r="C73" s="30" t="s">
        <v>205</v>
      </c>
      <c r="D73" s="18" t="s">
        <v>206</v>
      </c>
      <c r="E73" s="73"/>
      <c r="F73" s="61"/>
      <c r="K73" s="61"/>
      <c r="P73" s="61"/>
      <c r="U73" s="61"/>
      <c r="Y73" s="74"/>
      <c r="Z73" s="61"/>
      <c r="AB73" s="62"/>
      <c r="AD73" s="45"/>
      <c r="AF73" s="75"/>
      <c r="AG73" s="47"/>
    </row>
    <row r="74">
      <c r="A74" s="18" t="s">
        <v>51</v>
      </c>
      <c r="B74" s="18" t="s">
        <v>207</v>
      </c>
      <c r="C74" s="30" t="s">
        <v>208</v>
      </c>
      <c r="D74" s="18" t="s">
        <v>209</v>
      </c>
      <c r="E74" s="73"/>
      <c r="F74" s="61"/>
      <c r="K74" s="61"/>
      <c r="P74" s="61"/>
      <c r="U74" s="61"/>
      <c r="Y74" s="74"/>
      <c r="Z74" s="61"/>
      <c r="AB74" s="62"/>
      <c r="AD74" s="45"/>
      <c r="AF74" s="75"/>
      <c r="AG74" s="47"/>
    </row>
    <row r="75">
      <c r="A75" s="18" t="s">
        <v>51</v>
      </c>
      <c r="B75" s="18" t="s">
        <v>210</v>
      </c>
      <c r="C75" s="30" t="s">
        <v>210</v>
      </c>
      <c r="D75" s="18" t="s">
        <v>211</v>
      </c>
      <c r="E75" s="73"/>
      <c r="F75" s="61"/>
      <c r="K75" s="61"/>
      <c r="P75" s="61"/>
      <c r="U75" s="61"/>
      <c r="Y75" s="74"/>
      <c r="Z75" s="61"/>
      <c r="AB75" s="62"/>
      <c r="AD75" s="45"/>
      <c r="AF75" s="75"/>
      <c r="AG75" s="47"/>
    </row>
    <row r="76">
      <c r="A76" s="18" t="s">
        <v>51</v>
      </c>
      <c r="B76" s="18" t="s">
        <v>212</v>
      </c>
      <c r="C76" s="30" t="s">
        <v>212</v>
      </c>
      <c r="D76" s="18" t="s">
        <v>213</v>
      </c>
      <c r="E76" s="73"/>
      <c r="F76" s="61"/>
      <c r="K76" s="61"/>
      <c r="P76" s="61"/>
      <c r="U76" s="61"/>
      <c r="Y76" s="74"/>
      <c r="Z76" s="61"/>
      <c r="AB76" s="62"/>
      <c r="AD76" s="45"/>
      <c r="AF76" s="75"/>
      <c r="AG76" s="47"/>
    </row>
    <row r="77">
      <c r="A77" s="18" t="s">
        <v>51</v>
      </c>
      <c r="B77" s="18" t="s">
        <v>214</v>
      </c>
      <c r="C77" s="30" t="s">
        <v>214</v>
      </c>
      <c r="D77" s="18" t="s">
        <v>215</v>
      </c>
      <c r="E77" s="73"/>
      <c r="F77" s="61"/>
      <c r="K77" s="61"/>
      <c r="P77" s="61"/>
      <c r="U77" s="61"/>
      <c r="Y77" s="74"/>
      <c r="Z77" s="61"/>
      <c r="AB77" s="62"/>
      <c r="AD77" s="45"/>
      <c r="AF77" s="75"/>
      <c r="AG77" s="47"/>
    </row>
    <row r="78">
      <c r="A78" s="18" t="s">
        <v>216</v>
      </c>
      <c r="B78" s="18" t="s">
        <v>217</v>
      </c>
      <c r="C78" s="30" t="s">
        <v>218</v>
      </c>
      <c r="D78" s="18" t="s">
        <v>219</v>
      </c>
      <c r="E78" s="73"/>
      <c r="F78" s="61"/>
      <c r="K78" s="61"/>
      <c r="P78" s="61"/>
      <c r="U78" s="61"/>
      <c r="Y78" s="74"/>
      <c r="Z78" s="61"/>
      <c r="AB78" s="62"/>
      <c r="AD78" s="45"/>
      <c r="AF78" s="75"/>
      <c r="AG78" s="47"/>
    </row>
    <row r="79">
      <c r="A79" s="18" t="s">
        <v>220</v>
      </c>
      <c r="B79" s="18" t="s">
        <v>221</v>
      </c>
      <c r="C79" s="30" t="s">
        <v>222</v>
      </c>
      <c r="D79" s="18" t="s">
        <v>223</v>
      </c>
      <c r="E79" s="73"/>
      <c r="F79" s="61"/>
      <c r="K79" s="61"/>
      <c r="P79" s="61"/>
      <c r="U79" s="61"/>
      <c r="Y79" s="74"/>
      <c r="Z79" s="61"/>
      <c r="AB79" s="62"/>
      <c r="AD79" s="45"/>
      <c r="AF79" s="75"/>
      <c r="AG79" s="47"/>
    </row>
    <row r="80">
      <c r="A80" s="18" t="s">
        <v>51</v>
      </c>
      <c r="B80" s="18" t="s">
        <v>224</v>
      </c>
      <c r="C80" s="30" t="s">
        <v>224</v>
      </c>
      <c r="D80" s="18" t="s">
        <v>225</v>
      </c>
      <c r="E80" s="73"/>
      <c r="F80" s="61"/>
      <c r="K80" s="61"/>
      <c r="P80" s="61"/>
      <c r="U80" s="61"/>
      <c r="Y80" s="74"/>
      <c r="Z80" s="61"/>
      <c r="AB80" s="62"/>
      <c r="AD80" s="45"/>
      <c r="AF80" s="75"/>
      <c r="AG80" s="47"/>
    </row>
    <row r="81">
      <c r="A81" s="18" t="s">
        <v>204</v>
      </c>
      <c r="B81" s="18" t="s">
        <v>226</v>
      </c>
      <c r="C81" s="30" t="s">
        <v>226</v>
      </c>
      <c r="D81" s="18" t="s">
        <v>227</v>
      </c>
      <c r="E81" s="73"/>
      <c r="F81" s="61"/>
      <c r="K81" s="61"/>
      <c r="P81" s="61"/>
      <c r="U81" s="61"/>
      <c r="Y81" s="74"/>
      <c r="Z81" s="61"/>
      <c r="AB81" s="62"/>
      <c r="AD81" s="45"/>
      <c r="AF81" s="75"/>
      <c r="AG81" s="47"/>
    </row>
    <row r="82">
      <c r="A82" s="18" t="s">
        <v>51</v>
      </c>
      <c r="B82" s="18" t="s">
        <v>228</v>
      </c>
      <c r="C82" s="30" t="s">
        <v>229</v>
      </c>
      <c r="D82" s="18" t="s">
        <v>230</v>
      </c>
      <c r="E82" s="73"/>
      <c r="F82" s="61"/>
      <c r="K82" s="61"/>
      <c r="P82" s="61"/>
      <c r="U82" s="61"/>
      <c r="Y82" s="74"/>
      <c r="Z82" s="61"/>
      <c r="AB82" s="62"/>
      <c r="AD82" s="45"/>
      <c r="AF82" s="75"/>
      <c r="AG82" s="47"/>
    </row>
    <row r="83">
      <c r="A83" s="18" t="s">
        <v>216</v>
      </c>
      <c r="B83" s="18" t="s">
        <v>231</v>
      </c>
      <c r="C83" s="30" t="s">
        <v>231</v>
      </c>
      <c r="D83" s="18" t="s">
        <v>232</v>
      </c>
      <c r="E83" s="73"/>
      <c r="F83" s="61"/>
      <c r="K83" s="61"/>
      <c r="P83" s="61"/>
      <c r="U83" s="61"/>
      <c r="Y83" s="74"/>
      <c r="Z83" s="61"/>
      <c r="AB83" s="62"/>
      <c r="AD83" s="45"/>
      <c r="AF83" s="75"/>
      <c r="AG83" s="47"/>
    </row>
    <row r="84">
      <c r="A84" s="18" t="s">
        <v>51</v>
      </c>
      <c r="B84" s="18" t="s">
        <v>233</v>
      </c>
      <c r="C84" s="30" t="s">
        <v>233</v>
      </c>
      <c r="D84" s="18" t="s">
        <v>234</v>
      </c>
      <c r="E84" s="73"/>
      <c r="F84" s="61"/>
      <c r="K84" s="61"/>
      <c r="P84" s="61"/>
      <c r="U84" s="61"/>
      <c r="Y84" s="74"/>
      <c r="Z84" s="61"/>
      <c r="AB84" s="62"/>
      <c r="AD84" s="45"/>
      <c r="AF84" s="75"/>
      <c r="AG84" s="47"/>
    </row>
    <row r="85">
      <c r="A85" s="18" t="s">
        <v>69</v>
      </c>
      <c r="B85" s="18" t="s">
        <v>235</v>
      </c>
      <c r="C85" s="30" t="s">
        <v>236</v>
      </c>
      <c r="D85" s="18" t="s">
        <v>237</v>
      </c>
      <c r="E85" s="73"/>
      <c r="F85" s="61"/>
      <c r="K85" s="61"/>
      <c r="P85" s="61"/>
      <c r="U85" s="61"/>
      <c r="Y85" s="74"/>
      <c r="Z85" s="61"/>
      <c r="AB85" s="62"/>
      <c r="AD85" s="45"/>
      <c r="AF85" s="75"/>
      <c r="AG85" s="47"/>
    </row>
    <row r="86">
      <c r="A86" s="18" t="s">
        <v>51</v>
      </c>
      <c r="B86" s="18" t="s">
        <v>238</v>
      </c>
      <c r="C86" s="30" t="s">
        <v>239</v>
      </c>
      <c r="D86" s="18" t="s">
        <v>240</v>
      </c>
      <c r="E86" s="73"/>
      <c r="F86" s="61"/>
      <c r="K86" s="61"/>
      <c r="P86" s="61"/>
      <c r="U86" s="61"/>
      <c r="Y86" s="74"/>
      <c r="Z86" s="61"/>
      <c r="AB86" s="62"/>
      <c r="AD86" s="45"/>
      <c r="AF86" s="75"/>
      <c r="AG86" s="47"/>
    </row>
    <row r="87">
      <c r="A87" s="18" t="s">
        <v>51</v>
      </c>
      <c r="B87" s="18" t="s">
        <v>241</v>
      </c>
      <c r="C87" s="30" t="s">
        <v>242</v>
      </c>
      <c r="D87" s="18" t="s">
        <v>243</v>
      </c>
      <c r="E87" s="73"/>
      <c r="F87" s="61"/>
      <c r="K87" s="61"/>
      <c r="P87" s="61"/>
      <c r="U87" s="61"/>
      <c r="Y87" s="74"/>
      <c r="Z87" s="61"/>
      <c r="AB87" s="62"/>
      <c r="AD87" s="45"/>
      <c r="AF87" s="75"/>
      <c r="AG87" s="47"/>
    </row>
    <row r="88">
      <c r="A88" s="18" t="s">
        <v>48</v>
      </c>
      <c r="B88" s="18" t="s">
        <v>244</v>
      </c>
      <c r="C88" s="30" t="s">
        <v>245</v>
      </c>
      <c r="D88" s="18" t="s">
        <v>246</v>
      </c>
      <c r="E88" s="73"/>
      <c r="F88" s="61"/>
      <c r="K88" s="61"/>
      <c r="P88" s="61"/>
      <c r="U88" s="61"/>
      <c r="Y88" s="74"/>
      <c r="Z88" s="61"/>
      <c r="AB88" s="62"/>
      <c r="AD88" s="45"/>
      <c r="AF88" s="75"/>
      <c r="AG88" s="47"/>
    </row>
    <row r="89">
      <c r="A89" s="18" t="s">
        <v>51</v>
      </c>
      <c r="B89" s="18" t="s">
        <v>247</v>
      </c>
      <c r="C89" s="30" t="s">
        <v>247</v>
      </c>
      <c r="D89" s="18" t="s">
        <v>248</v>
      </c>
      <c r="E89" s="73"/>
      <c r="F89" s="61"/>
      <c r="K89" s="61"/>
      <c r="P89" s="61"/>
      <c r="U89" s="61"/>
      <c r="Y89" s="74"/>
      <c r="Z89" s="61"/>
      <c r="AB89" s="62"/>
      <c r="AD89" s="45"/>
      <c r="AF89" s="75"/>
      <c r="AG89" s="47"/>
    </row>
    <row r="90">
      <c r="A90" s="18" t="s">
        <v>48</v>
      </c>
      <c r="B90" s="18" t="s">
        <v>249</v>
      </c>
      <c r="C90" s="30" t="s">
        <v>249</v>
      </c>
      <c r="D90" s="18" t="s">
        <v>250</v>
      </c>
      <c r="E90" s="73"/>
      <c r="F90" s="61"/>
      <c r="K90" s="61"/>
      <c r="P90" s="61"/>
      <c r="U90" s="61"/>
      <c r="Y90" s="74"/>
      <c r="Z90" s="61"/>
      <c r="AB90" s="62"/>
      <c r="AD90" s="45"/>
      <c r="AF90" s="75"/>
      <c r="AG90" s="47"/>
    </row>
    <row r="91">
      <c r="A91" s="18" t="s">
        <v>51</v>
      </c>
      <c r="B91" s="18" t="s">
        <v>251</v>
      </c>
      <c r="C91" s="30" t="s">
        <v>251</v>
      </c>
      <c r="D91" s="18" t="s">
        <v>252</v>
      </c>
      <c r="E91" s="73"/>
      <c r="F91" s="61"/>
      <c r="K91" s="61"/>
      <c r="P91" s="61"/>
      <c r="U91" s="61"/>
      <c r="Y91" s="74"/>
      <c r="Z91" s="61"/>
      <c r="AB91" s="62"/>
      <c r="AD91" s="45"/>
      <c r="AF91" s="75"/>
      <c r="AG91" s="47"/>
    </row>
    <row r="92">
      <c r="A92" s="18" t="s">
        <v>51</v>
      </c>
      <c r="B92" s="18" t="s">
        <v>253</v>
      </c>
      <c r="C92" s="30" t="s">
        <v>253</v>
      </c>
      <c r="D92" s="18" t="s">
        <v>254</v>
      </c>
      <c r="E92" s="73"/>
      <c r="F92" s="61"/>
      <c r="K92" s="61"/>
      <c r="P92" s="61"/>
      <c r="U92" s="61"/>
      <c r="Y92" s="74"/>
      <c r="Z92" s="61"/>
      <c r="AB92" s="62"/>
      <c r="AD92" s="45"/>
      <c r="AF92" s="75"/>
      <c r="AG92" s="47"/>
    </row>
    <row r="93">
      <c r="A93" s="18" t="s">
        <v>48</v>
      </c>
      <c r="B93" s="18" t="s">
        <v>255</v>
      </c>
      <c r="C93" s="30" t="s">
        <v>255</v>
      </c>
      <c r="D93" s="18" t="s">
        <v>256</v>
      </c>
      <c r="E93" s="73"/>
      <c r="F93" s="61"/>
      <c r="K93" s="61"/>
      <c r="P93" s="61"/>
      <c r="U93" s="61"/>
      <c r="Y93" s="74"/>
      <c r="Z93" s="61"/>
      <c r="AB93" s="62"/>
      <c r="AD93" s="45"/>
      <c r="AF93" s="75"/>
      <c r="AG93" s="47"/>
    </row>
    <row r="94">
      <c r="A94" s="18" t="s">
        <v>51</v>
      </c>
      <c r="B94" s="18" t="s">
        <v>257</v>
      </c>
      <c r="C94" s="30" t="s">
        <v>257</v>
      </c>
      <c r="D94" s="18" t="s">
        <v>258</v>
      </c>
      <c r="E94" s="73"/>
      <c r="F94" s="61"/>
      <c r="K94" s="61"/>
      <c r="P94" s="61"/>
      <c r="U94" s="61"/>
      <c r="Y94" s="74"/>
      <c r="Z94" s="61"/>
      <c r="AB94" s="62"/>
      <c r="AD94" s="45"/>
      <c r="AF94" s="75"/>
      <c r="AG94" s="47"/>
    </row>
    <row r="95">
      <c r="A95" s="18" t="s">
        <v>78</v>
      </c>
      <c r="B95" s="18" t="s">
        <v>259</v>
      </c>
      <c r="C95" s="30" t="s">
        <v>259</v>
      </c>
      <c r="D95" s="18" t="s">
        <v>260</v>
      </c>
      <c r="E95" s="73"/>
      <c r="F95" s="61"/>
      <c r="K95" s="61"/>
      <c r="P95" s="61"/>
      <c r="U95" s="61"/>
      <c r="Y95" s="74"/>
      <c r="Z95" s="61"/>
      <c r="AB95" s="62"/>
      <c r="AD95" s="45"/>
      <c r="AF95" s="75"/>
      <c r="AG95" s="47"/>
    </row>
    <row r="96">
      <c r="A96" s="18" t="s">
        <v>78</v>
      </c>
      <c r="B96" s="18" t="s">
        <v>261</v>
      </c>
      <c r="C96" s="30" t="s">
        <v>262</v>
      </c>
      <c r="D96" s="18" t="s">
        <v>263</v>
      </c>
      <c r="E96" s="73"/>
      <c r="F96" s="61"/>
      <c r="K96" s="61"/>
      <c r="P96" s="61"/>
      <c r="U96" s="61"/>
      <c r="Y96" s="74"/>
      <c r="Z96" s="61"/>
      <c r="AB96" s="62"/>
      <c r="AD96" s="45"/>
      <c r="AF96" s="75"/>
      <c r="AG96" s="47"/>
    </row>
    <row r="97">
      <c r="A97" s="18" t="s">
        <v>48</v>
      </c>
      <c r="B97" s="18" t="s">
        <v>264</v>
      </c>
      <c r="C97" s="30" t="s">
        <v>264</v>
      </c>
      <c r="D97" s="18" t="s">
        <v>265</v>
      </c>
      <c r="E97" s="73"/>
      <c r="F97" s="61"/>
      <c r="K97" s="61"/>
      <c r="P97" s="61"/>
      <c r="U97" s="61"/>
      <c r="Y97" s="74"/>
      <c r="Z97" s="61"/>
      <c r="AB97" s="62"/>
      <c r="AD97" s="45"/>
      <c r="AF97" s="75"/>
      <c r="AG97" s="47"/>
    </row>
    <row r="98">
      <c r="A98" s="18" t="s">
        <v>51</v>
      </c>
      <c r="B98" s="18" t="s">
        <v>266</v>
      </c>
      <c r="C98" s="30" t="s">
        <v>266</v>
      </c>
      <c r="D98" s="18" t="s">
        <v>267</v>
      </c>
      <c r="E98" s="73"/>
      <c r="F98" s="61"/>
      <c r="K98" s="61"/>
      <c r="P98" s="61"/>
      <c r="U98" s="61"/>
      <c r="Y98" s="74"/>
      <c r="Z98" s="61"/>
      <c r="AB98" s="62"/>
      <c r="AD98" s="45"/>
      <c r="AF98" s="75"/>
      <c r="AG98" s="47"/>
    </row>
    <row r="99">
      <c r="A99" s="18" t="s">
        <v>48</v>
      </c>
      <c r="B99" s="18" t="s">
        <v>268</v>
      </c>
      <c r="C99" s="30" t="s">
        <v>268</v>
      </c>
      <c r="D99" s="18" t="s">
        <v>269</v>
      </c>
      <c r="E99" s="73"/>
      <c r="F99" s="61"/>
      <c r="K99" s="61"/>
      <c r="P99" s="61"/>
      <c r="U99" s="61"/>
      <c r="Y99" s="74"/>
      <c r="Z99" s="61"/>
      <c r="AB99" s="62"/>
      <c r="AD99" s="45"/>
      <c r="AF99" s="75"/>
      <c r="AG99" s="47"/>
    </row>
    <row r="100">
      <c r="A100" s="18" t="s">
        <v>48</v>
      </c>
      <c r="B100" s="18" t="s">
        <v>270</v>
      </c>
      <c r="C100" s="30" t="s">
        <v>270</v>
      </c>
      <c r="D100" s="18" t="s">
        <v>271</v>
      </c>
      <c r="E100" s="73"/>
      <c r="F100" s="61"/>
      <c r="K100" s="61"/>
      <c r="P100" s="61"/>
      <c r="U100" s="61"/>
      <c r="Y100" s="74"/>
      <c r="Z100" s="61"/>
      <c r="AB100" s="62"/>
      <c r="AD100" s="45"/>
      <c r="AF100" s="75"/>
      <c r="AG100" s="47"/>
    </row>
    <row r="101">
      <c r="A101" s="18" t="s">
        <v>97</v>
      </c>
      <c r="B101" s="18" t="s">
        <v>272</v>
      </c>
      <c r="C101" s="30" t="s">
        <v>272</v>
      </c>
      <c r="D101" s="18" t="s">
        <v>273</v>
      </c>
      <c r="E101" s="73"/>
      <c r="F101" s="61"/>
      <c r="K101" s="61"/>
      <c r="P101" s="61"/>
      <c r="U101" s="61"/>
      <c r="Y101" s="74"/>
      <c r="Z101" s="61"/>
      <c r="AB101" s="62"/>
      <c r="AD101" s="45"/>
      <c r="AF101" s="75"/>
      <c r="AG101" s="47"/>
    </row>
    <row r="102">
      <c r="A102" s="18" t="s">
        <v>51</v>
      </c>
      <c r="B102" s="18" t="s">
        <v>274</v>
      </c>
      <c r="C102" s="30" t="s">
        <v>274</v>
      </c>
      <c r="D102" s="18" t="s">
        <v>275</v>
      </c>
      <c r="E102" s="73"/>
      <c r="F102" s="61"/>
      <c r="K102" s="61"/>
      <c r="P102" s="61"/>
      <c r="U102" s="61"/>
      <c r="Y102" s="74"/>
      <c r="Z102" s="61"/>
      <c r="AB102" s="62"/>
      <c r="AD102" s="45"/>
      <c r="AF102" s="75"/>
      <c r="AG102" s="47"/>
    </row>
    <row r="103">
      <c r="A103" s="18" t="s">
        <v>276</v>
      </c>
      <c r="B103" s="18" t="s">
        <v>277</v>
      </c>
      <c r="C103" s="30" t="s">
        <v>278</v>
      </c>
      <c r="D103" s="18" t="s">
        <v>279</v>
      </c>
      <c r="E103" s="73"/>
      <c r="F103" s="61"/>
      <c r="K103" s="61"/>
      <c r="P103" s="61"/>
      <c r="U103" s="61"/>
      <c r="Y103" s="74"/>
      <c r="Z103" s="61"/>
      <c r="AB103" s="62"/>
      <c r="AD103" s="45"/>
      <c r="AF103" s="75"/>
      <c r="AG103" s="47"/>
    </row>
    <row r="104">
      <c r="A104" s="18" t="s">
        <v>51</v>
      </c>
      <c r="B104" s="18" t="s">
        <v>280</v>
      </c>
      <c r="C104" s="30" t="s">
        <v>280</v>
      </c>
      <c r="D104" s="18" t="s">
        <v>281</v>
      </c>
      <c r="E104" s="73"/>
      <c r="F104" s="61"/>
      <c r="K104" s="61"/>
      <c r="P104" s="61"/>
      <c r="U104" s="61"/>
      <c r="Y104" s="74"/>
      <c r="Z104" s="61"/>
      <c r="AB104" s="62"/>
      <c r="AD104" s="45"/>
      <c r="AF104" s="75"/>
      <c r="AG104" s="47"/>
    </row>
    <row r="105">
      <c r="A105" s="18" t="s">
        <v>78</v>
      </c>
      <c r="B105" s="18" t="s">
        <v>282</v>
      </c>
      <c r="C105" s="30" t="s">
        <v>282</v>
      </c>
      <c r="D105" s="18" t="s">
        <v>283</v>
      </c>
      <c r="E105" s="73"/>
      <c r="F105" s="61"/>
      <c r="K105" s="61"/>
      <c r="P105" s="61"/>
      <c r="U105" s="61"/>
      <c r="Y105" s="74"/>
      <c r="Z105" s="61"/>
      <c r="AB105" s="62"/>
      <c r="AD105" s="45"/>
      <c r="AF105" s="75"/>
      <c r="AG105" s="47"/>
    </row>
    <row r="106">
      <c r="A106" s="18" t="s">
        <v>204</v>
      </c>
      <c r="B106" s="18" t="s">
        <v>284</v>
      </c>
      <c r="C106" s="30" t="s">
        <v>284</v>
      </c>
      <c r="D106" s="18" t="s">
        <v>285</v>
      </c>
      <c r="E106" s="73"/>
      <c r="F106" s="61"/>
      <c r="K106" s="61"/>
      <c r="P106" s="61"/>
      <c r="U106" s="61"/>
      <c r="Y106" s="74"/>
      <c r="Z106" s="61"/>
      <c r="AB106" s="62"/>
      <c r="AD106" s="45"/>
      <c r="AF106" s="75"/>
      <c r="AG106" s="47"/>
    </row>
    <row r="107">
      <c r="A107" s="18" t="s">
        <v>216</v>
      </c>
      <c r="B107" s="18" t="s">
        <v>286</v>
      </c>
      <c r="C107" s="30" t="s">
        <v>287</v>
      </c>
      <c r="D107" s="18" t="s">
        <v>288</v>
      </c>
      <c r="E107" s="73"/>
      <c r="F107" s="61"/>
      <c r="K107" s="61"/>
      <c r="P107" s="61"/>
      <c r="U107" s="61"/>
      <c r="Y107" s="74"/>
      <c r="Z107" s="61"/>
      <c r="AB107" s="62"/>
      <c r="AD107" s="45"/>
      <c r="AF107" s="75"/>
      <c r="AG107" s="47"/>
    </row>
    <row r="108">
      <c r="A108" s="18" t="s">
        <v>51</v>
      </c>
      <c r="B108" s="18" t="s">
        <v>289</v>
      </c>
      <c r="C108" s="30" t="s">
        <v>289</v>
      </c>
      <c r="D108" s="18" t="s">
        <v>290</v>
      </c>
      <c r="E108" s="73"/>
      <c r="F108" s="61"/>
      <c r="K108" s="61"/>
      <c r="P108" s="61"/>
      <c r="U108" s="61"/>
      <c r="Y108" s="74"/>
      <c r="Z108" s="61"/>
      <c r="AB108" s="62"/>
      <c r="AD108" s="45"/>
      <c r="AF108" s="75"/>
      <c r="AG108" s="47"/>
    </row>
    <row r="109">
      <c r="A109" s="18" t="s">
        <v>48</v>
      </c>
      <c r="B109" s="18" t="s">
        <v>291</v>
      </c>
      <c r="C109" s="30" t="s">
        <v>291</v>
      </c>
      <c r="D109" s="18" t="s">
        <v>292</v>
      </c>
      <c r="E109" s="73"/>
      <c r="F109" s="61"/>
      <c r="K109" s="61"/>
      <c r="P109" s="61"/>
      <c r="U109" s="61"/>
      <c r="Y109" s="74"/>
      <c r="Z109" s="61"/>
      <c r="AB109" s="62"/>
      <c r="AD109" s="45"/>
      <c r="AF109" s="75"/>
      <c r="AG109" s="47"/>
    </row>
    <row r="110">
      <c r="A110" s="18" t="s">
        <v>48</v>
      </c>
      <c r="B110" s="18" t="s">
        <v>293</v>
      </c>
      <c r="C110" s="30" t="s">
        <v>293</v>
      </c>
      <c r="D110" s="18" t="s">
        <v>294</v>
      </c>
      <c r="E110" s="73"/>
      <c r="F110" s="61"/>
      <c r="K110" s="61"/>
      <c r="P110" s="61"/>
      <c r="U110" s="61"/>
      <c r="Y110" s="74"/>
      <c r="Z110" s="61"/>
      <c r="AB110" s="62"/>
      <c r="AD110" s="45"/>
      <c r="AF110" s="75"/>
      <c r="AG110" s="47"/>
    </row>
    <row r="111">
      <c r="A111" s="18" t="s">
        <v>78</v>
      </c>
      <c r="B111" s="18" t="s">
        <v>295</v>
      </c>
      <c r="C111" s="30" t="s">
        <v>295</v>
      </c>
      <c r="D111" s="18" t="s">
        <v>296</v>
      </c>
      <c r="E111" s="73"/>
      <c r="F111" s="61"/>
      <c r="K111" s="61"/>
      <c r="P111" s="61"/>
      <c r="U111" s="61"/>
      <c r="Y111" s="74"/>
      <c r="Z111" s="61"/>
      <c r="AB111" s="62"/>
      <c r="AD111" s="45"/>
      <c r="AF111" s="75"/>
      <c r="AG111" s="47"/>
    </row>
    <row r="112">
      <c r="A112" s="18" t="s">
        <v>51</v>
      </c>
      <c r="B112" s="18" t="s">
        <v>297</v>
      </c>
      <c r="C112" s="30" t="s">
        <v>298</v>
      </c>
      <c r="D112" s="18" t="s">
        <v>299</v>
      </c>
      <c r="E112" s="73"/>
      <c r="F112" s="61"/>
      <c r="K112" s="61"/>
      <c r="P112" s="61"/>
      <c r="U112" s="61"/>
      <c r="Y112" s="74"/>
      <c r="Z112" s="61"/>
      <c r="AB112" s="62"/>
      <c r="AD112" s="45"/>
      <c r="AF112" s="75"/>
      <c r="AG112" s="47"/>
    </row>
    <row r="113">
      <c r="A113" s="18" t="s">
        <v>51</v>
      </c>
      <c r="B113" s="18" t="s">
        <v>300</v>
      </c>
      <c r="C113" s="30" t="s">
        <v>300</v>
      </c>
      <c r="D113" s="18" t="s">
        <v>301</v>
      </c>
      <c r="E113" s="73"/>
      <c r="F113" s="61"/>
      <c r="K113" s="61"/>
      <c r="P113" s="61"/>
      <c r="U113" s="61"/>
      <c r="Y113" s="74"/>
      <c r="Z113" s="61"/>
      <c r="AB113" s="62"/>
      <c r="AD113" s="45"/>
      <c r="AF113" s="75"/>
      <c r="AG113" s="47"/>
    </row>
    <row r="114">
      <c r="A114" s="18" t="s">
        <v>204</v>
      </c>
      <c r="B114" s="18" t="s">
        <v>302</v>
      </c>
      <c r="C114" s="30" t="s">
        <v>302</v>
      </c>
      <c r="D114" s="18" t="s">
        <v>303</v>
      </c>
      <c r="E114" s="73"/>
      <c r="F114" s="61"/>
      <c r="K114" s="61"/>
      <c r="P114" s="61"/>
      <c r="U114" s="61"/>
      <c r="Y114" s="74"/>
      <c r="Z114" s="61"/>
      <c r="AB114" s="62"/>
      <c r="AD114" s="45"/>
      <c r="AF114" s="75"/>
      <c r="AG114" s="47"/>
    </row>
    <row r="115">
      <c r="A115" s="18" t="s">
        <v>51</v>
      </c>
      <c r="B115" s="18" t="s">
        <v>304</v>
      </c>
      <c r="C115" s="30" t="s">
        <v>304</v>
      </c>
      <c r="D115" s="18" t="s">
        <v>305</v>
      </c>
      <c r="E115" s="73"/>
      <c r="F115" s="61"/>
      <c r="K115" s="61"/>
      <c r="P115" s="61"/>
      <c r="U115" s="61"/>
      <c r="Y115" s="74"/>
      <c r="Z115" s="61"/>
      <c r="AB115" s="62"/>
      <c r="AD115" s="45"/>
      <c r="AF115" s="75"/>
      <c r="AG115" s="47"/>
    </row>
    <row r="116">
      <c r="A116" s="18" t="s">
        <v>48</v>
      </c>
      <c r="B116" s="18" t="s">
        <v>306</v>
      </c>
      <c r="C116" s="30" t="s">
        <v>307</v>
      </c>
      <c r="D116" s="18" t="s">
        <v>308</v>
      </c>
      <c r="E116" s="73"/>
      <c r="F116" s="61"/>
      <c r="K116" s="61"/>
      <c r="P116" s="61"/>
      <c r="U116" s="61"/>
      <c r="Y116" s="74"/>
      <c r="Z116" s="61"/>
      <c r="AB116" s="62"/>
      <c r="AD116" s="45"/>
      <c r="AF116" s="75"/>
      <c r="AG116" s="47"/>
    </row>
    <row r="117">
      <c r="A117" s="18" t="s">
        <v>51</v>
      </c>
      <c r="B117" s="18" t="s">
        <v>309</v>
      </c>
      <c r="C117" s="30" t="s">
        <v>310</v>
      </c>
      <c r="D117" s="18" t="s">
        <v>311</v>
      </c>
      <c r="E117" s="73"/>
      <c r="F117" s="61"/>
      <c r="K117" s="61"/>
      <c r="P117" s="61"/>
      <c r="U117" s="61"/>
      <c r="Y117" s="74"/>
      <c r="Z117" s="61"/>
      <c r="AB117" s="62"/>
      <c r="AD117" s="45"/>
      <c r="AF117" s="75"/>
      <c r="AG117" s="47"/>
    </row>
    <row r="118">
      <c r="A118" s="18" t="s">
        <v>48</v>
      </c>
      <c r="B118" s="18" t="s">
        <v>312</v>
      </c>
      <c r="C118" s="30" t="s">
        <v>312</v>
      </c>
      <c r="D118" s="18" t="s">
        <v>313</v>
      </c>
      <c r="E118" s="73"/>
      <c r="F118" s="61"/>
      <c r="K118" s="61"/>
      <c r="P118" s="61"/>
      <c r="U118" s="61"/>
      <c r="Y118" s="74"/>
      <c r="Z118" s="61"/>
      <c r="AB118" s="62"/>
      <c r="AD118" s="45"/>
      <c r="AF118" s="75"/>
      <c r="AG118" s="47"/>
    </row>
    <row r="119">
      <c r="A119" s="18" t="s">
        <v>51</v>
      </c>
      <c r="B119" s="18" t="s">
        <v>314</v>
      </c>
      <c r="C119" s="30" t="s">
        <v>314</v>
      </c>
      <c r="D119" s="18" t="s">
        <v>315</v>
      </c>
      <c r="E119" s="73"/>
      <c r="F119" s="61"/>
      <c r="K119" s="61"/>
      <c r="P119" s="61"/>
      <c r="U119" s="61"/>
      <c r="Y119" s="74"/>
      <c r="Z119" s="61"/>
      <c r="AB119" s="62"/>
      <c r="AD119" s="45"/>
      <c r="AF119" s="75"/>
      <c r="AG119" s="47"/>
    </row>
    <row r="120">
      <c r="A120" s="18" t="s">
        <v>48</v>
      </c>
      <c r="B120" s="18" t="s">
        <v>316</v>
      </c>
      <c r="C120" s="30" t="s">
        <v>316</v>
      </c>
      <c r="D120" s="18" t="s">
        <v>317</v>
      </c>
      <c r="E120" s="73"/>
      <c r="F120" s="61"/>
      <c r="K120" s="61"/>
      <c r="P120" s="61"/>
      <c r="U120" s="61"/>
      <c r="Y120" s="74"/>
      <c r="Z120" s="61"/>
      <c r="AB120" s="62"/>
      <c r="AD120" s="45"/>
      <c r="AF120" s="75"/>
      <c r="AG120" s="47"/>
    </row>
    <row r="121">
      <c r="A121" s="18" t="s">
        <v>51</v>
      </c>
      <c r="B121" s="18" t="s">
        <v>318</v>
      </c>
      <c r="C121" s="30" t="s">
        <v>318</v>
      </c>
      <c r="D121" s="18" t="s">
        <v>319</v>
      </c>
      <c r="E121" s="73"/>
      <c r="F121" s="61"/>
      <c r="K121" s="61"/>
      <c r="P121" s="61"/>
      <c r="U121" s="61"/>
      <c r="Y121" s="74"/>
      <c r="Z121" s="61"/>
      <c r="AB121" s="62"/>
      <c r="AD121" s="45"/>
      <c r="AF121" s="75"/>
      <c r="AG121" s="47"/>
    </row>
    <row r="122">
      <c r="A122" s="18" t="s">
        <v>78</v>
      </c>
      <c r="B122" s="18" t="s">
        <v>320</v>
      </c>
      <c r="C122" s="30" t="s">
        <v>320</v>
      </c>
      <c r="D122" s="18" t="s">
        <v>321</v>
      </c>
      <c r="E122" s="73"/>
      <c r="F122" s="76"/>
      <c r="G122" s="77"/>
      <c r="H122" s="77"/>
      <c r="I122" s="77"/>
      <c r="J122" s="13"/>
      <c r="K122" s="76"/>
      <c r="L122" s="77"/>
      <c r="M122" s="77"/>
      <c r="N122" s="77"/>
      <c r="O122" s="13"/>
      <c r="P122" s="76"/>
      <c r="Q122" s="77"/>
      <c r="R122" s="77"/>
      <c r="S122" s="77"/>
      <c r="T122" s="13"/>
      <c r="U122" s="76"/>
      <c r="V122" s="77"/>
      <c r="W122" s="77"/>
      <c r="X122" s="77"/>
      <c r="Y122" s="78"/>
      <c r="Z122" s="76"/>
      <c r="AA122" s="77"/>
      <c r="AB122" s="79"/>
      <c r="AC122" s="77"/>
      <c r="AD122" s="80"/>
      <c r="AE122" s="77"/>
      <c r="AF122" s="81"/>
      <c r="AG122" s="47"/>
    </row>
    <row r="123">
      <c r="A123" s="73"/>
      <c r="B123" s="73"/>
      <c r="C123" s="73"/>
      <c r="D123" s="18"/>
      <c r="E123" s="73"/>
      <c r="Y123" s="73"/>
      <c r="AG123" s="65"/>
    </row>
    <row r="124">
      <c r="A124" s="73"/>
      <c r="B124" s="73"/>
      <c r="C124" s="73"/>
      <c r="D124" s="73"/>
      <c r="E124" s="73"/>
      <c r="Y124" s="73"/>
      <c r="AG124" s="65"/>
    </row>
    <row r="125">
      <c r="A125" s="73"/>
      <c r="B125" s="73"/>
      <c r="C125" s="73"/>
      <c r="D125" s="73"/>
      <c r="E125" s="73"/>
      <c r="Y125" s="73"/>
      <c r="AG125" s="65"/>
    </row>
    <row r="126">
      <c r="A126" s="73"/>
      <c r="B126" s="73"/>
      <c r="C126" s="73"/>
      <c r="D126" s="73"/>
      <c r="E126" s="73"/>
      <c r="Y126" s="73"/>
      <c r="AG126" s="65"/>
    </row>
    <row r="127">
      <c r="A127" s="73"/>
      <c r="B127" s="73"/>
      <c r="C127" s="73"/>
      <c r="D127" s="73"/>
      <c r="E127" s="73"/>
      <c r="Y127" s="73"/>
      <c r="AG127" s="65"/>
    </row>
    <row r="128">
      <c r="A128" s="73"/>
      <c r="B128" s="73"/>
      <c r="C128" s="73"/>
      <c r="D128" s="73"/>
      <c r="E128" s="73"/>
      <c r="Y128" s="73"/>
      <c r="AG128" s="65"/>
    </row>
    <row r="129">
      <c r="A129" s="73"/>
      <c r="B129" s="73"/>
      <c r="C129" s="73"/>
      <c r="D129" s="73"/>
      <c r="E129" s="73"/>
      <c r="Y129" s="73"/>
      <c r="AG129" s="65"/>
    </row>
    <row r="130">
      <c r="A130" s="73"/>
      <c r="B130" s="73"/>
      <c r="C130" s="73"/>
      <c r="D130" s="73"/>
      <c r="E130" s="73"/>
      <c r="Y130" s="73"/>
      <c r="AG130" s="65"/>
    </row>
    <row r="131">
      <c r="A131" s="73"/>
      <c r="B131" s="73"/>
      <c r="C131" s="73"/>
      <c r="D131" s="73"/>
      <c r="E131" s="73"/>
      <c r="Y131" s="73"/>
      <c r="AG131" s="65"/>
    </row>
    <row r="132">
      <c r="A132" s="73"/>
      <c r="B132" s="73"/>
      <c r="C132" s="73"/>
      <c r="D132" s="73"/>
      <c r="E132" s="73"/>
      <c r="Y132" s="73"/>
      <c r="AG132" s="65"/>
    </row>
    <row r="133">
      <c r="A133" s="73"/>
      <c r="B133" s="73"/>
      <c r="C133" s="73"/>
      <c r="D133" s="73"/>
      <c r="E133" s="73"/>
      <c r="Y133" s="73"/>
      <c r="AG133" s="65"/>
    </row>
    <row r="134">
      <c r="A134" s="73"/>
      <c r="B134" s="73"/>
      <c r="C134" s="73"/>
      <c r="D134" s="73"/>
      <c r="E134" s="73"/>
      <c r="Y134" s="73"/>
      <c r="AG134" s="65"/>
    </row>
    <row r="135">
      <c r="A135" s="73"/>
      <c r="B135" s="73"/>
      <c r="C135" s="73"/>
      <c r="D135" s="73"/>
      <c r="E135" s="73"/>
      <c r="Y135" s="73"/>
      <c r="AG135" s="65"/>
    </row>
    <row r="136">
      <c r="A136" s="73"/>
      <c r="B136" s="73"/>
      <c r="C136" s="73"/>
      <c r="D136" s="73"/>
      <c r="E136" s="73"/>
      <c r="Y136" s="73"/>
      <c r="AG136" s="65"/>
    </row>
    <row r="137">
      <c r="A137" s="73"/>
      <c r="B137" s="73"/>
      <c r="C137" s="73"/>
      <c r="D137" s="73"/>
      <c r="E137" s="73"/>
      <c r="Y137" s="73"/>
      <c r="AG137" s="65"/>
    </row>
    <row r="138">
      <c r="A138" s="73"/>
      <c r="B138" s="73"/>
      <c r="C138" s="73"/>
      <c r="D138" s="73"/>
      <c r="E138" s="73"/>
      <c r="Y138" s="73"/>
      <c r="AG138" s="65"/>
    </row>
    <row r="139">
      <c r="A139" s="73"/>
      <c r="B139" s="73"/>
      <c r="C139" s="73"/>
      <c r="D139" s="73"/>
      <c r="E139" s="73"/>
      <c r="Y139" s="73"/>
      <c r="AG139" s="65"/>
    </row>
    <row r="140">
      <c r="A140" s="73"/>
      <c r="B140" s="73"/>
      <c r="C140" s="73"/>
      <c r="D140" s="73"/>
      <c r="E140" s="73"/>
      <c r="Y140" s="73"/>
      <c r="AG140" s="65"/>
    </row>
    <row r="141">
      <c r="A141" s="73"/>
      <c r="B141" s="73"/>
      <c r="C141" s="73"/>
      <c r="D141" s="73"/>
      <c r="E141" s="73"/>
      <c r="Y141" s="73"/>
      <c r="AG141" s="65"/>
    </row>
    <row r="142">
      <c r="A142" s="73"/>
      <c r="B142" s="73"/>
      <c r="C142" s="73"/>
      <c r="D142" s="73"/>
      <c r="E142" s="73"/>
      <c r="Y142" s="73"/>
      <c r="AG142" s="65"/>
    </row>
    <row r="143">
      <c r="A143" s="73"/>
      <c r="B143" s="73"/>
      <c r="C143" s="73"/>
      <c r="D143" s="73"/>
      <c r="E143" s="73"/>
      <c r="Y143" s="73"/>
      <c r="AG143" s="65"/>
    </row>
    <row r="144">
      <c r="A144" s="73"/>
      <c r="B144" s="73"/>
      <c r="C144" s="73"/>
      <c r="D144" s="73"/>
      <c r="E144" s="73"/>
      <c r="Y144" s="73"/>
      <c r="AG144" s="65"/>
    </row>
    <row r="145">
      <c r="A145" s="73"/>
      <c r="B145" s="73"/>
      <c r="C145" s="73"/>
      <c r="D145" s="73"/>
      <c r="E145" s="73"/>
      <c r="Y145" s="73"/>
      <c r="AG145" s="65"/>
    </row>
    <row r="146">
      <c r="A146" s="73"/>
      <c r="B146" s="73"/>
      <c r="C146" s="73"/>
      <c r="D146" s="73"/>
      <c r="E146" s="73"/>
      <c r="Y146" s="73"/>
      <c r="AG146" s="65"/>
    </row>
    <row r="147">
      <c r="A147" s="73"/>
      <c r="B147" s="73"/>
      <c r="C147" s="73"/>
      <c r="D147" s="73"/>
      <c r="E147" s="73"/>
      <c r="Y147" s="73"/>
      <c r="AG147" s="65"/>
    </row>
    <row r="148">
      <c r="A148" s="73"/>
      <c r="B148" s="73"/>
      <c r="C148" s="73"/>
      <c r="D148" s="73"/>
      <c r="E148" s="73"/>
      <c r="Y148" s="73"/>
      <c r="AG148" s="65"/>
    </row>
    <row r="149">
      <c r="A149" s="73"/>
      <c r="B149" s="73"/>
      <c r="C149" s="73"/>
      <c r="D149" s="73"/>
      <c r="E149" s="73"/>
      <c r="Y149" s="73"/>
      <c r="AG149" s="65"/>
    </row>
    <row r="150">
      <c r="A150" s="73"/>
      <c r="B150" s="73"/>
      <c r="C150" s="73"/>
      <c r="D150" s="73"/>
      <c r="E150" s="73"/>
      <c r="Y150" s="73"/>
      <c r="AG150" s="65"/>
    </row>
    <row r="151">
      <c r="A151" s="73"/>
      <c r="B151" s="73"/>
      <c r="C151" s="73"/>
      <c r="D151" s="73"/>
      <c r="E151" s="73"/>
      <c r="Y151" s="73"/>
      <c r="AG151" s="65"/>
    </row>
    <row r="152">
      <c r="A152" s="73"/>
      <c r="B152" s="73"/>
      <c r="C152" s="73"/>
      <c r="D152" s="73"/>
      <c r="E152" s="73"/>
      <c r="Y152" s="73"/>
      <c r="AG152" s="65"/>
    </row>
    <row r="153">
      <c r="A153" s="73"/>
      <c r="B153" s="73"/>
      <c r="C153" s="73"/>
      <c r="D153" s="73"/>
      <c r="E153" s="73"/>
      <c r="Y153" s="73"/>
      <c r="AG153" s="65"/>
    </row>
    <row r="154">
      <c r="A154" s="73"/>
      <c r="B154" s="73"/>
      <c r="C154" s="73"/>
      <c r="D154" s="73"/>
      <c r="E154" s="73"/>
      <c r="Y154" s="73"/>
      <c r="AG154" s="65"/>
    </row>
    <row r="155">
      <c r="A155" s="73"/>
      <c r="B155" s="73"/>
      <c r="C155" s="73"/>
      <c r="D155" s="73"/>
      <c r="E155" s="73"/>
      <c r="Y155" s="73"/>
      <c r="AG155" s="65"/>
    </row>
    <row r="156">
      <c r="A156" s="73"/>
      <c r="B156" s="73"/>
      <c r="C156" s="73"/>
      <c r="D156" s="73"/>
      <c r="E156" s="73"/>
      <c r="Y156" s="73"/>
      <c r="AG156" s="65"/>
    </row>
    <row r="157">
      <c r="A157" s="73"/>
      <c r="B157" s="73"/>
      <c r="C157" s="73"/>
      <c r="D157" s="73"/>
      <c r="E157" s="73"/>
      <c r="Y157" s="73"/>
      <c r="AG157" s="65"/>
    </row>
    <row r="158">
      <c r="A158" s="73"/>
      <c r="B158" s="73"/>
      <c r="C158" s="73"/>
      <c r="D158" s="73"/>
      <c r="E158" s="73"/>
      <c r="Y158" s="73"/>
      <c r="AG158" s="65"/>
    </row>
    <row r="159">
      <c r="A159" s="73"/>
      <c r="B159" s="73"/>
      <c r="C159" s="73"/>
      <c r="D159" s="73"/>
      <c r="E159" s="73"/>
      <c r="Y159" s="73"/>
      <c r="AG159" s="65"/>
    </row>
    <row r="160">
      <c r="A160" s="73"/>
      <c r="B160" s="73"/>
      <c r="C160" s="73"/>
      <c r="D160" s="73"/>
      <c r="E160" s="73"/>
      <c r="Y160" s="73"/>
      <c r="AG160" s="65"/>
    </row>
    <row r="161">
      <c r="A161" s="73"/>
      <c r="B161" s="73"/>
      <c r="C161" s="73"/>
      <c r="D161" s="73"/>
      <c r="E161" s="73"/>
      <c r="Y161" s="73"/>
      <c r="AG161" s="65"/>
    </row>
    <row r="162">
      <c r="A162" s="73"/>
      <c r="B162" s="73"/>
      <c r="C162" s="73"/>
      <c r="D162" s="73"/>
      <c r="E162" s="73"/>
      <c r="Y162" s="73"/>
      <c r="AG162" s="65"/>
    </row>
    <row r="163">
      <c r="A163" s="73"/>
      <c r="B163" s="73"/>
      <c r="C163" s="73"/>
      <c r="D163" s="73"/>
      <c r="E163" s="73"/>
      <c r="Y163" s="73"/>
      <c r="AG163" s="65"/>
    </row>
    <row r="164">
      <c r="A164" s="73"/>
      <c r="B164" s="73"/>
      <c r="C164" s="73"/>
      <c r="D164" s="73"/>
      <c r="E164" s="73"/>
      <c r="Y164" s="73"/>
      <c r="AG164" s="65"/>
    </row>
    <row r="165">
      <c r="A165" s="73"/>
      <c r="B165" s="73"/>
      <c r="C165" s="73"/>
      <c r="D165" s="73"/>
      <c r="E165" s="73"/>
      <c r="Y165" s="73"/>
      <c r="AG165" s="65"/>
    </row>
    <row r="166">
      <c r="A166" s="73"/>
      <c r="B166" s="73"/>
      <c r="C166" s="73"/>
      <c r="D166" s="73"/>
      <c r="E166" s="73"/>
      <c r="Y166" s="73"/>
      <c r="AG166" s="65"/>
    </row>
    <row r="167">
      <c r="A167" s="73"/>
      <c r="B167" s="73"/>
      <c r="C167" s="73"/>
      <c r="D167" s="73"/>
      <c r="E167" s="73"/>
      <c r="Y167" s="73"/>
      <c r="AG167" s="65"/>
    </row>
    <row r="168">
      <c r="A168" s="73"/>
      <c r="B168" s="73"/>
      <c r="C168" s="73"/>
      <c r="D168" s="73"/>
      <c r="E168" s="73"/>
      <c r="Y168" s="73"/>
      <c r="AG168" s="65"/>
    </row>
    <row r="169">
      <c r="A169" s="73"/>
      <c r="B169" s="73"/>
      <c r="C169" s="73"/>
      <c r="D169" s="73"/>
      <c r="E169" s="73"/>
      <c r="Y169" s="73"/>
      <c r="AG169" s="65"/>
    </row>
    <row r="170">
      <c r="A170" s="73"/>
      <c r="B170" s="73"/>
      <c r="C170" s="73"/>
      <c r="D170" s="73"/>
      <c r="E170" s="73"/>
      <c r="Y170" s="73"/>
      <c r="AG170" s="65"/>
    </row>
    <row r="171">
      <c r="A171" s="73"/>
      <c r="B171" s="73"/>
      <c r="C171" s="73"/>
      <c r="D171" s="73"/>
      <c r="E171" s="73"/>
      <c r="Y171" s="73"/>
      <c r="AG171" s="65"/>
    </row>
    <row r="172">
      <c r="A172" s="73"/>
      <c r="B172" s="73"/>
      <c r="C172" s="73"/>
      <c r="D172" s="73"/>
      <c r="E172" s="73"/>
      <c r="Y172" s="73"/>
      <c r="AG172" s="65"/>
    </row>
    <row r="173">
      <c r="A173" s="73"/>
      <c r="B173" s="73"/>
      <c r="C173" s="73"/>
      <c r="D173" s="73"/>
      <c r="E173" s="73"/>
      <c r="Y173" s="73"/>
      <c r="AG173" s="65"/>
    </row>
    <row r="174">
      <c r="A174" s="73"/>
      <c r="B174" s="73"/>
      <c r="C174" s="73"/>
      <c r="D174" s="73"/>
      <c r="E174" s="73"/>
      <c r="Y174" s="73"/>
      <c r="AG174" s="65"/>
    </row>
    <row r="175">
      <c r="A175" s="73"/>
      <c r="B175" s="73"/>
      <c r="C175" s="73"/>
      <c r="D175" s="73"/>
      <c r="E175" s="73"/>
      <c r="Y175" s="73"/>
      <c r="AG175" s="65"/>
    </row>
    <row r="176">
      <c r="A176" s="73"/>
      <c r="B176" s="73"/>
      <c r="C176" s="73"/>
      <c r="D176" s="73"/>
      <c r="E176" s="73"/>
      <c r="Y176" s="73"/>
      <c r="AG176" s="65"/>
    </row>
    <row r="177">
      <c r="A177" s="73"/>
      <c r="B177" s="73"/>
      <c r="C177" s="73"/>
      <c r="D177" s="73"/>
      <c r="E177" s="73"/>
      <c r="Y177" s="73"/>
      <c r="AG177" s="65"/>
    </row>
    <row r="178">
      <c r="A178" s="73"/>
      <c r="B178" s="73"/>
      <c r="C178" s="73"/>
      <c r="D178" s="73"/>
      <c r="E178" s="73"/>
      <c r="Y178" s="73"/>
      <c r="AG178" s="65"/>
    </row>
    <row r="179">
      <c r="A179" s="73"/>
      <c r="B179" s="73"/>
      <c r="C179" s="73"/>
      <c r="D179" s="73"/>
      <c r="E179" s="73"/>
      <c r="Y179" s="73"/>
      <c r="AG179" s="65"/>
    </row>
    <row r="180">
      <c r="A180" s="73"/>
      <c r="B180" s="73"/>
      <c r="C180" s="73"/>
      <c r="D180" s="73"/>
      <c r="E180" s="73"/>
      <c r="Y180" s="73"/>
      <c r="AG180" s="65"/>
    </row>
    <row r="181">
      <c r="A181" s="73"/>
      <c r="B181" s="73"/>
      <c r="C181" s="73"/>
      <c r="D181" s="73"/>
      <c r="E181" s="73"/>
      <c r="Y181" s="73"/>
      <c r="AG181" s="65"/>
    </row>
    <row r="182">
      <c r="A182" s="73"/>
      <c r="B182" s="73"/>
      <c r="C182" s="73"/>
      <c r="D182" s="73"/>
      <c r="E182" s="73"/>
      <c r="Y182" s="73"/>
      <c r="AG182" s="65"/>
    </row>
    <row r="183">
      <c r="A183" s="73"/>
      <c r="B183" s="73"/>
      <c r="C183" s="73"/>
      <c r="D183" s="73"/>
      <c r="E183" s="73"/>
      <c r="Y183" s="73"/>
      <c r="AG183" s="65"/>
    </row>
    <row r="184">
      <c r="A184" s="73"/>
      <c r="B184" s="73"/>
      <c r="C184" s="73"/>
      <c r="D184" s="73"/>
      <c r="E184" s="73"/>
      <c r="Y184" s="73"/>
      <c r="AG184" s="65"/>
    </row>
    <row r="185">
      <c r="A185" s="73"/>
      <c r="B185" s="73"/>
      <c r="C185" s="73"/>
      <c r="D185" s="73"/>
      <c r="E185" s="73"/>
      <c r="Y185" s="73"/>
      <c r="AG185" s="65"/>
    </row>
    <row r="186">
      <c r="A186" s="73"/>
      <c r="B186" s="73"/>
      <c r="C186" s="73"/>
      <c r="D186" s="73"/>
      <c r="E186" s="73"/>
      <c r="Y186" s="73"/>
      <c r="AG186" s="65"/>
    </row>
    <row r="187">
      <c r="A187" s="73"/>
      <c r="B187" s="73"/>
      <c r="C187" s="73"/>
      <c r="D187" s="73"/>
      <c r="E187" s="73"/>
      <c r="Y187" s="73"/>
      <c r="AG187" s="65"/>
    </row>
    <row r="188">
      <c r="A188" s="73"/>
      <c r="B188" s="73"/>
      <c r="C188" s="73"/>
      <c r="D188" s="73"/>
      <c r="E188" s="73"/>
      <c r="Y188" s="73"/>
      <c r="AG188" s="65"/>
    </row>
    <row r="189">
      <c r="A189" s="73"/>
      <c r="B189" s="73"/>
      <c r="C189" s="73"/>
      <c r="D189" s="73"/>
      <c r="E189" s="73"/>
      <c r="Y189" s="73"/>
      <c r="AG189" s="65"/>
    </row>
    <row r="190">
      <c r="A190" s="73"/>
      <c r="B190" s="73"/>
      <c r="C190" s="73"/>
      <c r="D190" s="73"/>
      <c r="E190" s="73"/>
      <c r="Y190" s="73"/>
      <c r="AG190" s="65"/>
    </row>
    <row r="191">
      <c r="A191" s="73"/>
      <c r="B191" s="73"/>
      <c r="C191" s="73"/>
      <c r="D191" s="73"/>
      <c r="E191" s="73"/>
      <c r="Y191" s="73"/>
      <c r="AG191" s="65"/>
    </row>
    <row r="192">
      <c r="A192" s="73"/>
      <c r="B192" s="73"/>
      <c r="C192" s="73"/>
      <c r="D192" s="73"/>
      <c r="E192" s="73"/>
      <c r="Y192" s="73"/>
      <c r="AG192" s="65"/>
    </row>
    <row r="193">
      <c r="A193" s="73"/>
      <c r="B193" s="73"/>
      <c r="C193" s="73"/>
      <c r="D193" s="73"/>
      <c r="E193" s="73"/>
      <c r="Y193" s="73"/>
      <c r="AG193" s="65"/>
    </row>
    <row r="194">
      <c r="A194" s="73"/>
      <c r="B194" s="73"/>
      <c r="C194" s="73"/>
      <c r="D194" s="73"/>
      <c r="E194" s="73"/>
      <c r="Y194" s="73"/>
      <c r="AG194" s="65"/>
    </row>
    <row r="195">
      <c r="A195" s="73"/>
      <c r="B195" s="73"/>
      <c r="C195" s="73"/>
      <c r="D195" s="73"/>
      <c r="E195" s="73"/>
      <c r="Y195" s="73"/>
      <c r="AG195" s="65"/>
    </row>
    <row r="196">
      <c r="A196" s="73"/>
      <c r="B196" s="73"/>
      <c r="C196" s="73"/>
      <c r="D196" s="73"/>
      <c r="E196" s="73"/>
      <c r="Y196" s="73"/>
      <c r="AG196" s="65"/>
    </row>
    <row r="197">
      <c r="A197" s="73"/>
      <c r="B197" s="73"/>
      <c r="C197" s="73"/>
      <c r="D197" s="73"/>
      <c r="E197" s="73"/>
      <c r="Y197" s="73"/>
      <c r="AG197" s="65"/>
    </row>
    <row r="198">
      <c r="A198" s="73"/>
      <c r="B198" s="73"/>
      <c r="C198" s="73"/>
      <c r="D198" s="73"/>
      <c r="E198" s="73"/>
      <c r="Y198" s="73"/>
      <c r="AG198" s="65"/>
    </row>
    <row r="199">
      <c r="A199" s="73"/>
      <c r="B199" s="73"/>
      <c r="C199" s="73"/>
      <c r="D199" s="73"/>
      <c r="E199" s="73"/>
      <c r="Y199" s="73"/>
      <c r="AG199" s="65"/>
    </row>
    <row r="200">
      <c r="A200" s="73"/>
      <c r="B200" s="73"/>
      <c r="C200" s="73"/>
      <c r="D200" s="73"/>
      <c r="E200" s="73"/>
      <c r="Y200" s="73"/>
      <c r="AG200" s="65"/>
    </row>
    <row r="201">
      <c r="A201" s="73"/>
      <c r="B201" s="73"/>
      <c r="C201" s="73"/>
      <c r="D201" s="73"/>
      <c r="E201" s="73"/>
      <c r="Y201" s="73"/>
      <c r="AG201" s="65"/>
    </row>
    <row r="202">
      <c r="A202" s="73"/>
      <c r="B202" s="73"/>
      <c r="C202" s="73"/>
      <c r="D202" s="73"/>
      <c r="E202" s="73"/>
      <c r="Y202" s="73"/>
      <c r="AG202" s="65"/>
    </row>
    <row r="203">
      <c r="A203" s="73"/>
      <c r="B203" s="73"/>
      <c r="C203" s="73"/>
      <c r="D203" s="73"/>
      <c r="E203" s="73"/>
      <c r="Y203" s="73"/>
      <c r="AG203" s="65"/>
    </row>
    <row r="204">
      <c r="A204" s="73"/>
      <c r="B204" s="73"/>
      <c r="C204" s="73"/>
      <c r="D204" s="73"/>
      <c r="E204" s="73"/>
      <c r="Y204" s="73"/>
      <c r="AG204" s="65"/>
    </row>
    <row r="205">
      <c r="A205" s="73"/>
      <c r="B205" s="73"/>
      <c r="C205" s="73"/>
      <c r="D205" s="73"/>
      <c r="E205" s="73"/>
      <c r="Y205" s="73"/>
      <c r="AG205" s="65"/>
    </row>
    <row r="206">
      <c r="A206" s="73"/>
      <c r="B206" s="73"/>
      <c r="C206" s="73"/>
      <c r="D206" s="73"/>
      <c r="E206" s="73"/>
      <c r="Y206" s="73"/>
      <c r="AG206" s="65"/>
    </row>
    <row r="207">
      <c r="A207" s="73"/>
      <c r="B207" s="73"/>
      <c r="C207" s="73"/>
      <c r="D207" s="73"/>
      <c r="E207" s="73"/>
      <c r="Y207" s="73"/>
      <c r="AG207" s="65"/>
    </row>
    <row r="208">
      <c r="A208" s="73"/>
      <c r="B208" s="73"/>
      <c r="C208" s="73"/>
      <c r="D208" s="73"/>
      <c r="E208" s="73"/>
      <c r="Y208" s="73"/>
      <c r="AG208" s="65"/>
    </row>
    <row r="209">
      <c r="A209" s="73"/>
      <c r="B209" s="73"/>
      <c r="C209" s="73"/>
      <c r="D209" s="73"/>
      <c r="E209" s="73"/>
      <c r="Y209" s="73"/>
      <c r="AG209" s="65"/>
    </row>
    <row r="210">
      <c r="A210" s="73"/>
      <c r="B210" s="73"/>
      <c r="C210" s="73"/>
      <c r="D210" s="73"/>
      <c r="E210" s="73"/>
      <c r="Y210" s="73"/>
      <c r="AG210" s="65"/>
    </row>
    <row r="211">
      <c r="A211" s="73"/>
      <c r="B211" s="73"/>
      <c r="C211" s="73"/>
      <c r="D211" s="73"/>
      <c r="E211" s="73"/>
      <c r="Y211" s="73"/>
      <c r="AG211" s="65"/>
    </row>
    <row r="212">
      <c r="A212" s="73"/>
      <c r="B212" s="73"/>
      <c r="C212" s="73"/>
      <c r="D212" s="73"/>
      <c r="E212" s="73"/>
      <c r="Y212" s="73"/>
      <c r="AG212" s="65"/>
    </row>
    <row r="213">
      <c r="A213" s="73"/>
      <c r="B213" s="73"/>
      <c r="C213" s="73"/>
      <c r="D213" s="73"/>
      <c r="E213" s="73"/>
      <c r="Y213" s="73"/>
      <c r="AG213" s="65"/>
    </row>
    <row r="214">
      <c r="A214" s="73"/>
      <c r="B214" s="73"/>
      <c r="C214" s="73"/>
      <c r="D214" s="73"/>
      <c r="E214" s="73"/>
      <c r="Y214" s="73"/>
      <c r="AG214" s="65"/>
    </row>
    <row r="215">
      <c r="A215" s="73"/>
      <c r="B215" s="73"/>
      <c r="C215" s="73"/>
      <c r="D215" s="73"/>
      <c r="E215" s="73"/>
      <c r="Y215" s="73"/>
      <c r="AG215" s="65"/>
    </row>
    <row r="216">
      <c r="A216" s="73"/>
      <c r="B216" s="73"/>
      <c r="C216" s="73"/>
      <c r="D216" s="73"/>
      <c r="E216" s="73"/>
      <c r="Y216" s="73"/>
      <c r="AG216" s="65"/>
    </row>
    <row r="217">
      <c r="A217" s="73"/>
      <c r="B217" s="73"/>
      <c r="C217" s="73"/>
      <c r="D217" s="73"/>
      <c r="E217" s="73"/>
      <c r="Y217" s="73"/>
      <c r="AG217" s="65"/>
    </row>
    <row r="218">
      <c r="A218" s="73"/>
      <c r="B218" s="73"/>
      <c r="C218" s="73"/>
      <c r="D218" s="73"/>
      <c r="E218" s="73"/>
      <c r="Y218" s="73"/>
      <c r="AG218" s="65"/>
    </row>
    <row r="219">
      <c r="A219" s="73"/>
      <c r="B219" s="73"/>
      <c r="C219" s="73"/>
      <c r="D219" s="73"/>
      <c r="E219" s="73"/>
      <c r="Y219" s="73"/>
      <c r="AG219" s="65"/>
    </row>
    <row r="220">
      <c r="A220" s="73"/>
      <c r="B220" s="73"/>
      <c r="C220" s="73"/>
      <c r="D220" s="73"/>
      <c r="E220" s="73"/>
      <c r="Y220" s="73"/>
      <c r="AG220" s="65"/>
    </row>
    <row r="221">
      <c r="A221" s="73"/>
      <c r="B221" s="73"/>
      <c r="C221" s="73"/>
      <c r="D221" s="73"/>
      <c r="E221" s="73"/>
      <c r="Y221" s="73"/>
      <c r="AG221" s="65"/>
    </row>
    <row r="222">
      <c r="A222" s="73"/>
      <c r="B222" s="73"/>
      <c r="C222" s="73"/>
      <c r="D222" s="73"/>
      <c r="E222" s="73"/>
      <c r="Y222" s="73"/>
      <c r="AG222" s="65"/>
    </row>
    <row r="223">
      <c r="A223" s="73"/>
      <c r="B223" s="73"/>
      <c r="C223" s="73"/>
      <c r="D223" s="73"/>
      <c r="E223" s="73"/>
      <c r="Y223" s="73"/>
      <c r="AG223" s="65"/>
    </row>
    <row r="224">
      <c r="A224" s="73"/>
      <c r="B224" s="73"/>
      <c r="C224" s="73"/>
      <c r="D224" s="73"/>
      <c r="E224" s="73"/>
      <c r="Y224" s="73"/>
      <c r="AG224" s="65"/>
    </row>
    <row r="225">
      <c r="A225" s="73"/>
      <c r="B225" s="73"/>
      <c r="C225" s="73"/>
      <c r="D225" s="73"/>
      <c r="E225" s="73"/>
      <c r="Y225" s="73"/>
      <c r="AG225" s="65"/>
    </row>
    <row r="226">
      <c r="A226" s="73"/>
      <c r="B226" s="73"/>
      <c r="C226" s="73"/>
      <c r="D226" s="73"/>
      <c r="E226" s="73"/>
      <c r="Y226" s="73"/>
      <c r="AG226" s="65"/>
    </row>
    <row r="227">
      <c r="A227" s="73"/>
      <c r="B227" s="73"/>
      <c r="C227" s="73"/>
      <c r="D227" s="73"/>
      <c r="E227" s="73"/>
      <c r="Y227" s="73"/>
      <c r="AG227" s="65"/>
    </row>
    <row r="228">
      <c r="A228" s="73"/>
      <c r="B228" s="73"/>
      <c r="C228" s="73"/>
      <c r="D228" s="73"/>
      <c r="E228" s="73"/>
      <c r="Y228" s="73"/>
      <c r="AG228" s="65"/>
    </row>
    <row r="229">
      <c r="A229" s="73"/>
      <c r="B229" s="73"/>
      <c r="C229" s="73"/>
      <c r="D229" s="73"/>
      <c r="E229" s="73"/>
      <c r="Y229" s="73"/>
      <c r="AG229" s="65"/>
    </row>
    <row r="230">
      <c r="A230" s="73"/>
      <c r="B230" s="73"/>
      <c r="C230" s="73"/>
      <c r="D230" s="73"/>
      <c r="E230" s="73"/>
      <c r="Y230" s="73"/>
      <c r="AG230" s="65"/>
    </row>
    <row r="231">
      <c r="A231" s="73"/>
      <c r="B231" s="73"/>
      <c r="C231" s="73"/>
      <c r="D231" s="73"/>
      <c r="E231" s="73"/>
      <c r="Y231" s="73"/>
      <c r="AG231" s="65"/>
    </row>
    <row r="232">
      <c r="A232" s="73"/>
      <c r="B232" s="73"/>
      <c r="C232" s="73"/>
      <c r="D232" s="73"/>
      <c r="E232" s="73"/>
      <c r="Y232" s="73"/>
      <c r="AG232" s="65"/>
    </row>
    <row r="233">
      <c r="A233" s="73"/>
      <c r="B233" s="73"/>
      <c r="C233" s="73"/>
      <c r="D233" s="73"/>
      <c r="E233" s="73"/>
      <c r="Y233" s="73"/>
      <c r="AG233" s="65"/>
    </row>
    <row r="234">
      <c r="A234" s="73"/>
      <c r="B234" s="73"/>
      <c r="C234" s="73"/>
      <c r="D234" s="73"/>
      <c r="E234" s="73"/>
      <c r="Y234" s="73"/>
      <c r="AG234" s="65"/>
    </row>
    <row r="235">
      <c r="A235" s="73"/>
      <c r="B235" s="73"/>
      <c r="C235" s="73"/>
      <c r="D235" s="73"/>
      <c r="E235" s="73"/>
      <c r="Y235" s="73"/>
      <c r="AG235" s="65"/>
    </row>
    <row r="236">
      <c r="A236" s="73"/>
      <c r="B236" s="73"/>
      <c r="C236" s="73"/>
      <c r="D236" s="73"/>
      <c r="E236" s="73"/>
      <c r="Y236" s="73"/>
      <c r="AG236" s="65"/>
    </row>
    <row r="237">
      <c r="A237" s="73"/>
      <c r="B237" s="73"/>
      <c r="C237" s="73"/>
      <c r="D237" s="73"/>
      <c r="E237" s="73"/>
      <c r="Y237" s="73"/>
      <c r="AG237" s="65"/>
    </row>
    <row r="238">
      <c r="A238" s="73"/>
      <c r="B238" s="73"/>
      <c r="C238" s="73"/>
      <c r="D238" s="73"/>
      <c r="E238" s="73"/>
      <c r="Y238" s="73"/>
      <c r="AG238" s="65"/>
    </row>
    <row r="239">
      <c r="A239" s="73"/>
      <c r="B239" s="73"/>
      <c r="C239" s="73"/>
      <c r="D239" s="73"/>
      <c r="E239" s="73"/>
      <c r="Y239" s="73"/>
      <c r="AG239" s="65"/>
    </row>
    <row r="240">
      <c r="A240" s="73"/>
      <c r="B240" s="73"/>
      <c r="C240" s="73"/>
      <c r="D240" s="73"/>
      <c r="E240" s="73"/>
      <c r="Y240" s="73"/>
      <c r="AG240" s="65"/>
    </row>
    <row r="241">
      <c r="A241" s="73"/>
      <c r="B241" s="73"/>
      <c r="C241" s="73"/>
      <c r="D241" s="73"/>
      <c r="E241" s="73"/>
      <c r="Y241" s="73"/>
      <c r="AG241" s="65"/>
    </row>
    <row r="242">
      <c r="A242" s="73"/>
      <c r="B242" s="73"/>
      <c r="C242" s="73"/>
      <c r="D242" s="73"/>
      <c r="E242" s="73"/>
      <c r="Y242" s="73"/>
      <c r="AG242" s="65"/>
    </row>
    <row r="243">
      <c r="A243" s="73"/>
      <c r="B243" s="73"/>
      <c r="C243" s="73"/>
      <c r="D243" s="73"/>
      <c r="E243" s="73"/>
      <c r="Y243" s="73"/>
      <c r="AG243" s="65"/>
    </row>
    <row r="244">
      <c r="A244" s="73"/>
      <c r="B244" s="73"/>
      <c r="C244" s="73"/>
      <c r="D244" s="73"/>
      <c r="E244" s="73"/>
      <c r="Y244" s="73"/>
      <c r="AG244" s="65"/>
    </row>
    <row r="245">
      <c r="A245" s="73"/>
      <c r="B245" s="73"/>
      <c r="C245" s="73"/>
      <c r="D245" s="73"/>
      <c r="E245" s="73"/>
      <c r="Y245" s="73"/>
      <c r="AG245" s="65"/>
    </row>
    <row r="246">
      <c r="A246" s="73"/>
      <c r="B246" s="73"/>
      <c r="C246" s="73"/>
      <c r="D246" s="73"/>
      <c r="E246" s="73"/>
      <c r="Y246" s="73"/>
      <c r="AG246" s="65"/>
    </row>
    <row r="247">
      <c r="A247" s="73"/>
      <c r="B247" s="73"/>
      <c r="C247" s="73"/>
      <c r="D247" s="73"/>
      <c r="E247" s="73"/>
      <c r="Y247" s="73"/>
      <c r="AG247" s="65"/>
    </row>
    <row r="248">
      <c r="A248" s="73"/>
      <c r="B248" s="73"/>
      <c r="C248" s="73"/>
      <c r="D248" s="73"/>
      <c r="E248" s="73"/>
      <c r="Y248" s="73"/>
      <c r="AG248" s="65"/>
    </row>
    <row r="249">
      <c r="A249" s="73"/>
      <c r="B249" s="73"/>
      <c r="C249" s="73"/>
      <c r="D249" s="73"/>
      <c r="E249" s="73"/>
      <c r="Y249" s="73"/>
      <c r="AG249" s="65"/>
    </row>
    <row r="250">
      <c r="A250" s="73"/>
      <c r="B250" s="73"/>
      <c r="C250" s="73"/>
      <c r="D250" s="73"/>
      <c r="E250" s="73"/>
      <c r="Y250" s="73"/>
      <c r="AG250" s="65"/>
    </row>
    <row r="251">
      <c r="A251" s="73"/>
      <c r="B251" s="73"/>
      <c r="C251" s="73"/>
      <c r="D251" s="73"/>
      <c r="E251" s="73"/>
      <c r="Y251" s="73"/>
      <c r="AG251" s="65"/>
    </row>
    <row r="252">
      <c r="A252" s="73"/>
      <c r="B252" s="73"/>
      <c r="C252" s="73"/>
      <c r="D252" s="73"/>
      <c r="E252" s="73"/>
      <c r="Y252" s="73"/>
      <c r="AG252" s="65"/>
    </row>
    <row r="253">
      <c r="A253" s="73"/>
      <c r="B253" s="73"/>
      <c r="C253" s="73"/>
      <c r="D253" s="73"/>
      <c r="E253" s="73"/>
      <c r="Y253" s="73"/>
      <c r="AG253" s="65"/>
    </row>
    <row r="254">
      <c r="A254" s="73"/>
      <c r="B254" s="73"/>
      <c r="C254" s="73"/>
      <c r="D254" s="73"/>
      <c r="E254" s="73"/>
      <c r="Y254" s="73"/>
      <c r="AG254" s="65"/>
    </row>
    <row r="255">
      <c r="A255" s="73"/>
      <c r="B255" s="73"/>
      <c r="C255" s="73"/>
      <c r="D255" s="73"/>
      <c r="E255" s="73"/>
      <c r="Y255" s="73"/>
      <c r="AG255" s="65"/>
    </row>
    <row r="256">
      <c r="A256" s="73"/>
      <c r="B256" s="73"/>
      <c r="C256" s="73"/>
      <c r="D256" s="73"/>
      <c r="E256" s="73"/>
      <c r="Y256" s="73"/>
      <c r="AG256" s="65"/>
    </row>
    <row r="257">
      <c r="A257" s="73"/>
      <c r="B257" s="73"/>
      <c r="C257" s="73"/>
      <c r="D257" s="73"/>
      <c r="E257" s="73"/>
      <c r="Y257" s="73"/>
      <c r="AG257" s="65"/>
    </row>
    <row r="258">
      <c r="A258" s="73"/>
      <c r="B258" s="73"/>
      <c r="C258" s="73"/>
      <c r="D258" s="73"/>
      <c r="E258" s="73"/>
      <c r="Y258" s="73"/>
      <c r="AG258" s="65"/>
    </row>
    <row r="259">
      <c r="A259" s="73"/>
      <c r="B259" s="73"/>
      <c r="C259" s="73"/>
      <c r="D259" s="73"/>
      <c r="E259" s="73"/>
      <c r="Y259" s="73"/>
      <c r="AG259" s="65"/>
    </row>
    <row r="260">
      <c r="A260" s="73"/>
      <c r="B260" s="73"/>
      <c r="C260" s="73"/>
      <c r="D260" s="73"/>
      <c r="E260" s="73"/>
      <c r="Y260" s="73"/>
      <c r="AG260" s="65"/>
    </row>
    <row r="261">
      <c r="A261" s="73"/>
      <c r="B261" s="73"/>
      <c r="C261" s="73"/>
      <c r="D261" s="73"/>
      <c r="E261" s="73"/>
      <c r="Y261" s="73"/>
      <c r="AG261" s="65"/>
    </row>
    <row r="262">
      <c r="A262" s="73"/>
      <c r="B262" s="73"/>
      <c r="C262" s="73"/>
      <c r="D262" s="73"/>
      <c r="E262" s="73"/>
      <c r="Y262" s="73"/>
      <c r="AG262" s="65"/>
    </row>
    <row r="263">
      <c r="A263" s="73"/>
      <c r="B263" s="73"/>
      <c r="C263" s="73"/>
      <c r="D263" s="73"/>
      <c r="E263" s="73"/>
      <c r="Y263" s="73"/>
      <c r="AG263" s="65"/>
    </row>
    <row r="264">
      <c r="A264" s="73"/>
      <c r="B264" s="73"/>
      <c r="C264" s="73"/>
      <c r="D264" s="73"/>
      <c r="E264" s="73"/>
      <c r="Y264" s="73"/>
      <c r="AG264" s="65"/>
    </row>
    <row r="265">
      <c r="A265" s="73"/>
      <c r="B265" s="73"/>
      <c r="C265" s="73"/>
      <c r="D265" s="73"/>
      <c r="E265" s="73"/>
      <c r="Y265" s="73"/>
      <c r="AG265" s="65"/>
    </row>
    <row r="266">
      <c r="A266" s="73"/>
      <c r="B266" s="73"/>
      <c r="C266" s="73"/>
      <c r="D266" s="73"/>
      <c r="E266" s="73"/>
      <c r="Y266" s="73"/>
      <c r="AG266" s="65"/>
    </row>
    <row r="267">
      <c r="A267" s="73"/>
      <c r="B267" s="73"/>
      <c r="C267" s="73"/>
      <c r="D267" s="73"/>
      <c r="E267" s="73"/>
      <c r="Y267" s="73"/>
      <c r="AG267" s="65"/>
    </row>
    <row r="268">
      <c r="A268" s="73"/>
      <c r="B268" s="73"/>
      <c r="C268" s="73"/>
      <c r="D268" s="73"/>
      <c r="E268" s="73"/>
      <c r="Y268" s="73"/>
      <c r="AG268" s="65"/>
    </row>
    <row r="269">
      <c r="A269" s="73"/>
      <c r="B269" s="73"/>
      <c r="C269" s="73"/>
      <c r="D269" s="73"/>
      <c r="E269" s="73"/>
      <c r="Y269" s="73"/>
      <c r="AG269" s="65"/>
    </row>
    <row r="270">
      <c r="A270" s="73"/>
      <c r="B270" s="73"/>
      <c r="C270" s="73"/>
      <c r="D270" s="73"/>
      <c r="E270" s="73"/>
      <c r="Y270" s="73"/>
      <c r="AG270" s="65"/>
    </row>
    <row r="271">
      <c r="A271" s="73"/>
      <c r="B271" s="73"/>
      <c r="C271" s="73"/>
      <c r="D271" s="73"/>
      <c r="E271" s="73"/>
      <c r="Y271" s="73"/>
      <c r="AG271" s="65"/>
    </row>
    <row r="272">
      <c r="A272" s="73"/>
      <c r="B272" s="73"/>
      <c r="C272" s="73"/>
      <c r="D272" s="73"/>
      <c r="E272" s="73"/>
      <c r="Y272" s="73"/>
      <c r="AG272" s="65"/>
    </row>
    <row r="273">
      <c r="A273" s="73"/>
      <c r="B273" s="73"/>
      <c r="C273" s="73"/>
      <c r="D273" s="73"/>
      <c r="E273" s="73"/>
      <c r="Y273" s="73"/>
      <c r="AG273" s="65"/>
    </row>
    <row r="274">
      <c r="A274" s="73"/>
      <c r="B274" s="73"/>
      <c r="C274" s="73"/>
      <c r="D274" s="73"/>
      <c r="E274" s="73"/>
      <c r="Y274" s="73"/>
      <c r="AG274" s="65"/>
    </row>
    <row r="275">
      <c r="A275" s="73"/>
      <c r="B275" s="73"/>
      <c r="C275" s="73"/>
      <c r="D275" s="73"/>
      <c r="E275" s="73"/>
      <c r="Y275" s="73"/>
      <c r="AG275" s="65"/>
    </row>
    <row r="276">
      <c r="A276" s="73"/>
      <c r="B276" s="73"/>
      <c r="C276" s="73"/>
      <c r="D276" s="73"/>
      <c r="E276" s="73"/>
      <c r="Y276" s="73"/>
      <c r="AG276" s="65"/>
    </row>
    <row r="277">
      <c r="A277" s="73"/>
      <c r="B277" s="73"/>
      <c r="C277" s="73"/>
      <c r="D277" s="73"/>
      <c r="E277" s="73"/>
      <c r="Y277" s="73"/>
      <c r="AG277" s="65"/>
    </row>
    <row r="278">
      <c r="A278" s="73"/>
      <c r="B278" s="73"/>
      <c r="C278" s="73"/>
      <c r="D278" s="73"/>
      <c r="E278" s="73"/>
      <c r="Y278" s="73"/>
      <c r="AG278" s="65"/>
    </row>
    <row r="279">
      <c r="A279" s="73"/>
      <c r="B279" s="73"/>
      <c r="C279" s="73"/>
      <c r="D279" s="73"/>
      <c r="E279" s="73"/>
      <c r="Y279" s="73"/>
      <c r="AG279" s="65"/>
    </row>
    <row r="280">
      <c r="A280" s="73"/>
      <c r="B280" s="73"/>
      <c r="C280" s="73"/>
      <c r="D280" s="73"/>
      <c r="E280" s="73"/>
      <c r="Y280" s="73"/>
      <c r="AG280" s="65"/>
    </row>
    <row r="281">
      <c r="A281" s="73"/>
      <c r="B281" s="73"/>
      <c r="C281" s="73"/>
      <c r="D281" s="73"/>
      <c r="E281" s="73"/>
      <c r="Y281" s="73"/>
      <c r="AG281" s="65"/>
    </row>
    <row r="282">
      <c r="A282" s="73"/>
      <c r="B282" s="73"/>
      <c r="C282" s="73"/>
      <c r="D282" s="73"/>
      <c r="E282" s="73"/>
      <c r="Y282" s="73"/>
      <c r="AG282" s="65"/>
    </row>
    <row r="283">
      <c r="A283" s="73"/>
      <c r="B283" s="73"/>
      <c r="C283" s="73"/>
      <c r="D283" s="73"/>
      <c r="E283" s="73"/>
      <c r="Y283" s="73"/>
      <c r="AG283" s="65"/>
    </row>
    <row r="284">
      <c r="A284" s="73"/>
      <c r="B284" s="73"/>
      <c r="C284" s="73"/>
      <c r="D284" s="73"/>
      <c r="E284" s="73"/>
      <c r="Y284" s="73"/>
      <c r="AG284" s="65"/>
    </row>
    <row r="285">
      <c r="A285" s="73"/>
      <c r="B285" s="73"/>
      <c r="C285" s="73"/>
      <c r="D285" s="73"/>
      <c r="E285" s="73"/>
      <c r="Y285" s="73"/>
      <c r="AG285" s="65"/>
    </row>
    <row r="286">
      <c r="A286" s="73"/>
      <c r="B286" s="73"/>
      <c r="C286" s="73"/>
      <c r="D286" s="73"/>
      <c r="E286" s="73"/>
      <c r="Y286" s="73"/>
      <c r="AG286" s="65"/>
    </row>
    <row r="287">
      <c r="A287" s="73"/>
      <c r="B287" s="73"/>
      <c r="C287" s="73"/>
      <c r="D287" s="73"/>
      <c r="E287" s="73"/>
      <c r="Y287" s="73"/>
      <c r="AG287" s="65"/>
    </row>
    <row r="288">
      <c r="A288" s="73"/>
      <c r="B288" s="73"/>
      <c r="C288" s="73"/>
      <c r="D288" s="73"/>
      <c r="E288" s="73"/>
      <c r="Y288" s="73"/>
      <c r="AG288" s="65"/>
    </row>
    <row r="289">
      <c r="A289" s="73"/>
      <c r="B289" s="73"/>
      <c r="C289" s="73"/>
      <c r="D289" s="73"/>
      <c r="E289" s="73"/>
      <c r="Y289" s="73"/>
      <c r="AG289" s="65"/>
    </row>
    <row r="290">
      <c r="A290" s="73"/>
      <c r="B290" s="73"/>
      <c r="C290" s="73"/>
      <c r="D290" s="73"/>
      <c r="E290" s="73"/>
      <c r="Y290" s="73"/>
      <c r="AG290" s="65"/>
    </row>
    <row r="291">
      <c r="A291" s="73"/>
      <c r="B291" s="73"/>
      <c r="C291" s="73"/>
      <c r="D291" s="73"/>
      <c r="E291" s="73"/>
      <c r="Y291" s="73"/>
      <c r="AG291" s="65"/>
    </row>
    <row r="292">
      <c r="A292" s="73"/>
      <c r="B292" s="73"/>
      <c r="C292" s="73"/>
      <c r="D292" s="73"/>
      <c r="E292" s="73"/>
      <c r="Y292" s="73"/>
      <c r="AG292" s="65"/>
    </row>
    <row r="293">
      <c r="A293" s="73"/>
      <c r="B293" s="73"/>
      <c r="C293" s="73"/>
      <c r="D293" s="73"/>
      <c r="E293" s="73"/>
      <c r="Y293" s="73"/>
      <c r="AG293" s="65"/>
    </row>
    <row r="294">
      <c r="A294" s="73"/>
      <c r="B294" s="73"/>
      <c r="C294" s="73"/>
      <c r="D294" s="73"/>
      <c r="E294" s="73"/>
      <c r="Y294" s="73"/>
      <c r="AG294" s="65"/>
    </row>
    <row r="295">
      <c r="A295" s="73"/>
      <c r="B295" s="73"/>
      <c r="C295" s="73"/>
      <c r="D295" s="73"/>
      <c r="E295" s="73"/>
      <c r="Y295" s="73"/>
      <c r="AG295" s="65"/>
    </row>
    <row r="296">
      <c r="A296" s="73"/>
      <c r="B296" s="73"/>
      <c r="C296" s="73"/>
      <c r="D296" s="73"/>
      <c r="E296" s="73"/>
      <c r="Y296" s="73"/>
      <c r="AG296" s="65"/>
    </row>
    <row r="297">
      <c r="A297" s="73"/>
      <c r="B297" s="73"/>
      <c r="C297" s="73"/>
      <c r="D297" s="73"/>
      <c r="E297" s="73"/>
      <c r="Y297" s="73"/>
      <c r="AG297" s="65"/>
    </row>
    <row r="298">
      <c r="A298" s="73"/>
      <c r="B298" s="73"/>
      <c r="C298" s="73"/>
      <c r="D298" s="73"/>
      <c r="E298" s="73"/>
      <c r="Y298" s="73"/>
      <c r="AG298" s="65"/>
    </row>
    <row r="299">
      <c r="A299" s="73"/>
      <c r="B299" s="73"/>
      <c r="C299" s="73"/>
      <c r="D299" s="73"/>
      <c r="E299" s="73"/>
      <c r="Y299" s="73"/>
      <c r="AG299" s="65"/>
    </row>
    <row r="300">
      <c r="A300" s="73"/>
      <c r="B300" s="73"/>
      <c r="C300" s="73"/>
      <c r="D300" s="73"/>
      <c r="E300" s="73"/>
      <c r="Y300" s="73"/>
      <c r="AG300" s="65"/>
    </row>
    <row r="301">
      <c r="A301" s="73"/>
      <c r="B301" s="73"/>
      <c r="C301" s="73"/>
      <c r="D301" s="73"/>
      <c r="E301" s="73"/>
      <c r="Y301" s="73"/>
      <c r="AG301" s="65"/>
    </row>
    <row r="302">
      <c r="A302" s="73"/>
      <c r="B302" s="73"/>
      <c r="C302" s="73"/>
      <c r="D302" s="73"/>
      <c r="E302" s="73"/>
      <c r="Y302" s="73"/>
      <c r="AG302" s="65"/>
    </row>
    <row r="303">
      <c r="A303" s="73"/>
      <c r="B303" s="73"/>
      <c r="C303" s="73"/>
      <c r="D303" s="73"/>
      <c r="E303" s="73"/>
      <c r="Y303" s="73"/>
      <c r="AG303" s="65"/>
    </row>
    <row r="304">
      <c r="A304" s="73"/>
      <c r="B304" s="73"/>
      <c r="C304" s="73"/>
      <c r="D304" s="73"/>
      <c r="E304" s="73"/>
      <c r="Y304" s="73"/>
      <c r="AG304" s="65"/>
    </row>
    <row r="305">
      <c r="A305" s="73"/>
      <c r="B305" s="73"/>
      <c r="C305" s="73"/>
      <c r="D305" s="73"/>
      <c r="E305" s="73"/>
      <c r="Y305" s="73"/>
      <c r="AG305" s="65"/>
    </row>
    <row r="306">
      <c r="A306" s="73"/>
      <c r="B306" s="73"/>
      <c r="C306" s="73"/>
      <c r="D306" s="73"/>
      <c r="E306" s="73"/>
      <c r="Y306" s="73"/>
      <c r="AG306" s="65"/>
    </row>
    <row r="307">
      <c r="A307" s="73"/>
      <c r="B307" s="73"/>
      <c r="C307" s="73"/>
      <c r="D307" s="73"/>
      <c r="E307" s="73"/>
      <c r="Y307" s="73"/>
      <c r="AG307" s="65"/>
    </row>
    <row r="308">
      <c r="A308" s="73"/>
      <c r="B308" s="73"/>
      <c r="C308" s="73"/>
      <c r="D308" s="73"/>
      <c r="E308" s="73"/>
      <c r="Y308" s="73"/>
      <c r="AG308" s="65"/>
    </row>
    <row r="309">
      <c r="A309" s="73"/>
      <c r="B309" s="73"/>
      <c r="C309" s="73"/>
      <c r="D309" s="73"/>
      <c r="E309" s="73"/>
      <c r="Y309" s="73"/>
      <c r="AG309" s="65"/>
    </row>
    <row r="310">
      <c r="A310" s="73"/>
      <c r="B310" s="73"/>
      <c r="C310" s="73"/>
      <c r="D310" s="73"/>
      <c r="E310" s="73"/>
      <c r="Y310" s="73"/>
      <c r="AG310" s="65"/>
    </row>
    <row r="311">
      <c r="A311" s="73"/>
      <c r="B311" s="73"/>
      <c r="C311" s="73"/>
      <c r="D311" s="73"/>
      <c r="E311" s="73"/>
      <c r="Y311" s="73"/>
      <c r="AG311" s="65"/>
    </row>
    <row r="312">
      <c r="A312" s="73"/>
      <c r="B312" s="73"/>
      <c r="C312" s="73"/>
      <c r="D312" s="73"/>
      <c r="E312" s="73"/>
      <c r="Y312" s="73"/>
      <c r="AG312" s="65"/>
    </row>
    <row r="313">
      <c r="A313" s="73"/>
      <c r="B313" s="73"/>
      <c r="C313" s="73"/>
      <c r="D313" s="73"/>
      <c r="E313" s="73"/>
      <c r="Y313" s="73"/>
      <c r="AG313" s="65"/>
    </row>
    <row r="314">
      <c r="A314" s="73"/>
      <c r="B314" s="73"/>
      <c r="C314" s="73"/>
      <c r="D314" s="73"/>
      <c r="E314" s="73"/>
      <c r="Y314" s="73"/>
      <c r="AG314" s="65"/>
    </row>
    <row r="315">
      <c r="A315" s="73"/>
      <c r="B315" s="73"/>
      <c r="C315" s="73"/>
      <c r="D315" s="73"/>
      <c r="E315" s="73"/>
      <c r="Y315" s="73"/>
      <c r="AG315" s="65"/>
    </row>
    <row r="316">
      <c r="A316" s="73"/>
      <c r="B316" s="73"/>
      <c r="C316" s="73"/>
      <c r="D316" s="73"/>
      <c r="E316" s="73"/>
      <c r="Y316" s="73"/>
      <c r="AG316" s="65"/>
    </row>
    <row r="317">
      <c r="A317" s="73"/>
      <c r="B317" s="73"/>
      <c r="C317" s="73"/>
      <c r="D317" s="73"/>
      <c r="E317" s="73"/>
      <c r="Y317" s="73"/>
      <c r="AG317" s="65"/>
    </row>
    <row r="318">
      <c r="A318" s="73"/>
      <c r="B318" s="73"/>
      <c r="C318" s="73"/>
      <c r="D318" s="73"/>
      <c r="E318" s="73"/>
      <c r="Y318" s="73"/>
      <c r="AG318" s="65"/>
    </row>
    <row r="319">
      <c r="A319" s="73"/>
      <c r="B319" s="73"/>
      <c r="C319" s="73"/>
      <c r="D319" s="73"/>
      <c r="E319" s="73"/>
      <c r="Y319" s="73"/>
      <c r="AG319" s="65"/>
    </row>
    <row r="320">
      <c r="A320" s="73"/>
      <c r="B320" s="73"/>
      <c r="C320" s="73"/>
      <c r="D320" s="73"/>
      <c r="E320" s="73"/>
      <c r="Y320" s="73"/>
      <c r="AG320" s="65"/>
    </row>
    <row r="321">
      <c r="A321" s="73"/>
      <c r="B321" s="73"/>
      <c r="C321" s="73"/>
      <c r="D321" s="73"/>
      <c r="E321" s="73"/>
      <c r="Y321" s="73"/>
      <c r="AG321" s="65"/>
    </row>
    <row r="322">
      <c r="A322" s="73"/>
      <c r="B322" s="73"/>
      <c r="C322" s="73"/>
      <c r="D322" s="73"/>
      <c r="E322" s="73"/>
      <c r="Y322" s="73"/>
      <c r="AG322" s="65"/>
    </row>
    <row r="323">
      <c r="A323" s="73"/>
      <c r="B323" s="73"/>
      <c r="C323" s="73"/>
      <c r="D323" s="73"/>
      <c r="E323" s="73"/>
      <c r="Y323" s="73"/>
      <c r="AG323" s="65"/>
    </row>
    <row r="324">
      <c r="A324" s="73"/>
      <c r="B324" s="73"/>
      <c r="C324" s="73"/>
      <c r="D324" s="73"/>
      <c r="E324" s="73"/>
      <c r="Y324" s="73"/>
      <c r="AG324" s="65"/>
    </row>
    <row r="325">
      <c r="A325" s="73"/>
      <c r="B325" s="73"/>
      <c r="C325" s="73"/>
      <c r="D325" s="73"/>
      <c r="E325" s="73"/>
      <c r="Y325" s="73"/>
      <c r="AG325" s="65"/>
    </row>
    <row r="326">
      <c r="A326" s="73"/>
      <c r="B326" s="73"/>
      <c r="C326" s="73"/>
      <c r="D326" s="73"/>
      <c r="E326" s="73"/>
      <c r="Y326" s="73"/>
      <c r="AG326" s="65"/>
    </row>
    <row r="327">
      <c r="A327" s="73"/>
      <c r="B327" s="73"/>
      <c r="C327" s="73"/>
      <c r="D327" s="73"/>
      <c r="E327" s="73"/>
      <c r="Y327" s="73"/>
      <c r="AG327" s="65"/>
    </row>
    <row r="328">
      <c r="A328" s="73"/>
      <c r="B328" s="73"/>
      <c r="C328" s="73"/>
      <c r="D328" s="73"/>
      <c r="E328" s="73"/>
      <c r="Y328" s="73"/>
      <c r="AG328" s="65"/>
    </row>
    <row r="329">
      <c r="A329" s="73"/>
      <c r="B329" s="73"/>
      <c r="C329" s="73"/>
      <c r="D329" s="73"/>
      <c r="E329" s="73"/>
      <c r="Y329" s="73"/>
      <c r="AG329" s="65"/>
    </row>
    <row r="330">
      <c r="A330" s="73"/>
      <c r="B330" s="73"/>
      <c r="C330" s="73"/>
      <c r="D330" s="73"/>
      <c r="E330" s="73"/>
      <c r="Y330" s="73"/>
      <c r="AG330" s="65"/>
    </row>
    <row r="331">
      <c r="A331" s="73"/>
      <c r="B331" s="73"/>
      <c r="C331" s="73"/>
      <c r="D331" s="73"/>
      <c r="E331" s="73"/>
      <c r="Y331" s="73"/>
      <c r="AG331" s="65"/>
    </row>
    <row r="332">
      <c r="A332" s="73"/>
      <c r="B332" s="73"/>
      <c r="C332" s="73"/>
      <c r="D332" s="73"/>
      <c r="E332" s="73"/>
      <c r="Y332" s="73"/>
      <c r="AG332" s="65"/>
    </row>
    <row r="333">
      <c r="A333" s="73"/>
      <c r="B333" s="73"/>
      <c r="C333" s="73"/>
      <c r="D333" s="73"/>
      <c r="E333" s="73"/>
      <c r="Y333" s="73"/>
      <c r="AG333" s="65"/>
    </row>
    <row r="334">
      <c r="A334" s="73"/>
      <c r="B334" s="73"/>
      <c r="C334" s="73"/>
      <c r="D334" s="73"/>
      <c r="E334" s="73"/>
      <c r="Y334" s="73"/>
      <c r="AG334" s="65"/>
    </row>
    <row r="335">
      <c r="A335" s="73"/>
      <c r="B335" s="73"/>
      <c r="C335" s="73"/>
      <c r="D335" s="73"/>
      <c r="E335" s="73"/>
      <c r="Y335" s="73"/>
      <c r="AG335" s="65"/>
    </row>
    <row r="336">
      <c r="A336" s="73"/>
      <c r="B336" s="73"/>
      <c r="C336" s="73"/>
      <c r="D336" s="73"/>
      <c r="E336" s="73"/>
      <c r="Y336" s="73"/>
      <c r="AG336" s="65"/>
    </row>
    <row r="337">
      <c r="A337" s="73"/>
      <c r="B337" s="73"/>
      <c r="C337" s="73"/>
      <c r="D337" s="73"/>
      <c r="E337" s="73"/>
      <c r="Y337" s="73"/>
      <c r="AG337" s="65"/>
    </row>
    <row r="338">
      <c r="A338" s="73"/>
      <c r="B338" s="73"/>
      <c r="C338" s="73"/>
      <c r="D338" s="73"/>
      <c r="E338" s="73"/>
      <c r="Y338" s="73"/>
      <c r="AG338" s="65"/>
    </row>
    <row r="339">
      <c r="A339" s="73"/>
      <c r="B339" s="73"/>
      <c r="C339" s="73"/>
      <c r="D339" s="73"/>
      <c r="E339" s="73"/>
      <c r="Y339" s="73"/>
      <c r="AG339" s="65"/>
    </row>
    <row r="340">
      <c r="A340" s="73"/>
      <c r="B340" s="73"/>
      <c r="C340" s="73"/>
      <c r="D340" s="73"/>
      <c r="E340" s="73"/>
      <c r="Y340" s="73"/>
      <c r="AG340" s="65"/>
    </row>
    <row r="341">
      <c r="A341" s="73"/>
      <c r="B341" s="73"/>
      <c r="C341" s="73"/>
      <c r="D341" s="73"/>
      <c r="E341" s="73"/>
      <c r="Y341" s="73"/>
      <c r="AG341" s="65"/>
    </row>
    <row r="342">
      <c r="A342" s="73"/>
      <c r="B342" s="73"/>
      <c r="C342" s="73"/>
      <c r="D342" s="73"/>
      <c r="E342" s="73"/>
      <c r="Y342" s="73"/>
      <c r="AG342" s="65"/>
    </row>
    <row r="343">
      <c r="A343" s="73"/>
      <c r="B343" s="73"/>
      <c r="C343" s="73"/>
      <c r="D343" s="73"/>
      <c r="E343" s="73"/>
      <c r="Y343" s="73"/>
      <c r="AG343" s="65"/>
    </row>
    <row r="344">
      <c r="A344" s="73"/>
      <c r="B344" s="73"/>
      <c r="C344" s="73"/>
      <c r="D344" s="73"/>
      <c r="E344" s="73"/>
      <c r="Y344" s="73"/>
      <c r="AG344" s="65"/>
    </row>
    <row r="345">
      <c r="A345" s="73"/>
      <c r="B345" s="73"/>
      <c r="C345" s="73"/>
      <c r="D345" s="73"/>
      <c r="E345" s="73"/>
      <c r="Y345" s="73"/>
      <c r="AG345" s="65"/>
    </row>
    <row r="346">
      <c r="A346" s="73"/>
      <c r="B346" s="73"/>
      <c r="C346" s="73"/>
      <c r="D346" s="73"/>
      <c r="E346" s="73"/>
      <c r="Y346" s="73"/>
      <c r="AG346" s="65"/>
    </row>
    <row r="347">
      <c r="A347" s="73"/>
      <c r="B347" s="73"/>
      <c r="C347" s="73"/>
      <c r="D347" s="73"/>
      <c r="E347" s="73"/>
      <c r="Y347" s="73"/>
      <c r="AG347" s="65"/>
    </row>
    <row r="348">
      <c r="A348" s="73"/>
      <c r="B348" s="73"/>
      <c r="C348" s="73"/>
      <c r="D348" s="73"/>
      <c r="E348" s="73"/>
      <c r="Y348" s="73"/>
      <c r="AG348" s="65"/>
    </row>
    <row r="349">
      <c r="A349" s="73"/>
      <c r="B349" s="73"/>
      <c r="C349" s="73"/>
      <c r="D349" s="73"/>
      <c r="E349" s="73"/>
      <c r="Y349" s="73"/>
      <c r="AG349" s="65"/>
    </row>
    <row r="350">
      <c r="A350" s="73"/>
      <c r="B350" s="73"/>
      <c r="C350" s="73"/>
      <c r="D350" s="73"/>
      <c r="E350" s="73"/>
      <c r="Y350" s="73"/>
      <c r="AG350" s="65"/>
    </row>
    <row r="351">
      <c r="A351" s="73"/>
      <c r="B351" s="73"/>
      <c r="C351" s="73"/>
      <c r="D351" s="73"/>
      <c r="E351" s="73"/>
      <c r="Y351" s="73"/>
      <c r="AG351" s="65"/>
    </row>
    <row r="352">
      <c r="A352" s="73"/>
      <c r="B352" s="73"/>
      <c r="C352" s="73"/>
      <c r="D352" s="73"/>
      <c r="E352" s="73"/>
      <c r="Y352" s="73"/>
      <c r="AG352" s="65"/>
    </row>
    <row r="353">
      <c r="A353" s="73"/>
      <c r="B353" s="73"/>
      <c r="C353" s="73"/>
      <c r="D353" s="73"/>
      <c r="E353" s="73"/>
      <c r="Y353" s="73"/>
      <c r="AG353" s="65"/>
    </row>
    <row r="354">
      <c r="A354" s="73"/>
      <c r="B354" s="73"/>
      <c r="C354" s="73"/>
      <c r="D354" s="73"/>
      <c r="E354" s="73"/>
      <c r="Y354" s="73"/>
      <c r="AG354" s="65"/>
    </row>
    <row r="355">
      <c r="A355" s="73"/>
      <c r="B355" s="73"/>
      <c r="C355" s="73"/>
      <c r="D355" s="73"/>
      <c r="E355" s="73"/>
      <c r="Y355" s="73"/>
      <c r="AG355" s="65"/>
    </row>
    <row r="356">
      <c r="A356" s="73"/>
      <c r="B356" s="73"/>
      <c r="C356" s="73"/>
      <c r="D356" s="73"/>
      <c r="E356" s="73"/>
      <c r="Y356" s="73"/>
      <c r="AG356" s="65"/>
    </row>
    <row r="357">
      <c r="A357" s="73"/>
      <c r="B357" s="73"/>
      <c r="C357" s="73"/>
      <c r="D357" s="73"/>
      <c r="E357" s="73"/>
      <c r="Y357" s="73"/>
      <c r="AG357" s="65"/>
    </row>
    <row r="358">
      <c r="A358" s="73"/>
      <c r="B358" s="73"/>
      <c r="C358" s="73"/>
      <c r="D358" s="73"/>
      <c r="E358" s="73"/>
      <c r="Y358" s="73"/>
      <c r="AG358" s="65"/>
    </row>
    <row r="359">
      <c r="A359" s="73"/>
      <c r="B359" s="73"/>
      <c r="C359" s="73"/>
      <c r="D359" s="73"/>
      <c r="E359" s="73"/>
      <c r="Y359" s="73"/>
      <c r="AG359" s="65"/>
    </row>
    <row r="360">
      <c r="A360" s="73"/>
      <c r="B360" s="73"/>
      <c r="C360" s="73"/>
      <c r="D360" s="73"/>
      <c r="E360" s="73"/>
      <c r="Y360" s="73"/>
      <c r="AG360" s="65"/>
    </row>
    <row r="361">
      <c r="A361" s="73"/>
      <c r="B361" s="73"/>
      <c r="C361" s="73"/>
      <c r="D361" s="73"/>
      <c r="E361" s="73"/>
      <c r="Y361" s="73"/>
      <c r="AG361" s="65"/>
    </row>
    <row r="362">
      <c r="A362" s="73"/>
      <c r="B362" s="73"/>
      <c r="C362" s="73"/>
      <c r="D362" s="73"/>
      <c r="E362" s="73"/>
      <c r="Y362" s="73"/>
      <c r="AG362" s="65"/>
    </row>
    <row r="363">
      <c r="A363" s="73"/>
      <c r="B363" s="73"/>
      <c r="C363" s="73"/>
      <c r="D363" s="73"/>
      <c r="E363" s="73"/>
      <c r="Y363" s="73"/>
      <c r="AG363" s="65"/>
    </row>
    <row r="364">
      <c r="A364" s="73"/>
      <c r="B364" s="73"/>
      <c r="C364" s="73"/>
      <c r="D364" s="73"/>
      <c r="E364" s="73"/>
      <c r="Y364" s="73"/>
      <c r="AG364" s="65"/>
    </row>
    <row r="365">
      <c r="A365" s="73"/>
      <c r="B365" s="73"/>
      <c r="C365" s="73"/>
      <c r="D365" s="73"/>
      <c r="E365" s="73"/>
      <c r="Y365" s="73"/>
      <c r="AG365" s="65"/>
    </row>
    <row r="366">
      <c r="A366" s="73"/>
      <c r="B366" s="73"/>
      <c r="C366" s="73"/>
      <c r="D366" s="73"/>
      <c r="E366" s="73"/>
      <c r="Y366" s="73"/>
      <c r="AG366" s="65"/>
    </row>
    <row r="367">
      <c r="A367" s="73"/>
      <c r="B367" s="73"/>
      <c r="C367" s="73"/>
      <c r="D367" s="73"/>
      <c r="E367" s="73"/>
      <c r="Y367" s="73"/>
      <c r="AG367" s="65"/>
    </row>
    <row r="368">
      <c r="A368" s="73"/>
      <c r="B368" s="73"/>
      <c r="C368" s="73"/>
      <c r="D368" s="73"/>
      <c r="E368" s="73"/>
      <c r="Y368" s="73"/>
      <c r="AG368" s="65"/>
    </row>
    <row r="369">
      <c r="A369" s="73"/>
      <c r="B369" s="73"/>
      <c r="C369" s="73"/>
      <c r="D369" s="73"/>
      <c r="E369" s="73"/>
      <c r="Y369" s="73"/>
      <c r="AG369" s="65"/>
    </row>
    <row r="370">
      <c r="A370" s="73"/>
      <c r="B370" s="73"/>
      <c r="C370" s="73"/>
      <c r="D370" s="73"/>
      <c r="E370" s="73"/>
      <c r="Y370" s="73"/>
      <c r="AG370" s="65"/>
    </row>
    <row r="371">
      <c r="A371" s="73"/>
      <c r="B371" s="73"/>
      <c r="C371" s="73"/>
      <c r="D371" s="73"/>
      <c r="E371" s="73"/>
      <c r="Y371" s="73"/>
      <c r="AG371" s="65"/>
    </row>
    <row r="372">
      <c r="A372" s="73"/>
      <c r="B372" s="73"/>
      <c r="C372" s="73"/>
      <c r="D372" s="73"/>
      <c r="E372" s="73"/>
      <c r="Y372" s="73"/>
      <c r="AG372" s="65"/>
    </row>
    <row r="373">
      <c r="A373" s="73"/>
      <c r="B373" s="73"/>
      <c r="C373" s="73"/>
      <c r="D373" s="73"/>
      <c r="E373" s="73"/>
      <c r="Y373" s="73"/>
      <c r="AG373" s="65"/>
    </row>
    <row r="374">
      <c r="A374" s="73"/>
      <c r="B374" s="73"/>
      <c r="C374" s="73"/>
      <c r="D374" s="73"/>
      <c r="E374" s="73"/>
      <c r="Y374" s="73"/>
      <c r="AG374" s="65"/>
    </row>
    <row r="375">
      <c r="A375" s="73"/>
      <c r="B375" s="73"/>
      <c r="C375" s="73"/>
      <c r="D375" s="73"/>
      <c r="E375" s="73"/>
      <c r="Y375" s="73"/>
      <c r="AG375" s="65"/>
    </row>
    <row r="376">
      <c r="A376" s="73"/>
      <c r="B376" s="73"/>
      <c r="C376" s="73"/>
      <c r="D376" s="73"/>
      <c r="E376" s="73"/>
      <c r="Y376" s="73"/>
      <c r="AG376" s="65"/>
    </row>
    <row r="377">
      <c r="A377" s="73"/>
      <c r="B377" s="73"/>
      <c r="C377" s="73"/>
      <c r="D377" s="73"/>
      <c r="E377" s="73"/>
      <c r="Y377" s="73"/>
      <c r="AG377" s="65"/>
    </row>
    <row r="378">
      <c r="A378" s="73"/>
      <c r="B378" s="73"/>
      <c r="C378" s="73"/>
      <c r="D378" s="73"/>
      <c r="E378" s="73"/>
      <c r="Y378" s="73"/>
      <c r="AG378" s="65"/>
    </row>
    <row r="379">
      <c r="A379" s="73"/>
      <c r="B379" s="73"/>
      <c r="C379" s="73"/>
      <c r="D379" s="73"/>
      <c r="E379" s="73"/>
      <c r="Y379" s="73"/>
      <c r="AG379" s="65"/>
    </row>
    <row r="380">
      <c r="A380" s="73"/>
      <c r="B380" s="73"/>
      <c r="C380" s="73"/>
      <c r="D380" s="73"/>
      <c r="E380" s="73"/>
      <c r="Y380" s="73"/>
      <c r="AG380" s="65"/>
    </row>
    <row r="381">
      <c r="A381" s="73"/>
      <c r="B381" s="73"/>
      <c r="C381" s="73"/>
      <c r="D381" s="73"/>
      <c r="E381" s="73"/>
      <c r="Y381" s="73"/>
      <c r="AG381" s="65"/>
    </row>
    <row r="382">
      <c r="A382" s="73"/>
      <c r="B382" s="73"/>
      <c r="C382" s="73"/>
      <c r="D382" s="73"/>
      <c r="E382" s="73"/>
      <c r="Y382" s="73"/>
      <c r="AG382" s="65"/>
    </row>
    <row r="383">
      <c r="A383" s="73"/>
      <c r="B383" s="73"/>
      <c r="C383" s="73"/>
      <c r="D383" s="73"/>
      <c r="E383" s="73"/>
      <c r="Y383" s="73"/>
      <c r="AG383" s="65"/>
    </row>
    <row r="384">
      <c r="A384" s="73"/>
      <c r="B384" s="73"/>
      <c r="C384" s="73"/>
      <c r="D384" s="73"/>
      <c r="E384" s="73"/>
      <c r="Y384" s="73"/>
      <c r="AG384" s="65"/>
    </row>
    <row r="385">
      <c r="A385" s="73"/>
      <c r="B385" s="73"/>
      <c r="C385" s="73"/>
      <c r="D385" s="73"/>
      <c r="E385" s="73"/>
      <c r="Y385" s="73"/>
      <c r="AG385" s="65"/>
    </row>
    <row r="386">
      <c r="A386" s="73"/>
      <c r="B386" s="73"/>
      <c r="C386" s="73"/>
      <c r="D386" s="73"/>
      <c r="E386" s="73"/>
      <c r="Y386" s="73"/>
      <c r="AG386" s="65"/>
    </row>
    <row r="387">
      <c r="A387" s="73"/>
      <c r="B387" s="73"/>
      <c r="C387" s="73"/>
      <c r="D387" s="73"/>
      <c r="E387" s="73"/>
      <c r="Y387" s="73"/>
      <c r="AG387" s="65"/>
    </row>
    <row r="388">
      <c r="A388" s="73"/>
      <c r="B388" s="73"/>
      <c r="C388" s="73"/>
      <c r="D388" s="73"/>
      <c r="E388" s="73"/>
      <c r="Y388" s="73"/>
      <c r="AG388" s="65"/>
    </row>
    <row r="389">
      <c r="A389" s="73"/>
      <c r="B389" s="73"/>
      <c r="C389" s="73"/>
      <c r="D389" s="73"/>
      <c r="E389" s="73"/>
      <c r="Y389" s="73"/>
      <c r="AG389" s="65"/>
    </row>
    <row r="390">
      <c r="A390" s="73"/>
      <c r="B390" s="73"/>
      <c r="C390" s="73"/>
      <c r="D390" s="73"/>
      <c r="E390" s="73"/>
      <c r="Y390" s="73"/>
      <c r="AG390" s="65"/>
    </row>
    <row r="391">
      <c r="A391" s="73"/>
      <c r="B391" s="73"/>
      <c r="C391" s="73"/>
      <c r="D391" s="73"/>
      <c r="E391" s="73"/>
      <c r="Y391" s="73"/>
      <c r="AG391" s="65"/>
    </row>
    <row r="392">
      <c r="A392" s="73"/>
      <c r="B392" s="73"/>
      <c r="C392" s="73"/>
      <c r="D392" s="73"/>
      <c r="E392" s="73"/>
      <c r="Y392" s="73"/>
      <c r="AG392" s="65"/>
    </row>
    <row r="393">
      <c r="A393" s="73"/>
      <c r="B393" s="73"/>
      <c r="C393" s="73"/>
      <c r="D393" s="73"/>
      <c r="E393" s="73"/>
      <c r="Y393" s="73"/>
      <c r="AG393" s="65"/>
    </row>
    <row r="394">
      <c r="A394" s="73"/>
      <c r="B394" s="73"/>
      <c r="C394" s="73"/>
      <c r="D394" s="73"/>
      <c r="E394" s="73"/>
      <c r="Y394" s="73"/>
      <c r="AG394" s="65"/>
    </row>
    <row r="395">
      <c r="A395" s="73"/>
      <c r="B395" s="73"/>
      <c r="C395" s="73"/>
      <c r="D395" s="73"/>
      <c r="E395" s="73"/>
      <c r="Y395" s="73"/>
      <c r="AG395" s="65"/>
    </row>
    <row r="396">
      <c r="A396" s="73"/>
      <c r="B396" s="73"/>
      <c r="C396" s="73"/>
      <c r="D396" s="73"/>
      <c r="E396" s="73"/>
      <c r="Y396" s="73"/>
      <c r="AG396" s="65"/>
    </row>
    <row r="397">
      <c r="A397" s="73"/>
      <c r="B397" s="73"/>
      <c r="C397" s="73"/>
      <c r="D397" s="73"/>
      <c r="E397" s="73"/>
      <c r="Y397" s="73"/>
      <c r="AG397" s="65"/>
    </row>
    <row r="398">
      <c r="A398" s="73"/>
      <c r="B398" s="73"/>
      <c r="C398" s="73"/>
      <c r="D398" s="73"/>
      <c r="E398" s="73"/>
      <c r="Y398" s="73"/>
      <c r="AG398" s="65"/>
    </row>
    <row r="399">
      <c r="A399" s="73"/>
      <c r="B399" s="73"/>
      <c r="C399" s="73"/>
      <c r="D399" s="73"/>
      <c r="E399" s="73"/>
      <c r="Y399" s="73"/>
      <c r="AG399" s="65"/>
    </row>
    <row r="400">
      <c r="A400" s="73"/>
      <c r="B400" s="73"/>
      <c r="C400" s="73"/>
      <c r="D400" s="73"/>
      <c r="E400" s="73"/>
      <c r="Y400" s="73"/>
      <c r="AG400" s="65"/>
    </row>
    <row r="401">
      <c r="A401" s="73"/>
      <c r="B401" s="73"/>
      <c r="C401" s="73"/>
      <c r="D401" s="73"/>
      <c r="E401" s="73"/>
      <c r="Y401" s="73"/>
      <c r="AG401" s="65"/>
    </row>
    <row r="402">
      <c r="A402" s="73"/>
      <c r="B402" s="73"/>
      <c r="C402" s="73"/>
      <c r="D402" s="73"/>
      <c r="E402" s="73"/>
      <c r="Y402" s="73"/>
      <c r="AG402" s="65"/>
    </row>
    <row r="403">
      <c r="A403" s="73"/>
      <c r="B403" s="73"/>
      <c r="C403" s="73"/>
      <c r="D403" s="73"/>
      <c r="E403" s="73"/>
      <c r="Y403" s="73"/>
      <c r="AG403" s="65"/>
    </row>
    <row r="404">
      <c r="A404" s="73"/>
      <c r="B404" s="73"/>
      <c r="C404" s="73"/>
      <c r="D404" s="73"/>
      <c r="E404" s="73"/>
      <c r="Y404" s="73"/>
      <c r="AG404" s="65"/>
    </row>
    <row r="405">
      <c r="A405" s="73"/>
      <c r="B405" s="73"/>
      <c r="C405" s="73"/>
      <c r="D405" s="73"/>
      <c r="E405" s="73"/>
      <c r="Y405" s="73"/>
      <c r="AG405" s="65"/>
    </row>
    <row r="406">
      <c r="A406" s="73"/>
      <c r="B406" s="73"/>
      <c r="C406" s="73"/>
      <c r="D406" s="73"/>
      <c r="E406" s="73"/>
      <c r="Y406" s="73"/>
      <c r="AG406" s="65"/>
    </row>
    <row r="407">
      <c r="A407" s="73"/>
      <c r="B407" s="73"/>
      <c r="C407" s="73"/>
      <c r="D407" s="73"/>
      <c r="E407" s="73"/>
      <c r="Y407" s="73"/>
      <c r="AG407" s="65"/>
    </row>
    <row r="408">
      <c r="A408" s="73"/>
      <c r="B408" s="73"/>
      <c r="C408" s="73"/>
      <c r="D408" s="73"/>
      <c r="E408" s="73"/>
      <c r="Y408" s="73"/>
      <c r="AG408" s="65"/>
    </row>
    <row r="409">
      <c r="A409" s="73"/>
      <c r="B409" s="73"/>
      <c r="C409" s="73"/>
      <c r="D409" s="73"/>
      <c r="E409" s="73"/>
      <c r="Y409" s="73"/>
      <c r="AG409" s="65"/>
    </row>
    <row r="410">
      <c r="A410" s="73"/>
      <c r="B410" s="73"/>
      <c r="C410" s="73"/>
      <c r="D410" s="73"/>
      <c r="E410" s="73"/>
      <c r="Y410" s="73"/>
      <c r="AG410" s="65"/>
    </row>
    <row r="411">
      <c r="A411" s="73"/>
      <c r="B411" s="73"/>
      <c r="C411" s="73"/>
      <c r="D411" s="73"/>
      <c r="E411" s="73"/>
      <c r="Y411" s="73"/>
      <c r="AG411" s="65"/>
    </row>
    <row r="412">
      <c r="A412" s="73"/>
      <c r="B412" s="73"/>
      <c r="C412" s="73"/>
      <c r="D412" s="73"/>
      <c r="E412" s="73"/>
      <c r="Y412" s="73"/>
      <c r="AG412" s="65"/>
    </row>
    <row r="413">
      <c r="A413" s="73"/>
      <c r="B413" s="73"/>
      <c r="C413" s="73"/>
      <c r="D413" s="73"/>
      <c r="E413" s="73"/>
      <c r="Y413" s="73"/>
      <c r="AG413" s="65"/>
    </row>
    <row r="414">
      <c r="A414" s="73"/>
      <c r="B414" s="73"/>
      <c r="C414" s="73"/>
      <c r="D414" s="73"/>
      <c r="E414" s="73"/>
      <c r="Y414" s="73"/>
      <c r="AG414" s="65"/>
    </row>
    <row r="415">
      <c r="A415" s="73"/>
      <c r="B415" s="73"/>
      <c r="C415" s="73"/>
      <c r="D415" s="73"/>
      <c r="E415" s="73"/>
      <c r="Y415" s="73"/>
      <c r="AG415" s="65"/>
    </row>
    <row r="416">
      <c r="A416" s="73"/>
      <c r="B416" s="73"/>
      <c r="C416" s="73"/>
      <c r="D416" s="73"/>
      <c r="E416" s="73"/>
      <c r="Y416" s="73"/>
      <c r="AG416" s="65"/>
    </row>
    <row r="417">
      <c r="A417" s="73"/>
      <c r="B417" s="73"/>
      <c r="C417" s="73"/>
      <c r="D417" s="73"/>
      <c r="E417" s="73"/>
      <c r="Y417" s="73"/>
      <c r="AG417" s="65"/>
    </row>
    <row r="418">
      <c r="A418" s="73"/>
      <c r="B418" s="73"/>
      <c r="C418" s="73"/>
      <c r="D418" s="73"/>
      <c r="E418" s="73"/>
      <c r="Y418" s="73"/>
      <c r="AG418" s="65"/>
    </row>
    <row r="419">
      <c r="A419" s="73"/>
      <c r="B419" s="73"/>
      <c r="C419" s="73"/>
      <c r="D419" s="73"/>
      <c r="E419" s="73"/>
      <c r="Y419" s="73"/>
      <c r="AG419" s="65"/>
    </row>
    <row r="420">
      <c r="A420" s="73"/>
      <c r="B420" s="73"/>
      <c r="C420" s="73"/>
      <c r="D420" s="73"/>
      <c r="E420" s="73"/>
      <c r="Y420" s="73"/>
      <c r="AG420" s="65"/>
    </row>
    <row r="421">
      <c r="A421" s="73"/>
      <c r="B421" s="73"/>
      <c r="C421" s="73"/>
      <c r="D421" s="73"/>
      <c r="E421" s="73"/>
      <c r="Y421" s="73"/>
      <c r="AG421" s="65"/>
    </row>
    <row r="422">
      <c r="A422" s="73"/>
      <c r="B422" s="73"/>
      <c r="C422" s="73"/>
      <c r="D422" s="73"/>
      <c r="E422" s="73"/>
      <c r="Y422" s="73"/>
      <c r="AG422" s="65"/>
    </row>
    <row r="423">
      <c r="A423" s="73"/>
      <c r="B423" s="73"/>
      <c r="C423" s="73"/>
      <c r="D423" s="73"/>
      <c r="E423" s="73"/>
      <c r="Y423" s="73"/>
      <c r="AG423" s="65"/>
    </row>
    <row r="424">
      <c r="A424" s="73"/>
      <c r="B424" s="73"/>
      <c r="C424" s="73"/>
      <c r="D424" s="73"/>
      <c r="E424" s="73"/>
      <c r="Y424" s="73"/>
      <c r="AG424" s="65"/>
    </row>
    <row r="425">
      <c r="A425" s="73"/>
      <c r="B425" s="73"/>
      <c r="C425" s="73"/>
      <c r="D425" s="73"/>
      <c r="E425" s="73"/>
      <c r="Y425" s="73"/>
      <c r="AG425" s="65"/>
    </row>
    <row r="426">
      <c r="A426" s="73"/>
      <c r="B426" s="73"/>
      <c r="C426" s="73"/>
      <c r="D426" s="73"/>
      <c r="E426" s="73"/>
      <c r="Y426" s="73"/>
      <c r="AG426" s="65"/>
    </row>
    <row r="427">
      <c r="A427" s="73"/>
      <c r="B427" s="73"/>
      <c r="C427" s="73"/>
      <c r="D427" s="73"/>
      <c r="E427" s="73"/>
      <c r="Y427" s="73"/>
      <c r="AG427" s="65"/>
    </row>
    <row r="428">
      <c r="A428" s="73"/>
      <c r="B428" s="73"/>
      <c r="C428" s="73"/>
      <c r="D428" s="73"/>
      <c r="E428" s="73"/>
      <c r="Y428" s="73"/>
      <c r="AG428" s="65"/>
    </row>
    <row r="429">
      <c r="A429" s="73"/>
      <c r="B429" s="73"/>
      <c r="C429" s="73"/>
      <c r="D429" s="73"/>
      <c r="E429" s="73"/>
      <c r="Y429" s="73"/>
      <c r="AG429" s="65"/>
    </row>
    <row r="430">
      <c r="A430" s="73"/>
      <c r="B430" s="73"/>
      <c r="C430" s="73"/>
      <c r="D430" s="73"/>
      <c r="E430" s="73"/>
      <c r="Y430" s="73"/>
      <c r="AG430" s="65"/>
    </row>
    <row r="431">
      <c r="A431" s="73"/>
      <c r="B431" s="73"/>
      <c r="C431" s="73"/>
      <c r="D431" s="73"/>
      <c r="E431" s="73"/>
      <c r="Y431" s="73"/>
      <c r="AG431" s="65"/>
    </row>
    <row r="432">
      <c r="A432" s="73"/>
      <c r="B432" s="73"/>
      <c r="C432" s="73"/>
      <c r="D432" s="73"/>
      <c r="E432" s="73"/>
      <c r="Y432" s="73"/>
      <c r="AG432" s="65"/>
    </row>
    <row r="433">
      <c r="A433" s="73"/>
      <c r="B433" s="73"/>
      <c r="C433" s="73"/>
      <c r="D433" s="73"/>
      <c r="E433" s="73"/>
      <c r="Y433" s="73"/>
      <c r="AG433" s="65"/>
    </row>
    <row r="434">
      <c r="A434" s="73"/>
      <c r="B434" s="73"/>
      <c r="C434" s="73"/>
      <c r="D434" s="73"/>
      <c r="E434" s="73"/>
      <c r="Y434" s="73"/>
      <c r="AG434" s="65"/>
    </row>
    <row r="435">
      <c r="A435" s="73"/>
      <c r="B435" s="73"/>
      <c r="C435" s="73"/>
      <c r="D435" s="73"/>
      <c r="E435" s="73"/>
      <c r="Y435" s="73"/>
      <c r="AG435" s="65"/>
    </row>
    <row r="436">
      <c r="A436" s="73"/>
      <c r="B436" s="73"/>
      <c r="C436" s="73"/>
      <c r="D436" s="73"/>
      <c r="E436" s="73"/>
      <c r="Y436" s="73"/>
      <c r="AG436" s="65"/>
    </row>
    <row r="437">
      <c r="A437" s="73"/>
      <c r="B437" s="73"/>
      <c r="C437" s="73"/>
      <c r="D437" s="73"/>
      <c r="E437" s="73"/>
      <c r="Y437" s="73"/>
      <c r="AG437" s="65"/>
    </row>
    <row r="438">
      <c r="A438" s="73"/>
      <c r="B438" s="73"/>
      <c r="C438" s="73"/>
      <c r="D438" s="73"/>
      <c r="E438" s="73"/>
      <c r="Y438" s="73"/>
      <c r="AG438" s="65"/>
    </row>
    <row r="439">
      <c r="A439" s="73"/>
      <c r="B439" s="73"/>
      <c r="C439" s="73"/>
      <c r="D439" s="73"/>
      <c r="E439" s="73"/>
      <c r="Y439" s="73"/>
      <c r="AG439" s="65"/>
    </row>
    <row r="440">
      <c r="A440" s="73"/>
      <c r="B440" s="73"/>
      <c r="C440" s="73"/>
      <c r="D440" s="73"/>
      <c r="E440" s="73"/>
      <c r="Y440" s="73"/>
      <c r="AG440" s="65"/>
    </row>
    <row r="441">
      <c r="A441" s="73"/>
      <c r="B441" s="73"/>
      <c r="C441" s="73"/>
      <c r="D441" s="73"/>
      <c r="E441" s="73"/>
      <c r="Y441" s="73"/>
      <c r="AG441" s="65"/>
    </row>
    <row r="442">
      <c r="A442" s="73"/>
      <c r="B442" s="73"/>
      <c r="C442" s="73"/>
      <c r="D442" s="73"/>
      <c r="E442" s="73"/>
      <c r="Y442" s="73"/>
      <c r="AG442" s="65"/>
    </row>
    <row r="443">
      <c r="A443" s="73"/>
      <c r="B443" s="73"/>
      <c r="C443" s="73"/>
      <c r="D443" s="73"/>
      <c r="E443" s="73"/>
      <c r="Y443" s="73"/>
      <c r="AG443" s="65"/>
    </row>
    <row r="444">
      <c r="A444" s="73"/>
      <c r="B444" s="73"/>
      <c r="C444" s="73"/>
      <c r="D444" s="73"/>
      <c r="E444" s="73"/>
      <c r="Y444" s="73"/>
      <c r="AG444" s="65"/>
    </row>
    <row r="445">
      <c r="A445" s="73"/>
      <c r="B445" s="73"/>
      <c r="C445" s="73"/>
      <c r="D445" s="73"/>
      <c r="E445" s="73"/>
      <c r="Y445" s="73"/>
      <c r="AG445" s="65"/>
    </row>
    <row r="446">
      <c r="A446" s="73"/>
      <c r="B446" s="73"/>
      <c r="C446" s="73"/>
      <c r="D446" s="73"/>
      <c r="E446" s="73"/>
      <c r="Y446" s="73"/>
      <c r="AG446" s="65"/>
    </row>
    <row r="447">
      <c r="A447" s="73"/>
      <c r="B447" s="73"/>
      <c r="C447" s="73"/>
      <c r="D447" s="73"/>
      <c r="E447" s="73"/>
      <c r="Y447" s="73"/>
      <c r="AG447" s="65"/>
    </row>
    <row r="448">
      <c r="A448" s="73"/>
      <c r="B448" s="73"/>
      <c r="C448" s="73"/>
      <c r="D448" s="73"/>
      <c r="E448" s="73"/>
      <c r="Y448" s="73"/>
      <c r="AG448" s="65"/>
    </row>
    <row r="449">
      <c r="A449" s="73"/>
      <c r="B449" s="73"/>
      <c r="C449" s="73"/>
      <c r="D449" s="73"/>
      <c r="E449" s="73"/>
      <c r="Y449" s="73"/>
      <c r="AG449" s="65"/>
    </row>
    <row r="450">
      <c r="A450" s="73"/>
      <c r="B450" s="73"/>
      <c r="C450" s="73"/>
      <c r="D450" s="73"/>
      <c r="E450" s="73"/>
      <c r="Y450" s="73"/>
      <c r="AG450" s="65"/>
    </row>
    <row r="451">
      <c r="A451" s="73"/>
      <c r="B451" s="73"/>
      <c r="C451" s="73"/>
      <c r="D451" s="73"/>
      <c r="E451" s="73"/>
      <c r="Y451" s="73"/>
      <c r="AG451" s="65"/>
    </row>
    <row r="452">
      <c r="A452" s="73"/>
      <c r="B452" s="73"/>
      <c r="C452" s="73"/>
      <c r="D452" s="73"/>
      <c r="E452" s="73"/>
      <c r="Y452" s="73"/>
      <c r="AG452" s="65"/>
    </row>
    <row r="453">
      <c r="A453" s="73"/>
      <c r="B453" s="73"/>
      <c r="C453" s="73"/>
      <c r="D453" s="73"/>
      <c r="E453" s="73"/>
      <c r="Y453" s="73"/>
      <c r="AG453" s="65"/>
    </row>
    <row r="454">
      <c r="A454" s="73"/>
      <c r="B454" s="73"/>
      <c r="C454" s="73"/>
      <c r="D454" s="73"/>
      <c r="E454" s="73"/>
      <c r="Y454" s="73"/>
      <c r="AG454" s="65"/>
    </row>
    <row r="455">
      <c r="A455" s="73"/>
      <c r="B455" s="73"/>
      <c r="C455" s="73"/>
      <c r="D455" s="73"/>
      <c r="E455" s="73"/>
      <c r="Y455" s="73"/>
      <c r="AG455" s="65"/>
    </row>
    <row r="456">
      <c r="A456" s="73"/>
      <c r="B456" s="73"/>
      <c r="C456" s="73"/>
      <c r="D456" s="73"/>
      <c r="E456" s="73"/>
      <c r="Y456" s="73"/>
      <c r="AG456" s="65"/>
    </row>
    <row r="457">
      <c r="A457" s="73"/>
      <c r="B457" s="73"/>
      <c r="C457" s="73"/>
      <c r="D457" s="73"/>
      <c r="E457" s="73"/>
      <c r="Y457" s="73"/>
      <c r="AG457" s="65"/>
    </row>
    <row r="458">
      <c r="A458" s="73"/>
      <c r="B458" s="73"/>
      <c r="C458" s="73"/>
      <c r="D458" s="73"/>
      <c r="E458" s="73"/>
      <c r="Y458" s="73"/>
      <c r="AG458" s="65"/>
    </row>
    <row r="459">
      <c r="A459" s="73"/>
      <c r="B459" s="73"/>
      <c r="C459" s="73"/>
      <c r="D459" s="73"/>
      <c r="E459" s="73"/>
      <c r="Y459" s="73"/>
      <c r="AG459" s="65"/>
    </row>
    <row r="460">
      <c r="A460" s="73"/>
      <c r="B460" s="73"/>
      <c r="C460" s="73"/>
      <c r="D460" s="73"/>
      <c r="E460" s="73"/>
      <c r="Y460" s="73"/>
      <c r="AG460" s="65"/>
    </row>
    <row r="461">
      <c r="A461" s="73"/>
      <c r="B461" s="73"/>
      <c r="C461" s="73"/>
      <c r="D461" s="73"/>
      <c r="E461" s="73"/>
      <c r="Y461" s="73"/>
      <c r="AG461" s="65"/>
    </row>
    <row r="462">
      <c r="A462" s="73"/>
      <c r="B462" s="73"/>
      <c r="C462" s="73"/>
      <c r="D462" s="73"/>
      <c r="E462" s="73"/>
      <c r="Y462" s="73"/>
      <c r="AG462" s="65"/>
    </row>
    <row r="463">
      <c r="A463" s="73"/>
      <c r="B463" s="73"/>
      <c r="C463" s="73"/>
      <c r="D463" s="73"/>
      <c r="E463" s="73"/>
      <c r="Y463" s="73"/>
      <c r="AG463" s="65"/>
    </row>
    <row r="464">
      <c r="A464" s="73"/>
      <c r="B464" s="73"/>
      <c r="C464" s="73"/>
      <c r="D464" s="73"/>
      <c r="E464" s="73"/>
      <c r="Y464" s="73"/>
      <c r="AG464" s="65"/>
    </row>
    <row r="465">
      <c r="A465" s="73"/>
      <c r="B465" s="73"/>
      <c r="C465" s="73"/>
      <c r="D465" s="73"/>
      <c r="E465" s="73"/>
      <c r="Y465" s="73"/>
      <c r="AG465" s="65"/>
    </row>
    <row r="466">
      <c r="A466" s="73"/>
      <c r="B466" s="73"/>
      <c r="C466" s="73"/>
      <c r="D466" s="73"/>
      <c r="E466" s="73"/>
      <c r="Y466" s="73"/>
      <c r="AG466" s="65"/>
    </row>
    <row r="467">
      <c r="A467" s="73"/>
      <c r="B467" s="73"/>
      <c r="C467" s="73"/>
      <c r="D467" s="73"/>
      <c r="E467" s="73"/>
      <c r="Y467" s="73"/>
      <c r="AG467" s="65"/>
    </row>
    <row r="468">
      <c r="A468" s="73"/>
      <c r="B468" s="73"/>
      <c r="C468" s="73"/>
      <c r="D468" s="73"/>
      <c r="E468" s="73"/>
      <c r="Y468" s="73"/>
      <c r="AG468" s="65"/>
    </row>
    <row r="469">
      <c r="A469" s="73"/>
      <c r="B469" s="73"/>
      <c r="C469" s="73"/>
      <c r="D469" s="73"/>
      <c r="E469" s="73"/>
      <c r="Y469" s="73"/>
      <c r="AG469" s="65"/>
    </row>
    <row r="470">
      <c r="A470" s="73"/>
      <c r="B470" s="73"/>
      <c r="C470" s="73"/>
      <c r="D470" s="73"/>
      <c r="E470" s="73"/>
      <c r="Y470" s="73"/>
      <c r="AG470" s="65"/>
    </row>
    <row r="471">
      <c r="A471" s="73"/>
      <c r="B471" s="73"/>
      <c r="C471" s="73"/>
      <c r="D471" s="73"/>
      <c r="E471" s="73"/>
      <c r="Y471" s="73"/>
      <c r="AG471" s="65"/>
    </row>
    <row r="472">
      <c r="A472" s="73"/>
      <c r="B472" s="73"/>
      <c r="C472" s="73"/>
      <c r="D472" s="73"/>
      <c r="E472" s="73"/>
      <c r="Y472" s="73"/>
      <c r="AG472" s="65"/>
    </row>
    <row r="473">
      <c r="A473" s="73"/>
      <c r="B473" s="73"/>
      <c r="C473" s="73"/>
      <c r="D473" s="73"/>
      <c r="E473" s="73"/>
      <c r="Y473" s="73"/>
      <c r="AG473" s="65"/>
    </row>
    <row r="474">
      <c r="A474" s="73"/>
      <c r="B474" s="73"/>
      <c r="C474" s="73"/>
      <c r="D474" s="73"/>
      <c r="E474" s="73"/>
      <c r="Y474" s="73"/>
      <c r="AG474" s="65"/>
    </row>
    <row r="475">
      <c r="A475" s="73"/>
      <c r="B475" s="73"/>
      <c r="C475" s="73"/>
      <c r="D475" s="73"/>
      <c r="E475" s="73"/>
      <c r="Y475" s="73"/>
      <c r="AG475" s="65"/>
    </row>
    <row r="476">
      <c r="A476" s="73"/>
      <c r="B476" s="73"/>
      <c r="C476" s="73"/>
      <c r="D476" s="73"/>
      <c r="E476" s="73"/>
      <c r="Y476" s="73"/>
      <c r="AG476" s="65"/>
    </row>
    <row r="477">
      <c r="A477" s="73"/>
      <c r="B477" s="73"/>
      <c r="C477" s="73"/>
      <c r="D477" s="73"/>
      <c r="E477" s="73"/>
      <c r="Y477" s="73"/>
      <c r="AG477" s="65"/>
    </row>
    <row r="478">
      <c r="A478" s="73"/>
      <c r="B478" s="73"/>
      <c r="C478" s="73"/>
      <c r="D478" s="73"/>
      <c r="E478" s="73"/>
      <c r="Y478" s="73"/>
      <c r="AG478" s="65"/>
    </row>
    <row r="479">
      <c r="A479" s="73"/>
      <c r="B479" s="73"/>
      <c r="C479" s="73"/>
      <c r="D479" s="73"/>
      <c r="E479" s="73"/>
      <c r="Y479" s="73"/>
      <c r="AG479" s="65"/>
    </row>
    <row r="480">
      <c r="A480" s="73"/>
      <c r="B480" s="73"/>
      <c r="C480" s="73"/>
      <c r="D480" s="73"/>
      <c r="E480" s="73"/>
      <c r="Y480" s="73"/>
      <c r="AG480" s="65"/>
    </row>
    <row r="481">
      <c r="A481" s="73"/>
      <c r="B481" s="73"/>
      <c r="C481" s="73"/>
      <c r="D481" s="73"/>
      <c r="E481" s="73"/>
      <c r="Y481" s="73"/>
      <c r="AG481" s="65"/>
    </row>
    <row r="482">
      <c r="A482" s="73"/>
      <c r="B482" s="73"/>
      <c r="C482" s="73"/>
      <c r="D482" s="73"/>
      <c r="E482" s="73"/>
      <c r="Y482" s="73"/>
      <c r="AG482" s="65"/>
    </row>
    <row r="483">
      <c r="A483" s="73"/>
      <c r="B483" s="73"/>
      <c r="C483" s="73"/>
      <c r="D483" s="73"/>
      <c r="E483" s="73"/>
      <c r="Y483" s="73"/>
      <c r="AG483" s="65"/>
    </row>
    <row r="484">
      <c r="A484" s="73"/>
      <c r="B484" s="73"/>
      <c r="C484" s="73"/>
      <c r="D484" s="73"/>
      <c r="E484" s="73"/>
      <c r="Y484" s="73"/>
      <c r="AG484" s="65"/>
    </row>
    <row r="485">
      <c r="A485" s="73"/>
      <c r="B485" s="73"/>
      <c r="C485" s="73"/>
      <c r="D485" s="73"/>
      <c r="E485" s="73"/>
      <c r="Y485" s="73"/>
      <c r="AG485" s="65"/>
    </row>
    <row r="486">
      <c r="A486" s="73"/>
      <c r="B486" s="73"/>
      <c r="C486" s="73"/>
      <c r="D486" s="73"/>
      <c r="E486" s="73"/>
      <c r="Y486" s="73"/>
      <c r="AG486" s="65"/>
    </row>
    <row r="487">
      <c r="A487" s="73"/>
      <c r="B487" s="73"/>
      <c r="C487" s="73"/>
      <c r="D487" s="73"/>
      <c r="E487" s="73"/>
      <c r="Y487" s="73"/>
      <c r="AG487" s="65"/>
    </row>
    <row r="488">
      <c r="A488" s="73"/>
      <c r="B488" s="73"/>
      <c r="C488" s="73"/>
      <c r="D488" s="73"/>
      <c r="E488" s="73"/>
      <c r="Y488" s="73"/>
      <c r="AG488" s="65"/>
    </row>
    <row r="489">
      <c r="A489" s="73"/>
      <c r="B489" s="73"/>
      <c r="C489" s="73"/>
      <c r="D489" s="73"/>
      <c r="E489" s="73"/>
      <c r="Y489" s="73"/>
      <c r="AG489" s="65"/>
    </row>
    <row r="490">
      <c r="A490" s="73"/>
      <c r="B490" s="73"/>
      <c r="C490" s="73"/>
      <c r="D490" s="73"/>
      <c r="E490" s="73"/>
      <c r="Y490" s="73"/>
      <c r="AG490" s="65"/>
    </row>
    <row r="491">
      <c r="A491" s="73"/>
      <c r="B491" s="73"/>
      <c r="C491" s="73"/>
      <c r="D491" s="73"/>
      <c r="E491" s="73"/>
      <c r="Y491" s="73"/>
      <c r="AG491" s="65"/>
    </row>
    <row r="492">
      <c r="A492" s="73"/>
      <c r="B492" s="73"/>
      <c r="C492" s="73"/>
      <c r="D492" s="73"/>
      <c r="E492" s="73"/>
      <c r="Y492" s="73"/>
      <c r="AG492" s="65"/>
    </row>
    <row r="493">
      <c r="A493" s="73"/>
      <c r="B493" s="73"/>
      <c r="C493" s="73"/>
      <c r="D493" s="73"/>
      <c r="E493" s="73"/>
      <c r="Y493" s="73"/>
      <c r="AG493" s="65"/>
    </row>
    <row r="494">
      <c r="A494" s="73"/>
      <c r="B494" s="73"/>
      <c r="C494" s="73"/>
      <c r="D494" s="73"/>
      <c r="E494" s="73"/>
      <c r="Y494" s="73"/>
      <c r="AG494" s="65"/>
    </row>
    <row r="495">
      <c r="A495" s="73"/>
      <c r="B495" s="73"/>
      <c r="C495" s="73"/>
      <c r="D495" s="73"/>
      <c r="E495" s="73"/>
      <c r="Y495" s="73"/>
      <c r="AG495" s="65"/>
    </row>
    <row r="496">
      <c r="A496" s="73"/>
      <c r="B496" s="73"/>
      <c r="C496" s="73"/>
      <c r="D496" s="73"/>
      <c r="E496" s="73"/>
      <c r="Y496" s="73"/>
      <c r="AG496" s="65"/>
    </row>
    <row r="497">
      <c r="A497" s="73"/>
      <c r="B497" s="73"/>
      <c r="C497" s="73"/>
      <c r="D497" s="73"/>
      <c r="E497" s="73"/>
      <c r="Y497" s="73"/>
      <c r="AG497" s="65"/>
    </row>
    <row r="498">
      <c r="A498" s="73"/>
      <c r="B498" s="73"/>
      <c r="C498" s="73"/>
      <c r="D498" s="73"/>
      <c r="E498" s="73"/>
      <c r="Y498" s="73"/>
      <c r="AG498" s="65"/>
    </row>
    <row r="499">
      <c r="A499" s="73"/>
      <c r="B499" s="73"/>
      <c r="C499" s="73"/>
      <c r="D499" s="73"/>
      <c r="E499" s="73"/>
      <c r="Y499" s="73"/>
      <c r="AG499" s="65"/>
    </row>
    <row r="500">
      <c r="A500" s="73"/>
      <c r="B500" s="73"/>
      <c r="C500" s="73"/>
      <c r="D500" s="73"/>
      <c r="E500" s="73"/>
      <c r="Y500" s="73"/>
      <c r="AG500" s="65"/>
    </row>
    <row r="501">
      <c r="A501" s="73"/>
      <c r="B501" s="73"/>
      <c r="C501" s="73"/>
      <c r="D501" s="73"/>
      <c r="E501" s="73"/>
      <c r="Y501" s="73"/>
      <c r="AG501" s="65"/>
    </row>
    <row r="502">
      <c r="A502" s="73"/>
      <c r="B502" s="73"/>
      <c r="C502" s="73"/>
      <c r="D502" s="73"/>
      <c r="E502" s="73"/>
      <c r="Y502" s="73"/>
      <c r="AG502" s="65"/>
    </row>
    <row r="503">
      <c r="A503" s="73"/>
      <c r="B503" s="73"/>
      <c r="C503" s="73"/>
      <c r="D503" s="73"/>
      <c r="E503" s="73"/>
      <c r="Y503" s="73"/>
      <c r="AG503" s="65"/>
    </row>
    <row r="504">
      <c r="A504" s="73"/>
      <c r="B504" s="73"/>
      <c r="C504" s="73"/>
      <c r="D504" s="73"/>
      <c r="E504" s="73"/>
      <c r="Y504" s="73"/>
      <c r="AG504" s="65"/>
    </row>
    <row r="505">
      <c r="A505" s="73"/>
      <c r="B505" s="73"/>
      <c r="C505" s="73"/>
      <c r="D505" s="73"/>
      <c r="E505" s="73"/>
      <c r="Y505" s="73"/>
      <c r="AG505" s="65"/>
    </row>
    <row r="506">
      <c r="A506" s="73"/>
      <c r="B506" s="73"/>
      <c r="C506" s="73"/>
      <c r="D506" s="73"/>
      <c r="E506" s="73"/>
      <c r="Y506" s="73"/>
      <c r="AG506" s="65"/>
    </row>
    <row r="507">
      <c r="A507" s="73"/>
      <c r="B507" s="73"/>
      <c r="C507" s="73"/>
      <c r="D507" s="73"/>
      <c r="E507" s="73"/>
      <c r="Y507" s="73"/>
      <c r="AG507" s="65"/>
    </row>
    <row r="508">
      <c r="A508" s="73"/>
      <c r="B508" s="73"/>
      <c r="C508" s="73"/>
      <c r="D508" s="73"/>
      <c r="E508" s="73"/>
      <c r="Y508" s="73"/>
      <c r="AG508" s="65"/>
    </row>
    <row r="509">
      <c r="A509" s="73"/>
      <c r="B509" s="73"/>
      <c r="C509" s="73"/>
      <c r="D509" s="73"/>
      <c r="E509" s="73"/>
      <c r="Y509" s="73"/>
      <c r="AG509" s="65"/>
    </row>
    <row r="510">
      <c r="A510" s="73"/>
      <c r="B510" s="73"/>
      <c r="C510" s="73"/>
      <c r="D510" s="73"/>
      <c r="E510" s="73"/>
      <c r="Y510" s="73"/>
      <c r="AG510" s="65"/>
    </row>
    <row r="511">
      <c r="A511" s="73"/>
      <c r="B511" s="73"/>
      <c r="C511" s="73"/>
      <c r="D511" s="73"/>
      <c r="E511" s="73"/>
      <c r="Y511" s="73"/>
      <c r="AG511" s="65"/>
    </row>
    <row r="512">
      <c r="A512" s="73"/>
      <c r="B512" s="73"/>
      <c r="C512" s="73"/>
      <c r="D512" s="73"/>
      <c r="E512" s="73"/>
      <c r="Y512" s="73"/>
      <c r="AG512" s="65"/>
    </row>
    <row r="513">
      <c r="A513" s="73"/>
      <c r="B513" s="73"/>
      <c r="C513" s="73"/>
      <c r="D513" s="73"/>
      <c r="E513" s="73"/>
      <c r="Y513" s="73"/>
      <c r="AG513" s="65"/>
    </row>
    <row r="514">
      <c r="A514" s="73"/>
      <c r="B514" s="73"/>
      <c r="C514" s="73"/>
      <c r="D514" s="73"/>
      <c r="E514" s="73"/>
      <c r="Y514" s="73"/>
      <c r="AG514" s="65"/>
    </row>
    <row r="515">
      <c r="A515" s="73"/>
      <c r="B515" s="73"/>
      <c r="C515" s="73"/>
      <c r="D515" s="73"/>
      <c r="E515" s="73"/>
      <c r="Y515" s="73"/>
      <c r="AG515" s="65"/>
    </row>
    <row r="516">
      <c r="A516" s="73"/>
      <c r="B516" s="73"/>
      <c r="C516" s="73"/>
      <c r="D516" s="73"/>
      <c r="E516" s="73"/>
      <c r="Y516" s="73"/>
      <c r="AG516" s="65"/>
    </row>
    <row r="517">
      <c r="A517" s="73"/>
      <c r="B517" s="73"/>
      <c r="C517" s="73"/>
      <c r="D517" s="73"/>
      <c r="E517" s="73"/>
      <c r="Y517" s="73"/>
      <c r="AG517" s="65"/>
    </row>
    <row r="518">
      <c r="A518" s="73"/>
      <c r="B518" s="73"/>
      <c r="C518" s="73"/>
      <c r="D518" s="73"/>
      <c r="E518" s="73"/>
      <c r="Y518" s="73"/>
      <c r="AG518" s="65"/>
    </row>
    <row r="519">
      <c r="A519" s="73"/>
      <c r="B519" s="73"/>
      <c r="C519" s="73"/>
      <c r="D519" s="73"/>
      <c r="E519" s="73"/>
      <c r="Y519" s="73"/>
      <c r="AG519" s="65"/>
    </row>
    <row r="520">
      <c r="A520" s="73"/>
      <c r="B520" s="73"/>
      <c r="C520" s="73"/>
      <c r="D520" s="73"/>
      <c r="E520" s="73"/>
      <c r="Y520" s="73"/>
      <c r="AG520" s="65"/>
    </row>
    <row r="521">
      <c r="A521" s="73"/>
      <c r="B521" s="73"/>
      <c r="C521" s="73"/>
      <c r="D521" s="73"/>
      <c r="E521" s="73"/>
      <c r="Y521" s="73"/>
      <c r="AG521" s="65"/>
    </row>
    <row r="522">
      <c r="A522" s="73"/>
      <c r="B522" s="73"/>
      <c r="C522" s="73"/>
      <c r="D522" s="73"/>
      <c r="E522" s="73"/>
      <c r="Y522" s="73"/>
      <c r="AG522" s="65"/>
    </row>
    <row r="523">
      <c r="A523" s="73"/>
      <c r="B523" s="73"/>
      <c r="C523" s="73"/>
      <c r="D523" s="73"/>
      <c r="E523" s="73"/>
      <c r="Y523" s="73"/>
      <c r="AG523" s="65"/>
    </row>
    <row r="524">
      <c r="A524" s="73"/>
      <c r="B524" s="73"/>
      <c r="C524" s="73"/>
      <c r="D524" s="73"/>
      <c r="E524" s="73"/>
      <c r="Y524" s="73"/>
      <c r="AG524" s="65"/>
    </row>
    <row r="525">
      <c r="A525" s="73"/>
      <c r="B525" s="73"/>
      <c r="C525" s="73"/>
      <c r="D525" s="73"/>
      <c r="E525" s="73"/>
      <c r="Y525" s="73"/>
      <c r="AG525" s="65"/>
    </row>
    <row r="526">
      <c r="A526" s="73"/>
      <c r="B526" s="73"/>
      <c r="C526" s="73"/>
      <c r="D526" s="73"/>
      <c r="E526" s="73"/>
      <c r="Y526" s="73"/>
      <c r="AG526" s="65"/>
    </row>
    <row r="527">
      <c r="A527" s="73"/>
      <c r="B527" s="73"/>
      <c r="C527" s="73"/>
      <c r="D527" s="73"/>
      <c r="E527" s="73"/>
      <c r="Y527" s="73"/>
      <c r="AG527" s="65"/>
    </row>
    <row r="528">
      <c r="A528" s="73"/>
      <c r="B528" s="73"/>
      <c r="C528" s="73"/>
      <c r="D528" s="73"/>
      <c r="E528" s="73"/>
      <c r="Y528" s="73"/>
      <c r="AG528" s="65"/>
    </row>
    <row r="529">
      <c r="A529" s="73"/>
      <c r="B529" s="73"/>
      <c r="C529" s="73"/>
      <c r="D529" s="73"/>
      <c r="E529" s="73"/>
      <c r="Y529" s="73"/>
      <c r="AG529" s="65"/>
    </row>
    <row r="530">
      <c r="A530" s="73"/>
      <c r="B530" s="73"/>
      <c r="C530" s="73"/>
      <c r="D530" s="73"/>
      <c r="E530" s="73"/>
      <c r="Y530" s="73"/>
      <c r="AG530" s="65"/>
    </row>
    <row r="531">
      <c r="A531" s="73"/>
      <c r="B531" s="73"/>
      <c r="C531" s="73"/>
      <c r="D531" s="73"/>
      <c r="E531" s="73"/>
      <c r="Y531" s="73"/>
      <c r="AG531" s="65"/>
    </row>
    <row r="532">
      <c r="A532" s="73"/>
      <c r="B532" s="73"/>
      <c r="C532" s="73"/>
      <c r="D532" s="73"/>
      <c r="E532" s="73"/>
      <c r="Y532" s="73"/>
      <c r="AG532" s="65"/>
    </row>
    <row r="533">
      <c r="A533" s="73"/>
      <c r="B533" s="73"/>
      <c r="C533" s="73"/>
      <c r="D533" s="73"/>
      <c r="E533" s="73"/>
      <c r="Y533" s="73"/>
      <c r="AG533" s="65"/>
    </row>
    <row r="534">
      <c r="A534" s="73"/>
      <c r="B534" s="73"/>
      <c r="C534" s="73"/>
      <c r="D534" s="73"/>
      <c r="E534" s="73"/>
      <c r="Y534" s="73"/>
      <c r="AG534" s="65"/>
    </row>
    <row r="535">
      <c r="A535" s="73"/>
      <c r="B535" s="73"/>
      <c r="C535" s="73"/>
      <c r="D535" s="73"/>
      <c r="E535" s="73"/>
      <c r="Y535" s="73"/>
      <c r="AG535" s="65"/>
    </row>
    <row r="536">
      <c r="A536" s="73"/>
      <c r="B536" s="73"/>
      <c r="C536" s="73"/>
      <c r="D536" s="73"/>
      <c r="E536" s="73"/>
      <c r="Y536" s="73"/>
      <c r="AG536" s="65"/>
    </row>
    <row r="537">
      <c r="A537" s="73"/>
      <c r="B537" s="73"/>
      <c r="C537" s="73"/>
      <c r="D537" s="73"/>
      <c r="E537" s="73"/>
      <c r="Y537" s="73"/>
      <c r="AG537" s="65"/>
    </row>
    <row r="538">
      <c r="A538" s="73"/>
      <c r="B538" s="73"/>
      <c r="C538" s="73"/>
      <c r="D538" s="73"/>
      <c r="E538" s="73"/>
      <c r="Y538" s="73"/>
      <c r="AG538" s="65"/>
    </row>
    <row r="539">
      <c r="A539" s="73"/>
      <c r="B539" s="73"/>
      <c r="C539" s="73"/>
      <c r="D539" s="73"/>
      <c r="E539" s="73"/>
      <c r="Y539" s="73"/>
      <c r="AG539" s="65"/>
    </row>
    <row r="540">
      <c r="A540" s="73"/>
      <c r="B540" s="73"/>
      <c r="C540" s="73"/>
      <c r="D540" s="73"/>
      <c r="E540" s="73"/>
      <c r="Y540" s="73"/>
      <c r="AG540" s="65"/>
    </row>
    <row r="541">
      <c r="A541" s="73"/>
      <c r="B541" s="73"/>
      <c r="C541" s="73"/>
      <c r="D541" s="73"/>
      <c r="E541" s="73"/>
      <c r="Y541" s="73"/>
      <c r="AG541" s="65"/>
    </row>
    <row r="542">
      <c r="A542" s="73"/>
      <c r="B542" s="73"/>
      <c r="C542" s="73"/>
      <c r="D542" s="73"/>
      <c r="E542" s="73"/>
      <c r="Y542" s="73"/>
      <c r="AG542" s="65"/>
    </row>
    <row r="543">
      <c r="A543" s="73"/>
      <c r="B543" s="73"/>
      <c r="C543" s="73"/>
      <c r="D543" s="73"/>
      <c r="E543" s="73"/>
      <c r="Y543" s="73"/>
      <c r="AG543" s="65"/>
    </row>
    <row r="544">
      <c r="A544" s="73"/>
      <c r="B544" s="73"/>
      <c r="C544" s="73"/>
      <c r="D544" s="73"/>
      <c r="E544" s="73"/>
      <c r="Y544" s="73"/>
      <c r="AG544" s="65"/>
    </row>
    <row r="545">
      <c r="A545" s="73"/>
      <c r="B545" s="73"/>
      <c r="C545" s="73"/>
      <c r="D545" s="73"/>
      <c r="E545" s="73"/>
      <c r="Y545" s="73"/>
      <c r="AG545" s="65"/>
    </row>
    <row r="546">
      <c r="A546" s="73"/>
      <c r="B546" s="73"/>
      <c r="C546" s="73"/>
      <c r="D546" s="73"/>
      <c r="E546" s="73"/>
      <c r="Y546" s="73"/>
      <c r="AG546" s="65"/>
    </row>
    <row r="547">
      <c r="A547" s="73"/>
      <c r="B547" s="73"/>
      <c r="C547" s="73"/>
      <c r="D547" s="73"/>
      <c r="E547" s="73"/>
      <c r="Y547" s="73"/>
      <c r="AG547" s="65"/>
    </row>
    <row r="548">
      <c r="A548" s="73"/>
      <c r="B548" s="73"/>
      <c r="C548" s="73"/>
      <c r="D548" s="73"/>
      <c r="E548" s="73"/>
      <c r="Y548" s="73"/>
      <c r="AG548" s="65"/>
    </row>
    <row r="549">
      <c r="A549" s="73"/>
      <c r="B549" s="73"/>
      <c r="C549" s="73"/>
      <c r="D549" s="73"/>
      <c r="E549" s="73"/>
      <c r="Y549" s="73"/>
      <c r="AG549" s="65"/>
    </row>
    <row r="550">
      <c r="A550" s="73"/>
      <c r="B550" s="73"/>
      <c r="C550" s="73"/>
      <c r="D550" s="73"/>
      <c r="E550" s="73"/>
      <c r="Y550" s="73"/>
      <c r="AG550" s="65"/>
    </row>
    <row r="551">
      <c r="A551" s="73"/>
      <c r="B551" s="73"/>
      <c r="C551" s="73"/>
      <c r="D551" s="73"/>
      <c r="E551" s="73"/>
      <c r="Y551" s="73"/>
      <c r="AG551" s="65"/>
    </row>
    <row r="552">
      <c r="A552" s="73"/>
      <c r="B552" s="73"/>
      <c r="C552" s="73"/>
      <c r="D552" s="73"/>
      <c r="E552" s="73"/>
      <c r="Y552" s="73"/>
      <c r="AG552" s="65"/>
    </row>
    <row r="553">
      <c r="A553" s="73"/>
      <c r="B553" s="73"/>
      <c r="C553" s="73"/>
      <c r="D553" s="73"/>
      <c r="E553" s="73"/>
      <c r="Y553" s="73"/>
      <c r="AG553" s="65"/>
    </row>
    <row r="554">
      <c r="A554" s="73"/>
      <c r="B554" s="73"/>
      <c r="C554" s="73"/>
      <c r="D554" s="73"/>
      <c r="E554" s="73"/>
      <c r="Y554" s="73"/>
      <c r="AG554" s="65"/>
    </row>
    <row r="555">
      <c r="A555" s="73"/>
      <c r="B555" s="73"/>
      <c r="C555" s="73"/>
      <c r="D555" s="73"/>
      <c r="E555" s="73"/>
      <c r="Y555" s="73"/>
      <c r="AG555" s="65"/>
    </row>
    <row r="556">
      <c r="A556" s="73"/>
      <c r="B556" s="73"/>
      <c r="C556" s="73"/>
      <c r="D556" s="73"/>
      <c r="E556" s="73"/>
      <c r="Y556" s="73"/>
      <c r="AG556" s="65"/>
    </row>
    <row r="557">
      <c r="A557" s="73"/>
      <c r="B557" s="73"/>
      <c r="C557" s="73"/>
      <c r="D557" s="73"/>
      <c r="E557" s="73"/>
      <c r="Y557" s="73"/>
      <c r="AG557" s="65"/>
    </row>
    <row r="558">
      <c r="A558" s="73"/>
      <c r="B558" s="73"/>
      <c r="C558" s="73"/>
      <c r="D558" s="73"/>
      <c r="E558" s="73"/>
      <c r="Y558" s="73"/>
      <c r="AG558" s="65"/>
    </row>
    <row r="559">
      <c r="A559" s="73"/>
      <c r="B559" s="73"/>
      <c r="C559" s="73"/>
      <c r="D559" s="73"/>
      <c r="E559" s="73"/>
      <c r="Y559" s="73"/>
      <c r="AG559" s="65"/>
    </row>
    <row r="560">
      <c r="A560" s="73"/>
      <c r="B560" s="73"/>
      <c r="C560" s="73"/>
      <c r="D560" s="73"/>
      <c r="E560" s="73"/>
      <c r="Y560" s="73"/>
      <c r="AG560" s="65"/>
    </row>
    <row r="561">
      <c r="A561" s="73"/>
      <c r="B561" s="73"/>
      <c r="C561" s="73"/>
      <c r="D561" s="73"/>
      <c r="E561" s="73"/>
      <c r="Y561" s="73"/>
      <c r="AG561" s="65"/>
    </row>
    <row r="562">
      <c r="A562" s="73"/>
      <c r="B562" s="73"/>
      <c r="C562" s="73"/>
      <c r="D562" s="73"/>
      <c r="E562" s="73"/>
      <c r="Y562" s="73"/>
      <c r="AG562" s="65"/>
    </row>
    <row r="563">
      <c r="A563" s="73"/>
      <c r="B563" s="73"/>
      <c r="C563" s="73"/>
      <c r="D563" s="73"/>
      <c r="E563" s="73"/>
      <c r="Y563" s="73"/>
      <c r="AG563" s="65"/>
    </row>
    <row r="564">
      <c r="A564" s="73"/>
      <c r="B564" s="73"/>
      <c r="C564" s="73"/>
      <c r="D564" s="73"/>
      <c r="E564" s="73"/>
      <c r="Y564" s="73"/>
      <c r="AG564" s="65"/>
    </row>
    <row r="565">
      <c r="A565" s="73"/>
      <c r="B565" s="73"/>
      <c r="C565" s="73"/>
      <c r="D565" s="73"/>
      <c r="E565" s="73"/>
      <c r="Y565" s="73"/>
      <c r="AG565" s="65"/>
    </row>
    <row r="566">
      <c r="A566" s="73"/>
      <c r="B566" s="73"/>
      <c r="C566" s="73"/>
      <c r="D566" s="73"/>
      <c r="E566" s="73"/>
      <c r="Y566" s="73"/>
      <c r="AG566" s="65"/>
    </row>
    <row r="567">
      <c r="A567" s="73"/>
      <c r="B567" s="73"/>
      <c r="C567" s="73"/>
      <c r="D567" s="73"/>
      <c r="E567" s="73"/>
      <c r="Y567" s="73"/>
      <c r="AG567" s="65"/>
    </row>
    <row r="568">
      <c r="A568" s="73"/>
      <c r="B568" s="73"/>
      <c r="C568" s="73"/>
      <c r="D568" s="73"/>
      <c r="E568" s="73"/>
      <c r="Y568" s="73"/>
      <c r="AG568" s="65"/>
    </row>
    <row r="569">
      <c r="A569" s="73"/>
      <c r="B569" s="73"/>
      <c r="C569" s="73"/>
      <c r="D569" s="73"/>
      <c r="E569" s="73"/>
      <c r="Y569" s="73"/>
      <c r="AG569" s="65"/>
    </row>
    <row r="570">
      <c r="A570" s="73"/>
      <c r="B570" s="73"/>
      <c r="C570" s="73"/>
      <c r="D570" s="73"/>
      <c r="E570" s="73"/>
      <c r="Y570" s="73"/>
      <c r="AG570" s="65"/>
    </row>
    <row r="571">
      <c r="A571" s="73"/>
      <c r="B571" s="73"/>
      <c r="C571" s="73"/>
      <c r="D571" s="73"/>
      <c r="E571" s="73"/>
      <c r="Y571" s="73"/>
      <c r="AG571" s="65"/>
    </row>
    <row r="572">
      <c r="A572" s="73"/>
      <c r="B572" s="73"/>
      <c r="C572" s="73"/>
      <c r="D572" s="73"/>
      <c r="E572" s="73"/>
      <c r="Y572" s="73"/>
      <c r="AG572" s="65"/>
    </row>
    <row r="573">
      <c r="A573" s="73"/>
      <c r="B573" s="73"/>
      <c r="C573" s="73"/>
      <c r="D573" s="73"/>
      <c r="E573" s="73"/>
      <c r="Y573" s="73"/>
      <c r="AG573" s="65"/>
    </row>
    <row r="574">
      <c r="A574" s="73"/>
      <c r="B574" s="73"/>
      <c r="C574" s="73"/>
      <c r="D574" s="73"/>
      <c r="E574" s="73"/>
      <c r="Y574" s="73"/>
      <c r="AG574" s="65"/>
    </row>
    <row r="575">
      <c r="A575" s="73"/>
      <c r="B575" s="73"/>
      <c r="C575" s="73"/>
      <c r="D575" s="73"/>
      <c r="E575" s="73"/>
      <c r="Y575" s="73"/>
      <c r="AG575" s="65"/>
    </row>
    <row r="576">
      <c r="A576" s="73"/>
      <c r="B576" s="73"/>
      <c r="C576" s="73"/>
      <c r="D576" s="73"/>
      <c r="E576" s="73"/>
      <c r="Y576" s="73"/>
      <c r="AG576" s="65"/>
    </row>
    <row r="577">
      <c r="A577" s="73"/>
      <c r="B577" s="73"/>
      <c r="C577" s="73"/>
      <c r="D577" s="73"/>
      <c r="E577" s="73"/>
      <c r="Y577" s="73"/>
      <c r="AG577" s="65"/>
    </row>
    <row r="578">
      <c r="A578" s="73"/>
      <c r="B578" s="73"/>
      <c r="C578" s="73"/>
      <c r="D578" s="73"/>
      <c r="E578" s="73"/>
      <c r="Y578" s="73"/>
      <c r="AG578" s="65"/>
    </row>
    <row r="579">
      <c r="A579" s="73"/>
      <c r="B579" s="73"/>
      <c r="C579" s="73"/>
      <c r="D579" s="73"/>
      <c r="E579" s="73"/>
      <c r="Y579" s="73"/>
      <c r="AG579" s="65"/>
    </row>
    <row r="580">
      <c r="A580" s="73"/>
      <c r="B580" s="73"/>
      <c r="C580" s="73"/>
      <c r="D580" s="73"/>
      <c r="E580" s="73"/>
      <c r="Y580" s="73"/>
      <c r="AG580" s="65"/>
    </row>
    <row r="581">
      <c r="A581" s="73"/>
      <c r="B581" s="73"/>
      <c r="C581" s="73"/>
      <c r="D581" s="73"/>
      <c r="E581" s="73"/>
      <c r="Y581" s="73"/>
      <c r="AG581" s="65"/>
    </row>
    <row r="582">
      <c r="A582" s="73"/>
      <c r="B582" s="73"/>
      <c r="C582" s="73"/>
      <c r="D582" s="73"/>
      <c r="E582" s="73"/>
      <c r="Y582" s="73"/>
      <c r="AG582" s="65"/>
    </row>
    <row r="583">
      <c r="A583" s="73"/>
      <c r="B583" s="73"/>
      <c r="C583" s="73"/>
      <c r="D583" s="73"/>
      <c r="E583" s="73"/>
      <c r="Y583" s="73"/>
      <c r="AG583" s="65"/>
    </row>
    <row r="584">
      <c r="A584" s="73"/>
      <c r="B584" s="73"/>
      <c r="C584" s="73"/>
      <c r="D584" s="73"/>
      <c r="E584" s="73"/>
      <c r="Y584" s="73"/>
      <c r="AG584" s="65"/>
    </row>
    <row r="585">
      <c r="A585" s="73"/>
      <c r="B585" s="73"/>
      <c r="C585" s="73"/>
      <c r="D585" s="73"/>
      <c r="E585" s="73"/>
      <c r="Y585" s="73"/>
      <c r="AG585" s="65"/>
    </row>
    <row r="586">
      <c r="A586" s="73"/>
      <c r="B586" s="73"/>
      <c r="C586" s="73"/>
      <c r="D586" s="73"/>
      <c r="E586" s="73"/>
      <c r="Y586" s="73"/>
      <c r="AG586" s="65"/>
    </row>
    <row r="587">
      <c r="A587" s="73"/>
      <c r="B587" s="73"/>
      <c r="C587" s="73"/>
      <c r="D587" s="73"/>
      <c r="E587" s="73"/>
      <c r="Y587" s="73"/>
      <c r="AG587" s="65"/>
    </row>
    <row r="588">
      <c r="A588" s="73"/>
      <c r="B588" s="73"/>
      <c r="C588" s="73"/>
      <c r="D588" s="73"/>
      <c r="E588" s="73"/>
      <c r="Y588" s="73"/>
      <c r="AG588" s="65"/>
    </row>
    <row r="589">
      <c r="A589" s="73"/>
      <c r="B589" s="73"/>
      <c r="C589" s="73"/>
      <c r="D589" s="73"/>
      <c r="E589" s="73"/>
      <c r="Y589" s="73"/>
      <c r="AG589" s="65"/>
    </row>
    <row r="590">
      <c r="A590" s="73"/>
      <c r="B590" s="73"/>
      <c r="C590" s="73"/>
      <c r="D590" s="73"/>
      <c r="E590" s="73"/>
      <c r="Y590" s="73"/>
      <c r="AG590" s="65"/>
    </row>
    <row r="591">
      <c r="A591" s="73"/>
      <c r="B591" s="73"/>
      <c r="C591" s="73"/>
      <c r="D591" s="73"/>
      <c r="E591" s="73"/>
      <c r="Y591" s="73"/>
      <c r="AG591" s="65"/>
    </row>
    <row r="592">
      <c r="A592" s="73"/>
      <c r="B592" s="73"/>
      <c r="C592" s="73"/>
      <c r="D592" s="73"/>
      <c r="E592" s="73"/>
      <c r="Y592" s="73"/>
      <c r="AG592" s="65"/>
    </row>
    <row r="593">
      <c r="A593" s="73"/>
      <c r="B593" s="73"/>
      <c r="C593" s="73"/>
      <c r="D593" s="73"/>
      <c r="E593" s="73"/>
      <c r="Y593" s="73"/>
      <c r="AG593" s="65"/>
    </row>
    <row r="594">
      <c r="A594" s="73"/>
      <c r="B594" s="73"/>
      <c r="C594" s="73"/>
      <c r="D594" s="73"/>
      <c r="E594" s="73"/>
      <c r="Y594" s="73"/>
      <c r="AG594" s="65"/>
    </row>
    <row r="595">
      <c r="A595" s="73"/>
      <c r="B595" s="73"/>
      <c r="C595" s="73"/>
      <c r="D595" s="73"/>
      <c r="E595" s="73"/>
      <c r="Y595" s="73"/>
      <c r="AG595" s="65"/>
    </row>
    <row r="596">
      <c r="A596" s="73"/>
      <c r="B596" s="73"/>
      <c r="C596" s="73"/>
      <c r="D596" s="73"/>
      <c r="E596" s="73"/>
      <c r="Y596" s="73"/>
      <c r="AG596" s="65"/>
    </row>
    <row r="597">
      <c r="A597" s="73"/>
      <c r="B597" s="73"/>
      <c r="C597" s="73"/>
      <c r="D597" s="73"/>
      <c r="E597" s="73"/>
      <c r="Y597" s="73"/>
      <c r="AG597" s="65"/>
    </row>
    <row r="598">
      <c r="A598" s="73"/>
      <c r="B598" s="73"/>
      <c r="C598" s="73"/>
      <c r="D598" s="73"/>
      <c r="E598" s="73"/>
      <c r="Y598" s="73"/>
      <c r="AG598" s="65"/>
    </row>
    <row r="599">
      <c r="A599" s="73"/>
      <c r="B599" s="73"/>
      <c r="C599" s="73"/>
      <c r="D599" s="73"/>
      <c r="E599" s="73"/>
      <c r="Y599" s="73"/>
      <c r="AG599" s="65"/>
    </row>
    <row r="600">
      <c r="A600" s="73"/>
      <c r="B600" s="73"/>
      <c r="C600" s="73"/>
      <c r="D600" s="73"/>
      <c r="E600" s="73"/>
      <c r="Y600" s="73"/>
      <c r="AG600" s="65"/>
    </row>
    <row r="601">
      <c r="A601" s="73"/>
      <c r="B601" s="73"/>
      <c r="C601" s="73"/>
      <c r="D601" s="73"/>
      <c r="E601" s="73"/>
      <c r="Y601" s="73"/>
      <c r="AG601" s="65"/>
    </row>
    <row r="602">
      <c r="A602" s="73"/>
      <c r="B602" s="73"/>
      <c r="C602" s="73"/>
      <c r="D602" s="73"/>
      <c r="E602" s="73"/>
      <c r="Y602" s="73"/>
      <c r="AG602" s="65"/>
    </row>
    <row r="603">
      <c r="A603" s="73"/>
      <c r="B603" s="73"/>
      <c r="C603" s="73"/>
      <c r="D603" s="73"/>
      <c r="E603" s="73"/>
      <c r="Y603" s="73"/>
      <c r="AG603" s="65"/>
    </row>
    <row r="604">
      <c r="A604" s="73"/>
      <c r="B604" s="73"/>
      <c r="C604" s="73"/>
      <c r="D604" s="73"/>
      <c r="E604" s="73"/>
      <c r="Y604" s="73"/>
      <c r="AG604" s="65"/>
    </row>
    <row r="605">
      <c r="A605" s="73"/>
      <c r="B605" s="73"/>
      <c r="C605" s="73"/>
      <c r="D605" s="73"/>
      <c r="E605" s="73"/>
      <c r="Y605" s="73"/>
      <c r="AG605" s="65"/>
    </row>
    <row r="606">
      <c r="A606" s="73"/>
      <c r="B606" s="73"/>
      <c r="C606" s="73"/>
      <c r="D606" s="73"/>
      <c r="E606" s="73"/>
      <c r="Y606" s="73"/>
      <c r="AG606" s="65"/>
    </row>
    <row r="607">
      <c r="A607" s="73"/>
      <c r="B607" s="73"/>
      <c r="C607" s="73"/>
      <c r="D607" s="73"/>
      <c r="E607" s="73"/>
      <c r="Y607" s="73"/>
      <c r="AG607" s="65"/>
    </row>
    <row r="608">
      <c r="A608" s="73"/>
      <c r="B608" s="73"/>
      <c r="C608" s="73"/>
      <c r="D608" s="73"/>
      <c r="E608" s="73"/>
      <c r="Y608" s="73"/>
      <c r="AG608" s="65"/>
    </row>
    <row r="609">
      <c r="A609" s="73"/>
      <c r="B609" s="73"/>
      <c r="C609" s="73"/>
      <c r="D609" s="73"/>
      <c r="E609" s="73"/>
      <c r="Y609" s="73"/>
      <c r="AG609" s="65"/>
    </row>
    <row r="610">
      <c r="A610" s="73"/>
      <c r="B610" s="73"/>
      <c r="C610" s="73"/>
      <c r="D610" s="73"/>
      <c r="E610" s="73"/>
      <c r="Y610" s="73"/>
      <c r="AG610" s="65"/>
    </row>
    <row r="611">
      <c r="A611" s="73"/>
      <c r="B611" s="73"/>
      <c r="C611" s="73"/>
      <c r="D611" s="73"/>
      <c r="E611" s="73"/>
      <c r="Y611" s="73"/>
      <c r="AG611" s="65"/>
    </row>
    <row r="612">
      <c r="A612" s="73"/>
      <c r="B612" s="73"/>
      <c r="C612" s="73"/>
      <c r="D612" s="73"/>
      <c r="E612" s="73"/>
      <c r="Y612" s="73"/>
      <c r="AG612" s="65"/>
    </row>
    <row r="613">
      <c r="A613" s="73"/>
      <c r="B613" s="73"/>
      <c r="C613" s="73"/>
      <c r="D613" s="73"/>
      <c r="E613" s="73"/>
      <c r="Y613" s="73"/>
      <c r="AG613" s="65"/>
    </row>
    <row r="614">
      <c r="A614" s="73"/>
      <c r="B614" s="73"/>
      <c r="C614" s="73"/>
      <c r="D614" s="73"/>
      <c r="E614" s="73"/>
      <c r="Y614" s="73"/>
      <c r="AG614" s="65"/>
    </row>
    <row r="615">
      <c r="A615" s="73"/>
      <c r="B615" s="73"/>
      <c r="C615" s="73"/>
      <c r="D615" s="73"/>
      <c r="E615" s="73"/>
      <c r="Y615" s="73"/>
      <c r="AG615" s="65"/>
    </row>
    <row r="616">
      <c r="A616" s="73"/>
      <c r="B616" s="73"/>
      <c r="C616" s="73"/>
      <c r="D616" s="73"/>
      <c r="E616" s="73"/>
      <c r="Y616" s="73"/>
      <c r="AG616" s="65"/>
    </row>
    <row r="617">
      <c r="A617" s="73"/>
      <c r="B617" s="73"/>
      <c r="C617" s="73"/>
      <c r="D617" s="73"/>
      <c r="E617" s="73"/>
      <c r="Y617" s="73"/>
      <c r="AG617" s="65"/>
    </row>
    <row r="618">
      <c r="A618" s="73"/>
      <c r="B618" s="73"/>
      <c r="C618" s="73"/>
      <c r="D618" s="73"/>
      <c r="E618" s="73"/>
      <c r="Y618" s="73"/>
      <c r="AG618" s="65"/>
    </row>
    <row r="619">
      <c r="A619" s="73"/>
      <c r="B619" s="73"/>
      <c r="C619" s="73"/>
      <c r="D619" s="73"/>
      <c r="E619" s="73"/>
      <c r="Y619" s="73"/>
      <c r="AG619" s="65"/>
    </row>
    <row r="620">
      <c r="A620" s="73"/>
      <c r="B620" s="73"/>
      <c r="C620" s="73"/>
      <c r="D620" s="73"/>
      <c r="E620" s="73"/>
      <c r="Y620" s="73"/>
      <c r="AG620" s="65"/>
    </row>
    <row r="621">
      <c r="A621" s="73"/>
      <c r="B621" s="73"/>
      <c r="C621" s="73"/>
      <c r="D621" s="73"/>
      <c r="E621" s="73"/>
      <c r="Y621" s="73"/>
      <c r="AG621" s="65"/>
    </row>
    <row r="622">
      <c r="A622" s="73"/>
      <c r="B622" s="73"/>
      <c r="C622" s="73"/>
      <c r="D622" s="73"/>
      <c r="E622" s="73"/>
      <c r="Y622" s="73"/>
      <c r="AG622" s="65"/>
    </row>
    <row r="623">
      <c r="A623" s="73"/>
      <c r="B623" s="73"/>
      <c r="C623" s="73"/>
      <c r="D623" s="73"/>
      <c r="E623" s="73"/>
      <c r="Y623" s="73"/>
      <c r="AG623" s="65"/>
    </row>
    <row r="624">
      <c r="A624" s="73"/>
      <c r="B624" s="73"/>
      <c r="C624" s="73"/>
      <c r="D624" s="73"/>
      <c r="E624" s="73"/>
      <c r="Y624" s="73"/>
      <c r="AG624" s="65"/>
    </row>
    <row r="625">
      <c r="A625" s="73"/>
      <c r="B625" s="73"/>
      <c r="C625" s="73"/>
      <c r="D625" s="73"/>
      <c r="E625" s="73"/>
      <c r="Y625" s="73"/>
      <c r="AG625" s="65"/>
    </row>
    <row r="626">
      <c r="A626" s="73"/>
      <c r="B626" s="73"/>
      <c r="C626" s="73"/>
      <c r="D626" s="73"/>
      <c r="E626" s="73"/>
      <c r="Y626" s="73"/>
      <c r="AG626" s="65"/>
    </row>
    <row r="627">
      <c r="A627" s="73"/>
      <c r="B627" s="73"/>
      <c r="C627" s="73"/>
      <c r="D627" s="73"/>
      <c r="E627" s="73"/>
      <c r="Y627" s="73"/>
      <c r="AG627" s="65"/>
    </row>
    <row r="628">
      <c r="A628" s="73"/>
      <c r="B628" s="73"/>
      <c r="C628" s="73"/>
      <c r="D628" s="73"/>
      <c r="E628" s="73"/>
      <c r="Y628" s="73"/>
      <c r="AG628" s="65"/>
    </row>
    <row r="629">
      <c r="A629" s="73"/>
      <c r="B629" s="73"/>
      <c r="C629" s="73"/>
      <c r="D629" s="73"/>
      <c r="E629" s="73"/>
      <c r="Y629" s="73"/>
      <c r="AG629" s="65"/>
    </row>
    <row r="630">
      <c r="A630" s="73"/>
      <c r="B630" s="73"/>
      <c r="C630" s="73"/>
      <c r="D630" s="73"/>
      <c r="E630" s="73"/>
      <c r="Y630" s="73"/>
      <c r="AG630" s="65"/>
    </row>
    <row r="631">
      <c r="A631" s="73"/>
      <c r="B631" s="73"/>
      <c r="C631" s="73"/>
      <c r="D631" s="73"/>
      <c r="E631" s="73"/>
      <c r="Y631" s="73"/>
      <c r="AG631" s="65"/>
    </row>
    <row r="632">
      <c r="A632" s="73"/>
      <c r="B632" s="73"/>
      <c r="C632" s="73"/>
      <c r="D632" s="73"/>
      <c r="E632" s="73"/>
      <c r="Y632" s="73"/>
      <c r="AG632" s="65"/>
    </row>
    <row r="633">
      <c r="A633" s="73"/>
      <c r="B633" s="73"/>
      <c r="C633" s="73"/>
      <c r="D633" s="73"/>
      <c r="E633" s="73"/>
      <c r="Y633" s="73"/>
      <c r="AG633" s="65"/>
    </row>
    <row r="634">
      <c r="A634" s="73"/>
      <c r="B634" s="73"/>
      <c r="C634" s="73"/>
      <c r="D634" s="73"/>
      <c r="E634" s="73"/>
      <c r="Y634" s="73"/>
      <c r="AG634" s="65"/>
    </row>
    <row r="635">
      <c r="A635" s="73"/>
      <c r="B635" s="73"/>
      <c r="C635" s="73"/>
      <c r="D635" s="73"/>
      <c r="E635" s="73"/>
      <c r="Y635" s="73"/>
      <c r="AG635" s="65"/>
    </row>
    <row r="636">
      <c r="A636" s="73"/>
      <c r="B636" s="73"/>
      <c r="C636" s="73"/>
      <c r="D636" s="73"/>
      <c r="E636" s="73"/>
      <c r="Y636" s="73"/>
      <c r="AG636" s="65"/>
    </row>
    <row r="637">
      <c r="A637" s="73"/>
      <c r="B637" s="73"/>
      <c r="C637" s="73"/>
      <c r="D637" s="73"/>
      <c r="E637" s="73"/>
      <c r="Y637" s="73"/>
      <c r="AG637" s="65"/>
    </row>
    <row r="638">
      <c r="A638" s="73"/>
      <c r="B638" s="73"/>
      <c r="C638" s="73"/>
      <c r="D638" s="73"/>
      <c r="E638" s="73"/>
      <c r="Y638" s="73"/>
      <c r="AG638" s="65"/>
    </row>
    <row r="639">
      <c r="A639" s="73"/>
      <c r="B639" s="73"/>
      <c r="C639" s="73"/>
      <c r="D639" s="73"/>
      <c r="E639" s="73"/>
      <c r="Y639" s="73"/>
      <c r="AG639" s="65"/>
    </row>
    <row r="640">
      <c r="A640" s="73"/>
      <c r="B640" s="73"/>
      <c r="C640" s="73"/>
      <c r="D640" s="73"/>
      <c r="E640" s="73"/>
      <c r="Y640" s="73"/>
      <c r="AG640" s="65"/>
    </row>
    <row r="641">
      <c r="A641" s="73"/>
      <c r="B641" s="73"/>
      <c r="C641" s="73"/>
      <c r="D641" s="73"/>
      <c r="E641" s="73"/>
      <c r="Y641" s="73"/>
      <c r="AG641" s="65"/>
    </row>
    <row r="642">
      <c r="A642" s="73"/>
      <c r="B642" s="73"/>
      <c r="C642" s="73"/>
      <c r="D642" s="73"/>
      <c r="E642" s="73"/>
      <c r="Y642" s="73"/>
      <c r="AG642" s="65"/>
    </row>
    <row r="643">
      <c r="A643" s="73"/>
      <c r="B643" s="73"/>
      <c r="C643" s="73"/>
      <c r="D643" s="73"/>
      <c r="E643" s="73"/>
      <c r="Y643" s="73"/>
      <c r="AG643" s="65"/>
    </row>
    <row r="644">
      <c r="A644" s="73"/>
      <c r="B644" s="73"/>
      <c r="C644" s="73"/>
      <c r="D644" s="73"/>
      <c r="E644" s="73"/>
      <c r="Y644" s="73"/>
      <c r="AG644" s="65"/>
    </row>
    <row r="645">
      <c r="A645" s="73"/>
      <c r="B645" s="73"/>
      <c r="C645" s="73"/>
      <c r="D645" s="73"/>
      <c r="E645" s="73"/>
      <c r="Y645" s="73"/>
      <c r="AG645" s="65"/>
    </row>
    <row r="646">
      <c r="A646" s="73"/>
      <c r="B646" s="73"/>
      <c r="C646" s="73"/>
      <c r="D646" s="73"/>
      <c r="E646" s="73"/>
      <c r="Y646" s="73"/>
      <c r="AG646" s="65"/>
    </row>
    <row r="647">
      <c r="A647" s="73"/>
      <c r="B647" s="73"/>
      <c r="C647" s="73"/>
      <c r="D647" s="73"/>
      <c r="E647" s="73"/>
      <c r="Y647" s="73"/>
      <c r="AG647" s="65"/>
    </row>
    <row r="648">
      <c r="A648" s="73"/>
      <c r="B648" s="73"/>
      <c r="C648" s="73"/>
      <c r="D648" s="73"/>
      <c r="E648" s="73"/>
      <c r="Y648" s="73"/>
      <c r="AG648" s="65"/>
    </row>
    <row r="649">
      <c r="A649" s="73"/>
      <c r="B649" s="73"/>
      <c r="C649" s="73"/>
      <c r="D649" s="73"/>
      <c r="E649" s="73"/>
      <c r="Y649" s="73"/>
      <c r="AG649" s="65"/>
    </row>
    <row r="650">
      <c r="A650" s="73"/>
      <c r="B650" s="73"/>
      <c r="C650" s="73"/>
      <c r="D650" s="73"/>
      <c r="E650" s="73"/>
      <c r="Y650" s="73"/>
      <c r="AG650" s="65"/>
    </row>
    <row r="651">
      <c r="A651" s="73"/>
      <c r="B651" s="73"/>
      <c r="C651" s="73"/>
      <c r="D651" s="73"/>
      <c r="E651" s="73"/>
      <c r="Y651" s="73"/>
      <c r="AG651" s="65"/>
    </row>
    <row r="652">
      <c r="A652" s="73"/>
      <c r="B652" s="73"/>
      <c r="C652" s="73"/>
      <c r="D652" s="73"/>
      <c r="E652" s="73"/>
      <c r="Y652" s="73"/>
      <c r="AG652" s="65"/>
    </row>
    <row r="653">
      <c r="A653" s="73"/>
      <c r="B653" s="73"/>
      <c r="C653" s="73"/>
      <c r="D653" s="73"/>
      <c r="E653" s="73"/>
      <c r="Y653" s="73"/>
      <c r="AG653" s="65"/>
    </row>
    <row r="654">
      <c r="A654" s="73"/>
      <c r="B654" s="73"/>
      <c r="C654" s="73"/>
      <c r="D654" s="73"/>
      <c r="E654" s="73"/>
      <c r="Y654" s="73"/>
      <c r="AG654" s="65"/>
    </row>
    <row r="655">
      <c r="A655" s="73"/>
      <c r="B655" s="73"/>
      <c r="C655" s="73"/>
      <c r="D655" s="73"/>
      <c r="E655" s="73"/>
      <c r="Y655" s="73"/>
      <c r="AG655" s="65"/>
    </row>
    <row r="656">
      <c r="A656" s="73"/>
      <c r="B656" s="73"/>
      <c r="C656" s="73"/>
      <c r="D656" s="73"/>
      <c r="E656" s="73"/>
      <c r="Y656" s="73"/>
      <c r="AG656" s="65"/>
    </row>
    <row r="657">
      <c r="A657" s="73"/>
      <c r="B657" s="73"/>
      <c r="C657" s="73"/>
      <c r="D657" s="73"/>
      <c r="E657" s="73"/>
      <c r="Y657" s="73"/>
      <c r="AG657" s="65"/>
    </row>
    <row r="658">
      <c r="A658" s="73"/>
      <c r="B658" s="73"/>
      <c r="C658" s="73"/>
      <c r="D658" s="73"/>
      <c r="E658" s="73"/>
      <c r="Y658" s="73"/>
      <c r="AG658" s="65"/>
    </row>
    <row r="659">
      <c r="A659" s="73"/>
      <c r="B659" s="73"/>
      <c r="C659" s="73"/>
      <c r="D659" s="73"/>
      <c r="E659" s="73"/>
      <c r="Y659" s="73"/>
      <c r="AG659" s="65"/>
    </row>
    <row r="660">
      <c r="A660" s="73"/>
      <c r="B660" s="73"/>
      <c r="C660" s="73"/>
      <c r="D660" s="73"/>
      <c r="E660" s="73"/>
      <c r="Y660" s="73"/>
      <c r="AG660" s="65"/>
    </row>
    <row r="661">
      <c r="A661" s="73"/>
      <c r="B661" s="73"/>
      <c r="C661" s="73"/>
      <c r="D661" s="73"/>
      <c r="E661" s="73"/>
      <c r="Y661" s="73"/>
      <c r="AG661" s="65"/>
    </row>
    <row r="662">
      <c r="A662" s="73"/>
      <c r="B662" s="73"/>
      <c r="C662" s="73"/>
      <c r="D662" s="73"/>
      <c r="E662" s="73"/>
      <c r="Y662" s="73"/>
      <c r="AG662" s="65"/>
    </row>
    <row r="663">
      <c r="A663" s="73"/>
      <c r="B663" s="73"/>
      <c r="C663" s="73"/>
      <c r="D663" s="73"/>
      <c r="E663" s="73"/>
      <c r="Y663" s="73"/>
      <c r="AG663" s="65"/>
    </row>
    <row r="664">
      <c r="A664" s="73"/>
      <c r="B664" s="73"/>
      <c r="C664" s="73"/>
      <c r="D664" s="73"/>
      <c r="E664" s="73"/>
      <c r="Y664" s="73"/>
      <c r="AG664" s="65"/>
    </row>
    <row r="665">
      <c r="A665" s="73"/>
      <c r="B665" s="73"/>
      <c r="C665" s="73"/>
      <c r="D665" s="73"/>
      <c r="E665" s="73"/>
      <c r="Y665" s="73"/>
      <c r="AG665" s="65"/>
    </row>
    <row r="666">
      <c r="A666" s="73"/>
      <c r="B666" s="73"/>
      <c r="C666" s="73"/>
      <c r="D666" s="73"/>
      <c r="E666" s="73"/>
      <c r="Y666" s="73"/>
      <c r="AG666" s="65"/>
    </row>
    <row r="667">
      <c r="A667" s="73"/>
      <c r="B667" s="73"/>
      <c r="C667" s="73"/>
      <c r="D667" s="73"/>
      <c r="E667" s="73"/>
      <c r="Y667" s="73"/>
      <c r="AG667" s="65"/>
    </row>
    <row r="668">
      <c r="A668" s="73"/>
      <c r="B668" s="73"/>
      <c r="C668" s="73"/>
      <c r="D668" s="73"/>
      <c r="E668" s="73"/>
      <c r="Y668" s="73"/>
      <c r="AG668" s="65"/>
    </row>
    <row r="669">
      <c r="A669" s="73"/>
      <c r="B669" s="73"/>
      <c r="C669" s="73"/>
      <c r="D669" s="73"/>
      <c r="E669" s="73"/>
      <c r="Y669" s="73"/>
      <c r="AG669" s="65"/>
    </row>
    <row r="670">
      <c r="A670" s="73"/>
      <c r="B670" s="73"/>
      <c r="C670" s="73"/>
      <c r="D670" s="73"/>
      <c r="E670" s="73"/>
      <c r="Y670" s="73"/>
      <c r="AG670" s="65"/>
    </row>
    <row r="671">
      <c r="A671" s="73"/>
      <c r="B671" s="73"/>
      <c r="C671" s="73"/>
      <c r="D671" s="73"/>
      <c r="E671" s="73"/>
      <c r="Y671" s="73"/>
      <c r="AG671" s="65"/>
    </row>
    <row r="672">
      <c r="A672" s="73"/>
      <c r="B672" s="73"/>
      <c r="C672" s="73"/>
      <c r="D672" s="73"/>
      <c r="E672" s="73"/>
      <c r="Y672" s="73"/>
      <c r="AG672" s="65"/>
    </row>
    <row r="673">
      <c r="A673" s="73"/>
      <c r="B673" s="73"/>
      <c r="C673" s="73"/>
      <c r="D673" s="73"/>
      <c r="E673" s="73"/>
      <c r="Y673" s="73"/>
      <c r="AG673" s="65"/>
    </row>
    <row r="674">
      <c r="A674" s="73"/>
      <c r="B674" s="73"/>
      <c r="C674" s="73"/>
      <c r="D674" s="73"/>
      <c r="E674" s="73"/>
      <c r="Y674" s="73"/>
      <c r="AG674" s="65"/>
    </row>
    <row r="675">
      <c r="A675" s="73"/>
      <c r="B675" s="73"/>
      <c r="C675" s="73"/>
      <c r="D675" s="73"/>
      <c r="E675" s="73"/>
      <c r="Y675" s="73"/>
      <c r="AG675" s="65"/>
    </row>
    <row r="676">
      <c r="A676" s="73"/>
      <c r="B676" s="73"/>
      <c r="C676" s="73"/>
      <c r="D676" s="73"/>
      <c r="E676" s="73"/>
      <c r="Y676" s="73"/>
      <c r="AG676" s="65"/>
    </row>
    <row r="677">
      <c r="A677" s="73"/>
      <c r="B677" s="73"/>
      <c r="C677" s="73"/>
      <c r="D677" s="73"/>
      <c r="E677" s="73"/>
      <c r="Y677" s="73"/>
      <c r="AG677" s="65"/>
    </row>
    <row r="678">
      <c r="A678" s="73"/>
      <c r="B678" s="73"/>
      <c r="C678" s="73"/>
      <c r="D678" s="73"/>
      <c r="E678" s="73"/>
      <c r="Y678" s="73"/>
      <c r="AG678" s="65"/>
    </row>
    <row r="679">
      <c r="A679" s="73"/>
      <c r="B679" s="73"/>
      <c r="C679" s="73"/>
      <c r="D679" s="73"/>
      <c r="E679" s="73"/>
      <c r="Y679" s="73"/>
      <c r="AG679" s="65"/>
    </row>
    <row r="680">
      <c r="A680" s="73"/>
      <c r="B680" s="73"/>
      <c r="C680" s="73"/>
      <c r="D680" s="73"/>
      <c r="E680" s="73"/>
      <c r="Y680" s="73"/>
      <c r="AG680" s="65"/>
    </row>
    <row r="681">
      <c r="A681" s="73"/>
      <c r="B681" s="73"/>
      <c r="C681" s="73"/>
      <c r="D681" s="73"/>
      <c r="E681" s="73"/>
      <c r="Y681" s="73"/>
      <c r="AG681" s="65"/>
    </row>
    <row r="682">
      <c r="A682" s="73"/>
      <c r="B682" s="73"/>
      <c r="C682" s="73"/>
      <c r="D682" s="73"/>
      <c r="E682" s="73"/>
      <c r="Y682" s="73"/>
      <c r="AG682" s="65"/>
    </row>
    <row r="683">
      <c r="A683" s="73"/>
      <c r="B683" s="73"/>
      <c r="C683" s="73"/>
      <c r="D683" s="73"/>
      <c r="E683" s="73"/>
      <c r="Y683" s="73"/>
      <c r="AG683" s="65"/>
    </row>
    <row r="684">
      <c r="A684" s="73"/>
      <c r="B684" s="73"/>
      <c r="C684" s="73"/>
      <c r="D684" s="73"/>
      <c r="E684" s="73"/>
      <c r="Y684" s="73"/>
      <c r="AG684" s="65"/>
    </row>
    <row r="685">
      <c r="A685" s="73"/>
      <c r="B685" s="73"/>
      <c r="C685" s="73"/>
      <c r="D685" s="73"/>
      <c r="E685" s="73"/>
      <c r="Y685" s="73"/>
      <c r="AG685" s="65"/>
    </row>
    <row r="686">
      <c r="A686" s="73"/>
      <c r="B686" s="73"/>
      <c r="C686" s="73"/>
      <c r="D686" s="73"/>
      <c r="E686" s="73"/>
      <c r="Y686" s="73"/>
      <c r="AG686" s="65"/>
    </row>
    <row r="687">
      <c r="A687" s="73"/>
      <c r="B687" s="73"/>
      <c r="C687" s="73"/>
      <c r="D687" s="73"/>
      <c r="E687" s="73"/>
      <c r="Y687" s="73"/>
      <c r="AG687" s="65"/>
    </row>
    <row r="688">
      <c r="A688" s="73"/>
      <c r="B688" s="73"/>
      <c r="C688" s="73"/>
      <c r="D688" s="73"/>
      <c r="E688" s="73"/>
      <c r="Y688" s="73"/>
      <c r="AG688" s="65"/>
    </row>
    <row r="689">
      <c r="A689" s="73"/>
      <c r="B689" s="73"/>
      <c r="C689" s="73"/>
      <c r="D689" s="73"/>
      <c r="E689" s="73"/>
      <c r="Y689" s="73"/>
      <c r="AG689" s="65"/>
    </row>
    <row r="690">
      <c r="A690" s="73"/>
      <c r="B690" s="73"/>
      <c r="C690" s="73"/>
      <c r="D690" s="73"/>
      <c r="E690" s="73"/>
      <c r="Y690" s="73"/>
      <c r="AG690" s="65"/>
    </row>
    <row r="691">
      <c r="A691" s="73"/>
      <c r="B691" s="73"/>
      <c r="C691" s="73"/>
      <c r="D691" s="73"/>
      <c r="E691" s="73"/>
      <c r="Y691" s="73"/>
      <c r="AG691" s="65"/>
    </row>
    <row r="692">
      <c r="A692" s="73"/>
      <c r="B692" s="73"/>
      <c r="C692" s="73"/>
      <c r="D692" s="73"/>
      <c r="E692" s="73"/>
      <c r="Y692" s="73"/>
      <c r="AG692" s="65"/>
    </row>
    <row r="693">
      <c r="A693" s="73"/>
      <c r="B693" s="73"/>
      <c r="C693" s="73"/>
      <c r="D693" s="73"/>
      <c r="E693" s="73"/>
      <c r="Y693" s="73"/>
      <c r="AG693" s="65"/>
    </row>
    <row r="694">
      <c r="A694" s="73"/>
      <c r="B694" s="73"/>
      <c r="C694" s="73"/>
      <c r="D694" s="73"/>
      <c r="E694" s="73"/>
      <c r="Y694" s="73"/>
      <c r="AG694" s="65"/>
    </row>
    <row r="695">
      <c r="A695" s="73"/>
      <c r="B695" s="73"/>
      <c r="C695" s="73"/>
      <c r="D695" s="73"/>
      <c r="E695" s="73"/>
      <c r="Y695" s="73"/>
      <c r="AG695" s="65"/>
    </row>
    <row r="696">
      <c r="A696" s="73"/>
      <c r="B696" s="73"/>
      <c r="C696" s="73"/>
      <c r="D696" s="73"/>
      <c r="E696" s="73"/>
      <c r="Y696" s="73"/>
      <c r="AG696" s="65"/>
    </row>
    <row r="697">
      <c r="A697" s="73"/>
      <c r="B697" s="73"/>
      <c r="C697" s="73"/>
      <c r="D697" s="73"/>
      <c r="E697" s="73"/>
      <c r="Y697" s="73"/>
      <c r="AG697" s="65"/>
    </row>
    <row r="698">
      <c r="A698" s="73"/>
      <c r="B698" s="73"/>
      <c r="C698" s="73"/>
      <c r="D698" s="73"/>
      <c r="E698" s="73"/>
      <c r="Y698" s="73"/>
      <c r="AG698" s="65"/>
    </row>
    <row r="699">
      <c r="A699" s="73"/>
      <c r="B699" s="73"/>
      <c r="C699" s="73"/>
      <c r="D699" s="73"/>
      <c r="E699" s="73"/>
      <c r="Y699" s="73"/>
      <c r="AG699" s="65"/>
    </row>
    <row r="700">
      <c r="A700" s="73"/>
      <c r="B700" s="73"/>
      <c r="C700" s="73"/>
      <c r="D700" s="73"/>
      <c r="E700" s="73"/>
      <c r="Y700" s="73"/>
      <c r="AG700" s="65"/>
    </row>
    <row r="701">
      <c r="A701" s="73"/>
      <c r="B701" s="73"/>
      <c r="C701" s="73"/>
      <c r="D701" s="73"/>
      <c r="E701" s="73"/>
      <c r="Y701" s="73"/>
      <c r="AG701" s="65"/>
    </row>
    <row r="702">
      <c r="A702" s="73"/>
      <c r="B702" s="73"/>
      <c r="C702" s="73"/>
      <c r="D702" s="73"/>
      <c r="E702" s="73"/>
      <c r="Y702" s="73"/>
      <c r="AG702" s="65"/>
    </row>
    <row r="703">
      <c r="A703" s="73"/>
      <c r="B703" s="73"/>
      <c r="C703" s="73"/>
      <c r="D703" s="73"/>
      <c r="E703" s="73"/>
      <c r="Y703" s="73"/>
      <c r="AG703" s="65"/>
    </row>
    <row r="704">
      <c r="A704" s="73"/>
      <c r="B704" s="73"/>
      <c r="C704" s="73"/>
      <c r="D704" s="73"/>
      <c r="E704" s="73"/>
      <c r="Y704" s="73"/>
      <c r="AG704" s="65"/>
    </row>
    <row r="705">
      <c r="A705" s="73"/>
      <c r="B705" s="73"/>
      <c r="C705" s="73"/>
      <c r="D705" s="73"/>
      <c r="E705" s="73"/>
      <c r="Y705" s="73"/>
      <c r="AG705" s="65"/>
    </row>
    <row r="706">
      <c r="A706" s="73"/>
      <c r="B706" s="73"/>
      <c r="C706" s="73"/>
      <c r="D706" s="73"/>
      <c r="E706" s="73"/>
      <c r="Y706" s="73"/>
      <c r="AG706" s="65"/>
    </row>
    <row r="707">
      <c r="A707" s="73"/>
      <c r="B707" s="73"/>
      <c r="C707" s="73"/>
      <c r="D707" s="73"/>
      <c r="E707" s="73"/>
      <c r="Y707" s="73"/>
      <c r="AG707" s="65"/>
    </row>
    <row r="708">
      <c r="A708" s="73"/>
      <c r="B708" s="73"/>
      <c r="C708" s="73"/>
      <c r="D708" s="73"/>
      <c r="E708" s="73"/>
      <c r="Y708" s="73"/>
      <c r="AG708" s="65"/>
    </row>
    <row r="709">
      <c r="A709" s="73"/>
      <c r="B709" s="73"/>
      <c r="C709" s="73"/>
      <c r="D709" s="73"/>
      <c r="E709" s="73"/>
      <c r="Y709" s="73"/>
      <c r="AG709" s="65"/>
    </row>
    <row r="710">
      <c r="A710" s="73"/>
      <c r="B710" s="73"/>
      <c r="C710" s="73"/>
      <c r="D710" s="73"/>
      <c r="E710" s="73"/>
      <c r="Y710" s="73"/>
      <c r="AG710" s="65"/>
    </row>
    <row r="711">
      <c r="A711" s="73"/>
      <c r="B711" s="73"/>
      <c r="C711" s="73"/>
      <c r="D711" s="73"/>
      <c r="E711" s="73"/>
      <c r="Y711" s="73"/>
      <c r="AG711" s="65"/>
    </row>
    <row r="712">
      <c r="A712" s="73"/>
      <c r="B712" s="73"/>
      <c r="C712" s="73"/>
      <c r="D712" s="73"/>
      <c r="E712" s="73"/>
      <c r="Y712" s="73"/>
      <c r="AG712" s="65"/>
    </row>
    <row r="713">
      <c r="A713" s="73"/>
      <c r="B713" s="73"/>
      <c r="C713" s="73"/>
      <c r="D713" s="73"/>
      <c r="E713" s="73"/>
      <c r="Y713" s="73"/>
      <c r="AG713" s="65"/>
    </row>
    <row r="714">
      <c r="A714" s="73"/>
      <c r="B714" s="73"/>
      <c r="C714" s="73"/>
      <c r="D714" s="73"/>
      <c r="E714" s="73"/>
      <c r="Y714" s="73"/>
      <c r="AG714" s="65"/>
    </row>
    <row r="715">
      <c r="A715" s="73"/>
      <c r="B715" s="73"/>
      <c r="C715" s="73"/>
      <c r="D715" s="73"/>
      <c r="E715" s="73"/>
      <c r="Y715" s="73"/>
      <c r="AG715" s="65"/>
    </row>
    <row r="716">
      <c r="A716" s="73"/>
      <c r="B716" s="73"/>
      <c r="C716" s="73"/>
      <c r="D716" s="73"/>
      <c r="E716" s="73"/>
      <c r="Y716" s="73"/>
      <c r="AG716" s="65"/>
    </row>
    <row r="717">
      <c r="A717" s="73"/>
      <c r="B717" s="73"/>
      <c r="C717" s="73"/>
      <c r="D717" s="73"/>
      <c r="E717" s="73"/>
      <c r="Y717" s="73"/>
      <c r="AG717" s="65"/>
    </row>
    <row r="718">
      <c r="A718" s="73"/>
      <c r="B718" s="73"/>
      <c r="C718" s="73"/>
      <c r="D718" s="73"/>
      <c r="E718" s="73"/>
      <c r="Y718" s="73"/>
      <c r="AG718" s="65"/>
    </row>
    <row r="719">
      <c r="A719" s="73"/>
      <c r="B719" s="73"/>
      <c r="C719" s="73"/>
      <c r="D719" s="73"/>
      <c r="E719" s="73"/>
      <c r="Y719" s="73"/>
      <c r="AG719" s="65"/>
    </row>
    <row r="720">
      <c r="A720" s="73"/>
      <c r="B720" s="73"/>
      <c r="C720" s="73"/>
      <c r="D720" s="73"/>
      <c r="E720" s="73"/>
      <c r="Y720" s="73"/>
      <c r="AG720" s="65"/>
    </row>
    <row r="721">
      <c r="A721" s="73"/>
      <c r="B721" s="73"/>
      <c r="C721" s="73"/>
      <c r="D721" s="73"/>
      <c r="E721" s="73"/>
      <c r="Y721" s="73"/>
      <c r="AG721" s="65"/>
    </row>
    <row r="722">
      <c r="A722" s="73"/>
      <c r="B722" s="73"/>
      <c r="C722" s="73"/>
      <c r="D722" s="73"/>
      <c r="E722" s="73"/>
      <c r="Y722" s="73"/>
      <c r="AG722" s="65"/>
    </row>
    <row r="723">
      <c r="A723" s="73"/>
      <c r="B723" s="73"/>
      <c r="C723" s="73"/>
      <c r="D723" s="73"/>
      <c r="E723" s="73"/>
      <c r="Y723" s="73"/>
      <c r="AG723" s="65"/>
    </row>
    <row r="724">
      <c r="A724" s="73"/>
      <c r="B724" s="73"/>
      <c r="C724" s="73"/>
      <c r="D724" s="73"/>
      <c r="E724" s="73"/>
      <c r="Y724" s="73"/>
      <c r="AG724" s="65"/>
    </row>
    <row r="725">
      <c r="A725" s="73"/>
      <c r="B725" s="73"/>
      <c r="C725" s="73"/>
      <c r="D725" s="73"/>
      <c r="E725" s="73"/>
      <c r="Y725" s="73"/>
      <c r="AG725" s="65"/>
    </row>
    <row r="726">
      <c r="A726" s="73"/>
      <c r="B726" s="73"/>
      <c r="C726" s="73"/>
      <c r="D726" s="73"/>
      <c r="E726" s="73"/>
      <c r="Y726" s="73"/>
      <c r="AG726" s="65"/>
    </row>
    <row r="727">
      <c r="A727" s="73"/>
      <c r="B727" s="73"/>
      <c r="C727" s="73"/>
      <c r="D727" s="73"/>
      <c r="E727" s="73"/>
      <c r="Y727" s="73"/>
      <c r="AG727" s="65"/>
    </row>
    <row r="728">
      <c r="A728" s="73"/>
      <c r="B728" s="73"/>
      <c r="C728" s="73"/>
      <c r="D728" s="73"/>
      <c r="E728" s="73"/>
      <c r="Y728" s="73"/>
      <c r="AG728" s="65"/>
    </row>
    <row r="729">
      <c r="A729" s="73"/>
      <c r="B729" s="73"/>
      <c r="C729" s="73"/>
      <c r="D729" s="73"/>
      <c r="E729" s="73"/>
      <c r="Y729" s="73"/>
      <c r="AG729" s="65"/>
    </row>
    <row r="730">
      <c r="A730" s="73"/>
      <c r="B730" s="73"/>
      <c r="C730" s="73"/>
      <c r="D730" s="73"/>
      <c r="E730" s="73"/>
      <c r="Y730" s="73"/>
      <c r="AG730" s="65"/>
    </row>
    <row r="731">
      <c r="A731" s="73"/>
      <c r="B731" s="73"/>
      <c r="C731" s="73"/>
      <c r="D731" s="73"/>
      <c r="E731" s="73"/>
      <c r="Y731" s="73"/>
      <c r="AG731" s="65"/>
    </row>
    <row r="732">
      <c r="A732" s="73"/>
      <c r="B732" s="73"/>
      <c r="C732" s="73"/>
      <c r="D732" s="73"/>
      <c r="E732" s="73"/>
      <c r="Y732" s="73"/>
      <c r="AG732" s="65"/>
    </row>
    <row r="733">
      <c r="A733" s="73"/>
      <c r="B733" s="73"/>
      <c r="C733" s="73"/>
      <c r="D733" s="73"/>
      <c r="E733" s="73"/>
      <c r="Y733" s="73"/>
      <c r="AG733" s="65"/>
    </row>
    <row r="734">
      <c r="A734" s="73"/>
      <c r="B734" s="73"/>
      <c r="C734" s="73"/>
      <c r="D734" s="73"/>
      <c r="E734" s="73"/>
      <c r="Y734" s="73"/>
      <c r="AG734" s="65"/>
    </row>
    <row r="735">
      <c r="A735" s="73"/>
      <c r="B735" s="73"/>
      <c r="C735" s="73"/>
      <c r="D735" s="73"/>
      <c r="E735" s="73"/>
      <c r="Y735" s="73"/>
      <c r="AG735" s="65"/>
    </row>
    <row r="736">
      <c r="A736" s="73"/>
      <c r="B736" s="73"/>
      <c r="C736" s="73"/>
      <c r="D736" s="73"/>
      <c r="E736" s="73"/>
      <c r="Y736" s="73"/>
      <c r="AG736" s="65"/>
    </row>
    <row r="737">
      <c r="A737" s="73"/>
      <c r="B737" s="73"/>
      <c r="C737" s="73"/>
      <c r="D737" s="73"/>
      <c r="E737" s="73"/>
      <c r="Y737" s="73"/>
      <c r="AG737" s="65"/>
    </row>
    <row r="738">
      <c r="A738" s="73"/>
      <c r="B738" s="73"/>
      <c r="C738" s="73"/>
      <c r="D738" s="73"/>
      <c r="E738" s="73"/>
      <c r="Y738" s="73"/>
      <c r="AG738" s="65"/>
    </row>
    <row r="739">
      <c r="A739" s="73"/>
      <c r="B739" s="73"/>
      <c r="C739" s="73"/>
      <c r="D739" s="73"/>
      <c r="E739" s="73"/>
      <c r="Y739" s="73"/>
      <c r="AG739" s="65"/>
    </row>
    <row r="740">
      <c r="A740" s="73"/>
      <c r="B740" s="73"/>
      <c r="C740" s="73"/>
      <c r="D740" s="73"/>
      <c r="E740" s="73"/>
      <c r="Y740" s="73"/>
      <c r="AG740" s="65"/>
    </row>
    <row r="741">
      <c r="A741" s="73"/>
      <c r="B741" s="73"/>
      <c r="C741" s="73"/>
      <c r="D741" s="73"/>
      <c r="E741" s="73"/>
      <c r="Y741" s="73"/>
      <c r="AG741" s="65"/>
    </row>
    <row r="742">
      <c r="A742" s="73"/>
      <c r="B742" s="73"/>
      <c r="C742" s="73"/>
      <c r="D742" s="73"/>
      <c r="E742" s="73"/>
      <c r="Y742" s="73"/>
      <c r="AG742" s="65"/>
    </row>
    <row r="743">
      <c r="A743" s="73"/>
      <c r="B743" s="73"/>
      <c r="C743" s="73"/>
      <c r="D743" s="73"/>
      <c r="E743" s="73"/>
      <c r="Y743" s="73"/>
      <c r="AG743" s="65"/>
    </row>
    <row r="744">
      <c r="A744" s="73"/>
      <c r="B744" s="73"/>
      <c r="C744" s="73"/>
      <c r="D744" s="73"/>
      <c r="E744" s="73"/>
      <c r="Y744" s="73"/>
      <c r="AG744" s="65"/>
    </row>
    <row r="745">
      <c r="A745" s="73"/>
      <c r="B745" s="73"/>
      <c r="C745" s="73"/>
      <c r="D745" s="73"/>
      <c r="E745" s="73"/>
      <c r="Y745" s="73"/>
      <c r="AG745" s="65"/>
    </row>
    <row r="746">
      <c r="A746" s="73"/>
      <c r="B746" s="73"/>
      <c r="C746" s="73"/>
      <c r="D746" s="73"/>
      <c r="E746" s="73"/>
      <c r="Y746" s="73"/>
      <c r="AG746" s="65"/>
    </row>
    <row r="747">
      <c r="A747" s="73"/>
      <c r="B747" s="73"/>
      <c r="C747" s="73"/>
      <c r="D747" s="73"/>
      <c r="E747" s="73"/>
      <c r="Y747" s="73"/>
      <c r="AG747" s="65"/>
    </row>
    <row r="748">
      <c r="A748" s="73"/>
      <c r="B748" s="73"/>
      <c r="C748" s="73"/>
      <c r="D748" s="73"/>
      <c r="E748" s="73"/>
      <c r="Y748" s="73"/>
      <c r="AG748" s="65"/>
    </row>
    <row r="749">
      <c r="A749" s="73"/>
      <c r="B749" s="73"/>
      <c r="C749" s="73"/>
      <c r="D749" s="73"/>
      <c r="E749" s="73"/>
      <c r="Y749" s="73"/>
      <c r="AG749" s="65"/>
    </row>
    <row r="750">
      <c r="A750" s="73"/>
      <c r="B750" s="73"/>
      <c r="C750" s="73"/>
      <c r="D750" s="73"/>
      <c r="E750" s="73"/>
      <c r="Y750" s="73"/>
      <c r="AG750" s="65"/>
    </row>
    <row r="751">
      <c r="A751" s="73"/>
      <c r="B751" s="73"/>
      <c r="C751" s="73"/>
      <c r="D751" s="73"/>
      <c r="E751" s="73"/>
      <c r="Y751" s="73"/>
      <c r="AG751" s="65"/>
    </row>
    <row r="752">
      <c r="A752" s="73"/>
      <c r="B752" s="73"/>
      <c r="C752" s="73"/>
      <c r="D752" s="73"/>
      <c r="E752" s="73"/>
      <c r="Y752" s="73"/>
      <c r="AG752" s="65"/>
    </row>
    <row r="753">
      <c r="A753" s="73"/>
      <c r="B753" s="73"/>
      <c r="C753" s="73"/>
      <c r="D753" s="73"/>
      <c r="E753" s="73"/>
      <c r="Y753" s="73"/>
      <c r="AG753" s="65"/>
    </row>
    <row r="754">
      <c r="A754" s="73"/>
      <c r="B754" s="73"/>
      <c r="C754" s="73"/>
      <c r="D754" s="73"/>
      <c r="E754" s="73"/>
      <c r="Y754" s="73"/>
      <c r="AG754" s="65"/>
    </row>
    <row r="755">
      <c r="A755" s="73"/>
      <c r="B755" s="73"/>
      <c r="C755" s="73"/>
      <c r="D755" s="73"/>
      <c r="E755" s="73"/>
      <c r="Y755" s="73"/>
      <c r="AG755" s="65"/>
    </row>
    <row r="756">
      <c r="A756" s="73"/>
      <c r="B756" s="73"/>
      <c r="C756" s="73"/>
      <c r="D756" s="73"/>
      <c r="E756" s="73"/>
      <c r="Y756" s="73"/>
      <c r="AG756" s="65"/>
    </row>
    <row r="757">
      <c r="A757" s="73"/>
      <c r="B757" s="73"/>
      <c r="C757" s="73"/>
      <c r="D757" s="73"/>
      <c r="E757" s="73"/>
      <c r="Y757" s="73"/>
      <c r="AG757" s="65"/>
    </row>
    <row r="758">
      <c r="A758" s="73"/>
      <c r="B758" s="73"/>
      <c r="C758" s="73"/>
      <c r="D758" s="73"/>
      <c r="E758" s="73"/>
      <c r="Y758" s="73"/>
      <c r="AG758" s="65"/>
    </row>
    <row r="759">
      <c r="A759" s="73"/>
      <c r="B759" s="73"/>
      <c r="C759" s="73"/>
      <c r="D759" s="73"/>
      <c r="E759" s="73"/>
      <c r="Y759" s="73"/>
      <c r="AG759" s="65"/>
    </row>
    <row r="760">
      <c r="A760" s="73"/>
      <c r="B760" s="73"/>
      <c r="C760" s="73"/>
      <c r="D760" s="73"/>
      <c r="E760" s="73"/>
      <c r="Y760" s="73"/>
      <c r="AG760" s="65"/>
    </row>
    <row r="761">
      <c r="A761" s="73"/>
      <c r="B761" s="73"/>
      <c r="C761" s="73"/>
      <c r="D761" s="73"/>
      <c r="E761" s="73"/>
      <c r="Y761" s="73"/>
      <c r="AG761" s="65"/>
    </row>
    <row r="762">
      <c r="A762" s="73"/>
      <c r="B762" s="73"/>
      <c r="C762" s="73"/>
      <c r="D762" s="73"/>
      <c r="E762" s="73"/>
      <c r="Y762" s="73"/>
      <c r="AG762" s="65"/>
    </row>
    <row r="763">
      <c r="A763" s="73"/>
      <c r="B763" s="73"/>
      <c r="C763" s="73"/>
      <c r="D763" s="73"/>
      <c r="E763" s="73"/>
      <c r="Y763" s="73"/>
      <c r="AG763" s="65"/>
    </row>
    <row r="764">
      <c r="A764" s="73"/>
      <c r="B764" s="73"/>
      <c r="C764" s="73"/>
      <c r="D764" s="73"/>
      <c r="E764" s="73"/>
      <c r="Y764" s="73"/>
      <c r="AG764" s="65"/>
    </row>
    <row r="765">
      <c r="A765" s="73"/>
      <c r="B765" s="73"/>
      <c r="C765" s="73"/>
      <c r="D765" s="73"/>
      <c r="E765" s="73"/>
      <c r="Y765" s="73"/>
      <c r="AG765" s="65"/>
    </row>
    <row r="766">
      <c r="A766" s="73"/>
      <c r="B766" s="73"/>
      <c r="C766" s="73"/>
      <c r="D766" s="73"/>
      <c r="E766" s="73"/>
      <c r="Y766" s="73"/>
      <c r="AG766" s="65"/>
    </row>
    <row r="767">
      <c r="A767" s="73"/>
      <c r="B767" s="73"/>
      <c r="C767" s="73"/>
      <c r="D767" s="73"/>
      <c r="E767" s="73"/>
      <c r="Y767" s="73"/>
      <c r="AG767" s="65"/>
    </row>
    <row r="768">
      <c r="A768" s="73"/>
      <c r="B768" s="73"/>
      <c r="C768" s="73"/>
      <c r="D768" s="73"/>
      <c r="E768" s="73"/>
      <c r="Y768" s="73"/>
      <c r="AG768" s="65"/>
    </row>
    <row r="769">
      <c r="A769" s="73"/>
      <c r="B769" s="73"/>
      <c r="C769" s="73"/>
      <c r="D769" s="73"/>
      <c r="E769" s="73"/>
      <c r="Y769" s="73"/>
      <c r="AG769" s="65"/>
    </row>
    <row r="770">
      <c r="A770" s="73"/>
      <c r="B770" s="73"/>
      <c r="C770" s="73"/>
      <c r="D770" s="73"/>
      <c r="E770" s="73"/>
      <c r="Y770" s="73"/>
      <c r="AG770" s="65"/>
    </row>
    <row r="771">
      <c r="A771" s="73"/>
      <c r="B771" s="73"/>
      <c r="C771" s="73"/>
      <c r="D771" s="73"/>
      <c r="E771" s="73"/>
      <c r="Y771" s="73"/>
      <c r="AG771" s="65"/>
    </row>
    <row r="772">
      <c r="A772" s="73"/>
      <c r="B772" s="73"/>
      <c r="C772" s="73"/>
      <c r="D772" s="73"/>
      <c r="E772" s="73"/>
      <c r="Y772" s="73"/>
      <c r="AG772" s="65"/>
    </row>
    <row r="773">
      <c r="A773" s="73"/>
      <c r="B773" s="73"/>
      <c r="C773" s="73"/>
      <c r="D773" s="73"/>
      <c r="E773" s="73"/>
      <c r="Y773" s="73"/>
      <c r="AG773" s="65"/>
    </row>
    <row r="774">
      <c r="A774" s="73"/>
      <c r="B774" s="73"/>
      <c r="C774" s="73"/>
      <c r="D774" s="73"/>
      <c r="E774" s="73"/>
      <c r="Y774" s="73"/>
      <c r="AG774" s="65"/>
    </row>
    <row r="775">
      <c r="A775" s="73"/>
      <c r="B775" s="73"/>
      <c r="C775" s="73"/>
      <c r="D775" s="73"/>
      <c r="E775" s="73"/>
      <c r="Y775" s="73"/>
      <c r="AG775" s="65"/>
    </row>
    <row r="776">
      <c r="A776" s="73"/>
      <c r="B776" s="73"/>
      <c r="C776" s="73"/>
      <c r="D776" s="73"/>
      <c r="E776" s="73"/>
      <c r="Y776" s="73"/>
      <c r="AG776" s="65"/>
    </row>
    <row r="777">
      <c r="A777" s="73"/>
      <c r="B777" s="73"/>
      <c r="C777" s="73"/>
      <c r="D777" s="73"/>
      <c r="E777" s="73"/>
      <c r="Y777" s="73"/>
      <c r="AG777" s="65"/>
    </row>
    <row r="778">
      <c r="A778" s="73"/>
      <c r="B778" s="73"/>
      <c r="C778" s="73"/>
      <c r="D778" s="73"/>
      <c r="E778" s="73"/>
      <c r="Y778" s="73"/>
      <c r="AG778" s="65"/>
    </row>
    <row r="779">
      <c r="A779" s="73"/>
      <c r="B779" s="73"/>
      <c r="C779" s="73"/>
      <c r="D779" s="73"/>
      <c r="E779" s="73"/>
      <c r="Y779" s="73"/>
      <c r="AG779" s="65"/>
    </row>
    <row r="780">
      <c r="A780" s="73"/>
      <c r="B780" s="73"/>
      <c r="C780" s="73"/>
      <c r="D780" s="73"/>
      <c r="E780" s="73"/>
      <c r="Y780" s="73"/>
      <c r="AG780" s="65"/>
    </row>
    <row r="781">
      <c r="A781" s="73"/>
      <c r="B781" s="73"/>
      <c r="C781" s="73"/>
      <c r="D781" s="73"/>
      <c r="E781" s="73"/>
      <c r="Y781" s="73"/>
      <c r="AG781" s="65"/>
    </row>
    <row r="782">
      <c r="A782" s="73"/>
      <c r="B782" s="73"/>
      <c r="C782" s="73"/>
      <c r="D782" s="73"/>
      <c r="E782" s="73"/>
      <c r="Y782" s="73"/>
      <c r="AG782" s="65"/>
    </row>
    <row r="783">
      <c r="A783" s="73"/>
      <c r="B783" s="73"/>
      <c r="C783" s="73"/>
      <c r="D783" s="73"/>
      <c r="E783" s="73"/>
      <c r="Y783" s="73"/>
      <c r="AG783" s="65"/>
    </row>
    <row r="784">
      <c r="A784" s="73"/>
      <c r="B784" s="73"/>
      <c r="C784" s="73"/>
      <c r="D784" s="73"/>
      <c r="E784" s="73"/>
      <c r="Y784" s="73"/>
      <c r="AG784" s="65"/>
    </row>
    <row r="785">
      <c r="A785" s="73"/>
      <c r="B785" s="73"/>
      <c r="C785" s="73"/>
      <c r="D785" s="73"/>
      <c r="E785" s="73"/>
      <c r="Y785" s="73"/>
      <c r="AG785" s="65"/>
    </row>
    <row r="786">
      <c r="A786" s="73"/>
      <c r="B786" s="73"/>
      <c r="C786" s="73"/>
      <c r="D786" s="73"/>
      <c r="E786" s="73"/>
      <c r="Y786" s="73"/>
      <c r="AG786" s="65"/>
    </row>
    <row r="787">
      <c r="A787" s="73"/>
      <c r="B787" s="73"/>
      <c r="C787" s="73"/>
      <c r="D787" s="73"/>
      <c r="E787" s="73"/>
      <c r="Y787" s="73"/>
      <c r="AG787" s="65"/>
    </row>
    <row r="788">
      <c r="A788" s="73"/>
      <c r="B788" s="73"/>
      <c r="C788" s="73"/>
      <c r="D788" s="73"/>
      <c r="E788" s="73"/>
      <c r="Y788" s="73"/>
      <c r="AG788" s="65"/>
    </row>
    <row r="789">
      <c r="A789" s="73"/>
      <c r="B789" s="73"/>
      <c r="C789" s="73"/>
      <c r="D789" s="73"/>
      <c r="E789" s="73"/>
      <c r="Y789" s="73"/>
      <c r="AG789" s="65"/>
    </row>
    <row r="790">
      <c r="A790" s="73"/>
      <c r="B790" s="73"/>
      <c r="C790" s="73"/>
      <c r="D790" s="73"/>
      <c r="E790" s="73"/>
      <c r="Y790" s="73"/>
      <c r="AG790" s="65"/>
    </row>
    <row r="791">
      <c r="A791" s="73"/>
      <c r="B791" s="73"/>
      <c r="C791" s="73"/>
      <c r="D791" s="73"/>
      <c r="E791" s="73"/>
      <c r="Y791" s="73"/>
      <c r="AG791" s="65"/>
    </row>
    <row r="792">
      <c r="A792" s="73"/>
      <c r="B792" s="73"/>
      <c r="C792" s="73"/>
      <c r="D792" s="73"/>
      <c r="E792" s="73"/>
      <c r="Y792" s="73"/>
      <c r="AG792" s="65"/>
    </row>
    <row r="793">
      <c r="A793" s="73"/>
      <c r="B793" s="73"/>
      <c r="C793" s="73"/>
      <c r="D793" s="73"/>
      <c r="E793" s="73"/>
      <c r="Y793" s="73"/>
      <c r="AG793" s="65"/>
    </row>
    <row r="794">
      <c r="A794" s="73"/>
      <c r="B794" s="73"/>
      <c r="C794" s="73"/>
      <c r="D794" s="73"/>
      <c r="E794" s="73"/>
      <c r="Y794" s="73"/>
      <c r="AG794" s="65"/>
    </row>
    <row r="795">
      <c r="A795" s="73"/>
      <c r="B795" s="73"/>
      <c r="C795" s="73"/>
      <c r="D795" s="73"/>
      <c r="E795" s="73"/>
      <c r="Y795" s="73"/>
      <c r="AG795" s="65"/>
    </row>
    <row r="796">
      <c r="A796" s="73"/>
      <c r="B796" s="73"/>
      <c r="C796" s="73"/>
      <c r="D796" s="73"/>
      <c r="E796" s="73"/>
      <c r="Y796" s="73"/>
      <c r="AG796" s="65"/>
    </row>
    <row r="797">
      <c r="A797" s="73"/>
      <c r="B797" s="73"/>
      <c r="C797" s="73"/>
      <c r="D797" s="73"/>
      <c r="E797" s="73"/>
      <c r="Y797" s="73"/>
      <c r="AG797" s="65"/>
    </row>
    <row r="798">
      <c r="A798" s="73"/>
      <c r="B798" s="73"/>
      <c r="C798" s="73"/>
      <c r="D798" s="73"/>
      <c r="E798" s="73"/>
      <c r="Y798" s="73"/>
      <c r="AG798" s="65"/>
    </row>
    <row r="799">
      <c r="A799" s="73"/>
      <c r="B799" s="73"/>
      <c r="C799" s="73"/>
      <c r="D799" s="73"/>
      <c r="E799" s="73"/>
      <c r="Y799" s="73"/>
      <c r="AG799" s="65"/>
    </row>
    <row r="800">
      <c r="A800" s="73"/>
      <c r="B800" s="73"/>
      <c r="C800" s="73"/>
      <c r="D800" s="73"/>
      <c r="E800" s="73"/>
      <c r="Y800" s="73"/>
      <c r="AG800" s="65"/>
    </row>
    <row r="801">
      <c r="A801" s="73"/>
      <c r="B801" s="73"/>
      <c r="C801" s="73"/>
      <c r="D801" s="73"/>
      <c r="E801" s="73"/>
      <c r="Y801" s="73"/>
      <c r="AG801" s="65"/>
    </row>
    <row r="802">
      <c r="A802" s="73"/>
      <c r="B802" s="73"/>
      <c r="C802" s="73"/>
      <c r="D802" s="73"/>
      <c r="E802" s="73"/>
      <c r="Y802" s="73"/>
      <c r="AG802" s="65"/>
    </row>
    <row r="803">
      <c r="A803" s="73"/>
      <c r="B803" s="73"/>
      <c r="C803" s="73"/>
      <c r="D803" s="73"/>
      <c r="E803" s="73"/>
      <c r="Y803" s="73"/>
      <c r="AG803" s="65"/>
    </row>
    <row r="804">
      <c r="A804" s="73"/>
      <c r="B804" s="73"/>
      <c r="C804" s="73"/>
      <c r="D804" s="73"/>
      <c r="E804" s="73"/>
      <c r="Y804" s="73"/>
      <c r="AG804" s="65"/>
    </row>
    <row r="805">
      <c r="A805" s="73"/>
      <c r="B805" s="73"/>
      <c r="C805" s="73"/>
      <c r="D805" s="73"/>
      <c r="E805" s="73"/>
      <c r="Y805" s="73"/>
      <c r="AG805" s="65"/>
    </row>
    <row r="806">
      <c r="A806" s="73"/>
      <c r="B806" s="73"/>
      <c r="C806" s="73"/>
      <c r="D806" s="73"/>
      <c r="E806" s="73"/>
      <c r="Y806" s="73"/>
      <c r="AG806" s="65"/>
    </row>
    <row r="807">
      <c r="A807" s="73"/>
      <c r="B807" s="73"/>
      <c r="C807" s="73"/>
      <c r="D807" s="73"/>
      <c r="E807" s="73"/>
      <c r="Y807" s="73"/>
      <c r="AG807" s="65"/>
    </row>
    <row r="808">
      <c r="A808" s="73"/>
      <c r="B808" s="73"/>
      <c r="C808" s="73"/>
      <c r="D808" s="73"/>
      <c r="E808" s="73"/>
      <c r="Y808" s="73"/>
      <c r="AG808" s="65"/>
    </row>
    <row r="809">
      <c r="A809" s="73"/>
      <c r="B809" s="73"/>
      <c r="C809" s="73"/>
      <c r="D809" s="73"/>
      <c r="E809" s="73"/>
      <c r="Y809" s="73"/>
      <c r="AG809" s="65"/>
    </row>
    <row r="810">
      <c r="A810" s="73"/>
      <c r="B810" s="73"/>
      <c r="C810" s="73"/>
      <c r="D810" s="73"/>
      <c r="E810" s="73"/>
      <c r="Y810" s="73"/>
      <c r="AG810" s="65"/>
    </row>
    <row r="811">
      <c r="A811" s="73"/>
      <c r="B811" s="73"/>
      <c r="C811" s="73"/>
      <c r="D811" s="73"/>
      <c r="E811" s="73"/>
      <c r="Y811" s="73"/>
      <c r="AG811" s="65"/>
    </row>
    <row r="812">
      <c r="A812" s="73"/>
      <c r="B812" s="73"/>
      <c r="C812" s="73"/>
      <c r="D812" s="73"/>
      <c r="E812" s="73"/>
      <c r="Y812" s="73"/>
      <c r="AG812" s="65"/>
    </row>
    <row r="813">
      <c r="A813" s="73"/>
      <c r="B813" s="73"/>
      <c r="C813" s="73"/>
      <c r="D813" s="73"/>
      <c r="E813" s="73"/>
      <c r="Y813" s="73"/>
      <c r="AG813" s="65"/>
    </row>
    <row r="814">
      <c r="A814" s="73"/>
      <c r="B814" s="73"/>
      <c r="C814" s="73"/>
      <c r="D814" s="73"/>
      <c r="E814" s="73"/>
      <c r="Y814" s="73"/>
      <c r="AG814" s="65"/>
    </row>
    <row r="815">
      <c r="A815" s="73"/>
      <c r="B815" s="73"/>
      <c r="C815" s="73"/>
      <c r="D815" s="73"/>
      <c r="E815" s="73"/>
      <c r="Y815" s="73"/>
      <c r="AG815" s="65"/>
    </row>
    <row r="816">
      <c r="A816" s="73"/>
      <c r="B816" s="73"/>
      <c r="C816" s="73"/>
      <c r="D816" s="73"/>
      <c r="E816" s="73"/>
      <c r="Y816" s="73"/>
      <c r="AG816" s="65"/>
    </row>
    <row r="817">
      <c r="A817" s="73"/>
      <c r="B817" s="73"/>
      <c r="C817" s="73"/>
      <c r="D817" s="73"/>
      <c r="E817" s="73"/>
      <c r="Y817" s="73"/>
      <c r="AG817" s="65"/>
    </row>
    <row r="818">
      <c r="A818" s="73"/>
      <c r="B818" s="73"/>
      <c r="C818" s="73"/>
      <c r="D818" s="73"/>
      <c r="E818" s="73"/>
      <c r="Y818" s="73"/>
      <c r="AG818" s="65"/>
    </row>
    <row r="819">
      <c r="A819" s="73"/>
      <c r="B819" s="73"/>
      <c r="C819" s="73"/>
      <c r="D819" s="73"/>
      <c r="E819" s="73"/>
      <c r="Y819" s="73"/>
      <c r="AG819" s="65"/>
    </row>
    <row r="820">
      <c r="A820" s="73"/>
      <c r="B820" s="73"/>
      <c r="C820" s="73"/>
      <c r="D820" s="73"/>
      <c r="E820" s="73"/>
      <c r="Y820" s="73"/>
      <c r="AG820" s="65"/>
    </row>
    <row r="821">
      <c r="A821" s="73"/>
      <c r="B821" s="73"/>
      <c r="C821" s="73"/>
      <c r="D821" s="73"/>
      <c r="E821" s="73"/>
      <c r="Y821" s="73"/>
      <c r="AG821" s="65"/>
    </row>
    <row r="822">
      <c r="A822" s="73"/>
      <c r="B822" s="73"/>
      <c r="C822" s="73"/>
      <c r="D822" s="73"/>
      <c r="E822" s="73"/>
      <c r="Y822" s="73"/>
      <c r="AG822" s="65"/>
    </row>
    <row r="823">
      <c r="A823" s="73"/>
      <c r="B823" s="73"/>
      <c r="C823" s="73"/>
      <c r="D823" s="73"/>
      <c r="E823" s="73"/>
      <c r="Y823" s="73"/>
      <c r="AG823" s="65"/>
    </row>
    <row r="824">
      <c r="A824" s="73"/>
      <c r="B824" s="73"/>
      <c r="C824" s="73"/>
      <c r="D824" s="73"/>
      <c r="E824" s="73"/>
      <c r="Y824" s="73"/>
      <c r="AG824" s="65"/>
    </row>
    <row r="825">
      <c r="A825" s="73"/>
      <c r="B825" s="73"/>
      <c r="C825" s="73"/>
      <c r="D825" s="73"/>
      <c r="E825" s="73"/>
      <c r="Y825" s="73"/>
      <c r="AG825" s="65"/>
    </row>
    <row r="826">
      <c r="A826" s="73"/>
      <c r="B826" s="73"/>
      <c r="C826" s="73"/>
      <c r="D826" s="73"/>
      <c r="E826" s="73"/>
      <c r="Y826" s="73"/>
      <c r="AG826" s="65"/>
    </row>
    <row r="827">
      <c r="A827" s="73"/>
      <c r="B827" s="73"/>
      <c r="C827" s="73"/>
      <c r="D827" s="73"/>
      <c r="E827" s="73"/>
      <c r="Y827" s="73"/>
      <c r="AG827" s="65"/>
    </row>
    <row r="828">
      <c r="A828" s="73"/>
      <c r="B828" s="73"/>
      <c r="C828" s="73"/>
      <c r="D828" s="73"/>
      <c r="E828" s="73"/>
      <c r="Y828" s="73"/>
      <c r="AG828" s="65"/>
    </row>
    <row r="829">
      <c r="A829" s="73"/>
      <c r="B829" s="73"/>
      <c r="C829" s="73"/>
      <c r="D829" s="73"/>
      <c r="E829" s="73"/>
      <c r="Y829" s="73"/>
      <c r="AG829" s="65"/>
    </row>
    <row r="830">
      <c r="A830" s="73"/>
      <c r="B830" s="73"/>
      <c r="C830" s="73"/>
      <c r="D830" s="73"/>
      <c r="E830" s="73"/>
      <c r="Y830" s="73"/>
      <c r="AG830" s="65"/>
    </row>
    <row r="831">
      <c r="A831" s="73"/>
      <c r="B831" s="73"/>
      <c r="C831" s="73"/>
      <c r="D831" s="73"/>
      <c r="E831" s="73"/>
      <c r="Y831" s="73"/>
      <c r="AG831" s="65"/>
    </row>
    <row r="832">
      <c r="A832" s="73"/>
      <c r="B832" s="73"/>
      <c r="C832" s="73"/>
      <c r="D832" s="73"/>
      <c r="E832" s="73"/>
      <c r="Y832" s="73"/>
      <c r="AG832" s="65"/>
    </row>
    <row r="833">
      <c r="A833" s="73"/>
      <c r="B833" s="73"/>
      <c r="C833" s="73"/>
      <c r="D833" s="73"/>
      <c r="E833" s="73"/>
      <c r="Y833" s="73"/>
      <c r="AG833" s="65"/>
    </row>
    <row r="834">
      <c r="A834" s="73"/>
      <c r="B834" s="73"/>
      <c r="C834" s="73"/>
      <c r="D834" s="73"/>
      <c r="E834" s="73"/>
      <c r="Y834" s="73"/>
      <c r="AG834" s="65"/>
    </row>
    <row r="835">
      <c r="A835" s="73"/>
      <c r="B835" s="73"/>
      <c r="C835" s="73"/>
      <c r="D835" s="73"/>
      <c r="E835" s="73"/>
      <c r="Y835" s="73"/>
      <c r="AG835" s="65"/>
    </row>
    <row r="836">
      <c r="A836" s="73"/>
      <c r="B836" s="73"/>
      <c r="C836" s="73"/>
      <c r="D836" s="73"/>
      <c r="E836" s="73"/>
      <c r="Y836" s="73"/>
      <c r="AG836" s="65"/>
    </row>
    <row r="837">
      <c r="A837" s="73"/>
      <c r="B837" s="73"/>
      <c r="C837" s="73"/>
      <c r="D837" s="73"/>
      <c r="E837" s="73"/>
      <c r="Y837" s="73"/>
      <c r="AG837" s="65"/>
    </row>
    <row r="838">
      <c r="A838" s="73"/>
      <c r="B838" s="73"/>
      <c r="C838" s="73"/>
      <c r="D838" s="73"/>
      <c r="E838" s="73"/>
      <c r="Y838" s="73"/>
      <c r="AG838" s="65"/>
    </row>
    <row r="839">
      <c r="A839" s="73"/>
      <c r="B839" s="73"/>
      <c r="C839" s="73"/>
      <c r="D839" s="73"/>
      <c r="E839" s="73"/>
      <c r="Y839" s="73"/>
      <c r="AG839" s="65"/>
    </row>
    <row r="840">
      <c r="A840" s="73"/>
      <c r="B840" s="73"/>
      <c r="C840" s="73"/>
      <c r="D840" s="73"/>
      <c r="E840" s="73"/>
      <c r="Y840" s="73"/>
      <c r="AG840" s="65"/>
    </row>
    <row r="841">
      <c r="A841" s="73"/>
      <c r="B841" s="73"/>
      <c r="C841" s="73"/>
      <c r="D841" s="73"/>
      <c r="E841" s="73"/>
      <c r="Y841" s="73"/>
      <c r="AG841" s="65"/>
    </row>
    <row r="842">
      <c r="A842" s="73"/>
      <c r="B842" s="73"/>
      <c r="C842" s="73"/>
      <c r="D842" s="73"/>
      <c r="E842" s="73"/>
      <c r="Y842" s="73"/>
      <c r="AG842" s="65"/>
    </row>
    <row r="843">
      <c r="A843" s="73"/>
      <c r="B843" s="73"/>
      <c r="C843" s="73"/>
      <c r="D843" s="73"/>
      <c r="E843" s="73"/>
      <c r="Y843" s="73"/>
      <c r="AG843" s="65"/>
    </row>
    <row r="844">
      <c r="A844" s="73"/>
      <c r="B844" s="73"/>
      <c r="C844" s="73"/>
      <c r="D844" s="73"/>
      <c r="E844" s="73"/>
      <c r="Y844" s="73"/>
      <c r="AG844" s="65"/>
    </row>
    <row r="845">
      <c r="A845" s="73"/>
      <c r="B845" s="73"/>
      <c r="C845" s="73"/>
      <c r="D845" s="73"/>
      <c r="E845" s="73"/>
      <c r="Y845" s="73"/>
      <c r="AG845" s="65"/>
    </row>
    <row r="846">
      <c r="A846" s="73"/>
      <c r="B846" s="73"/>
      <c r="C846" s="73"/>
      <c r="D846" s="73"/>
      <c r="E846" s="73"/>
      <c r="Y846" s="73"/>
      <c r="AG846" s="65"/>
    </row>
    <row r="847">
      <c r="A847" s="73"/>
      <c r="B847" s="73"/>
      <c r="C847" s="73"/>
      <c r="D847" s="73"/>
      <c r="E847" s="73"/>
      <c r="Y847" s="73"/>
      <c r="AG847" s="65"/>
    </row>
    <row r="848">
      <c r="A848" s="73"/>
      <c r="B848" s="73"/>
      <c r="C848" s="73"/>
      <c r="D848" s="73"/>
      <c r="E848" s="73"/>
      <c r="Y848" s="73"/>
      <c r="AG848" s="65"/>
    </row>
    <row r="849">
      <c r="A849" s="73"/>
      <c r="B849" s="73"/>
      <c r="C849" s="73"/>
      <c r="D849" s="73"/>
      <c r="E849" s="73"/>
      <c r="Y849" s="73"/>
      <c r="AG849" s="65"/>
    </row>
    <row r="850">
      <c r="A850" s="73"/>
      <c r="B850" s="73"/>
      <c r="C850" s="73"/>
      <c r="D850" s="73"/>
      <c r="E850" s="73"/>
      <c r="Y850" s="73"/>
      <c r="AG850" s="65"/>
    </row>
    <row r="851">
      <c r="A851" s="73"/>
      <c r="B851" s="73"/>
      <c r="C851" s="73"/>
      <c r="D851" s="73"/>
      <c r="E851" s="73"/>
      <c r="Y851" s="73"/>
      <c r="AG851" s="65"/>
    </row>
    <row r="852">
      <c r="A852" s="73"/>
      <c r="B852" s="73"/>
      <c r="C852" s="73"/>
      <c r="D852" s="73"/>
      <c r="E852" s="73"/>
      <c r="Y852" s="73"/>
      <c r="AG852" s="65"/>
    </row>
    <row r="853">
      <c r="A853" s="73"/>
      <c r="B853" s="73"/>
      <c r="C853" s="73"/>
      <c r="D853" s="73"/>
      <c r="E853" s="73"/>
      <c r="Y853" s="73"/>
      <c r="AG853" s="65"/>
    </row>
    <row r="854">
      <c r="A854" s="73"/>
      <c r="B854" s="73"/>
      <c r="C854" s="73"/>
      <c r="D854" s="73"/>
      <c r="E854" s="73"/>
      <c r="Y854" s="73"/>
      <c r="AG854" s="65"/>
    </row>
    <row r="855">
      <c r="A855" s="73"/>
      <c r="B855" s="73"/>
      <c r="C855" s="73"/>
      <c r="D855" s="73"/>
      <c r="E855" s="73"/>
      <c r="Y855" s="73"/>
      <c r="AG855" s="65"/>
    </row>
    <row r="856">
      <c r="A856" s="73"/>
      <c r="B856" s="73"/>
      <c r="C856" s="73"/>
      <c r="D856" s="73"/>
      <c r="E856" s="73"/>
      <c r="Y856" s="73"/>
      <c r="AG856" s="65"/>
    </row>
    <row r="857">
      <c r="A857" s="73"/>
      <c r="B857" s="73"/>
      <c r="C857" s="73"/>
      <c r="D857" s="73"/>
      <c r="E857" s="73"/>
      <c r="Y857" s="73"/>
      <c r="AG857" s="65"/>
    </row>
    <row r="858">
      <c r="A858" s="73"/>
      <c r="B858" s="73"/>
      <c r="C858" s="73"/>
      <c r="D858" s="73"/>
      <c r="E858" s="73"/>
      <c r="Y858" s="73"/>
      <c r="AG858" s="65"/>
    </row>
    <row r="859">
      <c r="A859" s="73"/>
      <c r="B859" s="73"/>
      <c r="C859" s="73"/>
      <c r="D859" s="73"/>
      <c r="E859" s="73"/>
      <c r="Y859" s="73"/>
      <c r="AG859" s="65"/>
    </row>
    <row r="860">
      <c r="A860" s="73"/>
      <c r="B860" s="73"/>
      <c r="C860" s="73"/>
      <c r="D860" s="73"/>
      <c r="E860" s="73"/>
      <c r="Y860" s="73"/>
      <c r="AG860" s="65"/>
    </row>
    <row r="861">
      <c r="A861" s="73"/>
      <c r="B861" s="73"/>
      <c r="C861" s="73"/>
      <c r="D861" s="73"/>
      <c r="E861" s="73"/>
      <c r="Y861" s="73"/>
      <c r="AG861" s="65"/>
    </row>
    <row r="862">
      <c r="A862" s="73"/>
      <c r="B862" s="73"/>
      <c r="C862" s="73"/>
      <c r="D862" s="73"/>
      <c r="E862" s="73"/>
      <c r="Y862" s="73"/>
      <c r="AG862" s="65"/>
    </row>
    <row r="863">
      <c r="A863" s="73"/>
      <c r="B863" s="73"/>
      <c r="C863" s="73"/>
      <c r="D863" s="73"/>
      <c r="E863" s="73"/>
      <c r="Y863" s="73"/>
      <c r="AG863" s="65"/>
    </row>
    <row r="864">
      <c r="A864" s="73"/>
      <c r="B864" s="73"/>
      <c r="C864" s="73"/>
      <c r="D864" s="73"/>
      <c r="E864" s="73"/>
      <c r="Y864" s="73"/>
      <c r="AG864" s="65"/>
    </row>
    <row r="865">
      <c r="A865" s="73"/>
      <c r="B865" s="73"/>
      <c r="C865" s="73"/>
      <c r="D865" s="73"/>
      <c r="E865" s="73"/>
      <c r="Y865" s="73"/>
      <c r="AG865" s="65"/>
    </row>
    <row r="866">
      <c r="A866" s="73"/>
      <c r="B866" s="73"/>
      <c r="C866" s="73"/>
      <c r="D866" s="73"/>
      <c r="E866" s="73"/>
      <c r="Y866" s="73"/>
      <c r="AG866" s="65"/>
    </row>
    <row r="867">
      <c r="A867" s="73"/>
      <c r="B867" s="73"/>
      <c r="C867" s="73"/>
      <c r="D867" s="73"/>
      <c r="E867" s="73"/>
      <c r="Y867" s="73"/>
      <c r="AG867" s="65"/>
    </row>
    <row r="868">
      <c r="A868" s="73"/>
      <c r="B868" s="73"/>
      <c r="C868" s="73"/>
      <c r="D868" s="73"/>
      <c r="E868" s="73"/>
      <c r="Y868" s="73"/>
      <c r="AG868" s="65"/>
    </row>
    <row r="869">
      <c r="A869" s="73"/>
      <c r="B869" s="73"/>
      <c r="C869" s="73"/>
      <c r="D869" s="73"/>
      <c r="E869" s="73"/>
      <c r="Y869" s="73"/>
      <c r="AG869" s="65"/>
    </row>
    <row r="870">
      <c r="A870" s="73"/>
      <c r="B870" s="73"/>
      <c r="C870" s="73"/>
      <c r="D870" s="73"/>
      <c r="E870" s="73"/>
      <c r="Y870" s="73"/>
      <c r="AG870" s="65"/>
    </row>
    <row r="871">
      <c r="A871" s="73"/>
      <c r="B871" s="73"/>
      <c r="C871" s="73"/>
      <c r="D871" s="73"/>
      <c r="E871" s="73"/>
      <c r="Y871" s="73"/>
      <c r="AG871" s="65"/>
    </row>
    <row r="872">
      <c r="A872" s="73"/>
      <c r="B872" s="73"/>
      <c r="C872" s="73"/>
      <c r="D872" s="73"/>
      <c r="E872" s="73"/>
      <c r="Y872" s="73"/>
      <c r="AG872" s="65"/>
    </row>
    <row r="873">
      <c r="A873" s="73"/>
      <c r="B873" s="73"/>
      <c r="C873" s="73"/>
      <c r="D873" s="73"/>
      <c r="E873" s="73"/>
      <c r="Y873" s="73"/>
      <c r="AG873" s="65"/>
    </row>
    <row r="874">
      <c r="A874" s="73"/>
      <c r="B874" s="73"/>
      <c r="C874" s="73"/>
      <c r="D874" s="73"/>
      <c r="E874" s="73"/>
      <c r="Y874" s="73"/>
      <c r="AG874" s="65"/>
    </row>
    <row r="875">
      <c r="A875" s="73"/>
      <c r="B875" s="73"/>
      <c r="C875" s="73"/>
      <c r="D875" s="73"/>
      <c r="E875" s="73"/>
      <c r="Y875" s="73"/>
      <c r="AG875" s="65"/>
    </row>
    <row r="876">
      <c r="A876" s="73"/>
      <c r="B876" s="73"/>
      <c r="C876" s="73"/>
      <c r="D876" s="73"/>
      <c r="E876" s="73"/>
      <c r="Y876" s="73"/>
      <c r="AG876" s="65"/>
    </row>
    <row r="877">
      <c r="A877" s="73"/>
      <c r="B877" s="73"/>
      <c r="C877" s="73"/>
      <c r="D877" s="73"/>
      <c r="E877" s="73"/>
      <c r="Y877" s="73"/>
      <c r="AG877" s="65"/>
    </row>
    <row r="878">
      <c r="A878" s="73"/>
      <c r="B878" s="73"/>
      <c r="C878" s="73"/>
      <c r="D878" s="73"/>
      <c r="E878" s="73"/>
      <c r="Y878" s="73"/>
      <c r="AG878" s="65"/>
    </row>
    <row r="879">
      <c r="A879" s="73"/>
      <c r="B879" s="73"/>
      <c r="C879" s="73"/>
      <c r="D879" s="73"/>
      <c r="E879" s="73"/>
      <c r="Y879" s="73"/>
      <c r="AG879" s="65"/>
    </row>
    <row r="880">
      <c r="A880" s="73"/>
      <c r="B880" s="73"/>
      <c r="C880" s="73"/>
      <c r="D880" s="73"/>
      <c r="E880" s="73"/>
      <c r="Y880" s="73"/>
      <c r="AG880" s="65"/>
    </row>
    <row r="881">
      <c r="A881" s="73"/>
      <c r="B881" s="73"/>
      <c r="C881" s="73"/>
      <c r="D881" s="73"/>
      <c r="E881" s="73"/>
      <c r="Y881" s="73"/>
      <c r="AG881" s="65"/>
    </row>
    <row r="882">
      <c r="A882" s="73"/>
      <c r="B882" s="73"/>
      <c r="C882" s="73"/>
      <c r="D882" s="73"/>
      <c r="E882" s="73"/>
      <c r="Y882" s="73"/>
      <c r="AG882" s="65"/>
    </row>
    <row r="883">
      <c r="A883" s="73"/>
      <c r="B883" s="73"/>
      <c r="C883" s="73"/>
      <c r="D883" s="73"/>
      <c r="E883" s="73"/>
      <c r="Y883" s="73"/>
      <c r="AG883" s="65"/>
    </row>
    <row r="884">
      <c r="A884" s="73"/>
      <c r="B884" s="73"/>
      <c r="C884" s="73"/>
      <c r="D884" s="73"/>
      <c r="E884" s="73"/>
      <c r="Y884" s="73"/>
      <c r="AG884" s="65"/>
    </row>
    <row r="885">
      <c r="A885" s="73"/>
      <c r="B885" s="73"/>
      <c r="C885" s="73"/>
      <c r="D885" s="73"/>
      <c r="E885" s="73"/>
      <c r="Y885" s="73"/>
      <c r="AG885" s="65"/>
    </row>
    <row r="886">
      <c r="A886" s="73"/>
      <c r="B886" s="73"/>
      <c r="C886" s="73"/>
      <c r="D886" s="73"/>
      <c r="E886" s="73"/>
      <c r="Y886" s="73"/>
      <c r="AG886" s="65"/>
    </row>
    <row r="887">
      <c r="A887" s="73"/>
      <c r="B887" s="73"/>
      <c r="C887" s="73"/>
      <c r="D887" s="73"/>
      <c r="E887" s="73"/>
      <c r="Y887" s="73"/>
      <c r="AG887" s="65"/>
    </row>
    <row r="888">
      <c r="A888" s="73"/>
      <c r="B888" s="73"/>
      <c r="C888" s="73"/>
      <c r="D888" s="73"/>
      <c r="E888" s="73"/>
      <c r="Y888" s="73"/>
      <c r="AG888" s="65"/>
    </row>
    <row r="889">
      <c r="A889" s="73"/>
      <c r="B889" s="73"/>
      <c r="C889" s="73"/>
      <c r="D889" s="73"/>
      <c r="E889" s="73"/>
      <c r="Y889" s="73"/>
      <c r="AG889" s="65"/>
    </row>
    <row r="890">
      <c r="A890" s="73"/>
      <c r="B890" s="73"/>
      <c r="C890" s="73"/>
      <c r="D890" s="73"/>
      <c r="E890" s="73"/>
      <c r="Y890" s="73"/>
      <c r="AG890" s="65"/>
    </row>
    <row r="891">
      <c r="A891" s="73"/>
      <c r="B891" s="73"/>
      <c r="C891" s="73"/>
      <c r="D891" s="73"/>
      <c r="E891" s="73"/>
      <c r="Y891" s="73"/>
      <c r="AG891" s="65"/>
    </row>
    <row r="892">
      <c r="A892" s="73"/>
      <c r="B892" s="73"/>
      <c r="C892" s="73"/>
      <c r="D892" s="73"/>
      <c r="E892" s="73"/>
      <c r="Y892" s="73"/>
      <c r="AG892" s="65"/>
    </row>
    <row r="893">
      <c r="A893" s="73"/>
      <c r="B893" s="73"/>
      <c r="C893" s="73"/>
      <c r="D893" s="73"/>
      <c r="E893" s="73"/>
      <c r="Y893" s="73"/>
      <c r="AG893" s="65"/>
    </row>
    <row r="894">
      <c r="A894" s="73"/>
      <c r="B894" s="73"/>
      <c r="C894" s="73"/>
      <c r="D894" s="73"/>
      <c r="E894" s="73"/>
      <c r="Y894" s="73"/>
      <c r="AG894" s="65"/>
    </row>
    <row r="895">
      <c r="A895" s="73"/>
      <c r="B895" s="73"/>
      <c r="C895" s="73"/>
      <c r="D895" s="73"/>
      <c r="E895" s="73"/>
      <c r="Y895" s="73"/>
      <c r="AG895" s="65"/>
    </row>
    <row r="896">
      <c r="A896" s="73"/>
      <c r="B896" s="73"/>
      <c r="C896" s="73"/>
      <c r="D896" s="73"/>
      <c r="E896" s="73"/>
      <c r="Y896" s="73"/>
      <c r="AG896" s="65"/>
    </row>
    <row r="897">
      <c r="A897" s="73"/>
      <c r="B897" s="73"/>
      <c r="C897" s="73"/>
      <c r="D897" s="73"/>
      <c r="E897" s="73"/>
      <c r="Y897" s="73"/>
      <c r="AG897" s="65"/>
    </row>
    <row r="898">
      <c r="A898" s="73"/>
      <c r="B898" s="73"/>
      <c r="C898" s="73"/>
      <c r="D898" s="73"/>
      <c r="E898" s="73"/>
      <c r="Y898" s="73"/>
      <c r="AG898" s="65"/>
    </row>
    <row r="899">
      <c r="A899" s="73"/>
      <c r="B899" s="73"/>
      <c r="C899" s="73"/>
      <c r="D899" s="73"/>
      <c r="E899" s="73"/>
      <c r="Y899" s="73"/>
      <c r="AG899" s="65"/>
    </row>
    <row r="900">
      <c r="A900" s="73"/>
      <c r="B900" s="73"/>
      <c r="C900" s="73"/>
      <c r="D900" s="73"/>
      <c r="E900" s="73"/>
      <c r="Y900" s="73"/>
      <c r="AG900" s="65"/>
    </row>
    <row r="901">
      <c r="A901" s="73"/>
      <c r="B901" s="73"/>
      <c r="C901" s="73"/>
      <c r="D901" s="73"/>
      <c r="E901" s="73"/>
      <c r="Y901" s="73"/>
      <c r="AG901" s="65"/>
    </row>
    <row r="902">
      <c r="A902" s="73"/>
      <c r="B902" s="73"/>
      <c r="C902" s="73"/>
      <c r="D902" s="73"/>
      <c r="E902" s="73"/>
      <c r="Y902" s="73"/>
      <c r="AG902" s="65"/>
    </row>
    <row r="903">
      <c r="A903" s="73"/>
      <c r="B903" s="73"/>
      <c r="C903" s="73"/>
      <c r="D903" s="73"/>
      <c r="E903" s="73"/>
      <c r="Y903" s="73"/>
      <c r="AG903" s="65"/>
    </row>
    <row r="904">
      <c r="A904" s="73"/>
      <c r="B904" s="73"/>
      <c r="C904" s="73"/>
      <c r="D904" s="73"/>
      <c r="E904" s="73"/>
      <c r="Y904" s="73"/>
      <c r="AG904" s="65"/>
    </row>
    <row r="905">
      <c r="A905" s="73"/>
      <c r="B905" s="73"/>
      <c r="C905" s="73"/>
      <c r="D905" s="73"/>
      <c r="E905" s="73"/>
      <c r="Y905" s="73"/>
      <c r="AG905" s="65"/>
    </row>
    <row r="906">
      <c r="A906" s="73"/>
      <c r="B906" s="73"/>
      <c r="C906" s="73"/>
      <c r="D906" s="73"/>
      <c r="E906" s="73"/>
      <c r="Y906" s="73"/>
      <c r="AG906" s="65"/>
    </row>
    <row r="907">
      <c r="A907" s="73"/>
      <c r="B907" s="73"/>
      <c r="C907" s="73"/>
      <c r="D907" s="73"/>
      <c r="E907" s="73"/>
      <c r="Y907" s="73"/>
      <c r="AG907" s="65"/>
    </row>
    <row r="908">
      <c r="A908" s="73"/>
      <c r="B908" s="73"/>
      <c r="C908" s="73"/>
      <c r="D908" s="73"/>
      <c r="E908" s="73"/>
      <c r="Y908" s="73"/>
      <c r="AG908" s="65"/>
    </row>
    <row r="909">
      <c r="A909" s="73"/>
      <c r="B909" s="73"/>
      <c r="C909" s="73"/>
      <c r="D909" s="73"/>
      <c r="E909" s="73"/>
      <c r="Y909" s="73"/>
      <c r="AG909" s="65"/>
    </row>
    <row r="910">
      <c r="A910" s="73"/>
      <c r="B910" s="73"/>
      <c r="C910" s="73"/>
      <c r="D910" s="73"/>
      <c r="E910" s="73"/>
      <c r="Y910" s="73"/>
      <c r="AG910" s="65"/>
    </row>
    <row r="911">
      <c r="A911" s="73"/>
      <c r="B911" s="73"/>
      <c r="C911" s="73"/>
      <c r="D911" s="73"/>
      <c r="E911" s="73"/>
      <c r="Y911" s="73"/>
      <c r="AG911" s="65"/>
    </row>
    <row r="912">
      <c r="A912" s="73"/>
      <c r="B912" s="73"/>
      <c r="C912" s="73"/>
      <c r="D912" s="73"/>
      <c r="E912" s="73"/>
      <c r="Y912" s="73"/>
      <c r="AG912" s="65"/>
    </row>
    <row r="913">
      <c r="A913" s="73"/>
      <c r="B913" s="73"/>
      <c r="C913" s="73"/>
      <c r="D913" s="73"/>
      <c r="E913" s="73"/>
      <c r="Y913" s="73"/>
      <c r="AG913" s="65"/>
    </row>
    <row r="914">
      <c r="A914" s="73"/>
      <c r="B914" s="73"/>
      <c r="C914" s="73"/>
      <c r="D914" s="73"/>
      <c r="E914" s="73"/>
      <c r="Y914" s="73"/>
      <c r="AG914" s="65"/>
    </row>
    <row r="915">
      <c r="A915" s="73"/>
      <c r="B915" s="73"/>
      <c r="C915" s="73"/>
      <c r="D915" s="73"/>
      <c r="E915" s="73"/>
      <c r="Y915" s="73"/>
      <c r="AG915" s="65"/>
    </row>
    <row r="916">
      <c r="A916" s="73"/>
      <c r="B916" s="73"/>
      <c r="C916" s="73"/>
      <c r="D916" s="73"/>
      <c r="E916" s="73"/>
      <c r="Y916" s="73"/>
      <c r="AG916" s="65"/>
    </row>
    <row r="917">
      <c r="A917" s="73"/>
      <c r="B917" s="73"/>
      <c r="C917" s="73"/>
      <c r="D917" s="73"/>
      <c r="E917" s="73"/>
      <c r="Y917" s="73"/>
      <c r="AG917" s="65"/>
    </row>
    <row r="918">
      <c r="A918" s="73"/>
      <c r="B918" s="73"/>
      <c r="C918" s="73"/>
      <c r="D918" s="73"/>
      <c r="E918" s="73"/>
      <c r="Y918" s="73"/>
      <c r="AG918" s="65"/>
    </row>
    <row r="919">
      <c r="A919" s="73"/>
      <c r="B919" s="73"/>
      <c r="C919" s="73"/>
      <c r="D919" s="73"/>
      <c r="E919" s="73"/>
      <c r="Y919" s="73"/>
      <c r="AG919" s="65"/>
    </row>
    <row r="920">
      <c r="A920" s="73"/>
      <c r="B920" s="73"/>
      <c r="C920" s="73"/>
      <c r="D920" s="73"/>
      <c r="E920" s="73"/>
      <c r="Y920" s="73"/>
      <c r="AG920" s="65"/>
    </row>
    <row r="921">
      <c r="A921" s="73"/>
      <c r="B921" s="73"/>
      <c r="C921" s="73"/>
      <c r="D921" s="73"/>
      <c r="E921" s="73"/>
      <c r="Y921" s="73"/>
      <c r="AG921" s="65"/>
    </row>
    <row r="922">
      <c r="A922" s="73"/>
      <c r="B922" s="73"/>
      <c r="C922" s="73"/>
      <c r="D922" s="73"/>
      <c r="E922" s="73"/>
      <c r="Y922" s="73"/>
      <c r="AG922" s="65"/>
    </row>
    <row r="923">
      <c r="A923" s="73"/>
      <c r="B923" s="73"/>
      <c r="C923" s="73"/>
      <c r="D923" s="73"/>
      <c r="E923" s="73"/>
      <c r="Y923" s="73"/>
      <c r="AG923" s="65"/>
    </row>
    <row r="924">
      <c r="A924" s="73"/>
      <c r="B924" s="73"/>
      <c r="C924" s="73"/>
      <c r="D924" s="73"/>
      <c r="E924" s="73"/>
      <c r="Y924" s="73"/>
      <c r="AG924" s="65"/>
    </row>
    <row r="925">
      <c r="A925" s="73"/>
      <c r="B925" s="73"/>
      <c r="C925" s="73"/>
      <c r="D925" s="73"/>
      <c r="E925" s="73"/>
      <c r="Y925" s="73"/>
      <c r="AG925" s="65"/>
    </row>
    <row r="926">
      <c r="A926" s="73"/>
      <c r="B926" s="73"/>
      <c r="C926" s="73"/>
      <c r="D926" s="73"/>
      <c r="E926" s="73"/>
      <c r="Y926" s="73"/>
      <c r="AG926" s="65"/>
    </row>
    <row r="927">
      <c r="A927" s="73"/>
      <c r="B927" s="73"/>
      <c r="C927" s="73"/>
      <c r="D927" s="73"/>
      <c r="E927" s="73"/>
      <c r="Y927" s="73"/>
      <c r="AG927" s="65"/>
    </row>
    <row r="928">
      <c r="A928" s="73"/>
      <c r="B928" s="73"/>
      <c r="C928" s="73"/>
      <c r="D928" s="73"/>
      <c r="E928" s="73"/>
      <c r="Y928" s="73"/>
      <c r="AG928" s="65"/>
    </row>
    <row r="929">
      <c r="A929" s="73"/>
      <c r="B929" s="73"/>
      <c r="C929" s="73"/>
      <c r="D929" s="73"/>
      <c r="E929" s="73"/>
      <c r="Y929" s="73"/>
      <c r="AG929" s="65"/>
    </row>
    <row r="930">
      <c r="A930" s="73"/>
      <c r="B930" s="73"/>
      <c r="C930" s="73"/>
      <c r="D930" s="73"/>
      <c r="E930" s="73"/>
      <c r="Y930" s="73"/>
      <c r="AG930" s="65"/>
    </row>
    <row r="931">
      <c r="A931" s="73"/>
      <c r="B931" s="73"/>
      <c r="C931" s="73"/>
      <c r="D931" s="73"/>
      <c r="E931" s="73"/>
      <c r="Y931" s="73"/>
      <c r="AG931" s="65"/>
    </row>
    <row r="932">
      <c r="A932" s="73"/>
      <c r="B932" s="73"/>
      <c r="C932" s="73"/>
      <c r="D932" s="73"/>
      <c r="E932" s="73"/>
      <c r="Y932" s="73"/>
      <c r="AG932" s="65"/>
    </row>
    <row r="933">
      <c r="A933" s="73"/>
      <c r="B933" s="73"/>
      <c r="C933" s="73"/>
      <c r="D933" s="73"/>
      <c r="E933" s="73"/>
      <c r="Y933" s="73"/>
      <c r="AG933" s="65"/>
    </row>
    <row r="934">
      <c r="A934" s="73"/>
      <c r="B934" s="73"/>
      <c r="C934" s="73"/>
      <c r="D934" s="73"/>
      <c r="E934" s="73"/>
      <c r="Y934" s="73"/>
      <c r="AG934" s="65"/>
    </row>
    <row r="935">
      <c r="A935" s="73"/>
      <c r="B935" s="73"/>
      <c r="C935" s="73"/>
      <c r="D935" s="73"/>
      <c r="E935" s="73"/>
      <c r="Y935" s="73"/>
      <c r="AG935" s="65"/>
    </row>
    <row r="936">
      <c r="A936" s="73"/>
      <c r="B936" s="73"/>
      <c r="C936" s="73"/>
      <c r="D936" s="73"/>
      <c r="E936" s="73"/>
      <c r="Y936" s="73"/>
      <c r="AG936" s="65"/>
    </row>
    <row r="937">
      <c r="A937" s="73"/>
      <c r="B937" s="73"/>
      <c r="C937" s="73"/>
      <c r="D937" s="73"/>
      <c r="E937" s="73"/>
      <c r="Y937" s="73"/>
      <c r="AG937" s="65"/>
    </row>
    <row r="938">
      <c r="A938" s="73"/>
      <c r="B938" s="73"/>
      <c r="C938" s="73"/>
      <c r="D938" s="73"/>
      <c r="E938" s="73"/>
      <c r="Y938" s="73"/>
      <c r="AG938" s="65"/>
    </row>
    <row r="939">
      <c r="A939" s="73"/>
      <c r="B939" s="73"/>
      <c r="C939" s="73"/>
      <c r="D939" s="73"/>
      <c r="E939" s="73"/>
      <c r="Y939" s="73"/>
      <c r="AG939" s="65"/>
    </row>
    <row r="940">
      <c r="A940" s="73"/>
      <c r="B940" s="73"/>
      <c r="C940" s="73"/>
      <c r="D940" s="73"/>
      <c r="E940" s="73"/>
      <c r="Y940" s="73"/>
      <c r="AG940" s="65"/>
    </row>
    <row r="941">
      <c r="A941" s="73"/>
      <c r="B941" s="73"/>
      <c r="C941" s="73"/>
      <c r="D941" s="73"/>
      <c r="E941" s="73"/>
      <c r="Y941" s="73"/>
      <c r="AG941" s="65"/>
    </row>
    <row r="942">
      <c r="A942" s="73"/>
      <c r="B942" s="73"/>
      <c r="C942" s="73"/>
      <c r="D942" s="73"/>
      <c r="E942" s="73"/>
      <c r="Y942" s="73"/>
      <c r="AG942" s="65"/>
    </row>
    <row r="943">
      <c r="A943" s="73"/>
      <c r="B943" s="73"/>
      <c r="C943" s="73"/>
      <c r="D943" s="73"/>
      <c r="E943" s="73"/>
      <c r="Y943" s="73"/>
      <c r="AG943" s="65"/>
    </row>
    <row r="944">
      <c r="A944" s="73"/>
      <c r="B944" s="73"/>
      <c r="C944" s="73"/>
      <c r="D944" s="73"/>
      <c r="E944" s="73"/>
      <c r="Y944" s="73"/>
      <c r="AG944" s="65"/>
    </row>
    <row r="945">
      <c r="A945" s="73"/>
      <c r="B945" s="73"/>
      <c r="C945" s="73"/>
      <c r="D945" s="73"/>
      <c r="E945" s="73"/>
      <c r="Y945" s="73"/>
      <c r="AG945" s="65"/>
    </row>
    <row r="946">
      <c r="A946" s="73"/>
      <c r="B946" s="73"/>
      <c r="C946" s="73"/>
      <c r="D946" s="73"/>
      <c r="E946" s="73"/>
      <c r="Y946" s="73"/>
      <c r="AG946" s="65"/>
    </row>
    <row r="947">
      <c r="A947" s="73"/>
      <c r="B947" s="73"/>
      <c r="C947" s="73"/>
      <c r="D947" s="73"/>
      <c r="E947" s="73"/>
      <c r="Y947" s="73"/>
      <c r="AG947" s="65"/>
    </row>
    <row r="948">
      <c r="A948" s="73"/>
      <c r="B948" s="73"/>
      <c r="C948" s="73"/>
      <c r="D948" s="73"/>
      <c r="E948" s="73"/>
      <c r="Y948" s="73"/>
      <c r="AG948" s="65"/>
    </row>
    <row r="949">
      <c r="A949" s="73"/>
      <c r="B949" s="73"/>
      <c r="C949" s="73"/>
      <c r="D949" s="73"/>
      <c r="E949" s="73"/>
      <c r="Y949" s="73"/>
      <c r="AG949" s="65"/>
    </row>
    <row r="950">
      <c r="A950" s="73"/>
      <c r="B950" s="73"/>
      <c r="C950" s="73"/>
      <c r="D950" s="73"/>
      <c r="E950" s="73"/>
      <c r="Y950" s="73"/>
      <c r="AG950" s="65"/>
    </row>
    <row r="951">
      <c r="A951" s="73"/>
      <c r="B951" s="73"/>
      <c r="C951" s="73"/>
      <c r="D951" s="73"/>
      <c r="E951" s="73"/>
      <c r="Y951" s="73"/>
      <c r="AG951" s="65"/>
    </row>
    <row r="952">
      <c r="A952" s="73"/>
      <c r="B952" s="73"/>
      <c r="C952" s="73"/>
      <c r="D952" s="73"/>
      <c r="E952" s="73"/>
      <c r="Y952" s="73"/>
      <c r="AG952" s="65"/>
    </row>
    <row r="953">
      <c r="A953" s="73"/>
      <c r="B953" s="73"/>
      <c r="C953" s="73"/>
      <c r="D953" s="73"/>
      <c r="E953" s="73"/>
      <c r="Y953" s="73"/>
      <c r="AG953" s="65"/>
    </row>
    <row r="954">
      <c r="A954" s="73"/>
      <c r="B954" s="73"/>
      <c r="C954" s="73"/>
      <c r="D954" s="73"/>
      <c r="E954" s="73"/>
      <c r="Y954" s="73"/>
      <c r="AG954" s="65"/>
    </row>
    <row r="955">
      <c r="A955" s="73"/>
      <c r="B955" s="73"/>
      <c r="C955" s="73"/>
      <c r="D955" s="73"/>
      <c r="E955" s="73"/>
      <c r="Y955" s="73"/>
      <c r="AG955" s="65"/>
    </row>
    <row r="956">
      <c r="A956" s="73"/>
      <c r="B956" s="73"/>
      <c r="C956" s="73"/>
      <c r="D956" s="73"/>
      <c r="E956" s="73"/>
      <c r="Y956" s="73"/>
      <c r="AG956" s="65"/>
    </row>
    <row r="957">
      <c r="A957" s="73"/>
      <c r="B957" s="73"/>
      <c r="C957" s="73"/>
      <c r="D957" s="73"/>
      <c r="E957" s="73"/>
      <c r="Y957" s="73"/>
      <c r="AG957" s="65"/>
    </row>
    <row r="958">
      <c r="A958" s="73"/>
      <c r="B958" s="73"/>
      <c r="C958" s="73"/>
      <c r="D958" s="73"/>
      <c r="E958" s="73"/>
      <c r="Y958" s="73"/>
      <c r="AG958" s="65"/>
    </row>
    <row r="959">
      <c r="A959" s="73"/>
      <c r="B959" s="73"/>
      <c r="C959" s="73"/>
      <c r="D959" s="73"/>
      <c r="E959" s="73"/>
      <c r="Y959" s="73"/>
      <c r="AG959" s="65"/>
    </row>
    <row r="960">
      <c r="A960" s="73"/>
      <c r="B960" s="73"/>
      <c r="C960" s="73"/>
      <c r="D960" s="73"/>
      <c r="E960" s="73"/>
      <c r="Y960" s="73"/>
      <c r="AG960" s="65"/>
    </row>
    <row r="961">
      <c r="A961" s="73"/>
      <c r="B961" s="73"/>
      <c r="C961" s="73"/>
      <c r="D961" s="73"/>
      <c r="E961" s="73"/>
      <c r="Y961" s="73"/>
      <c r="AG961" s="65"/>
    </row>
    <row r="962">
      <c r="A962" s="73"/>
      <c r="B962" s="73"/>
      <c r="C962" s="73"/>
      <c r="D962" s="73"/>
      <c r="E962" s="73"/>
      <c r="Y962" s="73"/>
      <c r="AG962" s="65"/>
    </row>
    <row r="963">
      <c r="A963" s="73"/>
      <c r="B963" s="73"/>
      <c r="C963" s="73"/>
      <c r="D963" s="73"/>
      <c r="E963" s="73"/>
      <c r="Y963" s="73"/>
      <c r="AG963" s="65"/>
    </row>
    <row r="964">
      <c r="A964" s="73"/>
      <c r="B964" s="73"/>
      <c r="C964" s="73"/>
      <c r="D964" s="73"/>
      <c r="E964" s="73"/>
      <c r="Y964" s="73"/>
      <c r="AG964" s="65"/>
    </row>
    <row r="965">
      <c r="A965" s="73"/>
      <c r="B965" s="73"/>
      <c r="C965" s="73"/>
      <c r="D965" s="73"/>
      <c r="E965" s="73"/>
      <c r="Y965" s="73"/>
      <c r="AG965" s="65"/>
    </row>
    <row r="966">
      <c r="A966" s="73"/>
      <c r="B966" s="73"/>
      <c r="C966" s="73"/>
      <c r="D966" s="73"/>
      <c r="E966" s="73"/>
      <c r="Y966" s="73"/>
      <c r="AG966" s="65"/>
    </row>
    <row r="967">
      <c r="A967" s="73"/>
      <c r="B967" s="73"/>
      <c r="C967" s="73"/>
      <c r="D967" s="73"/>
      <c r="E967" s="73"/>
      <c r="Y967" s="73"/>
      <c r="AG967" s="65"/>
    </row>
    <row r="968">
      <c r="A968" s="73"/>
      <c r="B968" s="73"/>
      <c r="C968" s="73"/>
      <c r="D968" s="73"/>
      <c r="E968" s="73"/>
      <c r="Y968" s="73"/>
      <c r="AG968" s="65"/>
    </row>
    <row r="969">
      <c r="A969" s="73"/>
      <c r="B969" s="73"/>
      <c r="C969" s="73"/>
      <c r="D969" s="73"/>
      <c r="E969" s="73"/>
      <c r="Y969" s="73"/>
      <c r="AG969" s="65"/>
    </row>
    <row r="970">
      <c r="A970" s="73"/>
      <c r="B970" s="73"/>
      <c r="C970" s="73"/>
      <c r="D970" s="73"/>
      <c r="E970" s="73"/>
      <c r="Y970" s="73"/>
      <c r="AG970" s="65"/>
    </row>
    <row r="971">
      <c r="A971" s="73"/>
      <c r="B971" s="73"/>
      <c r="C971" s="73"/>
      <c r="D971" s="73"/>
      <c r="E971" s="73"/>
      <c r="Y971" s="73"/>
      <c r="AG971" s="65"/>
    </row>
    <row r="972">
      <c r="A972" s="73"/>
      <c r="B972" s="73"/>
      <c r="C972" s="73"/>
      <c r="D972" s="73"/>
      <c r="E972" s="73"/>
      <c r="Y972" s="73"/>
      <c r="AG972" s="65"/>
    </row>
    <row r="973">
      <c r="A973" s="73"/>
      <c r="B973" s="73"/>
      <c r="C973" s="73"/>
      <c r="D973" s="73"/>
      <c r="E973" s="73"/>
      <c r="Y973" s="73"/>
      <c r="AG973" s="65"/>
    </row>
    <row r="974">
      <c r="A974" s="73"/>
      <c r="B974" s="73"/>
      <c r="C974" s="73"/>
      <c r="D974" s="73"/>
      <c r="E974" s="73"/>
      <c r="Y974" s="73"/>
      <c r="AG974" s="65"/>
    </row>
    <row r="975">
      <c r="A975" s="73"/>
      <c r="B975" s="73"/>
      <c r="C975" s="73"/>
      <c r="D975" s="73"/>
      <c r="E975" s="73"/>
      <c r="Y975" s="73"/>
      <c r="AG975" s="65"/>
    </row>
    <row r="976">
      <c r="A976" s="73"/>
      <c r="B976" s="73"/>
      <c r="C976" s="73"/>
      <c r="D976" s="73"/>
      <c r="E976" s="73"/>
      <c r="Y976" s="73"/>
      <c r="AG976" s="65"/>
    </row>
    <row r="977">
      <c r="A977" s="73"/>
      <c r="B977" s="73"/>
      <c r="C977" s="73"/>
      <c r="D977" s="73"/>
      <c r="E977" s="73"/>
      <c r="Y977" s="73"/>
      <c r="AG977" s="65"/>
    </row>
    <row r="978">
      <c r="A978" s="73"/>
      <c r="B978" s="73"/>
      <c r="C978" s="73"/>
      <c r="D978" s="73"/>
      <c r="E978" s="73"/>
      <c r="Y978" s="73"/>
      <c r="AG978" s="65"/>
    </row>
    <row r="979">
      <c r="A979" s="73"/>
      <c r="B979" s="73"/>
      <c r="C979" s="73"/>
      <c r="D979" s="73"/>
      <c r="E979" s="73"/>
      <c r="Y979" s="73"/>
      <c r="AG979" s="65"/>
    </row>
    <row r="980">
      <c r="A980" s="73"/>
      <c r="B980" s="73"/>
      <c r="C980" s="73"/>
      <c r="D980" s="73"/>
      <c r="E980" s="73"/>
      <c r="Y980" s="73"/>
      <c r="AG980" s="65"/>
    </row>
    <row r="981">
      <c r="A981" s="73"/>
      <c r="B981" s="73"/>
      <c r="C981" s="73"/>
      <c r="D981" s="73"/>
      <c r="E981" s="73"/>
      <c r="Y981" s="73"/>
      <c r="AG981" s="65"/>
    </row>
    <row r="982">
      <c r="A982" s="73"/>
      <c r="B982" s="73"/>
      <c r="C982" s="73"/>
      <c r="D982" s="73"/>
      <c r="E982" s="73"/>
      <c r="Y982" s="73"/>
      <c r="AG982" s="65"/>
    </row>
    <row r="983">
      <c r="A983" s="73"/>
      <c r="B983" s="73"/>
      <c r="C983" s="73"/>
      <c r="D983" s="73"/>
      <c r="E983" s="73"/>
      <c r="Y983" s="73"/>
      <c r="AG983" s="65"/>
    </row>
    <row r="984">
      <c r="A984" s="73"/>
      <c r="B984" s="73"/>
      <c r="C984" s="73"/>
      <c r="D984" s="73"/>
      <c r="E984" s="73"/>
      <c r="Y984" s="73"/>
      <c r="AG984" s="65"/>
    </row>
    <row r="985">
      <c r="A985" s="73"/>
      <c r="B985" s="73"/>
      <c r="C985" s="73"/>
      <c r="D985" s="73"/>
      <c r="E985" s="73"/>
      <c r="Y985" s="73"/>
      <c r="AG985" s="65"/>
    </row>
    <row r="986">
      <c r="A986" s="73"/>
      <c r="B986" s="73"/>
      <c r="C986" s="73"/>
      <c r="D986" s="73"/>
      <c r="E986" s="73"/>
      <c r="Y986" s="73"/>
      <c r="AG986" s="65"/>
    </row>
    <row r="987">
      <c r="A987" s="73"/>
      <c r="B987" s="73"/>
      <c r="C987" s="73"/>
      <c r="D987" s="73"/>
      <c r="E987" s="73"/>
      <c r="Y987" s="73"/>
      <c r="AG987" s="65"/>
    </row>
    <row r="988">
      <c r="A988" s="73"/>
      <c r="B988" s="73"/>
      <c r="C988" s="73"/>
      <c r="D988" s="73"/>
      <c r="E988" s="73"/>
      <c r="Y988" s="73"/>
      <c r="AG988" s="65"/>
    </row>
    <row r="989">
      <c r="A989" s="73"/>
      <c r="B989" s="73"/>
      <c r="C989" s="73"/>
      <c r="D989" s="73"/>
      <c r="E989" s="73"/>
      <c r="Y989" s="73"/>
      <c r="AG989" s="65"/>
    </row>
    <row r="990">
      <c r="A990" s="73"/>
      <c r="B990" s="73"/>
      <c r="C990" s="73"/>
      <c r="D990" s="73"/>
      <c r="E990" s="73"/>
      <c r="Y990" s="73"/>
      <c r="AG990" s="65"/>
    </row>
    <row r="991">
      <c r="A991" s="73"/>
      <c r="B991" s="73"/>
      <c r="C991" s="73"/>
      <c r="D991" s="73"/>
      <c r="E991" s="73"/>
      <c r="Y991" s="73"/>
      <c r="AG991" s="65"/>
    </row>
    <row r="992">
      <c r="A992" s="73"/>
      <c r="B992" s="73"/>
      <c r="C992" s="73"/>
      <c r="D992" s="73"/>
      <c r="E992" s="73"/>
      <c r="Y992" s="73"/>
      <c r="AG992" s="65"/>
    </row>
    <row r="993">
      <c r="A993" s="73"/>
      <c r="B993" s="73"/>
      <c r="C993" s="73"/>
      <c r="D993" s="73"/>
      <c r="E993" s="73"/>
      <c r="Y993" s="73"/>
      <c r="AG993" s="65"/>
    </row>
    <row r="994">
      <c r="A994" s="73"/>
      <c r="B994" s="73"/>
      <c r="C994" s="73"/>
      <c r="D994" s="73"/>
      <c r="E994" s="73"/>
      <c r="Y994" s="73"/>
      <c r="AG994" s="65"/>
    </row>
    <row r="995">
      <c r="A995" s="73"/>
      <c r="B995" s="73"/>
      <c r="C995" s="73"/>
      <c r="D995" s="73"/>
      <c r="E995" s="73"/>
      <c r="Y995" s="73"/>
      <c r="AG995" s="65"/>
    </row>
    <row r="996">
      <c r="A996" s="73"/>
      <c r="B996" s="73"/>
      <c r="C996" s="73"/>
      <c r="D996" s="73"/>
      <c r="E996" s="73"/>
      <c r="Y996" s="73"/>
      <c r="AG996" s="65"/>
    </row>
    <row r="997">
      <c r="A997" s="73"/>
      <c r="B997" s="73"/>
      <c r="C997" s="73"/>
      <c r="D997" s="73"/>
      <c r="E997" s="73"/>
      <c r="Y997" s="73"/>
      <c r="AG997" s="65"/>
    </row>
    <row r="998">
      <c r="A998" s="73"/>
      <c r="B998" s="73"/>
      <c r="C998" s="73"/>
      <c r="D998" s="73"/>
      <c r="E998" s="73"/>
      <c r="Y998" s="73"/>
      <c r="AG998" s="65"/>
    </row>
    <row r="999">
      <c r="A999" s="73"/>
      <c r="B999" s="73"/>
      <c r="C999" s="73"/>
      <c r="D999" s="73"/>
      <c r="E999" s="73"/>
      <c r="Y999" s="73"/>
      <c r="AG999" s="65"/>
    </row>
    <row r="1000">
      <c r="A1000" s="73"/>
      <c r="B1000" s="73"/>
      <c r="C1000" s="73"/>
      <c r="D1000" s="73"/>
      <c r="E1000" s="73"/>
      <c r="Y1000" s="73"/>
      <c r="AG1000" s="65"/>
    </row>
    <row r="1001">
      <c r="A1001" s="73"/>
      <c r="B1001" s="73"/>
      <c r="C1001" s="73"/>
      <c r="D1001" s="73"/>
      <c r="E1001" s="73"/>
      <c r="Y1001" s="73"/>
      <c r="AG1001" s="65"/>
    </row>
  </sheetData>
  <mergeCells count="99">
    <mergeCell ref="Q20:Q21"/>
    <mergeCell ref="R20:R21"/>
    <mergeCell ref="Q7:Q9"/>
    <mergeCell ref="R7:R9"/>
    <mergeCell ref="J20:J21"/>
    <mergeCell ref="K20:K21"/>
    <mergeCell ref="L20:L21"/>
    <mergeCell ref="M20:M21"/>
    <mergeCell ref="N20:N21"/>
    <mergeCell ref="U1:Y1"/>
    <mergeCell ref="Z1:AF1"/>
    <mergeCell ref="AG1:AI1"/>
    <mergeCell ref="AH7:AH9"/>
    <mergeCell ref="AI7:AI9"/>
    <mergeCell ref="S7:S9"/>
    <mergeCell ref="T7:T9"/>
    <mergeCell ref="U7:U9"/>
    <mergeCell ref="V7:V9"/>
    <mergeCell ref="W7:W9"/>
    <mergeCell ref="X7:X9"/>
    <mergeCell ref="Y7:Y9"/>
    <mergeCell ref="Z7:Z9"/>
    <mergeCell ref="AB20:AB21"/>
    <mergeCell ref="AC20:AC21"/>
    <mergeCell ref="AE20:AE21"/>
    <mergeCell ref="AF20:AF21"/>
    <mergeCell ref="AG20:AG21"/>
    <mergeCell ref="AH20:AH21"/>
    <mergeCell ref="AI20:AI21"/>
    <mergeCell ref="Z20:Z21"/>
    <mergeCell ref="AA20:AA21"/>
    <mergeCell ref="AD20:AD21"/>
    <mergeCell ref="O7:O9"/>
    <mergeCell ref="P7:P9"/>
    <mergeCell ref="E7:E9"/>
    <mergeCell ref="F7:F9"/>
    <mergeCell ref="AE7:AE9"/>
    <mergeCell ref="AF7:AF9"/>
    <mergeCell ref="AG7:AG9"/>
    <mergeCell ref="F1:J1"/>
    <mergeCell ref="K1:O1"/>
    <mergeCell ref="P1:T1"/>
    <mergeCell ref="AA7:AA9"/>
    <mergeCell ref="AB7:AB9"/>
    <mergeCell ref="AC7:AC9"/>
    <mergeCell ref="AD7:AD9"/>
    <mergeCell ref="G7:G9"/>
    <mergeCell ref="H7:H9"/>
    <mergeCell ref="I7:I9"/>
    <mergeCell ref="J7:J9"/>
    <mergeCell ref="K7:K9"/>
    <mergeCell ref="L7:L9"/>
    <mergeCell ref="M7:M9"/>
    <mergeCell ref="N7:N9"/>
    <mergeCell ref="F20:F21"/>
    <mergeCell ref="G20:G21"/>
    <mergeCell ref="E20:E21"/>
    <mergeCell ref="X20:X21"/>
    <mergeCell ref="Y20:Y21"/>
    <mergeCell ref="E22:E23"/>
    <mergeCell ref="F22:F23"/>
    <mergeCell ref="G22:G23"/>
    <mergeCell ref="H22:H23"/>
    <mergeCell ref="I22:I23"/>
    <mergeCell ref="J22:J23"/>
    <mergeCell ref="K22:K23"/>
    <mergeCell ref="AC22:AC23"/>
    <mergeCell ref="AD22:AD23"/>
    <mergeCell ref="AE22:AE23"/>
    <mergeCell ref="AF22:AF23"/>
    <mergeCell ref="AG22:AG23"/>
    <mergeCell ref="AH22:AH23"/>
    <mergeCell ref="AI22:AI23"/>
    <mergeCell ref="V22:V23"/>
    <mergeCell ref="W22:W23"/>
    <mergeCell ref="X22:X23"/>
    <mergeCell ref="Y22:Y23"/>
    <mergeCell ref="Z22:Z23"/>
    <mergeCell ref="AA22:AA23"/>
    <mergeCell ref="AB22:AB23"/>
    <mergeCell ref="N22:N23"/>
    <mergeCell ref="O22:O23"/>
    <mergeCell ref="L22:L23"/>
    <mergeCell ref="M22:M23"/>
    <mergeCell ref="Q22:Q23"/>
    <mergeCell ref="R22:R23"/>
    <mergeCell ref="S22:S23"/>
    <mergeCell ref="T22:T23"/>
    <mergeCell ref="U22:U23"/>
    <mergeCell ref="P22:P23"/>
    <mergeCell ref="H20:H21"/>
    <mergeCell ref="I20:I21"/>
    <mergeCell ref="O20:O21"/>
    <mergeCell ref="P20:P21"/>
    <mergeCell ref="S20:S21"/>
    <mergeCell ref="T20:T21"/>
    <mergeCell ref="U20:U21"/>
    <mergeCell ref="V20:V21"/>
    <mergeCell ref="W20:W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1.86"/>
    <col customWidth="1" min="2" max="2" width="23.43"/>
    <col customWidth="1" min="3" max="3" width="19.14"/>
    <col customWidth="1" min="4" max="4" width="68.57"/>
    <col customWidth="1" min="5" max="5" width="18.86"/>
    <col customWidth="1" min="6" max="6" width="3.86"/>
    <col customWidth="1" min="7" max="7" width="3.57"/>
    <col customWidth="1" min="8" max="8" width="4.0"/>
    <col customWidth="1" min="9" max="9" width="3.71"/>
    <col customWidth="1" min="10" max="10" width="11.0"/>
    <col customWidth="1" min="11" max="11" width="4.14"/>
    <col customWidth="1" min="12" max="13" width="3.43"/>
    <col customWidth="1" min="14" max="14" width="4.0"/>
    <col customWidth="1" min="15" max="15" width="9.29"/>
    <col customWidth="1" min="16" max="16" width="4.0"/>
    <col customWidth="1" min="17" max="17" width="3.57"/>
    <col customWidth="1" min="18" max="18" width="3.43"/>
    <col customWidth="1" min="19" max="19" width="3.71"/>
    <col customWidth="1" min="20" max="20" width="44.71"/>
    <col customWidth="1" min="21" max="22" width="4.0"/>
    <col customWidth="1" min="23" max="23" width="3.86"/>
    <col customWidth="1" min="24" max="24" width="3.14"/>
    <col customWidth="1" min="25" max="25" width="44.14"/>
    <col customWidth="1" min="33" max="34" width="8.14"/>
    <col customWidth="1" min="35" max="35" width="7.14"/>
  </cols>
  <sheetData>
    <row r="1">
      <c r="A1" s="14"/>
      <c r="B1" s="20"/>
      <c r="C1" s="20"/>
      <c r="D1" s="11"/>
      <c r="E1" s="11"/>
      <c r="F1" s="12" t="s">
        <v>322</v>
      </c>
      <c r="G1" s="13"/>
      <c r="H1" s="13"/>
      <c r="I1" s="13"/>
      <c r="J1" s="13"/>
      <c r="K1" s="14" t="s">
        <v>323</v>
      </c>
      <c r="P1" s="15" t="s">
        <v>324</v>
      </c>
      <c r="U1" s="15" t="s">
        <v>325</v>
      </c>
      <c r="Z1" s="15" t="s">
        <v>33</v>
      </c>
      <c r="AG1" s="16" t="s">
        <v>34</v>
      </c>
    </row>
    <row r="2">
      <c r="A2" s="14" t="s">
        <v>35</v>
      </c>
      <c r="B2" s="20" t="s">
        <v>36</v>
      </c>
      <c r="C2" s="20" t="s">
        <v>37</v>
      </c>
      <c r="D2" s="11" t="s">
        <v>38</v>
      </c>
      <c r="E2" s="11" t="s">
        <v>39</v>
      </c>
      <c r="F2" s="19" t="s">
        <v>40</v>
      </c>
      <c r="G2" s="20" t="s">
        <v>41</v>
      </c>
      <c r="H2" s="20" t="s">
        <v>42</v>
      </c>
      <c r="I2" s="20" t="s">
        <v>43</v>
      </c>
      <c r="J2" s="21" t="s">
        <v>44</v>
      </c>
      <c r="K2" s="22" t="s">
        <v>40</v>
      </c>
      <c r="L2" s="23" t="s">
        <v>41</v>
      </c>
      <c r="M2" s="23" t="s">
        <v>42</v>
      </c>
      <c r="N2" s="23" t="s">
        <v>43</v>
      </c>
      <c r="O2" s="24" t="s">
        <v>44</v>
      </c>
      <c r="P2" s="22" t="s">
        <v>40</v>
      </c>
      <c r="Q2" s="23" t="s">
        <v>41</v>
      </c>
      <c r="R2" s="23" t="s">
        <v>42</v>
      </c>
      <c r="S2" s="23" t="s">
        <v>43</v>
      </c>
      <c r="T2" s="24" t="s">
        <v>44</v>
      </c>
      <c r="U2" s="22" t="s">
        <v>40</v>
      </c>
      <c r="V2" s="23" t="s">
        <v>41</v>
      </c>
      <c r="W2" s="23" t="s">
        <v>42</v>
      </c>
      <c r="X2" s="23" t="s">
        <v>43</v>
      </c>
      <c r="Y2" s="25" t="s">
        <v>44</v>
      </c>
      <c r="Z2" s="22" t="s">
        <v>40</v>
      </c>
      <c r="AA2" s="23" t="s">
        <v>41</v>
      </c>
      <c r="AB2" s="23" t="s">
        <v>42</v>
      </c>
      <c r="AC2" s="26" t="s">
        <v>45</v>
      </c>
      <c r="AD2" s="27" t="s">
        <v>43</v>
      </c>
      <c r="AE2" s="27" t="s">
        <v>46</v>
      </c>
      <c r="AF2" s="82" t="s">
        <v>47</v>
      </c>
      <c r="AG2" s="29" t="s">
        <v>40</v>
      </c>
      <c r="AH2" s="15" t="s">
        <v>41</v>
      </c>
      <c r="AI2" s="15" t="s">
        <v>43</v>
      </c>
    </row>
    <row r="3">
      <c r="A3" s="20" t="s">
        <v>326</v>
      </c>
      <c r="B3" s="5" t="s">
        <v>327</v>
      </c>
      <c r="C3" s="20" t="s">
        <v>218</v>
      </c>
      <c r="D3" s="51" t="s">
        <v>328</v>
      </c>
      <c r="E3" s="51" t="s">
        <v>329</v>
      </c>
      <c r="F3" s="52">
        <v>3.0</v>
      </c>
      <c r="G3" s="53">
        <v>5.0</v>
      </c>
      <c r="H3" s="54" t="s">
        <v>23</v>
      </c>
      <c r="I3" s="53">
        <v>5.0</v>
      </c>
      <c r="J3" s="83"/>
      <c r="K3" s="55">
        <v>3.0</v>
      </c>
      <c r="L3" s="14">
        <v>5.0</v>
      </c>
      <c r="M3" s="14" t="s">
        <v>23</v>
      </c>
      <c r="N3" s="14">
        <v>5.0</v>
      </c>
      <c r="O3" s="62"/>
      <c r="P3" s="67">
        <v>1.0</v>
      </c>
      <c r="Q3" s="68">
        <v>5.0</v>
      </c>
      <c r="R3" s="2" t="s">
        <v>23</v>
      </c>
      <c r="S3" s="68">
        <v>5.0</v>
      </c>
      <c r="T3" s="59" t="s">
        <v>330</v>
      </c>
      <c r="U3" s="67">
        <v>1.0</v>
      </c>
      <c r="V3" s="68">
        <v>4.0</v>
      </c>
      <c r="W3" s="2" t="s">
        <v>331</v>
      </c>
      <c r="X3" s="84">
        <v>5.0</v>
      </c>
      <c r="Y3" s="42"/>
      <c r="Z3" s="61">
        <f t="shared" ref="Z3:AA3" si="1"> AVERAGE(F3,K3,P3,U3)</f>
        <v>2</v>
      </c>
      <c r="AA3" s="85">
        <f t="shared" si="1"/>
        <v>4.75</v>
      </c>
      <c r="AB3" s="62" t="str">
        <f t="shared" ref="AB3:AB7" si="4">AVERAGE(H3,M3,R3,W3)</f>
        <v>#DIV/0!</v>
      </c>
      <c r="AC3" s="85">
        <f t="shared" ref="AC3:AC7" si="5">AVERAGE(Z3,AA3)</f>
        <v>3.375</v>
      </c>
      <c r="AD3" s="86">
        <f t="shared" ref="AD3:AD7" si="6">AVERAGE(N3,S3,X3)</f>
        <v>5</v>
      </c>
      <c r="AE3" s="85">
        <f t="shared" ref="AE3:AE7" si="7">AVERAGE(AC3,AD3)</f>
        <v>4.1875</v>
      </c>
      <c r="AF3" s="63" t="s">
        <v>332</v>
      </c>
      <c r="AG3" s="65">
        <f t="shared" ref="AG3:AH3" si="2">STDEV(F3,K3,P3,U3)</f>
        <v>1.154700538</v>
      </c>
      <c r="AH3" s="65">
        <f t="shared" si="2"/>
        <v>0.5</v>
      </c>
      <c r="AI3" s="85">
        <f t="shared" ref="AI3:AI7" si="9">STDEV(I3,N3,S3,X3)</f>
        <v>0</v>
      </c>
    </row>
    <row r="4">
      <c r="A4" s="20" t="s">
        <v>326</v>
      </c>
      <c r="B4" s="5" t="s">
        <v>333</v>
      </c>
      <c r="C4" s="20" t="s">
        <v>287</v>
      </c>
      <c r="D4" s="87" t="s">
        <v>334</v>
      </c>
      <c r="E4" s="51" t="s">
        <v>335</v>
      </c>
      <c r="F4" s="52">
        <v>2.0</v>
      </c>
      <c r="G4" s="53">
        <v>5.0</v>
      </c>
      <c r="H4" s="54" t="s">
        <v>23</v>
      </c>
      <c r="I4" s="53">
        <v>5.0</v>
      </c>
      <c r="J4" s="83"/>
      <c r="K4" s="55">
        <v>2.0</v>
      </c>
      <c r="L4" s="14">
        <v>5.0</v>
      </c>
      <c r="M4" s="14" t="s">
        <v>23</v>
      </c>
      <c r="N4" s="14">
        <v>5.0</v>
      </c>
      <c r="O4" s="62"/>
      <c r="P4" s="67">
        <v>1.0</v>
      </c>
      <c r="Q4" s="68">
        <v>5.0</v>
      </c>
      <c r="R4" s="2" t="s">
        <v>23</v>
      </c>
      <c r="S4" s="68">
        <v>5.0</v>
      </c>
      <c r="T4" s="59" t="s">
        <v>330</v>
      </c>
      <c r="U4" s="67">
        <v>1.0</v>
      </c>
      <c r="V4" s="68">
        <v>4.0</v>
      </c>
      <c r="W4" s="2" t="s">
        <v>331</v>
      </c>
      <c r="X4" s="68">
        <v>5.0</v>
      </c>
      <c r="Y4" s="42"/>
      <c r="Z4" s="61">
        <f t="shared" ref="Z4:AA4" si="3"> AVERAGE(F4,K4,P4,U4)</f>
        <v>1.5</v>
      </c>
      <c r="AA4" s="85">
        <f t="shared" si="3"/>
        <v>4.75</v>
      </c>
      <c r="AB4" s="62" t="str">
        <f t="shared" si="4"/>
        <v>#DIV/0!</v>
      </c>
      <c r="AC4" s="85">
        <f t="shared" si="5"/>
        <v>3.125</v>
      </c>
      <c r="AD4" s="86">
        <f t="shared" si="6"/>
        <v>5</v>
      </c>
      <c r="AE4" s="85">
        <f t="shared" si="7"/>
        <v>4.0625</v>
      </c>
      <c r="AF4" s="63" t="s">
        <v>332</v>
      </c>
      <c r="AG4" s="65">
        <f t="shared" ref="AG4:AH4" si="8">STDEV(F4,K4,P4,U4)</f>
        <v>0.5773502692</v>
      </c>
      <c r="AH4" s="65">
        <f t="shared" si="8"/>
        <v>0.5</v>
      </c>
      <c r="AI4" s="85">
        <f t="shared" si="9"/>
        <v>0</v>
      </c>
    </row>
    <row r="5">
      <c r="A5" s="20" t="s">
        <v>326</v>
      </c>
      <c r="B5" s="5" t="s">
        <v>336</v>
      </c>
      <c r="C5" s="20" t="s">
        <v>231</v>
      </c>
      <c r="D5" s="51" t="s">
        <v>337</v>
      </c>
      <c r="E5" s="51" t="s">
        <v>338</v>
      </c>
      <c r="F5" s="52">
        <v>3.0</v>
      </c>
      <c r="G5" s="53">
        <v>5.0</v>
      </c>
      <c r="H5" s="54" t="s">
        <v>23</v>
      </c>
      <c r="I5" s="53">
        <v>4.0</v>
      </c>
      <c r="J5" s="83"/>
      <c r="K5" s="55">
        <v>2.0</v>
      </c>
      <c r="L5" s="14">
        <v>5.0</v>
      </c>
      <c r="M5" s="14" t="s">
        <v>23</v>
      </c>
      <c r="N5" s="14">
        <v>4.0</v>
      </c>
      <c r="O5" s="62"/>
      <c r="P5" s="67">
        <v>1.0</v>
      </c>
      <c r="Q5" s="68">
        <v>5.0</v>
      </c>
      <c r="R5" s="2" t="s">
        <v>23</v>
      </c>
      <c r="S5" s="68">
        <v>5.0</v>
      </c>
      <c r="T5" s="59" t="s">
        <v>330</v>
      </c>
      <c r="U5" s="67">
        <v>1.0</v>
      </c>
      <c r="V5" s="68">
        <v>4.0</v>
      </c>
      <c r="W5" s="2" t="s">
        <v>331</v>
      </c>
      <c r="X5" s="68">
        <v>5.0</v>
      </c>
      <c r="Y5" s="42" t="s">
        <v>339</v>
      </c>
      <c r="Z5" s="61">
        <f t="shared" ref="Z5:AA5" si="10"> AVERAGE(F5,K5,P5,U5)</f>
        <v>1.75</v>
      </c>
      <c r="AA5" s="85">
        <f t="shared" si="10"/>
        <v>4.75</v>
      </c>
      <c r="AB5" s="62" t="str">
        <f t="shared" si="4"/>
        <v>#DIV/0!</v>
      </c>
      <c r="AC5" s="85">
        <f t="shared" si="5"/>
        <v>3.25</v>
      </c>
      <c r="AD5" s="86">
        <f t="shared" si="6"/>
        <v>4.666666667</v>
      </c>
      <c r="AE5" s="85">
        <f t="shared" si="7"/>
        <v>3.958333333</v>
      </c>
      <c r="AF5" s="63" t="s">
        <v>340</v>
      </c>
      <c r="AG5" s="65">
        <f t="shared" ref="AG5:AH5" si="11">STDEV(F5,K5,P5,U5)</f>
        <v>0.9574271078</v>
      </c>
      <c r="AH5" s="65">
        <f t="shared" si="11"/>
        <v>0.5</v>
      </c>
      <c r="AI5" s="85">
        <f t="shared" si="9"/>
        <v>0.5773502692</v>
      </c>
    </row>
    <row r="6">
      <c r="A6" s="20" t="s">
        <v>78</v>
      </c>
      <c r="B6" s="5" t="s">
        <v>341</v>
      </c>
      <c r="C6" s="20" t="s">
        <v>282</v>
      </c>
      <c r="D6" s="51" t="s">
        <v>342</v>
      </c>
      <c r="E6" s="51" t="s">
        <v>343</v>
      </c>
      <c r="F6" s="52">
        <v>3.0</v>
      </c>
      <c r="G6" s="53">
        <v>5.0</v>
      </c>
      <c r="H6" s="54" t="s">
        <v>23</v>
      </c>
      <c r="I6" s="53">
        <v>4.0</v>
      </c>
      <c r="J6" s="83"/>
      <c r="K6" s="55">
        <v>3.0</v>
      </c>
      <c r="L6" s="14">
        <v>5.0</v>
      </c>
      <c r="M6" s="14" t="s">
        <v>23</v>
      </c>
      <c r="N6" s="14">
        <v>3.0</v>
      </c>
      <c r="O6" s="62"/>
      <c r="P6" s="67">
        <v>1.0</v>
      </c>
      <c r="Q6" s="68">
        <v>5.0</v>
      </c>
      <c r="R6" s="2" t="s">
        <v>23</v>
      </c>
      <c r="S6" s="68">
        <v>5.0</v>
      </c>
      <c r="T6" s="59" t="s">
        <v>344</v>
      </c>
      <c r="U6" s="67">
        <v>0.0</v>
      </c>
      <c r="V6" s="88">
        <v>5.0</v>
      </c>
      <c r="W6" s="88" t="s">
        <v>23</v>
      </c>
      <c r="X6" s="68">
        <v>5.0</v>
      </c>
      <c r="Y6" s="42" t="s">
        <v>345</v>
      </c>
      <c r="Z6" s="61">
        <f t="shared" ref="Z6:AA6" si="12"> AVERAGE(F6,K6,P6,U6)</f>
        <v>1.75</v>
      </c>
      <c r="AA6" s="85">
        <f t="shared" si="12"/>
        <v>5</v>
      </c>
      <c r="AB6" s="62" t="str">
        <f t="shared" si="4"/>
        <v>#DIV/0!</v>
      </c>
      <c r="AC6" s="85">
        <f t="shared" si="5"/>
        <v>3.375</v>
      </c>
      <c r="AD6" s="86">
        <f t="shared" si="6"/>
        <v>4.333333333</v>
      </c>
      <c r="AE6" s="85">
        <f t="shared" si="7"/>
        <v>3.854166667</v>
      </c>
      <c r="AF6" s="63" t="s">
        <v>340</v>
      </c>
      <c r="AG6" s="65">
        <f t="shared" ref="AG6:AH6" si="13">STDEV(F6,K6,P6,U6)</f>
        <v>1.5</v>
      </c>
      <c r="AH6" s="65">
        <f t="shared" si="13"/>
        <v>0</v>
      </c>
      <c r="AI6" s="85">
        <f t="shared" si="9"/>
        <v>0.9574271078</v>
      </c>
    </row>
    <row r="7">
      <c r="A7" s="20" t="s">
        <v>78</v>
      </c>
      <c r="B7" s="5" t="s">
        <v>346</v>
      </c>
      <c r="C7" s="20" t="s">
        <v>79</v>
      </c>
      <c r="D7" s="87" t="s">
        <v>347</v>
      </c>
      <c r="E7" s="51" t="s">
        <v>348</v>
      </c>
      <c r="F7" s="52">
        <v>1.0</v>
      </c>
      <c r="G7" s="53">
        <v>5.0</v>
      </c>
      <c r="H7" s="54" t="s">
        <v>23</v>
      </c>
      <c r="I7" s="53">
        <v>4.0</v>
      </c>
      <c r="J7" s="83"/>
      <c r="K7" s="55">
        <v>1.0</v>
      </c>
      <c r="L7" s="14">
        <v>5.0</v>
      </c>
      <c r="M7" s="14" t="s">
        <v>23</v>
      </c>
      <c r="N7" s="14">
        <v>5.0</v>
      </c>
      <c r="O7" s="62"/>
      <c r="P7" s="56">
        <v>1.0</v>
      </c>
      <c r="Q7" s="57">
        <v>5.0</v>
      </c>
      <c r="R7" s="58" t="s">
        <v>23</v>
      </c>
      <c r="S7" s="57">
        <v>5.0</v>
      </c>
      <c r="T7" s="59" t="s">
        <v>330</v>
      </c>
      <c r="U7" s="69">
        <v>0.0</v>
      </c>
      <c r="V7" s="60">
        <v>3.0</v>
      </c>
      <c r="W7" s="60">
        <v>2.0</v>
      </c>
      <c r="X7" s="60">
        <v>5.0</v>
      </c>
      <c r="Y7" s="42"/>
      <c r="Z7" s="61">
        <f t="shared" ref="Z7:AA7" si="14"> AVERAGE(F7,K7,P7,U7)</f>
        <v>0.75</v>
      </c>
      <c r="AA7" s="85">
        <f t="shared" si="14"/>
        <v>4.5</v>
      </c>
      <c r="AB7" s="62">
        <f t="shared" si="4"/>
        <v>2</v>
      </c>
      <c r="AC7" s="85">
        <f t="shared" si="5"/>
        <v>2.625</v>
      </c>
      <c r="AD7" s="86">
        <f t="shared" si="6"/>
        <v>5</v>
      </c>
      <c r="AE7" s="85">
        <f t="shared" si="7"/>
        <v>3.8125</v>
      </c>
      <c r="AF7" s="63" t="s">
        <v>340</v>
      </c>
      <c r="AG7" s="65">
        <f t="shared" ref="AG7:AH7" si="15">STDEV(F7,K7,P7,U7)</f>
        <v>0.5</v>
      </c>
      <c r="AH7" s="65">
        <f t="shared" si="15"/>
        <v>1</v>
      </c>
      <c r="AI7" s="85">
        <f t="shared" si="9"/>
        <v>0.5</v>
      </c>
    </row>
    <row r="8">
      <c r="D8" s="87" t="s">
        <v>349</v>
      </c>
      <c r="F8" s="43"/>
      <c r="J8" s="44"/>
      <c r="K8" s="43"/>
      <c r="O8" s="44"/>
      <c r="P8" s="43"/>
      <c r="T8" s="44"/>
      <c r="U8" s="43"/>
      <c r="Z8" s="43"/>
      <c r="AB8" s="44"/>
      <c r="AD8" s="89"/>
      <c r="AF8" s="44"/>
    </row>
    <row r="9">
      <c r="D9" s="87" t="s">
        <v>350</v>
      </c>
      <c r="F9" s="43"/>
      <c r="J9" s="44"/>
      <c r="K9" s="43"/>
      <c r="O9" s="44"/>
      <c r="P9" s="43"/>
      <c r="T9" s="44"/>
      <c r="U9" s="43"/>
      <c r="Z9" s="43"/>
      <c r="AB9" s="44"/>
      <c r="AD9" s="89"/>
      <c r="AF9" s="44"/>
    </row>
    <row r="10">
      <c r="A10" s="20" t="s">
        <v>78</v>
      </c>
      <c r="B10" s="5" t="s">
        <v>351</v>
      </c>
      <c r="C10" s="20" t="s">
        <v>156</v>
      </c>
      <c r="D10" s="87" t="s">
        <v>352</v>
      </c>
      <c r="E10" s="51" t="s">
        <v>353</v>
      </c>
      <c r="F10" s="52">
        <v>2.0</v>
      </c>
      <c r="G10" s="53">
        <v>5.0</v>
      </c>
      <c r="H10" s="54" t="s">
        <v>23</v>
      </c>
      <c r="I10" s="53">
        <v>4.0</v>
      </c>
      <c r="J10" s="83"/>
      <c r="K10" s="55">
        <v>2.0</v>
      </c>
      <c r="L10" s="14">
        <v>5.0</v>
      </c>
      <c r="M10" s="14" t="s">
        <v>23</v>
      </c>
      <c r="N10" s="14">
        <v>5.0</v>
      </c>
      <c r="O10" s="62"/>
      <c r="P10" s="67">
        <v>1.0</v>
      </c>
      <c r="Q10" s="68">
        <v>5.0</v>
      </c>
      <c r="R10" s="2" t="s">
        <v>23</v>
      </c>
      <c r="S10" s="68">
        <v>5.0</v>
      </c>
      <c r="T10" s="59" t="s">
        <v>330</v>
      </c>
      <c r="U10" s="67">
        <v>0.0</v>
      </c>
      <c r="V10" s="68">
        <v>5.0</v>
      </c>
      <c r="W10" s="2" t="s">
        <v>331</v>
      </c>
      <c r="X10" s="68">
        <v>5.0</v>
      </c>
      <c r="Y10" s="42"/>
      <c r="Z10" s="61">
        <f t="shared" ref="Z10:AA10" si="16"> AVERAGE(F10,K10,P10,U10)</f>
        <v>1.25</v>
      </c>
      <c r="AA10" s="85">
        <f t="shared" si="16"/>
        <v>5</v>
      </c>
      <c r="AB10" s="62" t="str">
        <f t="shared" ref="AB10:AB20" si="19">AVERAGE(H10,M10,R10,W10)</f>
        <v>#DIV/0!</v>
      </c>
      <c r="AC10" s="85">
        <f t="shared" ref="AC10:AC20" si="20">AVERAGE(Z10,AA10)</f>
        <v>3.125</v>
      </c>
      <c r="AD10" s="86">
        <f t="shared" ref="AD10:AD20" si="21">AVERAGE(N10,S10,X10)</f>
        <v>5</v>
      </c>
      <c r="AE10" s="85">
        <f t="shared" ref="AE10:AE20" si="22">AVERAGE(AC10,AD10)</f>
        <v>4.0625</v>
      </c>
      <c r="AF10" s="63" t="s">
        <v>332</v>
      </c>
      <c r="AG10" s="65">
        <f t="shared" ref="AG10:AH10" si="17">STDEV(F10,K10,P10,U10)</f>
        <v>0.9574271078</v>
      </c>
      <c r="AH10" s="65">
        <f t="shared" si="17"/>
        <v>0</v>
      </c>
      <c r="AI10" s="85">
        <f t="shared" ref="AI10:AI20" si="24">STDEV(I10,N10,S10,X10)</f>
        <v>0.5</v>
      </c>
    </row>
    <row r="11">
      <c r="A11" s="20" t="s">
        <v>78</v>
      </c>
      <c r="B11" s="5" t="s">
        <v>354</v>
      </c>
      <c r="C11" s="20" t="s">
        <v>320</v>
      </c>
      <c r="D11" s="87" t="s">
        <v>355</v>
      </c>
      <c r="E11" s="51" t="s">
        <v>356</v>
      </c>
      <c r="F11" s="52">
        <v>4.0</v>
      </c>
      <c r="G11" s="53">
        <v>5.0</v>
      </c>
      <c r="H11" s="54" t="s">
        <v>23</v>
      </c>
      <c r="I11" s="53">
        <v>4.0</v>
      </c>
      <c r="J11" s="83"/>
      <c r="K11" s="55">
        <v>3.0</v>
      </c>
      <c r="L11" s="14">
        <v>5.0</v>
      </c>
      <c r="M11" s="14" t="s">
        <v>23</v>
      </c>
      <c r="N11" s="14">
        <v>5.0</v>
      </c>
      <c r="O11" s="62"/>
      <c r="P11" s="67">
        <v>1.0</v>
      </c>
      <c r="Q11" s="68">
        <v>5.0</v>
      </c>
      <c r="R11" s="2" t="s">
        <v>23</v>
      </c>
      <c r="S11" s="68">
        <v>5.0</v>
      </c>
      <c r="T11" s="59" t="s">
        <v>330</v>
      </c>
      <c r="U11" s="67">
        <v>0.0</v>
      </c>
      <c r="V11" s="68">
        <v>5.0</v>
      </c>
      <c r="W11" s="2" t="s">
        <v>331</v>
      </c>
      <c r="X11" s="68">
        <v>5.0</v>
      </c>
      <c r="Y11" s="42"/>
      <c r="Z11" s="61">
        <f t="shared" ref="Z11:AA11" si="18"> AVERAGE(F11,K11,P11,U11)</f>
        <v>2</v>
      </c>
      <c r="AA11" s="85">
        <f t="shared" si="18"/>
        <v>5</v>
      </c>
      <c r="AB11" s="62" t="str">
        <f t="shared" si="19"/>
        <v>#DIV/0!</v>
      </c>
      <c r="AC11" s="85">
        <f t="shared" si="20"/>
        <v>3.5</v>
      </c>
      <c r="AD11" s="86">
        <f t="shared" si="21"/>
        <v>5</v>
      </c>
      <c r="AE11" s="85">
        <f t="shared" si="22"/>
        <v>4.25</v>
      </c>
      <c r="AF11" s="63" t="s">
        <v>332</v>
      </c>
      <c r="AG11" s="65">
        <f t="shared" ref="AG11:AH11" si="23">STDEV(F11,K11,P11,U11)</f>
        <v>1.825741858</v>
      </c>
      <c r="AH11" s="65">
        <f t="shared" si="23"/>
        <v>0</v>
      </c>
      <c r="AI11" s="85">
        <f t="shared" si="24"/>
        <v>0.5</v>
      </c>
    </row>
    <row r="12">
      <c r="A12" s="20" t="s">
        <v>78</v>
      </c>
      <c r="B12" s="5" t="s">
        <v>357</v>
      </c>
      <c r="C12" s="14" t="s">
        <v>358</v>
      </c>
      <c r="D12" s="87" t="s">
        <v>359</v>
      </c>
      <c r="E12" s="51" t="s">
        <v>360</v>
      </c>
      <c r="F12" s="52">
        <v>1.0</v>
      </c>
      <c r="G12" s="53">
        <v>5.0</v>
      </c>
      <c r="H12" s="54" t="s">
        <v>23</v>
      </c>
      <c r="I12" s="53">
        <v>3.0</v>
      </c>
      <c r="J12" s="83"/>
      <c r="K12" s="55">
        <v>2.0</v>
      </c>
      <c r="L12" s="14">
        <v>5.0</v>
      </c>
      <c r="M12" s="14" t="s">
        <v>23</v>
      </c>
      <c r="N12" s="14">
        <v>4.0</v>
      </c>
      <c r="O12" s="62"/>
      <c r="P12" s="67">
        <v>2.0</v>
      </c>
      <c r="Q12" s="68">
        <v>5.0</v>
      </c>
      <c r="R12" s="2" t="s">
        <v>23</v>
      </c>
      <c r="S12" s="68">
        <v>5.0</v>
      </c>
      <c r="T12" s="90" t="s">
        <v>361</v>
      </c>
      <c r="U12" s="67">
        <v>0.0</v>
      </c>
      <c r="V12" s="88">
        <v>5.0</v>
      </c>
      <c r="W12" s="88" t="s">
        <v>23</v>
      </c>
      <c r="X12" s="68">
        <v>5.0</v>
      </c>
      <c r="Y12" s="42" t="s">
        <v>345</v>
      </c>
      <c r="Z12" s="61">
        <f t="shared" ref="Z12:AA12" si="25"> AVERAGE(F12,K12,P12,U12)</f>
        <v>1.25</v>
      </c>
      <c r="AA12" s="85">
        <f t="shared" si="25"/>
        <v>5</v>
      </c>
      <c r="AB12" s="62" t="str">
        <f t="shared" si="19"/>
        <v>#DIV/0!</v>
      </c>
      <c r="AC12" s="85">
        <f t="shared" si="20"/>
        <v>3.125</v>
      </c>
      <c r="AD12" s="86">
        <f t="shared" si="21"/>
        <v>4.666666667</v>
      </c>
      <c r="AE12" s="85">
        <f t="shared" si="22"/>
        <v>3.895833333</v>
      </c>
      <c r="AF12" s="63" t="s">
        <v>340</v>
      </c>
      <c r="AG12" s="65">
        <f t="shared" ref="AG12:AH12" si="26">STDEV(F12,K12,P12,U12)</f>
        <v>0.9574271078</v>
      </c>
      <c r="AH12" s="65">
        <f t="shared" si="26"/>
        <v>0</v>
      </c>
      <c r="AI12" s="85">
        <f t="shared" si="24"/>
        <v>0.9574271078</v>
      </c>
    </row>
    <row r="13">
      <c r="A13" s="20" t="s">
        <v>78</v>
      </c>
      <c r="B13" s="5" t="s">
        <v>362</v>
      </c>
      <c r="C13" s="20" t="s">
        <v>158</v>
      </c>
      <c r="D13" s="87" t="s">
        <v>363</v>
      </c>
      <c r="E13" s="51" t="s">
        <v>364</v>
      </c>
      <c r="F13" s="52">
        <v>3.0</v>
      </c>
      <c r="G13" s="53">
        <v>5.0</v>
      </c>
      <c r="H13" s="54" t="s">
        <v>23</v>
      </c>
      <c r="I13" s="53">
        <v>4.0</v>
      </c>
      <c r="J13" s="83"/>
      <c r="K13" s="55">
        <v>2.0</v>
      </c>
      <c r="L13" s="14">
        <v>5.0</v>
      </c>
      <c r="M13" s="14" t="s">
        <v>23</v>
      </c>
      <c r="N13" s="14">
        <v>4.0</v>
      </c>
      <c r="O13" s="62"/>
      <c r="P13" s="67">
        <v>1.0</v>
      </c>
      <c r="Q13" s="68">
        <v>5.0</v>
      </c>
      <c r="R13" s="2" t="s">
        <v>23</v>
      </c>
      <c r="S13" s="68">
        <v>5.0</v>
      </c>
      <c r="T13" s="59" t="s">
        <v>330</v>
      </c>
      <c r="U13" s="67">
        <v>0.0</v>
      </c>
      <c r="V13" s="88">
        <v>5.0</v>
      </c>
      <c r="W13" s="88" t="s">
        <v>23</v>
      </c>
      <c r="X13" s="68">
        <v>5.0</v>
      </c>
      <c r="Y13" s="42" t="s">
        <v>365</v>
      </c>
      <c r="Z13" s="61">
        <f t="shared" ref="Z13:AA13" si="27"> AVERAGE(F13,K13,P13,U13)</f>
        <v>1.5</v>
      </c>
      <c r="AA13" s="85">
        <f t="shared" si="27"/>
        <v>5</v>
      </c>
      <c r="AB13" s="62" t="str">
        <f t="shared" si="19"/>
        <v>#DIV/0!</v>
      </c>
      <c r="AC13" s="85">
        <f t="shared" si="20"/>
        <v>3.25</v>
      </c>
      <c r="AD13" s="86">
        <f t="shared" si="21"/>
        <v>4.666666667</v>
      </c>
      <c r="AE13" s="85">
        <f t="shared" si="22"/>
        <v>3.958333333</v>
      </c>
      <c r="AF13" s="63" t="s">
        <v>340</v>
      </c>
      <c r="AG13" s="65">
        <f t="shared" ref="AG13:AH13" si="28">STDEV(F13,K13,P13,U13)</f>
        <v>1.290994449</v>
      </c>
      <c r="AH13" s="65">
        <f t="shared" si="28"/>
        <v>0</v>
      </c>
      <c r="AI13" s="85">
        <f t="shared" si="24"/>
        <v>0.5773502692</v>
      </c>
    </row>
    <row r="14">
      <c r="A14" s="20" t="s">
        <v>78</v>
      </c>
      <c r="B14" s="5" t="s">
        <v>366</v>
      </c>
      <c r="C14" s="20" t="s">
        <v>133</v>
      </c>
      <c r="D14" s="87" t="s">
        <v>367</v>
      </c>
      <c r="E14" s="51" t="s">
        <v>368</v>
      </c>
      <c r="F14" s="52">
        <v>3.0</v>
      </c>
      <c r="G14" s="53">
        <v>5.0</v>
      </c>
      <c r="H14" s="54" t="s">
        <v>23</v>
      </c>
      <c r="I14" s="53">
        <v>3.0</v>
      </c>
      <c r="J14" s="83"/>
      <c r="K14" s="55">
        <v>3.0</v>
      </c>
      <c r="L14" s="14">
        <v>5.0</v>
      </c>
      <c r="M14" s="14" t="s">
        <v>23</v>
      </c>
      <c r="N14" s="14">
        <v>4.0</v>
      </c>
      <c r="O14" s="62"/>
      <c r="P14" s="67">
        <v>2.0</v>
      </c>
      <c r="Q14" s="68">
        <v>5.0</v>
      </c>
      <c r="R14" s="2" t="s">
        <v>23</v>
      </c>
      <c r="S14" s="68">
        <v>5.0</v>
      </c>
      <c r="T14" s="90" t="s">
        <v>369</v>
      </c>
      <c r="U14" s="67">
        <v>1.0</v>
      </c>
      <c r="V14" s="68">
        <v>4.0</v>
      </c>
      <c r="W14" s="2" t="s">
        <v>331</v>
      </c>
      <c r="X14" s="68">
        <v>5.0</v>
      </c>
      <c r="Y14" s="42"/>
      <c r="Z14" s="61">
        <f t="shared" ref="Z14:AA14" si="29"> AVERAGE(F14,K14,P14,U14)</f>
        <v>2.25</v>
      </c>
      <c r="AA14" s="85">
        <f t="shared" si="29"/>
        <v>4.75</v>
      </c>
      <c r="AB14" s="62" t="str">
        <f t="shared" si="19"/>
        <v>#DIV/0!</v>
      </c>
      <c r="AC14" s="85">
        <f t="shared" si="20"/>
        <v>3.5</v>
      </c>
      <c r="AD14" s="86">
        <f t="shared" si="21"/>
        <v>4.666666667</v>
      </c>
      <c r="AE14" s="85">
        <f t="shared" si="22"/>
        <v>4.083333333</v>
      </c>
      <c r="AF14" s="63" t="s">
        <v>332</v>
      </c>
      <c r="AG14" s="65">
        <f t="shared" ref="AG14:AH14" si="30">STDEV(F14,K14,P14,U14)</f>
        <v>0.9574271078</v>
      </c>
      <c r="AH14" s="65">
        <f t="shared" si="30"/>
        <v>0.5</v>
      </c>
      <c r="AI14" s="85">
        <f t="shared" si="24"/>
        <v>0.9574271078</v>
      </c>
    </row>
    <row r="15">
      <c r="A15" s="20" t="s">
        <v>78</v>
      </c>
      <c r="B15" s="5" t="s">
        <v>370</v>
      </c>
      <c r="C15" s="20" t="s">
        <v>295</v>
      </c>
      <c r="D15" s="87" t="s">
        <v>371</v>
      </c>
      <c r="E15" s="51" t="s">
        <v>372</v>
      </c>
      <c r="F15" s="52">
        <v>3.0</v>
      </c>
      <c r="G15" s="53">
        <v>5.0</v>
      </c>
      <c r="H15" s="54" t="s">
        <v>23</v>
      </c>
      <c r="I15" s="53">
        <v>3.0</v>
      </c>
      <c r="J15" s="83"/>
      <c r="K15" s="55">
        <v>3.0</v>
      </c>
      <c r="L15" s="14">
        <v>5.0</v>
      </c>
      <c r="M15" s="14" t="s">
        <v>23</v>
      </c>
      <c r="N15" s="14">
        <v>4.0</v>
      </c>
      <c r="O15" s="62"/>
      <c r="P15" s="67">
        <v>2.0</v>
      </c>
      <c r="Q15" s="68">
        <v>5.0</v>
      </c>
      <c r="R15" s="2" t="s">
        <v>23</v>
      </c>
      <c r="S15" s="88">
        <v>5.0</v>
      </c>
      <c r="T15" s="90" t="s">
        <v>373</v>
      </c>
      <c r="U15" s="67">
        <v>2.0</v>
      </c>
      <c r="V15" s="68">
        <v>3.0</v>
      </c>
      <c r="W15" s="2" t="s">
        <v>331</v>
      </c>
      <c r="X15" s="68">
        <v>5.0</v>
      </c>
      <c r="Y15" s="42"/>
      <c r="Z15" s="61">
        <f t="shared" ref="Z15:AA15" si="31"> AVERAGE(F15,K15,P15,U15)</f>
        <v>2.5</v>
      </c>
      <c r="AA15" s="85">
        <f t="shared" si="31"/>
        <v>4.5</v>
      </c>
      <c r="AB15" s="62" t="str">
        <f t="shared" si="19"/>
        <v>#DIV/0!</v>
      </c>
      <c r="AC15" s="85">
        <f t="shared" si="20"/>
        <v>3.5</v>
      </c>
      <c r="AD15" s="86">
        <f t="shared" si="21"/>
        <v>4.666666667</v>
      </c>
      <c r="AE15" s="85">
        <f t="shared" si="22"/>
        <v>4.083333333</v>
      </c>
      <c r="AF15" s="63" t="s">
        <v>332</v>
      </c>
      <c r="AG15" s="65">
        <f t="shared" ref="AG15:AH15" si="32">STDEV(F15,K15,P15,U15)</f>
        <v>0.5773502692</v>
      </c>
      <c r="AH15" s="65">
        <f t="shared" si="32"/>
        <v>1</v>
      </c>
      <c r="AI15" s="85">
        <f t="shared" si="24"/>
        <v>0.9574271078</v>
      </c>
    </row>
    <row r="16">
      <c r="A16" s="20" t="s">
        <v>78</v>
      </c>
      <c r="B16" s="5" t="s">
        <v>374</v>
      </c>
      <c r="C16" s="20" t="s">
        <v>202</v>
      </c>
      <c r="D16" s="87" t="s">
        <v>375</v>
      </c>
      <c r="E16" s="51" t="s">
        <v>376</v>
      </c>
      <c r="F16" s="52">
        <v>3.0</v>
      </c>
      <c r="G16" s="53">
        <v>5.0</v>
      </c>
      <c r="H16" s="54" t="s">
        <v>23</v>
      </c>
      <c r="I16" s="53">
        <v>3.0</v>
      </c>
      <c r="J16" s="83"/>
      <c r="K16" s="55">
        <v>3.0</v>
      </c>
      <c r="L16" s="14">
        <v>5.0</v>
      </c>
      <c r="M16" s="14" t="s">
        <v>23</v>
      </c>
      <c r="N16" s="14">
        <v>4.0</v>
      </c>
      <c r="O16" s="62"/>
      <c r="P16" s="67">
        <v>2.0</v>
      </c>
      <c r="Q16" s="68">
        <v>5.0</v>
      </c>
      <c r="R16" s="2"/>
      <c r="S16" s="88">
        <v>5.0</v>
      </c>
      <c r="T16" s="90" t="s">
        <v>377</v>
      </c>
      <c r="U16" s="67">
        <v>2.0</v>
      </c>
      <c r="V16" s="68">
        <v>3.0</v>
      </c>
      <c r="W16" s="2" t="s">
        <v>331</v>
      </c>
      <c r="X16" s="68">
        <v>5.0</v>
      </c>
      <c r="Y16" s="42"/>
      <c r="Z16" s="61">
        <f t="shared" ref="Z16:AA16" si="33"> AVERAGE(F16,K16,P16,U16)</f>
        <v>2.5</v>
      </c>
      <c r="AA16" s="85">
        <f t="shared" si="33"/>
        <v>4.5</v>
      </c>
      <c r="AB16" s="62" t="str">
        <f t="shared" si="19"/>
        <v>#DIV/0!</v>
      </c>
      <c r="AC16" s="85">
        <f t="shared" si="20"/>
        <v>3.5</v>
      </c>
      <c r="AD16" s="86">
        <f t="shared" si="21"/>
        <v>4.666666667</v>
      </c>
      <c r="AE16" s="85">
        <f t="shared" si="22"/>
        <v>4.083333333</v>
      </c>
      <c r="AF16" s="63" t="s">
        <v>332</v>
      </c>
      <c r="AG16" s="65">
        <f t="shared" ref="AG16:AH16" si="34">STDEV(F16,K16,P16,U16)</f>
        <v>0.5773502692</v>
      </c>
      <c r="AH16" s="65">
        <f t="shared" si="34"/>
        <v>1</v>
      </c>
      <c r="AI16" s="85">
        <f t="shared" si="24"/>
        <v>0.9574271078</v>
      </c>
    </row>
    <row r="17">
      <c r="A17" s="20" t="s">
        <v>78</v>
      </c>
      <c r="B17" s="5" t="s">
        <v>378</v>
      </c>
      <c r="C17" s="14" t="s">
        <v>379</v>
      </c>
      <c r="D17" s="87" t="s">
        <v>380</v>
      </c>
      <c r="E17" s="51" t="s">
        <v>381</v>
      </c>
      <c r="F17" s="52">
        <v>1.0</v>
      </c>
      <c r="G17" s="53">
        <v>5.0</v>
      </c>
      <c r="H17" s="54" t="s">
        <v>23</v>
      </c>
      <c r="I17" s="53">
        <v>3.0</v>
      </c>
      <c r="J17" s="83"/>
      <c r="K17" s="55">
        <v>2.0</v>
      </c>
      <c r="L17" s="14">
        <v>5.0</v>
      </c>
      <c r="M17" s="14" t="s">
        <v>23</v>
      </c>
      <c r="N17" s="14">
        <v>4.0</v>
      </c>
      <c r="O17" s="62"/>
      <c r="P17" s="67">
        <v>1.0</v>
      </c>
      <c r="Q17" s="68">
        <v>5.0</v>
      </c>
      <c r="R17" s="2" t="s">
        <v>23</v>
      </c>
      <c r="S17" s="68">
        <v>5.0</v>
      </c>
      <c r="T17" s="90" t="s">
        <v>382</v>
      </c>
      <c r="U17" s="67">
        <v>0.0</v>
      </c>
      <c r="V17" s="68">
        <v>5.0</v>
      </c>
      <c r="W17" s="2" t="s">
        <v>331</v>
      </c>
      <c r="X17" s="68">
        <v>5.0</v>
      </c>
      <c r="Y17" s="42"/>
      <c r="Z17" s="61">
        <f t="shared" ref="Z17:AA17" si="35"> AVERAGE(F17,K17,P17,U17)</f>
        <v>1</v>
      </c>
      <c r="AA17" s="85">
        <f t="shared" si="35"/>
        <v>5</v>
      </c>
      <c r="AB17" s="62" t="str">
        <f t="shared" si="19"/>
        <v>#DIV/0!</v>
      </c>
      <c r="AC17" s="85">
        <f t="shared" si="20"/>
        <v>3</v>
      </c>
      <c r="AD17" s="86">
        <f t="shared" si="21"/>
        <v>4.666666667</v>
      </c>
      <c r="AE17" s="85">
        <f t="shared" si="22"/>
        <v>3.833333333</v>
      </c>
      <c r="AF17" s="63" t="s">
        <v>340</v>
      </c>
      <c r="AG17" s="65">
        <f t="shared" ref="AG17:AH17" si="36">STDEV(F17,K17,P17,U17)</f>
        <v>0.8164965809</v>
      </c>
      <c r="AH17" s="65">
        <f t="shared" si="36"/>
        <v>0</v>
      </c>
      <c r="AI17" s="85">
        <f t="shared" si="24"/>
        <v>0.9574271078</v>
      </c>
    </row>
    <row r="18">
      <c r="A18" s="20" t="s">
        <v>78</v>
      </c>
      <c r="B18" s="5" t="s">
        <v>383</v>
      </c>
      <c r="C18" s="20" t="s">
        <v>142</v>
      </c>
      <c r="D18" s="87" t="s">
        <v>384</v>
      </c>
      <c r="E18" s="51" t="s">
        <v>385</v>
      </c>
      <c r="F18" s="52">
        <v>1.0</v>
      </c>
      <c r="G18" s="53">
        <v>5.0</v>
      </c>
      <c r="H18" s="54" t="s">
        <v>23</v>
      </c>
      <c r="I18" s="53">
        <v>3.0</v>
      </c>
      <c r="J18" s="83"/>
      <c r="K18" s="55">
        <v>2.0</v>
      </c>
      <c r="L18" s="14">
        <v>5.0</v>
      </c>
      <c r="M18" s="14" t="s">
        <v>23</v>
      </c>
      <c r="N18" s="14">
        <v>5.0</v>
      </c>
      <c r="O18" s="62"/>
      <c r="P18" s="67">
        <v>1.0</v>
      </c>
      <c r="Q18" s="68">
        <v>5.0</v>
      </c>
      <c r="R18" s="2" t="s">
        <v>23</v>
      </c>
      <c r="S18" s="68">
        <v>5.0</v>
      </c>
      <c r="T18" s="59" t="s">
        <v>330</v>
      </c>
      <c r="U18" s="67">
        <v>0.0</v>
      </c>
      <c r="V18" s="68">
        <v>4.0</v>
      </c>
      <c r="W18" s="68">
        <v>1.0</v>
      </c>
      <c r="X18" s="68">
        <v>5.0</v>
      </c>
      <c r="Y18" s="42"/>
      <c r="Z18" s="61">
        <f t="shared" ref="Z18:AA18" si="37"> AVERAGE(F18,K18,P18,U18)</f>
        <v>1</v>
      </c>
      <c r="AA18" s="85">
        <f t="shared" si="37"/>
        <v>4.75</v>
      </c>
      <c r="AB18" s="62">
        <f t="shared" si="19"/>
        <v>1</v>
      </c>
      <c r="AC18" s="85">
        <f t="shared" si="20"/>
        <v>2.875</v>
      </c>
      <c r="AD18" s="86">
        <f t="shared" si="21"/>
        <v>5</v>
      </c>
      <c r="AE18" s="85">
        <f t="shared" si="22"/>
        <v>3.9375</v>
      </c>
      <c r="AF18" s="63" t="s">
        <v>340</v>
      </c>
      <c r="AG18" s="65">
        <f t="shared" ref="AG18:AH18" si="38">STDEV(F18,K18,P18,U18)</f>
        <v>0.8164965809</v>
      </c>
      <c r="AH18" s="65">
        <f t="shared" si="38"/>
        <v>0.5</v>
      </c>
      <c r="AI18" s="85">
        <f t="shared" si="24"/>
        <v>1</v>
      </c>
    </row>
    <row r="19">
      <c r="A19" s="20" t="s">
        <v>78</v>
      </c>
      <c r="B19" s="5" t="s">
        <v>386</v>
      </c>
      <c r="C19" s="20" t="s">
        <v>262</v>
      </c>
      <c r="D19" s="51" t="s">
        <v>387</v>
      </c>
      <c r="E19" s="51" t="s">
        <v>388</v>
      </c>
      <c r="F19" s="52">
        <v>4.0</v>
      </c>
      <c r="G19" s="53">
        <v>5.0</v>
      </c>
      <c r="H19" s="54" t="s">
        <v>23</v>
      </c>
      <c r="I19" s="53">
        <v>4.0</v>
      </c>
      <c r="J19" s="83"/>
      <c r="K19" s="55">
        <v>3.0</v>
      </c>
      <c r="L19" s="14">
        <v>5.0</v>
      </c>
      <c r="M19" s="14" t="s">
        <v>23</v>
      </c>
      <c r="N19" s="14">
        <v>5.0</v>
      </c>
      <c r="O19" s="62"/>
      <c r="P19" s="67">
        <v>1.0</v>
      </c>
      <c r="Q19" s="68">
        <v>5.0</v>
      </c>
      <c r="R19" s="2" t="s">
        <v>23</v>
      </c>
      <c r="S19" s="68">
        <v>5.0</v>
      </c>
      <c r="T19" s="59" t="s">
        <v>330</v>
      </c>
      <c r="U19" s="67">
        <v>0.0</v>
      </c>
      <c r="V19" s="68">
        <v>4.0</v>
      </c>
      <c r="W19" s="68">
        <v>1.0</v>
      </c>
      <c r="X19" s="68">
        <v>5.0</v>
      </c>
      <c r="Y19" s="42"/>
      <c r="Z19" s="61">
        <f t="shared" ref="Z19:AA19" si="39"> AVERAGE(F19,K19,P19,U19)</f>
        <v>2</v>
      </c>
      <c r="AA19" s="85">
        <f t="shared" si="39"/>
        <v>4.75</v>
      </c>
      <c r="AB19" s="62">
        <f t="shared" si="19"/>
        <v>1</v>
      </c>
      <c r="AC19" s="85">
        <f t="shared" si="20"/>
        <v>3.375</v>
      </c>
      <c r="AD19" s="86">
        <f t="shared" si="21"/>
        <v>5</v>
      </c>
      <c r="AE19" s="85">
        <f t="shared" si="22"/>
        <v>4.1875</v>
      </c>
      <c r="AF19" s="63" t="s">
        <v>332</v>
      </c>
      <c r="AG19" s="65">
        <f t="shared" ref="AG19:AH19" si="40">STDEV(F19,K19,P19,U19)</f>
        <v>1.825741858</v>
      </c>
      <c r="AH19" s="65">
        <f t="shared" si="40"/>
        <v>0.5</v>
      </c>
      <c r="AI19" s="85">
        <f t="shared" si="24"/>
        <v>0.5</v>
      </c>
    </row>
    <row r="20">
      <c r="A20" s="20" t="s">
        <v>78</v>
      </c>
      <c r="B20" s="5" t="s">
        <v>389</v>
      </c>
      <c r="C20" s="20" t="s">
        <v>136</v>
      </c>
      <c r="D20" s="87" t="s">
        <v>390</v>
      </c>
      <c r="E20" s="51" t="s">
        <v>391</v>
      </c>
      <c r="F20" s="52">
        <v>3.0</v>
      </c>
      <c r="G20" s="53">
        <v>5.0</v>
      </c>
      <c r="H20" s="54" t="s">
        <v>23</v>
      </c>
      <c r="I20" s="53">
        <v>4.0</v>
      </c>
      <c r="J20" s="83"/>
      <c r="K20" s="55">
        <v>2.0</v>
      </c>
      <c r="L20" s="14">
        <v>5.0</v>
      </c>
      <c r="M20" s="14" t="s">
        <v>23</v>
      </c>
      <c r="N20" s="14">
        <v>4.0</v>
      </c>
      <c r="O20" s="62"/>
      <c r="P20" s="67">
        <v>1.0</v>
      </c>
      <c r="Q20" s="68">
        <v>5.0</v>
      </c>
      <c r="R20" s="2" t="s">
        <v>23</v>
      </c>
      <c r="S20" s="68">
        <v>5.0</v>
      </c>
      <c r="T20" s="59" t="s">
        <v>330</v>
      </c>
      <c r="U20" s="69">
        <v>0.0</v>
      </c>
      <c r="V20" s="60">
        <v>5.0</v>
      </c>
      <c r="W20" s="70" t="s">
        <v>331</v>
      </c>
      <c r="X20" s="60">
        <v>5.0</v>
      </c>
      <c r="Y20" s="42" t="s">
        <v>392</v>
      </c>
      <c r="Z20" s="61">
        <f t="shared" ref="Z20:AA20" si="41"> AVERAGE(F20,K20,P20,U20)</f>
        <v>1.5</v>
      </c>
      <c r="AA20" s="85">
        <f t="shared" si="41"/>
        <v>5</v>
      </c>
      <c r="AB20" s="62" t="str">
        <f t="shared" si="19"/>
        <v>#DIV/0!</v>
      </c>
      <c r="AC20" s="85">
        <f t="shared" si="20"/>
        <v>3.25</v>
      </c>
      <c r="AD20" s="86">
        <f t="shared" si="21"/>
        <v>4.666666667</v>
      </c>
      <c r="AE20" s="85">
        <f t="shared" si="22"/>
        <v>3.958333333</v>
      </c>
      <c r="AF20" s="63" t="s">
        <v>340</v>
      </c>
      <c r="AG20" s="65">
        <f t="shared" ref="AG20:AH20" si="42">STDEV(F20,K20,P20,U20)</f>
        <v>1.290994449</v>
      </c>
      <c r="AH20" s="65">
        <f t="shared" si="42"/>
        <v>0</v>
      </c>
      <c r="AI20" s="85">
        <f t="shared" si="24"/>
        <v>0.5773502692</v>
      </c>
    </row>
    <row r="21">
      <c r="D21" s="87" t="s">
        <v>393</v>
      </c>
      <c r="F21" s="43"/>
      <c r="J21" s="44"/>
      <c r="K21" s="43"/>
      <c r="O21" s="44"/>
      <c r="P21" s="43"/>
      <c r="T21" s="44"/>
      <c r="U21" s="43"/>
      <c r="Z21" s="43"/>
      <c r="AB21" s="44"/>
      <c r="AD21" s="89"/>
      <c r="AF21" s="44"/>
    </row>
    <row r="22">
      <c r="A22" s="20" t="s">
        <v>78</v>
      </c>
      <c r="B22" s="5" t="s">
        <v>394</v>
      </c>
      <c r="C22" s="14" t="s">
        <v>395</v>
      </c>
      <c r="D22" s="51" t="s">
        <v>396</v>
      </c>
      <c r="E22" s="51" t="s">
        <v>397</v>
      </c>
      <c r="F22" s="52">
        <v>1.0</v>
      </c>
      <c r="G22" s="53">
        <v>4.0</v>
      </c>
      <c r="H22" s="54" t="s">
        <v>23</v>
      </c>
      <c r="I22" s="53">
        <v>3.0</v>
      </c>
      <c r="J22" s="83"/>
      <c r="K22" s="55">
        <v>3.0</v>
      </c>
      <c r="L22" s="14">
        <v>5.0</v>
      </c>
      <c r="M22" s="14" t="s">
        <v>23</v>
      </c>
      <c r="N22" s="14">
        <v>4.0</v>
      </c>
      <c r="O22" s="62"/>
      <c r="P22" s="69">
        <v>2.0</v>
      </c>
      <c r="Q22" s="60">
        <v>5.0</v>
      </c>
      <c r="R22" s="70" t="s">
        <v>23</v>
      </c>
      <c r="S22" s="60">
        <v>5.0</v>
      </c>
      <c r="T22" s="91" t="s">
        <v>361</v>
      </c>
      <c r="U22" s="69">
        <v>0.0</v>
      </c>
      <c r="V22" s="72">
        <v>5.0</v>
      </c>
      <c r="W22" s="72" t="s">
        <v>23</v>
      </c>
      <c r="X22" s="60">
        <v>5.0</v>
      </c>
      <c r="Y22" s="42" t="s">
        <v>398</v>
      </c>
      <c r="Z22" s="61">
        <f t="shared" ref="Z22:AA22" si="43"> AVERAGE(F22,K22,P22,U22)</f>
        <v>1.5</v>
      </c>
      <c r="AA22" s="85">
        <f t="shared" si="43"/>
        <v>4.75</v>
      </c>
      <c r="AB22" s="62" t="str">
        <f>AVERAGE(H22,M22,R22,W22)</f>
        <v>#DIV/0!</v>
      </c>
      <c r="AC22" s="85">
        <f>AVERAGE(Z22,AA22)</f>
        <v>3.125</v>
      </c>
      <c r="AD22" s="86">
        <f>AVERAGE(N22,S22,X22)</f>
        <v>4.666666667</v>
      </c>
      <c r="AE22" s="85">
        <f>AVERAGE(AC22,AD22)</f>
        <v>3.895833333</v>
      </c>
      <c r="AF22" s="63" t="s">
        <v>340</v>
      </c>
      <c r="AG22" s="65">
        <f t="shared" ref="AG22:AH22" si="44">STDEV(F22,K22,P22,U22)</f>
        <v>1.290994449</v>
      </c>
      <c r="AH22" s="65">
        <f t="shared" si="44"/>
        <v>0.5</v>
      </c>
      <c r="AI22" s="85">
        <f>STDEV(I22,N22,S22,X22)</f>
        <v>0.9574271078</v>
      </c>
    </row>
    <row r="23">
      <c r="D23" s="87" t="s">
        <v>399</v>
      </c>
      <c r="F23" s="43"/>
      <c r="J23" s="44"/>
      <c r="K23" s="43"/>
      <c r="O23" s="44"/>
      <c r="P23" s="43"/>
      <c r="T23" s="44"/>
      <c r="U23" s="43"/>
      <c r="Z23" s="43"/>
      <c r="AB23" s="44"/>
      <c r="AD23" s="89"/>
      <c r="AF23" s="44"/>
    </row>
    <row r="24">
      <c r="A24" s="20" t="s">
        <v>78</v>
      </c>
      <c r="B24" s="5" t="s">
        <v>400</v>
      </c>
      <c r="C24" s="20" t="s">
        <v>91</v>
      </c>
      <c r="D24" s="87" t="s">
        <v>401</v>
      </c>
      <c r="E24" s="51" t="s">
        <v>402</v>
      </c>
      <c r="F24" s="52">
        <v>4.0</v>
      </c>
      <c r="G24" s="53">
        <v>5.0</v>
      </c>
      <c r="H24" s="54" t="s">
        <v>23</v>
      </c>
      <c r="I24" s="53">
        <v>4.0</v>
      </c>
      <c r="J24" s="83"/>
      <c r="K24" s="55">
        <v>4.0</v>
      </c>
      <c r="L24" s="14">
        <v>5.0</v>
      </c>
      <c r="M24" s="14" t="s">
        <v>23</v>
      </c>
      <c r="N24" s="14">
        <v>5.0</v>
      </c>
      <c r="O24" s="62"/>
      <c r="P24" s="67">
        <v>3.0</v>
      </c>
      <c r="Q24" s="68">
        <v>4.0</v>
      </c>
      <c r="R24" s="2" t="s">
        <v>23</v>
      </c>
      <c r="S24" s="68">
        <v>5.0</v>
      </c>
      <c r="T24" s="59"/>
      <c r="U24" s="67">
        <v>5.0</v>
      </c>
      <c r="V24" s="68">
        <v>0.0</v>
      </c>
      <c r="W24" s="2" t="s">
        <v>331</v>
      </c>
      <c r="X24" s="68">
        <v>5.0</v>
      </c>
      <c r="Y24" s="42"/>
      <c r="Z24" s="61">
        <f t="shared" ref="Z24:AA24" si="45"> AVERAGE(F24,K24,P24,U24)</f>
        <v>4</v>
      </c>
      <c r="AA24" s="85">
        <f t="shared" si="45"/>
        <v>3.5</v>
      </c>
      <c r="AB24" s="62" t="str">
        <f t="shared" ref="AB24:AB27" si="48">AVERAGE(H24,M24,R24,W24)</f>
        <v>#DIV/0!</v>
      </c>
      <c r="AC24" s="85">
        <f t="shared" ref="AC24:AC27" si="49">AVERAGE(Z24,AA24)</f>
        <v>3.75</v>
      </c>
      <c r="AD24" s="86">
        <f t="shared" ref="AD24:AD27" si="50">AVERAGE(N24,S24,X24)</f>
        <v>5</v>
      </c>
      <c r="AE24" s="85">
        <f t="shared" ref="AE24:AE27" si="51">AVERAGE(AC24,AD24)</f>
        <v>4.375</v>
      </c>
      <c r="AF24" s="63" t="s">
        <v>332</v>
      </c>
      <c r="AG24" s="65">
        <f t="shared" ref="AG24:AH24" si="46">STDEV(F24,K24,P24,U24)</f>
        <v>0.8164965809</v>
      </c>
      <c r="AH24" s="65">
        <f t="shared" si="46"/>
        <v>2.380476143</v>
      </c>
      <c r="AI24" s="85">
        <f t="shared" ref="AI24:AI27" si="53">STDEV(I24,N24,S24,X24)</f>
        <v>0.5</v>
      </c>
    </row>
    <row r="25">
      <c r="A25" s="20" t="s">
        <v>97</v>
      </c>
      <c r="B25" s="5" t="s">
        <v>403</v>
      </c>
      <c r="C25" s="20" t="s">
        <v>99</v>
      </c>
      <c r="D25" s="87" t="s">
        <v>404</v>
      </c>
      <c r="E25" s="51" t="s">
        <v>405</v>
      </c>
      <c r="F25" s="52">
        <v>2.0</v>
      </c>
      <c r="G25" s="53">
        <v>5.0</v>
      </c>
      <c r="H25" s="54" t="s">
        <v>23</v>
      </c>
      <c r="I25" s="53">
        <v>4.0</v>
      </c>
      <c r="J25" s="83"/>
      <c r="K25" s="55">
        <v>3.0</v>
      </c>
      <c r="L25" s="14">
        <v>5.0</v>
      </c>
      <c r="M25" s="14" t="s">
        <v>23</v>
      </c>
      <c r="N25" s="14">
        <v>4.0</v>
      </c>
      <c r="O25" s="62"/>
      <c r="P25" s="67">
        <v>2.0</v>
      </c>
      <c r="Q25" s="68">
        <v>5.0</v>
      </c>
      <c r="R25" s="2" t="s">
        <v>23</v>
      </c>
      <c r="S25" s="68">
        <v>5.0</v>
      </c>
      <c r="T25" s="90" t="s">
        <v>406</v>
      </c>
      <c r="U25" s="67">
        <v>2.0</v>
      </c>
      <c r="V25" s="68">
        <v>3.0</v>
      </c>
      <c r="W25" s="2" t="s">
        <v>331</v>
      </c>
      <c r="X25" s="68">
        <v>5.0</v>
      </c>
      <c r="Y25" s="42"/>
      <c r="Z25" s="61">
        <f t="shared" ref="Z25:AA25" si="47"> AVERAGE(F25,K25,P25,U25)</f>
        <v>2.25</v>
      </c>
      <c r="AA25" s="85">
        <f t="shared" si="47"/>
        <v>4.5</v>
      </c>
      <c r="AB25" s="62" t="str">
        <f t="shared" si="48"/>
        <v>#DIV/0!</v>
      </c>
      <c r="AC25" s="85">
        <f t="shared" si="49"/>
        <v>3.375</v>
      </c>
      <c r="AD25" s="86">
        <f t="shared" si="50"/>
        <v>4.666666667</v>
      </c>
      <c r="AE25" s="85">
        <f t="shared" si="51"/>
        <v>4.020833333</v>
      </c>
      <c r="AF25" s="63" t="s">
        <v>332</v>
      </c>
      <c r="AG25" s="65">
        <f t="shared" ref="AG25:AH25" si="52">STDEV(F25,K25,P25,U25)</f>
        <v>0.5</v>
      </c>
      <c r="AH25" s="65">
        <f t="shared" si="52"/>
        <v>1</v>
      </c>
      <c r="AI25" s="85">
        <f t="shared" si="53"/>
        <v>0.5773502692</v>
      </c>
    </row>
    <row r="26">
      <c r="A26" s="20" t="s">
        <v>97</v>
      </c>
      <c r="B26" s="5" t="s">
        <v>407</v>
      </c>
      <c r="C26" s="20" t="s">
        <v>111</v>
      </c>
      <c r="D26" s="87" t="s">
        <v>408</v>
      </c>
      <c r="E26" s="51" t="s">
        <v>409</v>
      </c>
      <c r="F26" s="52">
        <v>2.0</v>
      </c>
      <c r="G26" s="53">
        <v>4.0</v>
      </c>
      <c r="H26" s="54" t="s">
        <v>23</v>
      </c>
      <c r="I26" s="53">
        <v>4.0</v>
      </c>
      <c r="J26" s="83"/>
      <c r="K26" s="55">
        <v>2.0</v>
      </c>
      <c r="L26" s="14">
        <v>5.0</v>
      </c>
      <c r="M26" s="14" t="s">
        <v>23</v>
      </c>
      <c r="N26" s="14">
        <v>4.0</v>
      </c>
      <c r="O26" s="62"/>
      <c r="P26" s="67">
        <v>1.0</v>
      </c>
      <c r="Q26" s="68">
        <v>5.0</v>
      </c>
      <c r="R26" s="2" t="s">
        <v>23</v>
      </c>
      <c r="S26" s="68">
        <v>5.0</v>
      </c>
      <c r="T26" s="59" t="s">
        <v>330</v>
      </c>
      <c r="U26" s="67">
        <v>1.0</v>
      </c>
      <c r="V26" s="68">
        <v>4.0</v>
      </c>
      <c r="W26" s="2" t="s">
        <v>331</v>
      </c>
      <c r="X26" s="68">
        <v>5.0</v>
      </c>
      <c r="Y26" s="42"/>
      <c r="Z26" s="61">
        <f t="shared" ref="Z26:AA26" si="54"> AVERAGE(F26,K26,P26,U26)</f>
        <v>1.5</v>
      </c>
      <c r="AA26" s="85">
        <f t="shared" si="54"/>
        <v>4.5</v>
      </c>
      <c r="AB26" s="62" t="str">
        <f t="shared" si="48"/>
        <v>#DIV/0!</v>
      </c>
      <c r="AC26" s="85">
        <f t="shared" si="49"/>
        <v>3</v>
      </c>
      <c r="AD26" s="86">
        <f t="shared" si="50"/>
        <v>4.666666667</v>
      </c>
      <c r="AE26" s="85">
        <f t="shared" si="51"/>
        <v>3.833333333</v>
      </c>
      <c r="AF26" s="63" t="s">
        <v>340</v>
      </c>
      <c r="AG26" s="65">
        <f t="shared" ref="AG26:AH26" si="55">STDEV(F26,K26,P26,U26)</f>
        <v>0.5773502692</v>
      </c>
      <c r="AH26" s="65">
        <f t="shared" si="55"/>
        <v>0.5773502692</v>
      </c>
      <c r="AI26" s="85">
        <f t="shared" si="53"/>
        <v>0.5773502692</v>
      </c>
    </row>
    <row r="27">
      <c r="A27" s="20" t="s">
        <v>220</v>
      </c>
      <c r="B27" s="5" t="s">
        <v>410</v>
      </c>
      <c r="C27" s="20" t="s">
        <v>222</v>
      </c>
      <c r="D27" s="87" t="s">
        <v>411</v>
      </c>
      <c r="E27" s="51" t="s">
        <v>412</v>
      </c>
      <c r="F27" s="92">
        <v>3.0</v>
      </c>
      <c r="G27" s="93">
        <v>4.0</v>
      </c>
      <c r="H27" s="94" t="s">
        <v>23</v>
      </c>
      <c r="I27" s="93">
        <v>4.0</v>
      </c>
      <c r="J27" s="95"/>
      <c r="K27" s="96">
        <v>3.0</v>
      </c>
      <c r="L27" s="12">
        <v>5.0</v>
      </c>
      <c r="M27" s="12" t="s">
        <v>23</v>
      </c>
      <c r="N27" s="12">
        <v>5.0</v>
      </c>
      <c r="O27" s="97"/>
      <c r="P27" s="98">
        <v>1.0</v>
      </c>
      <c r="Q27" s="99">
        <v>5.0</v>
      </c>
      <c r="R27" s="100" t="s">
        <v>23</v>
      </c>
      <c r="S27" s="99">
        <v>5.0</v>
      </c>
      <c r="T27" s="101" t="s">
        <v>330</v>
      </c>
      <c r="U27" s="98">
        <v>1.0</v>
      </c>
      <c r="V27" s="99">
        <v>4.0</v>
      </c>
      <c r="W27" s="100" t="s">
        <v>331</v>
      </c>
      <c r="X27" s="99">
        <v>3.0</v>
      </c>
      <c r="Y27" s="102" t="s">
        <v>413</v>
      </c>
      <c r="Z27" s="103">
        <f t="shared" ref="Z27:AA27" si="56"> AVERAGE(F27,K27,P27,U27)</f>
        <v>2</v>
      </c>
      <c r="AA27" s="77">
        <f t="shared" si="56"/>
        <v>4.5</v>
      </c>
      <c r="AB27" s="97" t="str">
        <f t="shared" si="48"/>
        <v>#DIV/0!</v>
      </c>
      <c r="AC27" s="77">
        <f t="shared" si="49"/>
        <v>3.25</v>
      </c>
      <c r="AD27" s="104">
        <f t="shared" si="50"/>
        <v>4.333333333</v>
      </c>
      <c r="AE27" s="77">
        <f t="shared" si="51"/>
        <v>3.791666667</v>
      </c>
      <c r="AF27" s="105" t="s">
        <v>340</v>
      </c>
      <c r="AG27" s="65">
        <f t="shared" ref="AG27:AH27" si="57">STDEV(F27,K27,P27,U27)</f>
        <v>1.154700538</v>
      </c>
      <c r="AH27" s="65">
        <f t="shared" si="57"/>
        <v>0.5773502692</v>
      </c>
      <c r="AI27" s="85">
        <f t="shared" si="53"/>
        <v>0.9574271078</v>
      </c>
    </row>
    <row r="28">
      <c r="D28" s="73"/>
      <c r="E28" s="73"/>
      <c r="Y28" s="73"/>
      <c r="AG28" s="65"/>
    </row>
    <row r="29">
      <c r="D29" s="73"/>
      <c r="E29" s="73"/>
      <c r="Y29" s="73"/>
      <c r="AG29" s="65"/>
    </row>
    <row r="30">
      <c r="D30" s="73"/>
      <c r="E30" s="73"/>
      <c r="Y30" s="73"/>
      <c r="AG30" s="65"/>
    </row>
    <row r="31">
      <c r="D31" s="73"/>
      <c r="E31" s="73"/>
      <c r="Y31" s="73"/>
      <c r="AG31" s="65"/>
    </row>
    <row r="32">
      <c r="D32" s="73"/>
      <c r="E32" s="73"/>
      <c r="Y32" s="73"/>
      <c r="AG32" s="65"/>
    </row>
    <row r="33">
      <c r="D33" s="73"/>
      <c r="E33" s="73"/>
      <c r="Y33" s="73"/>
      <c r="AG33" s="65"/>
    </row>
    <row r="34">
      <c r="D34" s="73"/>
      <c r="E34" s="73"/>
      <c r="Y34" s="73"/>
      <c r="AG34" s="65"/>
    </row>
    <row r="35">
      <c r="D35" s="73"/>
      <c r="E35" s="73"/>
      <c r="Y35" s="73"/>
      <c r="AG35" s="65"/>
    </row>
    <row r="36">
      <c r="D36" s="73"/>
      <c r="E36" s="73"/>
      <c r="Y36" s="73"/>
      <c r="AG36" s="65"/>
    </row>
    <row r="37">
      <c r="D37" s="73"/>
      <c r="E37" s="73"/>
      <c r="Y37" s="73"/>
      <c r="AG37" s="65"/>
    </row>
    <row r="38">
      <c r="D38" s="73"/>
      <c r="E38" s="73"/>
      <c r="Y38" s="73"/>
      <c r="AG38" s="65"/>
    </row>
    <row r="39">
      <c r="D39" s="73"/>
      <c r="E39" s="73"/>
      <c r="Y39" s="73"/>
      <c r="AG39" s="65"/>
    </row>
    <row r="40">
      <c r="D40" s="73"/>
      <c r="E40" s="73"/>
      <c r="Y40" s="73"/>
      <c r="AG40" s="65"/>
    </row>
    <row r="41">
      <c r="D41" s="73"/>
      <c r="E41" s="73"/>
      <c r="Y41" s="73"/>
      <c r="AG41" s="65"/>
    </row>
    <row r="42">
      <c r="D42" s="73"/>
      <c r="E42" s="73"/>
      <c r="Y42" s="73"/>
      <c r="AG42" s="65"/>
    </row>
    <row r="43">
      <c r="D43" s="73"/>
      <c r="E43" s="73"/>
      <c r="Y43" s="73"/>
      <c r="AG43" s="65"/>
    </row>
    <row r="44">
      <c r="D44" s="73"/>
      <c r="E44" s="73"/>
      <c r="Y44" s="73"/>
      <c r="AG44" s="65"/>
    </row>
    <row r="45">
      <c r="D45" s="73"/>
      <c r="E45" s="73"/>
      <c r="Y45" s="73"/>
      <c r="AG45" s="65"/>
    </row>
    <row r="46">
      <c r="D46" s="73"/>
      <c r="E46" s="73"/>
      <c r="Y46" s="73"/>
      <c r="AG46" s="65"/>
    </row>
    <row r="47">
      <c r="D47" s="73"/>
      <c r="E47" s="73"/>
      <c r="Y47" s="73"/>
      <c r="AG47" s="65"/>
    </row>
    <row r="48">
      <c r="D48" s="73"/>
      <c r="E48" s="73"/>
      <c r="Y48" s="73"/>
      <c r="AG48" s="65"/>
    </row>
    <row r="49">
      <c r="D49" s="73"/>
      <c r="E49" s="73"/>
      <c r="Y49" s="73"/>
      <c r="AG49" s="65"/>
    </row>
    <row r="50">
      <c r="D50" s="73"/>
      <c r="E50" s="73"/>
      <c r="Y50" s="73"/>
      <c r="AG50" s="65"/>
    </row>
    <row r="51">
      <c r="D51" s="73"/>
      <c r="E51" s="73"/>
      <c r="Y51" s="73"/>
      <c r="AG51" s="65"/>
    </row>
    <row r="52">
      <c r="D52" s="73"/>
      <c r="E52" s="73"/>
      <c r="Y52" s="73"/>
      <c r="AG52" s="65"/>
    </row>
    <row r="53">
      <c r="D53" s="73"/>
      <c r="E53" s="73"/>
      <c r="Y53" s="73"/>
      <c r="AG53" s="65"/>
    </row>
    <row r="54">
      <c r="D54" s="73"/>
      <c r="E54" s="73"/>
      <c r="Y54" s="73"/>
      <c r="AG54" s="65"/>
    </row>
    <row r="55">
      <c r="D55" s="73"/>
      <c r="E55" s="73"/>
      <c r="Y55" s="73"/>
      <c r="AG55" s="65"/>
    </row>
    <row r="56">
      <c r="D56" s="73"/>
      <c r="E56" s="73"/>
      <c r="Y56" s="73"/>
      <c r="AG56" s="65"/>
    </row>
    <row r="57">
      <c r="D57" s="73"/>
      <c r="E57" s="73"/>
      <c r="Y57" s="73"/>
      <c r="AG57" s="65"/>
    </row>
    <row r="58">
      <c r="D58" s="73"/>
      <c r="E58" s="73"/>
      <c r="Y58" s="73"/>
      <c r="AG58" s="65"/>
    </row>
    <row r="59">
      <c r="D59" s="73"/>
      <c r="E59" s="73"/>
      <c r="Y59" s="73"/>
      <c r="AG59" s="65"/>
    </row>
    <row r="60">
      <c r="D60" s="73"/>
      <c r="E60" s="73"/>
      <c r="Y60" s="73"/>
      <c r="AG60" s="65"/>
    </row>
    <row r="61">
      <c r="D61" s="73"/>
      <c r="E61" s="73"/>
      <c r="Y61" s="73"/>
      <c r="AG61" s="65"/>
    </row>
    <row r="62">
      <c r="D62" s="73"/>
      <c r="E62" s="73"/>
      <c r="Y62" s="73"/>
      <c r="AG62" s="65"/>
    </row>
    <row r="63">
      <c r="D63" s="73"/>
      <c r="E63" s="73"/>
      <c r="Y63" s="73"/>
      <c r="AG63" s="65"/>
    </row>
    <row r="64">
      <c r="D64" s="73"/>
      <c r="E64" s="73"/>
      <c r="Y64" s="73"/>
      <c r="AG64" s="65"/>
    </row>
    <row r="65">
      <c r="D65" s="73"/>
      <c r="E65" s="73"/>
      <c r="Y65" s="73"/>
      <c r="AG65" s="65"/>
    </row>
    <row r="66">
      <c r="D66" s="73"/>
      <c r="E66" s="73"/>
      <c r="Y66" s="73"/>
      <c r="AG66" s="65"/>
    </row>
    <row r="67">
      <c r="D67" s="73"/>
      <c r="E67" s="73"/>
      <c r="Y67" s="73"/>
      <c r="AG67" s="65"/>
    </row>
    <row r="68">
      <c r="D68" s="73"/>
      <c r="E68" s="73"/>
      <c r="Y68" s="73"/>
      <c r="AG68" s="65"/>
    </row>
    <row r="69">
      <c r="D69" s="73"/>
      <c r="E69" s="73"/>
      <c r="Y69" s="73"/>
      <c r="AG69" s="65"/>
    </row>
    <row r="70">
      <c r="D70" s="73"/>
      <c r="E70" s="73"/>
      <c r="Y70" s="73"/>
      <c r="AG70" s="65"/>
    </row>
    <row r="71">
      <c r="D71" s="73"/>
      <c r="E71" s="73"/>
      <c r="Y71" s="73"/>
      <c r="AG71" s="65"/>
    </row>
    <row r="72">
      <c r="D72" s="73"/>
      <c r="E72" s="73"/>
      <c r="Y72" s="73"/>
      <c r="AG72" s="65"/>
    </row>
    <row r="73">
      <c r="D73" s="73"/>
      <c r="E73" s="73"/>
      <c r="Y73" s="73"/>
      <c r="AG73" s="65"/>
    </row>
    <row r="74">
      <c r="D74" s="73"/>
      <c r="E74" s="73"/>
      <c r="Y74" s="73"/>
      <c r="AG74" s="65"/>
    </row>
    <row r="75">
      <c r="D75" s="73"/>
      <c r="E75" s="73"/>
      <c r="Y75" s="73"/>
      <c r="AG75" s="65"/>
    </row>
    <row r="76">
      <c r="D76" s="73"/>
      <c r="E76" s="73"/>
      <c r="Y76" s="73"/>
      <c r="AG76" s="65"/>
    </row>
    <row r="77">
      <c r="D77" s="73"/>
      <c r="E77" s="73"/>
      <c r="Y77" s="73"/>
      <c r="AG77" s="65"/>
    </row>
    <row r="78">
      <c r="D78" s="73"/>
      <c r="E78" s="73"/>
      <c r="Y78" s="73"/>
      <c r="AG78" s="65"/>
    </row>
    <row r="79">
      <c r="D79" s="73"/>
      <c r="E79" s="73"/>
      <c r="Y79" s="73"/>
      <c r="AG79" s="65"/>
    </row>
    <row r="80">
      <c r="D80" s="73"/>
      <c r="E80" s="73"/>
      <c r="Y80" s="73"/>
      <c r="AG80" s="65"/>
    </row>
    <row r="81">
      <c r="D81" s="73"/>
      <c r="E81" s="73"/>
      <c r="Y81" s="73"/>
      <c r="AG81" s="65"/>
    </row>
    <row r="82">
      <c r="D82" s="73"/>
      <c r="E82" s="73"/>
      <c r="Y82" s="73"/>
      <c r="AG82" s="65"/>
    </row>
    <row r="83">
      <c r="D83" s="73"/>
      <c r="E83" s="73"/>
      <c r="Y83" s="73"/>
      <c r="AG83" s="65"/>
    </row>
    <row r="84">
      <c r="D84" s="73"/>
      <c r="E84" s="73"/>
      <c r="Y84" s="73"/>
      <c r="AG84" s="65"/>
    </row>
    <row r="85">
      <c r="D85" s="73"/>
      <c r="E85" s="73"/>
      <c r="Y85" s="73"/>
      <c r="AG85" s="65"/>
    </row>
    <row r="86">
      <c r="D86" s="73"/>
      <c r="E86" s="73"/>
      <c r="Y86" s="73"/>
      <c r="AG86" s="65"/>
    </row>
    <row r="87">
      <c r="D87" s="73"/>
      <c r="E87" s="73"/>
      <c r="Y87" s="73"/>
      <c r="AG87" s="65"/>
    </row>
    <row r="88">
      <c r="D88" s="73"/>
      <c r="E88" s="73"/>
      <c r="Y88" s="73"/>
      <c r="AG88" s="65"/>
    </row>
    <row r="89">
      <c r="D89" s="73"/>
      <c r="E89" s="73"/>
      <c r="Y89" s="73"/>
      <c r="AG89" s="65"/>
    </row>
    <row r="90">
      <c r="D90" s="73"/>
      <c r="E90" s="73"/>
      <c r="Y90" s="73"/>
      <c r="AG90" s="65"/>
    </row>
    <row r="91">
      <c r="D91" s="73"/>
      <c r="E91" s="73"/>
      <c r="Y91" s="73"/>
      <c r="AG91" s="65"/>
    </row>
    <row r="92">
      <c r="D92" s="73"/>
      <c r="E92" s="73"/>
      <c r="Y92" s="73"/>
      <c r="AG92" s="65"/>
    </row>
    <row r="93">
      <c r="D93" s="73"/>
      <c r="E93" s="73"/>
      <c r="Y93" s="73"/>
      <c r="AG93" s="65"/>
    </row>
    <row r="94">
      <c r="D94" s="73"/>
      <c r="E94" s="73"/>
      <c r="Y94" s="73"/>
      <c r="AG94" s="65"/>
    </row>
    <row r="95">
      <c r="D95" s="73"/>
      <c r="E95" s="73"/>
      <c r="Y95" s="73"/>
      <c r="AG95" s="65"/>
    </row>
    <row r="96">
      <c r="D96" s="73"/>
      <c r="E96" s="73"/>
      <c r="Y96" s="73"/>
      <c r="AG96" s="65"/>
    </row>
    <row r="97">
      <c r="D97" s="73"/>
      <c r="E97" s="73"/>
      <c r="Y97" s="73"/>
      <c r="AG97" s="65"/>
    </row>
    <row r="98">
      <c r="D98" s="73"/>
      <c r="E98" s="73"/>
      <c r="Y98" s="73"/>
      <c r="AG98" s="65"/>
    </row>
    <row r="99">
      <c r="D99" s="73"/>
      <c r="E99" s="73"/>
      <c r="Y99" s="73"/>
      <c r="AG99" s="65"/>
    </row>
    <row r="100">
      <c r="D100" s="73"/>
      <c r="E100" s="73"/>
      <c r="Y100" s="73"/>
      <c r="AG100" s="65"/>
    </row>
    <row r="101">
      <c r="D101" s="73"/>
      <c r="E101" s="73"/>
      <c r="Y101" s="73"/>
      <c r="AG101" s="65"/>
    </row>
    <row r="102">
      <c r="D102" s="73"/>
      <c r="E102" s="73"/>
      <c r="Y102" s="73"/>
      <c r="AG102" s="65"/>
    </row>
    <row r="103">
      <c r="D103" s="73"/>
      <c r="E103" s="73"/>
      <c r="Y103" s="73"/>
      <c r="AG103" s="65"/>
    </row>
    <row r="104">
      <c r="D104" s="73"/>
      <c r="E104" s="73"/>
      <c r="Y104" s="73"/>
      <c r="AG104" s="65"/>
    </row>
    <row r="105">
      <c r="D105" s="73"/>
      <c r="E105" s="73"/>
      <c r="Y105" s="73"/>
      <c r="AG105" s="65"/>
    </row>
    <row r="106">
      <c r="D106" s="73"/>
      <c r="E106" s="73"/>
      <c r="Y106" s="73"/>
      <c r="AG106" s="65"/>
    </row>
    <row r="107">
      <c r="D107" s="73"/>
      <c r="E107" s="73"/>
      <c r="Y107" s="73"/>
      <c r="AG107" s="65"/>
    </row>
    <row r="108">
      <c r="D108" s="73"/>
      <c r="E108" s="73"/>
      <c r="Y108" s="73"/>
      <c r="AG108" s="65"/>
    </row>
    <row r="109">
      <c r="D109" s="73"/>
      <c r="E109" s="73"/>
      <c r="Y109" s="73"/>
      <c r="AG109" s="65"/>
    </row>
    <row r="110">
      <c r="D110" s="73"/>
      <c r="E110" s="73"/>
      <c r="Y110" s="73"/>
      <c r="AG110" s="65"/>
    </row>
    <row r="111">
      <c r="D111" s="73"/>
      <c r="E111" s="73"/>
      <c r="Y111" s="73"/>
      <c r="AG111" s="65"/>
    </row>
    <row r="112">
      <c r="D112" s="73"/>
      <c r="E112" s="73"/>
      <c r="Y112" s="73"/>
      <c r="AG112" s="65"/>
    </row>
    <row r="113">
      <c r="D113" s="73"/>
      <c r="E113" s="73"/>
      <c r="Y113" s="73"/>
      <c r="AG113" s="65"/>
    </row>
    <row r="114">
      <c r="D114" s="73"/>
      <c r="E114" s="73"/>
      <c r="Y114" s="73"/>
      <c r="AG114" s="65"/>
    </row>
    <row r="115">
      <c r="D115" s="73"/>
      <c r="E115" s="73"/>
      <c r="Y115" s="73"/>
      <c r="AG115" s="65"/>
    </row>
    <row r="116">
      <c r="D116" s="73"/>
      <c r="E116" s="73"/>
      <c r="Y116" s="73"/>
      <c r="AG116" s="65"/>
    </row>
    <row r="117">
      <c r="D117" s="73"/>
      <c r="E117" s="73"/>
      <c r="Y117" s="73"/>
      <c r="AG117" s="65"/>
    </row>
    <row r="118">
      <c r="D118" s="73"/>
      <c r="E118" s="73"/>
      <c r="Y118" s="73"/>
      <c r="AG118" s="65"/>
    </row>
    <row r="119">
      <c r="D119" s="73"/>
      <c r="E119" s="73"/>
      <c r="Y119" s="73"/>
      <c r="AG119" s="65"/>
    </row>
    <row r="120">
      <c r="D120" s="73"/>
      <c r="E120" s="73"/>
      <c r="Y120" s="73"/>
      <c r="AG120" s="65"/>
    </row>
    <row r="121">
      <c r="D121" s="73"/>
      <c r="E121" s="73"/>
      <c r="Y121" s="73"/>
      <c r="AG121" s="65"/>
    </row>
    <row r="122">
      <c r="D122" s="73"/>
      <c r="E122" s="73"/>
      <c r="Y122" s="73"/>
      <c r="AG122" s="65"/>
    </row>
    <row r="123">
      <c r="D123" s="73"/>
      <c r="E123" s="73"/>
      <c r="Y123" s="73"/>
      <c r="AG123" s="65"/>
    </row>
    <row r="124">
      <c r="D124" s="73"/>
      <c r="E124" s="73"/>
      <c r="Y124" s="73"/>
      <c r="AG124" s="65"/>
    </row>
    <row r="125">
      <c r="D125" s="73"/>
      <c r="E125" s="73"/>
      <c r="Y125" s="73"/>
      <c r="AG125" s="65"/>
    </row>
    <row r="126">
      <c r="D126" s="73"/>
      <c r="E126" s="73"/>
      <c r="Y126" s="73"/>
      <c r="AG126" s="65"/>
    </row>
    <row r="127">
      <c r="D127" s="73"/>
      <c r="E127" s="73"/>
      <c r="Y127" s="73"/>
      <c r="AG127" s="65"/>
    </row>
    <row r="128">
      <c r="D128" s="73"/>
      <c r="E128" s="73"/>
      <c r="Y128" s="73"/>
      <c r="AG128" s="65"/>
    </row>
    <row r="129">
      <c r="D129" s="73"/>
      <c r="E129" s="73"/>
      <c r="Y129" s="73"/>
      <c r="AG129" s="65"/>
    </row>
    <row r="130">
      <c r="D130" s="73"/>
      <c r="E130" s="73"/>
      <c r="Y130" s="73"/>
      <c r="AG130" s="65"/>
    </row>
    <row r="131">
      <c r="D131" s="73"/>
      <c r="E131" s="73"/>
      <c r="Y131" s="73"/>
      <c r="AG131" s="65"/>
    </row>
    <row r="132">
      <c r="D132" s="73"/>
      <c r="E132" s="73"/>
      <c r="Y132" s="73"/>
      <c r="AG132" s="65"/>
    </row>
    <row r="133">
      <c r="D133" s="73"/>
      <c r="E133" s="73"/>
      <c r="Y133" s="73"/>
      <c r="AG133" s="65"/>
    </row>
    <row r="134">
      <c r="D134" s="73"/>
      <c r="E134" s="73"/>
      <c r="Y134" s="73"/>
      <c r="AG134" s="65"/>
    </row>
    <row r="135">
      <c r="D135" s="73"/>
      <c r="E135" s="73"/>
      <c r="Y135" s="73"/>
      <c r="AG135" s="65"/>
    </row>
    <row r="136">
      <c r="D136" s="73"/>
      <c r="E136" s="73"/>
      <c r="Y136" s="73"/>
      <c r="AG136" s="65"/>
    </row>
    <row r="137">
      <c r="D137" s="73"/>
      <c r="E137" s="73"/>
      <c r="Y137" s="73"/>
      <c r="AG137" s="65"/>
    </row>
    <row r="138">
      <c r="D138" s="73"/>
      <c r="E138" s="73"/>
      <c r="Y138" s="73"/>
      <c r="AG138" s="65"/>
    </row>
    <row r="139">
      <c r="D139" s="73"/>
      <c r="E139" s="73"/>
      <c r="Y139" s="73"/>
      <c r="AG139" s="65"/>
    </row>
    <row r="140">
      <c r="D140" s="73"/>
      <c r="E140" s="73"/>
      <c r="Y140" s="73"/>
      <c r="AG140" s="65"/>
    </row>
    <row r="141">
      <c r="D141" s="73"/>
      <c r="E141" s="73"/>
      <c r="Y141" s="73"/>
      <c r="AG141" s="65"/>
    </row>
    <row r="142">
      <c r="D142" s="73"/>
      <c r="E142" s="73"/>
      <c r="Y142" s="73"/>
      <c r="AG142" s="65"/>
    </row>
    <row r="143">
      <c r="D143" s="73"/>
      <c r="E143" s="73"/>
      <c r="Y143" s="73"/>
      <c r="AG143" s="65"/>
    </row>
    <row r="144">
      <c r="D144" s="73"/>
      <c r="E144" s="73"/>
      <c r="Y144" s="73"/>
      <c r="AG144" s="65"/>
    </row>
    <row r="145">
      <c r="D145" s="73"/>
      <c r="E145" s="73"/>
      <c r="Y145" s="73"/>
      <c r="AG145" s="65"/>
    </row>
    <row r="146">
      <c r="D146" s="73"/>
      <c r="E146" s="73"/>
      <c r="Y146" s="73"/>
      <c r="AG146" s="65"/>
    </row>
    <row r="147">
      <c r="D147" s="73"/>
      <c r="E147" s="73"/>
      <c r="Y147" s="73"/>
      <c r="AG147" s="65"/>
    </row>
    <row r="148">
      <c r="D148" s="73"/>
      <c r="E148" s="73"/>
      <c r="Y148" s="73"/>
      <c r="AG148" s="65"/>
    </row>
    <row r="149">
      <c r="D149" s="73"/>
      <c r="E149" s="73"/>
      <c r="Y149" s="73"/>
      <c r="AG149" s="65"/>
    </row>
    <row r="150">
      <c r="D150" s="73"/>
      <c r="E150" s="73"/>
      <c r="Y150" s="73"/>
      <c r="AG150" s="65"/>
    </row>
    <row r="151">
      <c r="D151" s="73"/>
      <c r="E151" s="73"/>
      <c r="Y151" s="73"/>
      <c r="AG151" s="65"/>
    </row>
    <row r="152">
      <c r="D152" s="73"/>
      <c r="E152" s="73"/>
      <c r="Y152" s="73"/>
      <c r="AG152" s="65"/>
    </row>
    <row r="153">
      <c r="D153" s="73"/>
      <c r="E153" s="73"/>
      <c r="Y153" s="73"/>
      <c r="AG153" s="65"/>
    </row>
    <row r="154">
      <c r="D154" s="73"/>
      <c r="E154" s="73"/>
      <c r="Y154" s="73"/>
      <c r="AG154" s="65"/>
    </row>
    <row r="155">
      <c r="D155" s="73"/>
      <c r="E155" s="73"/>
      <c r="Y155" s="73"/>
      <c r="AG155" s="65"/>
    </row>
    <row r="156">
      <c r="D156" s="73"/>
      <c r="E156" s="73"/>
      <c r="Y156" s="73"/>
      <c r="AG156" s="65"/>
    </row>
    <row r="157">
      <c r="D157" s="73"/>
      <c r="E157" s="73"/>
      <c r="Y157" s="73"/>
      <c r="AG157" s="65"/>
    </row>
    <row r="158">
      <c r="D158" s="73"/>
      <c r="E158" s="73"/>
      <c r="Y158" s="73"/>
      <c r="AG158" s="65"/>
    </row>
    <row r="159">
      <c r="D159" s="73"/>
      <c r="E159" s="73"/>
      <c r="Y159" s="73"/>
      <c r="AG159" s="65"/>
    </row>
    <row r="160">
      <c r="D160" s="73"/>
      <c r="E160" s="73"/>
      <c r="Y160" s="73"/>
      <c r="AG160" s="65"/>
    </row>
    <row r="161">
      <c r="D161" s="73"/>
      <c r="E161" s="73"/>
      <c r="Y161" s="73"/>
      <c r="AG161" s="65"/>
    </row>
    <row r="162">
      <c r="D162" s="73"/>
      <c r="E162" s="73"/>
      <c r="Y162" s="73"/>
      <c r="AG162" s="65"/>
    </row>
    <row r="163">
      <c r="D163" s="73"/>
      <c r="E163" s="73"/>
      <c r="Y163" s="73"/>
      <c r="AG163" s="65"/>
    </row>
    <row r="164">
      <c r="D164" s="73"/>
      <c r="E164" s="73"/>
      <c r="Y164" s="73"/>
      <c r="AG164" s="65"/>
    </row>
    <row r="165">
      <c r="D165" s="73"/>
      <c r="E165" s="73"/>
      <c r="Y165" s="73"/>
      <c r="AG165" s="65"/>
    </row>
    <row r="166">
      <c r="D166" s="73"/>
      <c r="E166" s="73"/>
      <c r="Y166" s="73"/>
      <c r="AG166" s="65"/>
    </row>
    <row r="167">
      <c r="D167" s="73"/>
      <c r="E167" s="73"/>
      <c r="Y167" s="73"/>
      <c r="AG167" s="65"/>
    </row>
    <row r="168">
      <c r="D168" s="73"/>
      <c r="E168" s="73"/>
      <c r="Y168" s="73"/>
      <c r="AG168" s="65"/>
    </row>
    <row r="169">
      <c r="D169" s="73"/>
      <c r="E169" s="73"/>
      <c r="Y169" s="73"/>
      <c r="AG169" s="65"/>
    </row>
    <row r="170">
      <c r="D170" s="73"/>
      <c r="E170" s="73"/>
      <c r="Y170" s="73"/>
      <c r="AG170" s="65"/>
    </row>
    <row r="171">
      <c r="D171" s="73"/>
      <c r="E171" s="73"/>
      <c r="Y171" s="73"/>
      <c r="AG171" s="65"/>
    </row>
    <row r="172">
      <c r="D172" s="73"/>
      <c r="E172" s="73"/>
      <c r="Y172" s="73"/>
      <c r="AG172" s="65"/>
    </row>
    <row r="173">
      <c r="D173" s="73"/>
      <c r="E173" s="73"/>
      <c r="Y173" s="73"/>
      <c r="AG173" s="65"/>
    </row>
    <row r="174">
      <c r="D174" s="73"/>
      <c r="E174" s="73"/>
      <c r="Y174" s="73"/>
      <c r="AG174" s="65"/>
    </row>
    <row r="175">
      <c r="D175" s="73"/>
      <c r="E175" s="73"/>
      <c r="Y175" s="73"/>
      <c r="AG175" s="65"/>
    </row>
    <row r="176">
      <c r="D176" s="73"/>
      <c r="E176" s="73"/>
      <c r="Y176" s="73"/>
      <c r="AG176" s="65"/>
    </row>
    <row r="177">
      <c r="D177" s="73"/>
      <c r="E177" s="73"/>
      <c r="Y177" s="73"/>
      <c r="AG177" s="65"/>
    </row>
    <row r="178">
      <c r="D178" s="73"/>
      <c r="E178" s="73"/>
      <c r="Y178" s="73"/>
      <c r="AG178" s="65"/>
    </row>
    <row r="179">
      <c r="D179" s="73"/>
      <c r="E179" s="73"/>
      <c r="Y179" s="73"/>
      <c r="AG179" s="65"/>
    </row>
    <row r="180">
      <c r="D180" s="73"/>
      <c r="E180" s="73"/>
      <c r="Y180" s="73"/>
      <c r="AG180" s="65"/>
    </row>
    <row r="181">
      <c r="D181" s="73"/>
      <c r="E181" s="73"/>
      <c r="Y181" s="73"/>
      <c r="AG181" s="65"/>
    </row>
    <row r="182">
      <c r="D182" s="73"/>
      <c r="E182" s="73"/>
      <c r="Y182" s="73"/>
      <c r="AG182" s="65"/>
    </row>
    <row r="183">
      <c r="D183" s="73"/>
      <c r="E183" s="73"/>
      <c r="Y183" s="73"/>
      <c r="AG183" s="65"/>
    </row>
    <row r="184">
      <c r="D184" s="73"/>
      <c r="E184" s="73"/>
      <c r="Y184" s="73"/>
      <c r="AG184" s="65"/>
    </row>
    <row r="185">
      <c r="D185" s="73"/>
      <c r="E185" s="73"/>
      <c r="Y185" s="73"/>
      <c r="AG185" s="65"/>
    </row>
    <row r="186">
      <c r="D186" s="73"/>
      <c r="E186" s="73"/>
      <c r="Y186" s="73"/>
      <c r="AG186" s="65"/>
    </row>
    <row r="187">
      <c r="D187" s="73"/>
      <c r="E187" s="73"/>
      <c r="Y187" s="73"/>
      <c r="AG187" s="65"/>
    </row>
    <row r="188">
      <c r="D188" s="73"/>
      <c r="E188" s="73"/>
      <c r="Y188" s="73"/>
      <c r="AG188" s="65"/>
    </row>
    <row r="189">
      <c r="D189" s="73"/>
      <c r="E189" s="73"/>
      <c r="Y189" s="73"/>
      <c r="AG189" s="65"/>
    </row>
    <row r="190">
      <c r="D190" s="73"/>
      <c r="E190" s="73"/>
      <c r="Y190" s="73"/>
      <c r="AG190" s="65"/>
    </row>
    <row r="191">
      <c r="D191" s="73"/>
      <c r="E191" s="73"/>
      <c r="Y191" s="73"/>
      <c r="AG191" s="65"/>
    </row>
    <row r="192">
      <c r="D192" s="73"/>
      <c r="E192" s="73"/>
      <c r="Y192" s="73"/>
      <c r="AG192" s="65"/>
    </row>
    <row r="193">
      <c r="D193" s="73"/>
      <c r="E193" s="73"/>
      <c r="Y193" s="73"/>
      <c r="AG193" s="65"/>
    </row>
    <row r="194">
      <c r="D194" s="73"/>
      <c r="E194" s="73"/>
      <c r="Y194" s="73"/>
      <c r="AG194" s="65"/>
    </row>
    <row r="195">
      <c r="D195" s="73"/>
      <c r="E195" s="73"/>
      <c r="Y195" s="73"/>
      <c r="AG195" s="65"/>
    </row>
    <row r="196">
      <c r="D196" s="73"/>
      <c r="E196" s="73"/>
      <c r="Y196" s="73"/>
      <c r="AG196" s="65"/>
    </row>
    <row r="197">
      <c r="D197" s="73"/>
      <c r="E197" s="73"/>
      <c r="Y197" s="73"/>
      <c r="AG197" s="65"/>
    </row>
    <row r="198">
      <c r="D198" s="73"/>
      <c r="E198" s="73"/>
      <c r="Y198" s="73"/>
      <c r="AG198" s="65"/>
    </row>
    <row r="199">
      <c r="D199" s="73"/>
      <c r="E199" s="73"/>
      <c r="Y199" s="73"/>
      <c r="AG199" s="65"/>
    </row>
    <row r="200">
      <c r="D200" s="73"/>
      <c r="E200" s="73"/>
      <c r="Y200" s="73"/>
      <c r="AG200" s="65"/>
    </row>
    <row r="201">
      <c r="D201" s="73"/>
      <c r="E201" s="73"/>
      <c r="Y201" s="73"/>
      <c r="AG201" s="65"/>
    </row>
    <row r="202">
      <c r="D202" s="73"/>
      <c r="E202" s="73"/>
      <c r="Y202" s="73"/>
      <c r="AG202" s="65"/>
    </row>
    <row r="203">
      <c r="D203" s="73"/>
      <c r="E203" s="73"/>
      <c r="Y203" s="73"/>
      <c r="AG203" s="65"/>
    </row>
    <row r="204">
      <c r="D204" s="73"/>
      <c r="E204" s="73"/>
      <c r="Y204" s="73"/>
      <c r="AG204" s="65"/>
    </row>
    <row r="205">
      <c r="D205" s="73"/>
      <c r="E205" s="73"/>
      <c r="Y205" s="73"/>
      <c r="AG205" s="65"/>
    </row>
    <row r="206">
      <c r="D206" s="73"/>
      <c r="E206" s="73"/>
      <c r="Y206" s="73"/>
      <c r="AG206" s="65"/>
    </row>
    <row r="207">
      <c r="D207" s="73"/>
      <c r="E207" s="73"/>
      <c r="Y207" s="73"/>
      <c r="AG207" s="65"/>
    </row>
    <row r="208">
      <c r="D208" s="73"/>
      <c r="E208" s="73"/>
      <c r="Y208" s="73"/>
      <c r="AG208" s="65"/>
    </row>
    <row r="209">
      <c r="D209" s="73"/>
      <c r="E209" s="73"/>
      <c r="Y209" s="73"/>
      <c r="AG209" s="65"/>
    </row>
    <row r="210">
      <c r="D210" s="73"/>
      <c r="E210" s="73"/>
      <c r="Y210" s="73"/>
      <c r="AG210" s="65"/>
    </row>
    <row r="211">
      <c r="D211" s="73"/>
      <c r="E211" s="73"/>
      <c r="Y211" s="73"/>
      <c r="AG211" s="65"/>
    </row>
    <row r="212">
      <c r="D212" s="73"/>
      <c r="E212" s="73"/>
      <c r="Y212" s="73"/>
      <c r="AG212" s="65"/>
    </row>
    <row r="213">
      <c r="D213" s="73"/>
      <c r="E213" s="73"/>
      <c r="Y213" s="73"/>
      <c r="AG213" s="65"/>
    </row>
    <row r="214">
      <c r="D214" s="73"/>
      <c r="E214" s="73"/>
      <c r="Y214" s="73"/>
      <c r="AG214" s="65"/>
    </row>
    <row r="215">
      <c r="D215" s="73"/>
      <c r="E215" s="73"/>
      <c r="Y215" s="73"/>
      <c r="AG215" s="65"/>
    </row>
    <row r="216">
      <c r="D216" s="73"/>
      <c r="E216" s="73"/>
      <c r="Y216" s="73"/>
      <c r="AG216" s="65"/>
    </row>
    <row r="217">
      <c r="D217" s="73"/>
      <c r="E217" s="73"/>
      <c r="Y217" s="73"/>
      <c r="AG217" s="65"/>
    </row>
    <row r="218">
      <c r="D218" s="73"/>
      <c r="E218" s="73"/>
      <c r="Y218" s="73"/>
      <c r="AG218" s="65"/>
    </row>
    <row r="219">
      <c r="D219" s="73"/>
      <c r="E219" s="73"/>
      <c r="Y219" s="73"/>
      <c r="AG219" s="65"/>
    </row>
    <row r="220">
      <c r="D220" s="73"/>
      <c r="E220" s="73"/>
      <c r="Y220" s="73"/>
      <c r="AG220" s="65"/>
    </row>
    <row r="221">
      <c r="D221" s="73"/>
      <c r="E221" s="73"/>
      <c r="Y221" s="73"/>
      <c r="AG221" s="65"/>
    </row>
    <row r="222">
      <c r="D222" s="73"/>
      <c r="E222" s="73"/>
      <c r="Y222" s="73"/>
      <c r="AG222" s="65"/>
    </row>
    <row r="223">
      <c r="D223" s="73"/>
      <c r="E223" s="73"/>
      <c r="Y223" s="73"/>
      <c r="AG223" s="65"/>
    </row>
    <row r="224">
      <c r="D224" s="73"/>
      <c r="E224" s="73"/>
      <c r="Y224" s="73"/>
      <c r="AG224" s="65"/>
    </row>
    <row r="225">
      <c r="D225" s="73"/>
      <c r="E225" s="73"/>
      <c r="Y225" s="73"/>
      <c r="AG225" s="65"/>
    </row>
    <row r="226">
      <c r="D226" s="73"/>
      <c r="E226" s="73"/>
      <c r="Y226" s="73"/>
      <c r="AG226" s="65"/>
    </row>
    <row r="227">
      <c r="D227" s="73"/>
      <c r="E227" s="73"/>
      <c r="Y227" s="73"/>
      <c r="AG227" s="65"/>
    </row>
    <row r="228">
      <c r="D228" s="73"/>
      <c r="E228" s="73"/>
      <c r="Y228" s="73"/>
      <c r="AG228" s="65"/>
    </row>
    <row r="229">
      <c r="D229" s="73"/>
      <c r="E229" s="73"/>
      <c r="Y229" s="73"/>
      <c r="AG229" s="65"/>
    </row>
    <row r="230">
      <c r="D230" s="73"/>
      <c r="E230" s="73"/>
      <c r="Y230" s="73"/>
      <c r="AG230" s="65"/>
    </row>
    <row r="231">
      <c r="D231" s="73"/>
      <c r="E231" s="73"/>
      <c r="Y231" s="73"/>
      <c r="AG231" s="65"/>
    </row>
    <row r="232">
      <c r="D232" s="73"/>
      <c r="E232" s="73"/>
      <c r="Y232" s="73"/>
      <c r="AG232" s="65"/>
    </row>
    <row r="233">
      <c r="D233" s="73"/>
      <c r="E233" s="73"/>
      <c r="Y233" s="73"/>
      <c r="AG233" s="65"/>
    </row>
    <row r="234">
      <c r="D234" s="73"/>
      <c r="E234" s="73"/>
      <c r="Y234" s="73"/>
      <c r="AG234" s="65"/>
    </row>
    <row r="235">
      <c r="D235" s="73"/>
      <c r="E235" s="73"/>
      <c r="Y235" s="73"/>
      <c r="AG235" s="65"/>
    </row>
    <row r="236">
      <c r="D236" s="73"/>
      <c r="E236" s="73"/>
      <c r="Y236" s="73"/>
      <c r="AG236" s="65"/>
    </row>
    <row r="237">
      <c r="D237" s="73"/>
      <c r="E237" s="73"/>
      <c r="Y237" s="73"/>
      <c r="AG237" s="65"/>
    </row>
    <row r="238">
      <c r="D238" s="73"/>
      <c r="E238" s="73"/>
      <c r="Y238" s="73"/>
      <c r="AG238" s="65"/>
    </row>
    <row r="239">
      <c r="D239" s="73"/>
      <c r="E239" s="73"/>
      <c r="Y239" s="73"/>
      <c r="AG239" s="65"/>
    </row>
    <row r="240">
      <c r="D240" s="73"/>
      <c r="E240" s="73"/>
      <c r="Y240" s="73"/>
      <c r="AG240" s="65"/>
    </row>
    <row r="241">
      <c r="D241" s="73"/>
      <c r="E241" s="73"/>
      <c r="Y241" s="73"/>
      <c r="AG241" s="65"/>
    </row>
    <row r="242">
      <c r="D242" s="73"/>
      <c r="E242" s="73"/>
      <c r="Y242" s="73"/>
      <c r="AG242" s="65"/>
    </row>
    <row r="243">
      <c r="D243" s="73"/>
      <c r="E243" s="73"/>
      <c r="Y243" s="73"/>
      <c r="AG243" s="65"/>
    </row>
    <row r="244">
      <c r="D244" s="73"/>
      <c r="E244" s="73"/>
      <c r="Y244" s="73"/>
      <c r="AG244" s="65"/>
    </row>
    <row r="245">
      <c r="D245" s="73"/>
      <c r="E245" s="73"/>
      <c r="Y245" s="73"/>
      <c r="AG245" s="65"/>
    </row>
    <row r="246">
      <c r="D246" s="73"/>
      <c r="E246" s="73"/>
      <c r="Y246" s="73"/>
      <c r="AG246" s="65"/>
    </row>
    <row r="247">
      <c r="D247" s="73"/>
      <c r="E247" s="73"/>
      <c r="Y247" s="73"/>
      <c r="AG247" s="65"/>
    </row>
    <row r="248">
      <c r="D248" s="73"/>
      <c r="E248" s="73"/>
      <c r="Y248" s="73"/>
      <c r="AG248" s="65"/>
    </row>
    <row r="249">
      <c r="D249" s="73"/>
      <c r="E249" s="73"/>
      <c r="Y249" s="73"/>
      <c r="AG249" s="65"/>
    </row>
    <row r="250">
      <c r="D250" s="73"/>
      <c r="E250" s="73"/>
      <c r="Y250" s="73"/>
      <c r="AG250" s="65"/>
    </row>
    <row r="251">
      <c r="D251" s="73"/>
      <c r="E251" s="73"/>
      <c r="Y251" s="73"/>
      <c r="AG251" s="65"/>
    </row>
    <row r="252">
      <c r="D252" s="73"/>
      <c r="E252" s="73"/>
      <c r="Y252" s="73"/>
      <c r="AG252" s="65"/>
    </row>
    <row r="253">
      <c r="D253" s="73"/>
      <c r="E253" s="73"/>
      <c r="Y253" s="73"/>
      <c r="AG253" s="65"/>
    </row>
    <row r="254">
      <c r="D254" s="73"/>
      <c r="E254" s="73"/>
      <c r="Y254" s="73"/>
      <c r="AG254" s="65"/>
    </row>
    <row r="255">
      <c r="D255" s="73"/>
      <c r="E255" s="73"/>
      <c r="Y255" s="73"/>
      <c r="AG255" s="65"/>
    </row>
    <row r="256">
      <c r="D256" s="73"/>
      <c r="E256" s="73"/>
      <c r="Y256" s="73"/>
      <c r="AG256" s="65"/>
    </row>
    <row r="257">
      <c r="D257" s="73"/>
      <c r="E257" s="73"/>
      <c r="Y257" s="73"/>
      <c r="AG257" s="65"/>
    </row>
    <row r="258">
      <c r="D258" s="73"/>
      <c r="E258" s="73"/>
      <c r="Y258" s="73"/>
      <c r="AG258" s="65"/>
    </row>
    <row r="259">
      <c r="D259" s="73"/>
      <c r="E259" s="73"/>
      <c r="Y259" s="73"/>
      <c r="AG259" s="65"/>
    </row>
    <row r="260">
      <c r="D260" s="73"/>
      <c r="E260" s="73"/>
      <c r="Y260" s="73"/>
      <c r="AG260" s="65"/>
    </row>
    <row r="261">
      <c r="D261" s="73"/>
      <c r="E261" s="73"/>
      <c r="Y261" s="73"/>
      <c r="AG261" s="65"/>
    </row>
    <row r="262">
      <c r="D262" s="73"/>
      <c r="E262" s="73"/>
      <c r="Y262" s="73"/>
      <c r="AG262" s="65"/>
    </row>
    <row r="263">
      <c r="D263" s="73"/>
      <c r="E263" s="73"/>
      <c r="Y263" s="73"/>
      <c r="AG263" s="65"/>
    </row>
    <row r="264">
      <c r="D264" s="73"/>
      <c r="E264" s="73"/>
      <c r="Y264" s="73"/>
      <c r="AG264" s="65"/>
    </row>
    <row r="265">
      <c r="D265" s="73"/>
      <c r="E265" s="73"/>
      <c r="Y265" s="73"/>
      <c r="AG265" s="65"/>
    </row>
    <row r="266">
      <c r="D266" s="73"/>
      <c r="E266" s="73"/>
      <c r="Y266" s="73"/>
      <c r="AG266" s="65"/>
    </row>
    <row r="267">
      <c r="D267" s="73"/>
      <c r="E267" s="73"/>
      <c r="Y267" s="73"/>
      <c r="AG267" s="65"/>
    </row>
    <row r="268">
      <c r="D268" s="73"/>
      <c r="E268" s="73"/>
      <c r="Y268" s="73"/>
      <c r="AG268" s="65"/>
    </row>
    <row r="269">
      <c r="D269" s="73"/>
      <c r="E269" s="73"/>
      <c r="Y269" s="73"/>
      <c r="AG269" s="65"/>
    </row>
    <row r="270">
      <c r="D270" s="73"/>
      <c r="E270" s="73"/>
      <c r="Y270" s="73"/>
      <c r="AG270" s="65"/>
    </row>
    <row r="271">
      <c r="D271" s="73"/>
      <c r="E271" s="73"/>
      <c r="Y271" s="73"/>
      <c r="AG271" s="65"/>
    </row>
    <row r="272">
      <c r="D272" s="73"/>
      <c r="E272" s="73"/>
      <c r="Y272" s="73"/>
      <c r="AG272" s="65"/>
    </row>
    <row r="273">
      <c r="D273" s="73"/>
      <c r="E273" s="73"/>
      <c r="Y273" s="73"/>
      <c r="AG273" s="65"/>
    </row>
    <row r="274">
      <c r="D274" s="73"/>
      <c r="E274" s="73"/>
      <c r="Y274" s="73"/>
      <c r="AG274" s="65"/>
    </row>
    <row r="275">
      <c r="D275" s="73"/>
      <c r="E275" s="73"/>
      <c r="Y275" s="73"/>
      <c r="AG275" s="65"/>
    </row>
    <row r="276">
      <c r="D276" s="73"/>
      <c r="E276" s="73"/>
      <c r="Y276" s="73"/>
      <c r="AG276" s="65"/>
    </row>
    <row r="277">
      <c r="D277" s="73"/>
      <c r="E277" s="73"/>
      <c r="Y277" s="73"/>
      <c r="AG277" s="65"/>
    </row>
    <row r="278">
      <c r="D278" s="73"/>
      <c r="E278" s="73"/>
      <c r="Y278" s="73"/>
      <c r="AG278" s="65"/>
    </row>
    <row r="279">
      <c r="D279" s="73"/>
      <c r="E279" s="73"/>
      <c r="Y279" s="73"/>
      <c r="AG279" s="65"/>
    </row>
    <row r="280">
      <c r="D280" s="73"/>
      <c r="E280" s="73"/>
      <c r="Y280" s="73"/>
      <c r="AG280" s="65"/>
    </row>
    <row r="281">
      <c r="D281" s="73"/>
      <c r="E281" s="73"/>
      <c r="Y281" s="73"/>
      <c r="AG281" s="65"/>
    </row>
    <row r="282">
      <c r="D282" s="73"/>
      <c r="E282" s="73"/>
      <c r="Y282" s="73"/>
      <c r="AG282" s="65"/>
    </row>
    <row r="283">
      <c r="D283" s="73"/>
      <c r="E283" s="73"/>
      <c r="Y283" s="73"/>
      <c r="AG283" s="65"/>
    </row>
    <row r="284">
      <c r="D284" s="73"/>
      <c r="E284" s="73"/>
      <c r="Y284" s="73"/>
      <c r="AG284" s="65"/>
    </row>
    <row r="285">
      <c r="D285" s="73"/>
      <c r="E285" s="73"/>
      <c r="Y285" s="73"/>
      <c r="AG285" s="65"/>
    </row>
    <row r="286">
      <c r="D286" s="73"/>
      <c r="E286" s="73"/>
      <c r="Y286" s="73"/>
      <c r="AG286" s="65"/>
    </row>
    <row r="287">
      <c r="D287" s="73"/>
      <c r="E287" s="73"/>
      <c r="Y287" s="73"/>
      <c r="AG287" s="65"/>
    </row>
    <row r="288">
      <c r="D288" s="73"/>
      <c r="E288" s="73"/>
      <c r="Y288" s="73"/>
      <c r="AG288" s="65"/>
    </row>
    <row r="289">
      <c r="D289" s="73"/>
      <c r="E289" s="73"/>
      <c r="Y289" s="73"/>
      <c r="AG289" s="65"/>
    </row>
    <row r="290">
      <c r="D290" s="73"/>
      <c r="E290" s="73"/>
      <c r="Y290" s="73"/>
      <c r="AG290" s="65"/>
    </row>
    <row r="291">
      <c r="D291" s="73"/>
      <c r="E291" s="73"/>
      <c r="Y291" s="73"/>
      <c r="AG291" s="65"/>
    </row>
    <row r="292">
      <c r="D292" s="73"/>
      <c r="E292" s="73"/>
      <c r="Y292" s="73"/>
      <c r="AG292" s="65"/>
    </row>
    <row r="293">
      <c r="D293" s="73"/>
      <c r="E293" s="73"/>
      <c r="Y293" s="73"/>
      <c r="AG293" s="65"/>
    </row>
    <row r="294">
      <c r="D294" s="73"/>
      <c r="E294" s="73"/>
      <c r="Y294" s="73"/>
      <c r="AG294" s="65"/>
    </row>
    <row r="295">
      <c r="D295" s="73"/>
      <c r="E295" s="73"/>
      <c r="Y295" s="73"/>
      <c r="AG295" s="65"/>
    </row>
    <row r="296">
      <c r="D296" s="73"/>
      <c r="E296" s="73"/>
      <c r="Y296" s="73"/>
      <c r="AG296" s="65"/>
    </row>
    <row r="297">
      <c r="D297" s="73"/>
      <c r="E297" s="73"/>
      <c r="Y297" s="73"/>
      <c r="AG297" s="65"/>
    </row>
    <row r="298">
      <c r="D298" s="73"/>
      <c r="E298" s="73"/>
      <c r="Y298" s="73"/>
      <c r="AG298" s="65"/>
    </row>
    <row r="299">
      <c r="D299" s="73"/>
      <c r="E299" s="73"/>
      <c r="Y299" s="73"/>
      <c r="AG299" s="65"/>
    </row>
    <row r="300">
      <c r="D300" s="73"/>
      <c r="E300" s="73"/>
      <c r="Y300" s="73"/>
      <c r="AG300" s="65"/>
    </row>
    <row r="301">
      <c r="D301" s="73"/>
      <c r="E301" s="73"/>
      <c r="Y301" s="73"/>
      <c r="AG301" s="65"/>
    </row>
    <row r="302">
      <c r="D302" s="73"/>
      <c r="E302" s="73"/>
      <c r="Y302" s="73"/>
      <c r="AG302" s="65"/>
    </row>
    <row r="303">
      <c r="D303" s="73"/>
      <c r="E303" s="73"/>
      <c r="Y303" s="73"/>
      <c r="AG303" s="65"/>
    </row>
    <row r="304">
      <c r="D304" s="73"/>
      <c r="E304" s="73"/>
      <c r="Y304" s="73"/>
      <c r="AG304" s="65"/>
    </row>
    <row r="305">
      <c r="D305" s="73"/>
      <c r="E305" s="73"/>
      <c r="Y305" s="73"/>
      <c r="AG305" s="65"/>
    </row>
    <row r="306">
      <c r="D306" s="73"/>
      <c r="E306" s="73"/>
      <c r="Y306" s="73"/>
      <c r="AG306" s="65"/>
    </row>
    <row r="307">
      <c r="D307" s="73"/>
      <c r="E307" s="73"/>
      <c r="Y307" s="73"/>
      <c r="AG307" s="65"/>
    </row>
    <row r="308">
      <c r="D308" s="73"/>
      <c r="E308" s="73"/>
      <c r="Y308" s="73"/>
      <c r="AG308" s="65"/>
    </row>
    <row r="309">
      <c r="D309" s="73"/>
      <c r="E309" s="73"/>
      <c r="Y309" s="73"/>
      <c r="AG309" s="65"/>
    </row>
    <row r="310">
      <c r="D310" s="73"/>
      <c r="E310" s="73"/>
      <c r="Y310" s="73"/>
      <c r="AG310" s="65"/>
    </row>
    <row r="311">
      <c r="D311" s="73"/>
      <c r="E311" s="73"/>
      <c r="Y311" s="73"/>
      <c r="AG311" s="65"/>
    </row>
    <row r="312">
      <c r="D312" s="73"/>
      <c r="E312" s="73"/>
      <c r="Y312" s="73"/>
      <c r="AG312" s="65"/>
    </row>
    <row r="313">
      <c r="D313" s="73"/>
      <c r="E313" s="73"/>
      <c r="Y313" s="73"/>
      <c r="AG313" s="65"/>
    </row>
    <row r="314">
      <c r="D314" s="73"/>
      <c r="E314" s="73"/>
      <c r="Y314" s="73"/>
      <c r="AG314" s="65"/>
    </row>
    <row r="315">
      <c r="D315" s="73"/>
      <c r="E315" s="73"/>
      <c r="Y315" s="73"/>
      <c r="AG315" s="65"/>
    </row>
    <row r="316">
      <c r="D316" s="73"/>
      <c r="E316" s="73"/>
      <c r="Y316" s="73"/>
      <c r="AG316" s="65"/>
    </row>
    <row r="317">
      <c r="D317" s="73"/>
      <c r="E317" s="73"/>
      <c r="Y317" s="73"/>
      <c r="AG317" s="65"/>
    </row>
    <row r="318">
      <c r="D318" s="73"/>
      <c r="E318" s="73"/>
      <c r="Y318" s="73"/>
      <c r="AG318" s="65"/>
    </row>
    <row r="319">
      <c r="D319" s="73"/>
      <c r="E319" s="73"/>
      <c r="Y319" s="73"/>
      <c r="AG319" s="65"/>
    </row>
    <row r="320">
      <c r="D320" s="73"/>
      <c r="E320" s="73"/>
      <c r="Y320" s="73"/>
      <c r="AG320" s="65"/>
    </row>
    <row r="321">
      <c r="D321" s="73"/>
      <c r="E321" s="73"/>
      <c r="Y321" s="73"/>
      <c r="AG321" s="65"/>
    </row>
    <row r="322">
      <c r="D322" s="73"/>
      <c r="E322" s="73"/>
      <c r="Y322" s="73"/>
      <c r="AG322" s="65"/>
    </row>
    <row r="323">
      <c r="D323" s="73"/>
      <c r="E323" s="73"/>
      <c r="Y323" s="73"/>
      <c r="AG323" s="65"/>
    </row>
    <row r="324">
      <c r="D324" s="73"/>
      <c r="E324" s="73"/>
      <c r="Y324" s="73"/>
      <c r="AG324" s="65"/>
    </row>
    <row r="325">
      <c r="D325" s="73"/>
      <c r="E325" s="73"/>
      <c r="Y325" s="73"/>
      <c r="AG325" s="65"/>
    </row>
    <row r="326">
      <c r="D326" s="73"/>
      <c r="E326" s="73"/>
      <c r="Y326" s="73"/>
      <c r="AG326" s="65"/>
    </row>
    <row r="327">
      <c r="D327" s="73"/>
      <c r="E327" s="73"/>
      <c r="Y327" s="73"/>
      <c r="AG327" s="65"/>
    </row>
    <row r="328">
      <c r="D328" s="73"/>
      <c r="E328" s="73"/>
      <c r="Y328" s="73"/>
      <c r="AG328" s="65"/>
    </row>
    <row r="329">
      <c r="D329" s="73"/>
      <c r="E329" s="73"/>
      <c r="Y329" s="73"/>
      <c r="AG329" s="65"/>
    </row>
    <row r="330">
      <c r="D330" s="73"/>
      <c r="E330" s="73"/>
      <c r="Y330" s="73"/>
      <c r="AG330" s="65"/>
    </row>
    <row r="331">
      <c r="D331" s="73"/>
      <c r="E331" s="73"/>
      <c r="Y331" s="73"/>
      <c r="AG331" s="65"/>
    </row>
    <row r="332">
      <c r="D332" s="73"/>
      <c r="E332" s="73"/>
      <c r="Y332" s="73"/>
      <c r="AG332" s="65"/>
    </row>
    <row r="333">
      <c r="D333" s="73"/>
      <c r="E333" s="73"/>
      <c r="Y333" s="73"/>
      <c r="AG333" s="65"/>
    </row>
    <row r="334">
      <c r="D334" s="73"/>
      <c r="E334" s="73"/>
      <c r="Y334" s="73"/>
      <c r="AG334" s="65"/>
    </row>
    <row r="335">
      <c r="D335" s="73"/>
      <c r="E335" s="73"/>
      <c r="Y335" s="73"/>
      <c r="AG335" s="65"/>
    </row>
    <row r="336">
      <c r="D336" s="73"/>
      <c r="E336" s="73"/>
      <c r="Y336" s="73"/>
      <c r="AG336" s="65"/>
    </row>
    <row r="337">
      <c r="D337" s="73"/>
      <c r="E337" s="73"/>
      <c r="Y337" s="73"/>
      <c r="AG337" s="65"/>
    </row>
    <row r="338">
      <c r="D338" s="73"/>
      <c r="E338" s="73"/>
      <c r="Y338" s="73"/>
      <c r="AG338" s="65"/>
    </row>
    <row r="339">
      <c r="D339" s="73"/>
      <c r="E339" s="73"/>
      <c r="Y339" s="73"/>
      <c r="AG339" s="65"/>
    </row>
    <row r="340">
      <c r="D340" s="73"/>
      <c r="E340" s="73"/>
      <c r="Y340" s="73"/>
      <c r="AG340" s="65"/>
    </row>
    <row r="341">
      <c r="D341" s="73"/>
      <c r="E341" s="73"/>
      <c r="Y341" s="73"/>
      <c r="AG341" s="65"/>
    </row>
    <row r="342">
      <c r="D342" s="73"/>
      <c r="E342" s="73"/>
      <c r="Y342" s="73"/>
      <c r="AG342" s="65"/>
    </row>
    <row r="343">
      <c r="D343" s="73"/>
      <c r="E343" s="73"/>
      <c r="Y343" s="73"/>
      <c r="AG343" s="65"/>
    </row>
    <row r="344">
      <c r="D344" s="73"/>
      <c r="E344" s="73"/>
      <c r="Y344" s="73"/>
      <c r="AG344" s="65"/>
    </row>
    <row r="345">
      <c r="D345" s="73"/>
      <c r="E345" s="73"/>
      <c r="Y345" s="73"/>
      <c r="AG345" s="65"/>
    </row>
    <row r="346">
      <c r="D346" s="73"/>
      <c r="E346" s="73"/>
      <c r="Y346" s="73"/>
      <c r="AG346" s="65"/>
    </row>
    <row r="347">
      <c r="D347" s="73"/>
      <c r="E347" s="73"/>
      <c r="Y347" s="73"/>
      <c r="AG347" s="65"/>
    </row>
    <row r="348">
      <c r="D348" s="73"/>
      <c r="E348" s="73"/>
      <c r="Y348" s="73"/>
      <c r="AG348" s="65"/>
    </row>
    <row r="349">
      <c r="D349" s="73"/>
      <c r="E349" s="73"/>
      <c r="Y349" s="73"/>
      <c r="AG349" s="65"/>
    </row>
    <row r="350">
      <c r="D350" s="73"/>
      <c r="E350" s="73"/>
      <c r="Y350" s="73"/>
      <c r="AG350" s="65"/>
    </row>
    <row r="351">
      <c r="D351" s="73"/>
      <c r="E351" s="73"/>
      <c r="Y351" s="73"/>
      <c r="AG351" s="65"/>
    </row>
    <row r="352">
      <c r="D352" s="73"/>
      <c r="E352" s="73"/>
      <c r="Y352" s="73"/>
      <c r="AG352" s="65"/>
    </row>
    <row r="353">
      <c r="D353" s="73"/>
      <c r="E353" s="73"/>
      <c r="Y353" s="73"/>
      <c r="AG353" s="65"/>
    </row>
    <row r="354">
      <c r="D354" s="73"/>
      <c r="E354" s="73"/>
      <c r="Y354" s="73"/>
      <c r="AG354" s="65"/>
    </row>
    <row r="355">
      <c r="D355" s="73"/>
      <c r="E355" s="73"/>
      <c r="Y355" s="73"/>
      <c r="AG355" s="65"/>
    </row>
    <row r="356">
      <c r="D356" s="73"/>
      <c r="E356" s="73"/>
      <c r="Y356" s="73"/>
      <c r="AG356" s="65"/>
    </row>
    <row r="357">
      <c r="D357" s="73"/>
      <c r="E357" s="73"/>
      <c r="Y357" s="73"/>
      <c r="AG357" s="65"/>
    </row>
    <row r="358">
      <c r="D358" s="73"/>
      <c r="E358" s="73"/>
      <c r="Y358" s="73"/>
      <c r="AG358" s="65"/>
    </row>
    <row r="359">
      <c r="D359" s="73"/>
      <c r="E359" s="73"/>
      <c r="Y359" s="73"/>
      <c r="AG359" s="65"/>
    </row>
    <row r="360">
      <c r="D360" s="73"/>
      <c r="E360" s="73"/>
      <c r="Y360" s="73"/>
      <c r="AG360" s="65"/>
    </row>
    <row r="361">
      <c r="D361" s="73"/>
      <c r="E361" s="73"/>
      <c r="Y361" s="73"/>
      <c r="AG361" s="65"/>
    </row>
    <row r="362">
      <c r="D362" s="73"/>
      <c r="E362" s="73"/>
      <c r="Y362" s="73"/>
      <c r="AG362" s="65"/>
    </row>
    <row r="363">
      <c r="D363" s="73"/>
      <c r="E363" s="73"/>
      <c r="Y363" s="73"/>
      <c r="AG363" s="65"/>
    </row>
    <row r="364">
      <c r="D364" s="73"/>
      <c r="E364" s="73"/>
      <c r="Y364" s="73"/>
      <c r="AG364" s="65"/>
    </row>
    <row r="365">
      <c r="D365" s="73"/>
      <c r="E365" s="73"/>
      <c r="Y365" s="73"/>
      <c r="AG365" s="65"/>
    </row>
    <row r="366">
      <c r="D366" s="73"/>
      <c r="E366" s="73"/>
      <c r="Y366" s="73"/>
      <c r="AG366" s="65"/>
    </row>
    <row r="367">
      <c r="D367" s="73"/>
      <c r="E367" s="73"/>
      <c r="Y367" s="73"/>
      <c r="AG367" s="65"/>
    </row>
    <row r="368">
      <c r="D368" s="73"/>
      <c r="E368" s="73"/>
      <c r="Y368" s="73"/>
      <c r="AG368" s="65"/>
    </row>
    <row r="369">
      <c r="D369" s="73"/>
      <c r="E369" s="73"/>
      <c r="Y369" s="73"/>
      <c r="AG369" s="65"/>
    </row>
    <row r="370">
      <c r="D370" s="73"/>
      <c r="E370" s="73"/>
      <c r="Y370" s="73"/>
      <c r="AG370" s="65"/>
    </row>
    <row r="371">
      <c r="D371" s="73"/>
      <c r="E371" s="73"/>
      <c r="Y371" s="73"/>
      <c r="AG371" s="65"/>
    </row>
    <row r="372">
      <c r="D372" s="73"/>
      <c r="E372" s="73"/>
      <c r="Y372" s="73"/>
      <c r="AG372" s="65"/>
    </row>
    <row r="373">
      <c r="D373" s="73"/>
      <c r="E373" s="73"/>
      <c r="Y373" s="73"/>
      <c r="AG373" s="65"/>
    </row>
    <row r="374">
      <c r="D374" s="73"/>
      <c r="E374" s="73"/>
      <c r="Y374" s="73"/>
      <c r="AG374" s="65"/>
    </row>
    <row r="375">
      <c r="D375" s="73"/>
      <c r="E375" s="73"/>
      <c r="Y375" s="73"/>
      <c r="AG375" s="65"/>
    </row>
    <row r="376">
      <c r="D376" s="73"/>
      <c r="E376" s="73"/>
      <c r="Y376" s="73"/>
      <c r="AG376" s="65"/>
    </row>
    <row r="377">
      <c r="D377" s="73"/>
      <c r="E377" s="73"/>
      <c r="Y377" s="73"/>
      <c r="AG377" s="65"/>
    </row>
    <row r="378">
      <c r="D378" s="73"/>
      <c r="E378" s="73"/>
      <c r="Y378" s="73"/>
      <c r="AG378" s="65"/>
    </row>
    <row r="379">
      <c r="D379" s="73"/>
      <c r="E379" s="73"/>
      <c r="Y379" s="73"/>
      <c r="AG379" s="65"/>
    </row>
    <row r="380">
      <c r="D380" s="73"/>
      <c r="E380" s="73"/>
      <c r="Y380" s="73"/>
      <c r="AG380" s="65"/>
    </row>
    <row r="381">
      <c r="D381" s="73"/>
      <c r="E381" s="73"/>
      <c r="Y381" s="73"/>
      <c r="AG381" s="65"/>
    </row>
    <row r="382">
      <c r="D382" s="73"/>
      <c r="E382" s="73"/>
      <c r="Y382" s="73"/>
      <c r="AG382" s="65"/>
    </row>
    <row r="383">
      <c r="D383" s="73"/>
      <c r="E383" s="73"/>
      <c r="Y383" s="73"/>
      <c r="AG383" s="65"/>
    </row>
    <row r="384">
      <c r="D384" s="73"/>
      <c r="E384" s="73"/>
      <c r="Y384" s="73"/>
      <c r="AG384" s="65"/>
    </row>
    <row r="385">
      <c r="D385" s="73"/>
      <c r="E385" s="73"/>
      <c r="Y385" s="73"/>
      <c r="AG385" s="65"/>
    </row>
    <row r="386">
      <c r="D386" s="73"/>
      <c r="E386" s="73"/>
      <c r="Y386" s="73"/>
      <c r="AG386" s="65"/>
    </row>
    <row r="387">
      <c r="D387" s="73"/>
      <c r="E387" s="73"/>
      <c r="Y387" s="73"/>
      <c r="AG387" s="65"/>
    </row>
    <row r="388">
      <c r="D388" s="73"/>
      <c r="E388" s="73"/>
      <c r="Y388" s="73"/>
      <c r="AG388" s="65"/>
    </row>
    <row r="389">
      <c r="D389" s="73"/>
      <c r="E389" s="73"/>
      <c r="Y389" s="73"/>
      <c r="AG389" s="65"/>
    </row>
    <row r="390">
      <c r="D390" s="73"/>
      <c r="E390" s="73"/>
      <c r="Y390" s="73"/>
      <c r="AG390" s="65"/>
    </row>
    <row r="391">
      <c r="D391" s="73"/>
      <c r="E391" s="73"/>
      <c r="Y391" s="73"/>
      <c r="AG391" s="65"/>
    </row>
    <row r="392">
      <c r="D392" s="73"/>
      <c r="E392" s="73"/>
      <c r="Y392" s="73"/>
      <c r="AG392" s="65"/>
    </row>
    <row r="393">
      <c r="D393" s="73"/>
      <c r="E393" s="73"/>
      <c r="Y393" s="73"/>
      <c r="AG393" s="65"/>
    </row>
    <row r="394">
      <c r="D394" s="73"/>
      <c r="E394" s="73"/>
      <c r="Y394" s="73"/>
      <c r="AG394" s="65"/>
    </row>
    <row r="395">
      <c r="D395" s="73"/>
      <c r="E395" s="73"/>
      <c r="Y395" s="73"/>
      <c r="AG395" s="65"/>
    </row>
    <row r="396">
      <c r="D396" s="73"/>
      <c r="E396" s="73"/>
      <c r="Y396" s="73"/>
      <c r="AG396" s="65"/>
    </row>
    <row r="397">
      <c r="D397" s="73"/>
      <c r="E397" s="73"/>
      <c r="Y397" s="73"/>
      <c r="AG397" s="65"/>
    </row>
    <row r="398">
      <c r="D398" s="73"/>
      <c r="E398" s="73"/>
      <c r="Y398" s="73"/>
      <c r="AG398" s="65"/>
    </row>
    <row r="399">
      <c r="D399" s="73"/>
      <c r="E399" s="73"/>
      <c r="Y399" s="73"/>
      <c r="AG399" s="65"/>
    </row>
    <row r="400">
      <c r="D400" s="73"/>
      <c r="E400" s="73"/>
      <c r="Y400" s="73"/>
      <c r="AG400" s="65"/>
    </row>
    <row r="401">
      <c r="D401" s="73"/>
      <c r="E401" s="73"/>
      <c r="Y401" s="73"/>
      <c r="AG401" s="65"/>
    </row>
    <row r="402">
      <c r="D402" s="73"/>
      <c r="E402" s="73"/>
      <c r="Y402" s="73"/>
      <c r="AG402" s="65"/>
    </row>
    <row r="403">
      <c r="D403" s="73"/>
      <c r="E403" s="73"/>
      <c r="Y403" s="73"/>
      <c r="AG403" s="65"/>
    </row>
    <row r="404">
      <c r="D404" s="73"/>
      <c r="E404" s="73"/>
      <c r="Y404" s="73"/>
      <c r="AG404" s="65"/>
    </row>
    <row r="405">
      <c r="D405" s="73"/>
      <c r="E405" s="73"/>
      <c r="Y405" s="73"/>
      <c r="AG405" s="65"/>
    </row>
    <row r="406">
      <c r="D406" s="73"/>
      <c r="E406" s="73"/>
      <c r="Y406" s="73"/>
      <c r="AG406" s="65"/>
    </row>
    <row r="407">
      <c r="D407" s="73"/>
      <c r="E407" s="73"/>
      <c r="Y407" s="73"/>
      <c r="AG407" s="65"/>
    </row>
    <row r="408">
      <c r="D408" s="73"/>
      <c r="E408" s="73"/>
      <c r="Y408" s="73"/>
      <c r="AG408" s="65"/>
    </row>
    <row r="409">
      <c r="D409" s="73"/>
      <c r="E409" s="73"/>
      <c r="Y409" s="73"/>
      <c r="AG409" s="65"/>
    </row>
    <row r="410">
      <c r="D410" s="73"/>
      <c r="E410" s="73"/>
      <c r="Y410" s="73"/>
      <c r="AG410" s="65"/>
    </row>
    <row r="411">
      <c r="D411" s="73"/>
      <c r="E411" s="73"/>
      <c r="Y411" s="73"/>
      <c r="AG411" s="65"/>
    </row>
    <row r="412">
      <c r="D412" s="73"/>
      <c r="E412" s="73"/>
      <c r="Y412" s="73"/>
      <c r="AG412" s="65"/>
    </row>
    <row r="413">
      <c r="D413" s="73"/>
      <c r="E413" s="73"/>
      <c r="Y413" s="73"/>
      <c r="AG413" s="65"/>
    </row>
    <row r="414">
      <c r="D414" s="73"/>
      <c r="E414" s="73"/>
      <c r="Y414" s="73"/>
      <c r="AG414" s="65"/>
    </row>
    <row r="415">
      <c r="D415" s="73"/>
      <c r="E415" s="73"/>
      <c r="Y415" s="73"/>
      <c r="AG415" s="65"/>
    </row>
    <row r="416">
      <c r="D416" s="73"/>
      <c r="E416" s="73"/>
      <c r="Y416" s="73"/>
      <c r="AG416" s="65"/>
    </row>
    <row r="417">
      <c r="D417" s="73"/>
      <c r="E417" s="73"/>
      <c r="Y417" s="73"/>
      <c r="AG417" s="65"/>
    </row>
    <row r="418">
      <c r="D418" s="73"/>
      <c r="E418" s="73"/>
      <c r="Y418" s="73"/>
      <c r="AG418" s="65"/>
    </row>
    <row r="419">
      <c r="D419" s="73"/>
      <c r="E419" s="73"/>
      <c r="Y419" s="73"/>
      <c r="AG419" s="65"/>
    </row>
    <row r="420">
      <c r="D420" s="73"/>
      <c r="E420" s="73"/>
      <c r="Y420" s="73"/>
      <c r="AG420" s="65"/>
    </row>
    <row r="421">
      <c r="D421" s="73"/>
      <c r="E421" s="73"/>
      <c r="Y421" s="73"/>
      <c r="AG421" s="65"/>
    </row>
    <row r="422">
      <c r="D422" s="73"/>
      <c r="E422" s="73"/>
      <c r="Y422" s="73"/>
      <c r="AG422" s="65"/>
    </row>
    <row r="423">
      <c r="D423" s="73"/>
      <c r="E423" s="73"/>
      <c r="Y423" s="73"/>
      <c r="AG423" s="65"/>
    </row>
    <row r="424">
      <c r="D424" s="73"/>
      <c r="E424" s="73"/>
      <c r="Y424" s="73"/>
      <c r="AG424" s="65"/>
    </row>
    <row r="425">
      <c r="D425" s="73"/>
      <c r="E425" s="73"/>
      <c r="Y425" s="73"/>
      <c r="AG425" s="65"/>
    </row>
    <row r="426">
      <c r="D426" s="73"/>
      <c r="E426" s="73"/>
      <c r="Y426" s="73"/>
      <c r="AG426" s="65"/>
    </row>
    <row r="427">
      <c r="D427" s="73"/>
      <c r="E427" s="73"/>
      <c r="Y427" s="73"/>
      <c r="AG427" s="65"/>
    </row>
    <row r="428">
      <c r="D428" s="73"/>
      <c r="E428" s="73"/>
      <c r="Y428" s="73"/>
      <c r="AG428" s="65"/>
    </row>
    <row r="429">
      <c r="D429" s="73"/>
      <c r="E429" s="73"/>
      <c r="Y429" s="73"/>
      <c r="AG429" s="65"/>
    </row>
    <row r="430">
      <c r="D430" s="73"/>
      <c r="E430" s="73"/>
      <c r="Y430" s="73"/>
      <c r="AG430" s="65"/>
    </row>
    <row r="431">
      <c r="D431" s="73"/>
      <c r="E431" s="73"/>
      <c r="Y431" s="73"/>
      <c r="AG431" s="65"/>
    </row>
    <row r="432">
      <c r="D432" s="73"/>
      <c r="E432" s="73"/>
      <c r="Y432" s="73"/>
      <c r="AG432" s="65"/>
    </row>
    <row r="433">
      <c r="D433" s="73"/>
      <c r="E433" s="73"/>
      <c r="Y433" s="73"/>
      <c r="AG433" s="65"/>
    </row>
    <row r="434">
      <c r="D434" s="73"/>
      <c r="E434" s="73"/>
      <c r="Y434" s="73"/>
      <c r="AG434" s="65"/>
    </row>
    <row r="435">
      <c r="D435" s="73"/>
      <c r="E435" s="73"/>
      <c r="Y435" s="73"/>
      <c r="AG435" s="65"/>
    </row>
    <row r="436">
      <c r="D436" s="73"/>
      <c r="E436" s="73"/>
      <c r="Y436" s="73"/>
      <c r="AG436" s="65"/>
    </row>
    <row r="437">
      <c r="D437" s="73"/>
      <c r="E437" s="73"/>
      <c r="Y437" s="73"/>
      <c r="AG437" s="65"/>
    </row>
    <row r="438">
      <c r="D438" s="73"/>
      <c r="E438" s="73"/>
      <c r="Y438" s="73"/>
      <c r="AG438" s="65"/>
    </row>
    <row r="439">
      <c r="D439" s="73"/>
      <c r="E439" s="73"/>
      <c r="Y439" s="73"/>
      <c r="AG439" s="65"/>
    </row>
    <row r="440">
      <c r="D440" s="73"/>
      <c r="E440" s="73"/>
      <c r="Y440" s="73"/>
      <c r="AG440" s="65"/>
    </row>
    <row r="441">
      <c r="D441" s="73"/>
      <c r="E441" s="73"/>
      <c r="Y441" s="73"/>
      <c r="AG441" s="65"/>
    </row>
    <row r="442">
      <c r="D442" s="73"/>
      <c r="E442" s="73"/>
      <c r="Y442" s="73"/>
      <c r="AG442" s="65"/>
    </row>
    <row r="443">
      <c r="D443" s="73"/>
      <c r="E443" s="73"/>
      <c r="Y443" s="73"/>
      <c r="AG443" s="65"/>
    </row>
    <row r="444">
      <c r="D444" s="73"/>
      <c r="E444" s="73"/>
      <c r="Y444" s="73"/>
      <c r="AG444" s="65"/>
    </row>
    <row r="445">
      <c r="D445" s="73"/>
      <c r="E445" s="73"/>
      <c r="Y445" s="73"/>
      <c r="AG445" s="65"/>
    </row>
    <row r="446">
      <c r="D446" s="73"/>
      <c r="E446" s="73"/>
      <c r="Y446" s="73"/>
      <c r="AG446" s="65"/>
    </row>
    <row r="447">
      <c r="D447" s="73"/>
      <c r="E447" s="73"/>
      <c r="Y447" s="73"/>
      <c r="AG447" s="65"/>
    </row>
    <row r="448">
      <c r="D448" s="73"/>
      <c r="E448" s="73"/>
      <c r="Y448" s="73"/>
      <c r="AG448" s="65"/>
    </row>
    <row r="449">
      <c r="D449" s="73"/>
      <c r="E449" s="73"/>
      <c r="Y449" s="73"/>
      <c r="AG449" s="65"/>
    </row>
    <row r="450">
      <c r="D450" s="73"/>
      <c r="E450" s="73"/>
      <c r="Y450" s="73"/>
      <c r="AG450" s="65"/>
    </row>
    <row r="451">
      <c r="D451" s="73"/>
      <c r="E451" s="73"/>
      <c r="Y451" s="73"/>
      <c r="AG451" s="65"/>
    </row>
    <row r="452">
      <c r="D452" s="73"/>
      <c r="E452" s="73"/>
      <c r="Y452" s="73"/>
      <c r="AG452" s="65"/>
    </row>
    <row r="453">
      <c r="D453" s="73"/>
      <c r="E453" s="73"/>
      <c r="Y453" s="73"/>
      <c r="AG453" s="65"/>
    </row>
    <row r="454">
      <c r="D454" s="73"/>
      <c r="E454" s="73"/>
      <c r="Y454" s="73"/>
      <c r="AG454" s="65"/>
    </row>
    <row r="455">
      <c r="D455" s="73"/>
      <c r="E455" s="73"/>
      <c r="Y455" s="73"/>
      <c r="AG455" s="65"/>
    </row>
    <row r="456">
      <c r="D456" s="73"/>
      <c r="E456" s="73"/>
      <c r="Y456" s="73"/>
      <c r="AG456" s="65"/>
    </row>
    <row r="457">
      <c r="D457" s="73"/>
      <c r="E457" s="73"/>
      <c r="Y457" s="73"/>
      <c r="AG457" s="65"/>
    </row>
    <row r="458">
      <c r="D458" s="73"/>
      <c r="E458" s="73"/>
      <c r="Y458" s="73"/>
      <c r="AG458" s="65"/>
    </row>
    <row r="459">
      <c r="D459" s="73"/>
      <c r="E459" s="73"/>
      <c r="Y459" s="73"/>
      <c r="AG459" s="65"/>
    </row>
    <row r="460">
      <c r="D460" s="73"/>
      <c r="E460" s="73"/>
      <c r="Y460" s="73"/>
      <c r="AG460" s="65"/>
    </row>
    <row r="461">
      <c r="D461" s="73"/>
      <c r="E461" s="73"/>
      <c r="Y461" s="73"/>
      <c r="AG461" s="65"/>
    </row>
    <row r="462">
      <c r="D462" s="73"/>
      <c r="E462" s="73"/>
      <c r="Y462" s="73"/>
      <c r="AG462" s="65"/>
    </row>
    <row r="463">
      <c r="D463" s="73"/>
      <c r="E463" s="73"/>
      <c r="Y463" s="73"/>
      <c r="AG463" s="65"/>
    </row>
    <row r="464">
      <c r="D464" s="73"/>
      <c r="E464" s="73"/>
      <c r="Y464" s="73"/>
      <c r="AG464" s="65"/>
    </row>
    <row r="465">
      <c r="D465" s="73"/>
      <c r="E465" s="73"/>
      <c r="Y465" s="73"/>
      <c r="AG465" s="65"/>
    </row>
    <row r="466">
      <c r="D466" s="73"/>
      <c r="E466" s="73"/>
      <c r="Y466" s="73"/>
      <c r="AG466" s="65"/>
    </row>
    <row r="467">
      <c r="D467" s="73"/>
      <c r="E467" s="73"/>
      <c r="Y467" s="73"/>
      <c r="AG467" s="65"/>
    </row>
    <row r="468">
      <c r="D468" s="73"/>
      <c r="E468" s="73"/>
      <c r="Y468" s="73"/>
      <c r="AG468" s="65"/>
    </row>
    <row r="469">
      <c r="D469" s="73"/>
      <c r="E469" s="73"/>
      <c r="Y469" s="73"/>
      <c r="AG469" s="65"/>
    </row>
    <row r="470">
      <c r="D470" s="73"/>
      <c r="E470" s="73"/>
      <c r="Y470" s="73"/>
      <c r="AG470" s="65"/>
    </row>
    <row r="471">
      <c r="D471" s="73"/>
      <c r="E471" s="73"/>
      <c r="Y471" s="73"/>
      <c r="AG471" s="65"/>
    </row>
    <row r="472">
      <c r="D472" s="73"/>
      <c r="E472" s="73"/>
      <c r="Y472" s="73"/>
      <c r="AG472" s="65"/>
    </row>
    <row r="473">
      <c r="D473" s="73"/>
      <c r="E473" s="73"/>
      <c r="Y473" s="73"/>
      <c r="AG473" s="65"/>
    </row>
    <row r="474">
      <c r="D474" s="73"/>
      <c r="E474" s="73"/>
      <c r="Y474" s="73"/>
      <c r="AG474" s="65"/>
    </row>
    <row r="475">
      <c r="D475" s="73"/>
      <c r="E475" s="73"/>
      <c r="Y475" s="73"/>
      <c r="AG475" s="65"/>
    </row>
    <row r="476">
      <c r="D476" s="73"/>
      <c r="E476" s="73"/>
      <c r="Y476" s="73"/>
      <c r="AG476" s="65"/>
    </row>
    <row r="477">
      <c r="D477" s="73"/>
      <c r="E477" s="73"/>
      <c r="Y477" s="73"/>
      <c r="AG477" s="65"/>
    </row>
    <row r="478">
      <c r="D478" s="73"/>
      <c r="E478" s="73"/>
      <c r="Y478" s="73"/>
      <c r="AG478" s="65"/>
    </row>
    <row r="479">
      <c r="D479" s="73"/>
      <c r="E479" s="73"/>
      <c r="Y479" s="73"/>
      <c r="AG479" s="65"/>
    </row>
    <row r="480">
      <c r="D480" s="73"/>
      <c r="E480" s="73"/>
      <c r="Y480" s="73"/>
      <c r="AG480" s="65"/>
    </row>
    <row r="481">
      <c r="D481" s="73"/>
      <c r="E481" s="73"/>
      <c r="Y481" s="73"/>
      <c r="AG481" s="65"/>
    </row>
    <row r="482">
      <c r="D482" s="73"/>
      <c r="E482" s="73"/>
      <c r="Y482" s="73"/>
      <c r="AG482" s="65"/>
    </row>
    <row r="483">
      <c r="D483" s="73"/>
      <c r="E483" s="73"/>
      <c r="Y483" s="73"/>
      <c r="AG483" s="65"/>
    </row>
    <row r="484">
      <c r="D484" s="73"/>
      <c r="E484" s="73"/>
      <c r="Y484" s="73"/>
      <c r="AG484" s="65"/>
    </row>
    <row r="485">
      <c r="D485" s="73"/>
      <c r="E485" s="73"/>
      <c r="Y485" s="73"/>
      <c r="AG485" s="65"/>
    </row>
    <row r="486">
      <c r="D486" s="73"/>
      <c r="E486" s="73"/>
      <c r="Y486" s="73"/>
      <c r="AG486" s="65"/>
    </row>
    <row r="487">
      <c r="D487" s="73"/>
      <c r="E487" s="73"/>
      <c r="Y487" s="73"/>
      <c r="AG487" s="65"/>
    </row>
    <row r="488">
      <c r="D488" s="73"/>
      <c r="E488" s="73"/>
      <c r="Y488" s="73"/>
      <c r="AG488" s="65"/>
    </row>
    <row r="489">
      <c r="D489" s="73"/>
      <c r="E489" s="73"/>
      <c r="Y489" s="73"/>
      <c r="AG489" s="65"/>
    </row>
    <row r="490">
      <c r="D490" s="73"/>
      <c r="E490" s="73"/>
      <c r="Y490" s="73"/>
      <c r="AG490" s="65"/>
    </row>
    <row r="491">
      <c r="D491" s="73"/>
      <c r="E491" s="73"/>
      <c r="Y491" s="73"/>
      <c r="AG491" s="65"/>
    </row>
    <row r="492">
      <c r="D492" s="73"/>
      <c r="E492" s="73"/>
      <c r="Y492" s="73"/>
      <c r="AG492" s="65"/>
    </row>
    <row r="493">
      <c r="D493" s="73"/>
      <c r="E493" s="73"/>
      <c r="Y493" s="73"/>
      <c r="AG493" s="65"/>
    </row>
    <row r="494">
      <c r="D494" s="73"/>
      <c r="E494" s="73"/>
      <c r="Y494" s="73"/>
      <c r="AG494" s="65"/>
    </row>
    <row r="495">
      <c r="D495" s="73"/>
      <c r="E495" s="73"/>
      <c r="Y495" s="73"/>
      <c r="AG495" s="65"/>
    </row>
    <row r="496">
      <c r="D496" s="73"/>
      <c r="E496" s="73"/>
      <c r="Y496" s="73"/>
      <c r="AG496" s="65"/>
    </row>
    <row r="497">
      <c r="D497" s="73"/>
      <c r="E497" s="73"/>
      <c r="Y497" s="73"/>
      <c r="AG497" s="65"/>
    </row>
    <row r="498">
      <c r="D498" s="73"/>
      <c r="E498" s="73"/>
      <c r="Y498" s="73"/>
      <c r="AG498" s="65"/>
    </row>
    <row r="499">
      <c r="D499" s="73"/>
      <c r="E499" s="73"/>
      <c r="Y499" s="73"/>
      <c r="AG499" s="65"/>
    </row>
    <row r="500">
      <c r="D500" s="73"/>
      <c r="E500" s="73"/>
      <c r="Y500" s="73"/>
      <c r="AG500" s="65"/>
    </row>
    <row r="501">
      <c r="D501" s="73"/>
      <c r="E501" s="73"/>
      <c r="Y501" s="73"/>
      <c r="AG501" s="65"/>
    </row>
    <row r="502">
      <c r="D502" s="73"/>
      <c r="E502" s="73"/>
      <c r="Y502" s="73"/>
      <c r="AG502" s="65"/>
    </row>
    <row r="503">
      <c r="D503" s="73"/>
      <c r="E503" s="73"/>
      <c r="Y503" s="73"/>
      <c r="AG503" s="65"/>
    </row>
    <row r="504">
      <c r="D504" s="73"/>
      <c r="E504" s="73"/>
      <c r="Y504" s="73"/>
      <c r="AG504" s="65"/>
    </row>
    <row r="505">
      <c r="D505" s="73"/>
      <c r="E505" s="73"/>
      <c r="Y505" s="73"/>
      <c r="AG505" s="65"/>
    </row>
    <row r="506">
      <c r="D506" s="73"/>
      <c r="E506" s="73"/>
      <c r="Y506" s="73"/>
      <c r="AG506" s="65"/>
    </row>
    <row r="507">
      <c r="D507" s="73"/>
      <c r="E507" s="73"/>
      <c r="Y507" s="73"/>
      <c r="AG507" s="65"/>
    </row>
    <row r="508">
      <c r="D508" s="73"/>
      <c r="E508" s="73"/>
      <c r="Y508" s="73"/>
      <c r="AG508" s="65"/>
    </row>
    <row r="509">
      <c r="D509" s="73"/>
      <c r="E509" s="73"/>
      <c r="Y509" s="73"/>
      <c r="AG509" s="65"/>
    </row>
    <row r="510">
      <c r="D510" s="73"/>
      <c r="E510" s="73"/>
      <c r="Y510" s="73"/>
      <c r="AG510" s="65"/>
    </row>
    <row r="511">
      <c r="D511" s="73"/>
      <c r="E511" s="73"/>
      <c r="Y511" s="73"/>
      <c r="AG511" s="65"/>
    </row>
    <row r="512">
      <c r="D512" s="73"/>
      <c r="E512" s="73"/>
      <c r="Y512" s="73"/>
      <c r="AG512" s="65"/>
    </row>
    <row r="513">
      <c r="D513" s="73"/>
      <c r="E513" s="73"/>
      <c r="Y513" s="73"/>
      <c r="AG513" s="65"/>
    </row>
    <row r="514">
      <c r="D514" s="73"/>
      <c r="E514" s="73"/>
      <c r="Y514" s="73"/>
      <c r="AG514" s="65"/>
    </row>
    <row r="515">
      <c r="D515" s="73"/>
      <c r="E515" s="73"/>
      <c r="Y515" s="73"/>
      <c r="AG515" s="65"/>
    </row>
    <row r="516">
      <c r="D516" s="73"/>
      <c r="E516" s="73"/>
      <c r="Y516" s="73"/>
      <c r="AG516" s="65"/>
    </row>
    <row r="517">
      <c r="D517" s="73"/>
      <c r="E517" s="73"/>
      <c r="Y517" s="73"/>
      <c r="AG517" s="65"/>
    </row>
    <row r="518">
      <c r="D518" s="73"/>
      <c r="E518" s="73"/>
      <c r="Y518" s="73"/>
      <c r="AG518" s="65"/>
    </row>
    <row r="519">
      <c r="D519" s="73"/>
      <c r="E519" s="73"/>
      <c r="Y519" s="73"/>
      <c r="AG519" s="65"/>
    </row>
    <row r="520">
      <c r="D520" s="73"/>
      <c r="E520" s="73"/>
      <c r="Y520" s="73"/>
      <c r="AG520" s="65"/>
    </row>
    <row r="521">
      <c r="D521" s="73"/>
      <c r="E521" s="73"/>
      <c r="Y521" s="73"/>
      <c r="AG521" s="65"/>
    </row>
    <row r="522">
      <c r="D522" s="73"/>
      <c r="E522" s="73"/>
      <c r="Y522" s="73"/>
      <c r="AG522" s="65"/>
    </row>
    <row r="523">
      <c r="D523" s="73"/>
      <c r="E523" s="73"/>
      <c r="Y523" s="73"/>
      <c r="AG523" s="65"/>
    </row>
    <row r="524">
      <c r="D524" s="73"/>
      <c r="E524" s="73"/>
      <c r="Y524" s="73"/>
      <c r="AG524" s="65"/>
    </row>
    <row r="525">
      <c r="D525" s="73"/>
      <c r="E525" s="73"/>
      <c r="Y525" s="73"/>
      <c r="AG525" s="65"/>
    </row>
    <row r="526">
      <c r="D526" s="73"/>
      <c r="E526" s="73"/>
      <c r="Y526" s="73"/>
      <c r="AG526" s="65"/>
    </row>
    <row r="527">
      <c r="D527" s="73"/>
      <c r="E527" s="73"/>
      <c r="Y527" s="73"/>
      <c r="AG527" s="65"/>
    </row>
    <row r="528">
      <c r="D528" s="73"/>
      <c r="E528" s="73"/>
      <c r="Y528" s="73"/>
      <c r="AG528" s="65"/>
    </row>
    <row r="529">
      <c r="D529" s="73"/>
      <c r="E529" s="73"/>
      <c r="Y529" s="73"/>
      <c r="AG529" s="65"/>
    </row>
    <row r="530">
      <c r="D530" s="73"/>
      <c r="E530" s="73"/>
      <c r="Y530" s="73"/>
      <c r="AG530" s="65"/>
    </row>
    <row r="531">
      <c r="D531" s="73"/>
      <c r="E531" s="73"/>
      <c r="Y531" s="73"/>
      <c r="AG531" s="65"/>
    </row>
    <row r="532">
      <c r="D532" s="73"/>
      <c r="E532" s="73"/>
      <c r="Y532" s="73"/>
      <c r="AG532" s="65"/>
    </row>
    <row r="533">
      <c r="D533" s="73"/>
      <c r="E533" s="73"/>
      <c r="Y533" s="73"/>
      <c r="AG533" s="65"/>
    </row>
    <row r="534">
      <c r="D534" s="73"/>
      <c r="E534" s="73"/>
      <c r="Y534" s="73"/>
      <c r="AG534" s="65"/>
    </row>
    <row r="535">
      <c r="D535" s="73"/>
      <c r="E535" s="73"/>
      <c r="Y535" s="73"/>
      <c r="AG535" s="65"/>
    </row>
    <row r="536">
      <c r="D536" s="73"/>
      <c r="E536" s="73"/>
      <c r="Y536" s="73"/>
      <c r="AG536" s="65"/>
    </row>
    <row r="537">
      <c r="D537" s="73"/>
      <c r="E537" s="73"/>
      <c r="Y537" s="73"/>
      <c r="AG537" s="65"/>
    </row>
    <row r="538">
      <c r="D538" s="73"/>
      <c r="E538" s="73"/>
      <c r="Y538" s="73"/>
      <c r="AG538" s="65"/>
    </row>
    <row r="539">
      <c r="D539" s="73"/>
      <c r="E539" s="73"/>
      <c r="Y539" s="73"/>
      <c r="AG539" s="65"/>
    </row>
    <row r="540">
      <c r="D540" s="73"/>
      <c r="E540" s="73"/>
      <c r="Y540" s="73"/>
      <c r="AG540" s="65"/>
    </row>
    <row r="541">
      <c r="D541" s="73"/>
      <c r="E541" s="73"/>
      <c r="Y541" s="73"/>
      <c r="AG541" s="65"/>
    </row>
    <row r="542">
      <c r="D542" s="73"/>
      <c r="E542" s="73"/>
      <c r="Y542" s="73"/>
      <c r="AG542" s="65"/>
    </row>
    <row r="543">
      <c r="D543" s="73"/>
      <c r="E543" s="73"/>
      <c r="Y543" s="73"/>
      <c r="AG543" s="65"/>
    </row>
    <row r="544">
      <c r="D544" s="73"/>
      <c r="E544" s="73"/>
      <c r="Y544" s="73"/>
      <c r="AG544" s="65"/>
    </row>
    <row r="545">
      <c r="D545" s="73"/>
      <c r="E545" s="73"/>
      <c r="Y545" s="73"/>
      <c r="AG545" s="65"/>
    </row>
    <row r="546">
      <c r="D546" s="73"/>
      <c r="E546" s="73"/>
      <c r="Y546" s="73"/>
      <c r="AG546" s="65"/>
    </row>
    <row r="547">
      <c r="D547" s="73"/>
      <c r="E547" s="73"/>
      <c r="Y547" s="73"/>
      <c r="AG547" s="65"/>
    </row>
    <row r="548">
      <c r="D548" s="73"/>
      <c r="E548" s="73"/>
      <c r="Y548" s="73"/>
      <c r="AG548" s="65"/>
    </row>
    <row r="549">
      <c r="D549" s="73"/>
      <c r="E549" s="73"/>
      <c r="Y549" s="73"/>
      <c r="AG549" s="65"/>
    </row>
    <row r="550">
      <c r="D550" s="73"/>
      <c r="E550" s="73"/>
      <c r="Y550" s="73"/>
      <c r="AG550" s="65"/>
    </row>
    <row r="551">
      <c r="D551" s="73"/>
      <c r="E551" s="73"/>
      <c r="Y551" s="73"/>
      <c r="AG551" s="65"/>
    </row>
    <row r="552">
      <c r="D552" s="73"/>
      <c r="E552" s="73"/>
      <c r="Y552" s="73"/>
      <c r="AG552" s="65"/>
    </row>
    <row r="553">
      <c r="D553" s="73"/>
      <c r="E553" s="73"/>
      <c r="Y553" s="73"/>
      <c r="AG553" s="65"/>
    </row>
    <row r="554">
      <c r="D554" s="73"/>
      <c r="E554" s="73"/>
      <c r="Y554" s="73"/>
      <c r="AG554" s="65"/>
    </row>
    <row r="555">
      <c r="D555" s="73"/>
      <c r="E555" s="73"/>
      <c r="Y555" s="73"/>
      <c r="AG555" s="65"/>
    </row>
    <row r="556">
      <c r="D556" s="73"/>
      <c r="E556" s="73"/>
      <c r="Y556" s="73"/>
      <c r="AG556" s="65"/>
    </row>
    <row r="557">
      <c r="D557" s="73"/>
      <c r="E557" s="73"/>
      <c r="Y557" s="73"/>
      <c r="AG557" s="65"/>
    </row>
    <row r="558">
      <c r="D558" s="73"/>
      <c r="E558" s="73"/>
      <c r="Y558" s="73"/>
      <c r="AG558" s="65"/>
    </row>
    <row r="559">
      <c r="D559" s="73"/>
      <c r="E559" s="73"/>
      <c r="Y559" s="73"/>
      <c r="AG559" s="65"/>
    </row>
    <row r="560">
      <c r="D560" s="73"/>
      <c r="E560" s="73"/>
      <c r="Y560" s="73"/>
      <c r="AG560" s="65"/>
    </row>
    <row r="561">
      <c r="D561" s="73"/>
      <c r="E561" s="73"/>
      <c r="Y561" s="73"/>
      <c r="AG561" s="65"/>
    </row>
    <row r="562">
      <c r="D562" s="73"/>
      <c r="E562" s="73"/>
      <c r="Y562" s="73"/>
      <c r="AG562" s="65"/>
    </row>
    <row r="563">
      <c r="D563" s="73"/>
      <c r="E563" s="73"/>
      <c r="Y563" s="73"/>
      <c r="AG563" s="65"/>
    </row>
    <row r="564">
      <c r="D564" s="73"/>
      <c r="E564" s="73"/>
      <c r="Y564" s="73"/>
      <c r="AG564" s="65"/>
    </row>
    <row r="565">
      <c r="D565" s="73"/>
      <c r="E565" s="73"/>
      <c r="Y565" s="73"/>
      <c r="AG565" s="65"/>
    </row>
    <row r="566">
      <c r="D566" s="73"/>
      <c r="E566" s="73"/>
      <c r="Y566" s="73"/>
      <c r="AG566" s="65"/>
    </row>
    <row r="567">
      <c r="D567" s="73"/>
      <c r="E567" s="73"/>
      <c r="Y567" s="73"/>
      <c r="AG567" s="65"/>
    </row>
    <row r="568">
      <c r="D568" s="73"/>
      <c r="E568" s="73"/>
      <c r="Y568" s="73"/>
      <c r="AG568" s="65"/>
    </row>
    <row r="569">
      <c r="D569" s="73"/>
      <c r="E569" s="73"/>
      <c r="Y569" s="73"/>
      <c r="AG569" s="65"/>
    </row>
    <row r="570">
      <c r="D570" s="73"/>
      <c r="E570" s="73"/>
      <c r="Y570" s="73"/>
      <c r="AG570" s="65"/>
    </row>
    <row r="571">
      <c r="D571" s="73"/>
      <c r="E571" s="73"/>
      <c r="Y571" s="73"/>
      <c r="AG571" s="65"/>
    </row>
    <row r="572">
      <c r="D572" s="73"/>
      <c r="E572" s="73"/>
      <c r="Y572" s="73"/>
      <c r="AG572" s="65"/>
    </row>
    <row r="573">
      <c r="D573" s="73"/>
      <c r="E573" s="73"/>
      <c r="Y573" s="73"/>
      <c r="AG573" s="65"/>
    </row>
    <row r="574">
      <c r="D574" s="73"/>
      <c r="E574" s="73"/>
      <c r="Y574" s="73"/>
      <c r="AG574" s="65"/>
    </row>
    <row r="575">
      <c r="D575" s="73"/>
      <c r="E575" s="73"/>
      <c r="Y575" s="73"/>
      <c r="AG575" s="65"/>
    </row>
    <row r="576">
      <c r="D576" s="73"/>
      <c r="E576" s="73"/>
      <c r="Y576" s="73"/>
      <c r="AG576" s="65"/>
    </row>
    <row r="577">
      <c r="D577" s="73"/>
      <c r="E577" s="73"/>
      <c r="Y577" s="73"/>
      <c r="AG577" s="65"/>
    </row>
    <row r="578">
      <c r="D578" s="73"/>
      <c r="E578" s="73"/>
      <c r="Y578" s="73"/>
      <c r="AG578" s="65"/>
    </row>
    <row r="579">
      <c r="D579" s="73"/>
      <c r="E579" s="73"/>
      <c r="Y579" s="73"/>
      <c r="AG579" s="65"/>
    </row>
    <row r="580">
      <c r="D580" s="73"/>
      <c r="E580" s="73"/>
      <c r="Y580" s="73"/>
      <c r="AG580" s="65"/>
    </row>
    <row r="581">
      <c r="D581" s="73"/>
      <c r="E581" s="73"/>
      <c r="Y581" s="73"/>
      <c r="AG581" s="65"/>
    </row>
    <row r="582">
      <c r="D582" s="73"/>
      <c r="E582" s="73"/>
      <c r="Y582" s="73"/>
      <c r="AG582" s="65"/>
    </row>
    <row r="583">
      <c r="D583" s="73"/>
      <c r="E583" s="73"/>
      <c r="Y583" s="73"/>
      <c r="AG583" s="65"/>
    </row>
    <row r="584">
      <c r="D584" s="73"/>
      <c r="E584" s="73"/>
      <c r="Y584" s="73"/>
      <c r="AG584" s="65"/>
    </row>
    <row r="585">
      <c r="D585" s="73"/>
      <c r="E585" s="73"/>
      <c r="Y585" s="73"/>
      <c r="AG585" s="65"/>
    </row>
    <row r="586">
      <c r="D586" s="73"/>
      <c r="E586" s="73"/>
      <c r="Y586" s="73"/>
      <c r="AG586" s="65"/>
    </row>
    <row r="587">
      <c r="D587" s="73"/>
      <c r="E587" s="73"/>
      <c r="Y587" s="73"/>
      <c r="AG587" s="65"/>
    </row>
    <row r="588">
      <c r="D588" s="73"/>
      <c r="E588" s="73"/>
      <c r="Y588" s="73"/>
      <c r="AG588" s="65"/>
    </row>
    <row r="589">
      <c r="D589" s="73"/>
      <c r="E589" s="73"/>
      <c r="Y589" s="73"/>
      <c r="AG589" s="65"/>
    </row>
    <row r="590">
      <c r="D590" s="73"/>
      <c r="E590" s="73"/>
      <c r="Y590" s="73"/>
      <c r="AG590" s="65"/>
    </row>
    <row r="591">
      <c r="D591" s="73"/>
      <c r="E591" s="73"/>
      <c r="Y591" s="73"/>
      <c r="AG591" s="65"/>
    </row>
    <row r="592">
      <c r="D592" s="73"/>
      <c r="E592" s="73"/>
      <c r="Y592" s="73"/>
      <c r="AG592" s="65"/>
    </row>
    <row r="593">
      <c r="D593" s="73"/>
      <c r="E593" s="73"/>
      <c r="Y593" s="73"/>
      <c r="AG593" s="65"/>
    </row>
    <row r="594">
      <c r="D594" s="73"/>
      <c r="E594" s="73"/>
      <c r="Y594" s="73"/>
      <c r="AG594" s="65"/>
    </row>
    <row r="595">
      <c r="D595" s="73"/>
      <c r="E595" s="73"/>
      <c r="Y595" s="73"/>
      <c r="AG595" s="65"/>
    </row>
    <row r="596">
      <c r="D596" s="73"/>
      <c r="E596" s="73"/>
      <c r="Y596" s="73"/>
      <c r="AG596" s="65"/>
    </row>
    <row r="597">
      <c r="D597" s="73"/>
      <c r="E597" s="73"/>
      <c r="Y597" s="73"/>
      <c r="AG597" s="65"/>
    </row>
    <row r="598">
      <c r="D598" s="73"/>
      <c r="E598" s="73"/>
      <c r="Y598" s="73"/>
      <c r="AG598" s="65"/>
    </row>
    <row r="599">
      <c r="D599" s="73"/>
      <c r="E599" s="73"/>
      <c r="Y599" s="73"/>
      <c r="AG599" s="65"/>
    </row>
    <row r="600">
      <c r="D600" s="73"/>
      <c r="E600" s="73"/>
      <c r="Y600" s="73"/>
      <c r="AG600" s="65"/>
    </row>
    <row r="601">
      <c r="D601" s="73"/>
      <c r="E601" s="73"/>
      <c r="Y601" s="73"/>
      <c r="AG601" s="65"/>
    </row>
    <row r="602">
      <c r="D602" s="73"/>
      <c r="E602" s="73"/>
      <c r="Y602" s="73"/>
      <c r="AG602" s="65"/>
    </row>
    <row r="603">
      <c r="D603" s="73"/>
      <c r="E603" s="73"/>
      <c r="Y603" s="73"/>
      <c r="AG603" s="65"/>
    </row>
    <row r="604">
      <c r="D604" s="73"/>
      <c r="E604" s="73"/>
      <c r="Y604" s="73"/>
      <c r="AG604" s="65"/>
    </row>
    <row r="605">
      <c r="D605" s="73"/>
      <c r="E605" s="73"/>
      <c r="Y605" s="73"/>
      <c r="AG605" s="65"/>
    </row>
    <row r="606">
      <c r="D606" s="73"/>
      <c r="E606" s="73"/>
      <c r="Y606" s="73"/>
      <c r="AG606" s="65"/>
    </row>
    <row r="607">
      <c r="D607" s="73"/>
      <c r="E607" s="73"/>
      <c r="Y607" s="73"/>
      <c r="AG607" s="65"/>
    </row>
    <row r="608">
      <c r="D608" s="73"/>
      <c r="E608" s="73"/>
      <c r="Y608" s="73"/>
      <c r="AG608" s="65"/>
    </row>
    <row r="609">
      <c r="D609" s="73"/>
      <c r="E609" s="73"/>
      <c r="Y609" s="73"/>
      <c r="AG609" s="65"/>
    </row>
    <row r="610">
      <c r="D610" s="73"/>
      <c r="E610" s="73"/>
      <c r="Y610" s="73"/>
      <c r="AG610" s="65"/>
    </row>
    <row r="611">
      <c r="D611" s="73"/>
      <c r="E611" s="73"/>
      <c r="Y611" s="73"/>
      <c r="AG611" s="65"/>
    </row>
    <row r="612">
      <c r="D612" s="73"/>
      <c r="E612" s="73"/>
      <c r="Y612" s="73"/>
      <c r="AG612" s="65"/>
    </row>
    <row r="613">
      <c r="D613" s="73"/>
      <c r="E613" s="73"/>
      <c r="Y613" s="73"/>
      <c r="AG613" s="65"/>
    </row>
    <row r="614">
      <c r="D614" s="73"/>
      <c r="E614" s="73"/>
      <c r="Y614" s="73"/>
      <c r="AG614" s="65"/>
    </row>
    <row r="615">
      <c r="D615" s="73"/>
      <c r="E615" s="73"/>
      <c r="Y615" s="73"/>
      <c r="AG615" s="65"/>
    </row>
    <row r="616">
      <c r="D616" s="73"/>
      <c r="E616" s="73"/>
      <c r="Y616" s="73"/>
      <c r="AG616" s="65"/>
    </row>
    <row r="617">
      <c r="D617" s="73"/>
      <c r="E617" s="73"/>
      <c r="Y617" s="73"/>
      <c r="AG617" s="65"/>
    </row>
    <row r="618">
      <c r="D618" s="73"/>
      <c r="E618" s="73"/>
      <c r="Y618" s="73"/>
      <c r="AG618" s="65"/>
    </row>
    <row r="619">
      <c r="D619" s="73"/>
      <c r="E619" s="73"/>
      <c r="Y619" s="73"/>
      <c r="AG619" s="65"/>
    </row>
    <row r="620">
      <c r="D620" s="73"/>
      <c r="E620" s="73"/>
      <c r="Y620" s="73"/>
      <c r="AG620" s="65"/>
    </row>
    <row r="621">
      <c r="D621" s="73"/>
      <c r="E621" s="73"/>
      <c r="Y621" s="73"/>
      <c r="AG621" s="65"/>
    </row>
    <row r="622">
      <c r="D622" s="73"/>
      <c r="E622" s="73"/>
      <c r="Y622" s="73"/>
      <c r="AG622" s="65"/>
    </row>
    <row r="623">
      <c r="D623" s="73"/>
      <c r="E623" s="73"/>
      <c r="Y623" s="73"/>
      <c r="AG623" s="65"/>
    </row>
    <row r="624">
      <c r="D624" s="73"/>
      <c r="E624" s="73"/>
      <c r="Y624" s="73"/>
      <c r="AG624" s="65"/>
    </row>
    <row r="625">
      <c r="D625" s="73"/>
      <c r="E625" s="73"/>
      <c r="Y625" s="73"/>
      <c r="AG625" s="65"/>
    </row>
    <row r="626">
      <c r="D626" s="73"/>
      <c r="E626" s="73"/>
      <c r="Y626" s="73"/>
      <c r="AG626" s="65"/>
    </row>
    <row r="627">
      <c r="D627" s="73"/>
      <c r="E627" s="73"/>
      <c r="Y627" s="73"/>
      <c r="AG627" s="65"/>
    </row>
    <row r="628">
      <c r="D628" s="73"/>
      <c r="E628" s="73"/>
      <c r="Y628" s="73"/>
      <c r="AG628" s="65"/>
    </row>
    <row r="629">
      <c r="D629" s="73"/>
      <c r="E629" s="73"/>
      <c r="Y629" s="73"/>
      <c r="AG629" s="65"/>
    </row>
    <row r="630">
      <c r="D630" s="73"/>
      <c r="E630" s="73"/>
      <c r="Y630" s="73"/>
      <c r="AG630" s="65"/>
    </row>
    <row r="631">
      <c r="D631" s="73"/>
      <c r="E631" s="73"/>
      <c r="Y631" s="73"/>
      <c r="AG631" s="65"/>
    </row>
    <row r="632">
      <c r="D632" s="73"/>
      <c r="E632" s="73"/>
      <c r="Y632" s="73"/>
      <c r="AG632" s="65"/>
    </row>
    <row r="633">
      <c r="D633" s="73"/>
      <c r="E633" s="73"/>
      <c r="Y633" s="73"/>
      <c r="AG633" s="65"/>
    </row>
    <row r="634">
      <c r="D634" s="73"/>
      <c r="E634" s="73"/>
      <c r="Y634" s="73"/>
      <c r="AG634" s="65"/>
    </row>
    <row r="635">
      <c r="D635" s="73"/>
      <c r="E635" s="73"/>
      <c r="Y635" s="73"/>
      <c r="AG635" s="65"/>
    </row>
    <row r="636">
      <c r="D636" s="73"/>
      <c r="E636" s="73"/>
      <c r="Y636" s="73"/>
      <c r="AG636" s="65"/>
    </row>
    <row r="637">
      <c r="D637" s="73"/>
      <c r="E637" s="73"/>
      <c r="Y637" s="73"/>
      <c r="AG637" s="65"/>
    </row>
    <row r="638">
      <c r="D638" s="73"/>
      <c r="E638" s="73"/>
      <c r="Y638" s="73"/>
      <c r="AG638" s="65"/>
    </row>
    <row r="639">
      <c r="D639" s="73"/>
      <c r="E639" s="73"/>
      <c r="Y639" s="73"/>
      <c r="AG639" s="65"/>
    </row>
    <row r="640">
      <c r="D640" s="73"/>
      <c r="E640" s="73"/>
      <c r="Y640" s="73"/>
      <c r="AG640" s="65"/>
    </row>
    <row r="641">
      <c r="D641" s="73"/>
      <c r="E641" s="73"/>
      <c r="Y641" s="73"/>
      <c r="AG641" s="65"/>
    </row>
    <row r="642">
      <c r="D642" s="73"/>
      <c r="E642" s="73"/>
      <c r="Y642" s="73"/>
      <c r="AG642" s="65"/>
    </row>
    <row r="643">
      <c r="D643" s="73"/>
      <c r="E643" s="73"/>
      <c r="Y643" s="73"/>
      <c r="AG643" s="65"/>
    </row>
    <row r="644">
      <c r="D644" s="73"/>
      <c r="E644" s="73"/>
      <c r="Y644" s="73"/>
      <c r="AG644" s="65"/>
    </row>
    <row r="645">
      <c r="D645" s="73"/>
      <c r="E645" s="73"/>
      <c r="Y645" s="73"/>
      <c r="AG645" s="65"/>
    </row>
    <row r="646">
      <c r="D646" s="73"/>
      <c r="E646" s="73"/>
      <c r="Y646" s="73"/>
      <c r="AG646" s="65"/>
    </row>
    <row r="647">
      <c r="D647" s="73"/>
      <c r="E647" s="73"/>
      <c r="Y647" s="73"/>
      <c r="AG647" s="65"/>
    </row>
    <row r="648">
      <c r="D648" s="73"/>
      <c r="E648" s="73"/>
      <c r="Y648" s="73"/>
      <c r="AG648" s="65"/>
    </row>
    <row r="649">
      <c r="D649" s="73"/>
      <c r="E649" s="73"/>
      <c r="Y649" s="73"/>
      <c r="AG649" s="65"/>
    </row>
    <row r="650">
      <c r="D650" s="73"/>
      <c r="E650" s="73"/>
      <c r="Y650" s="73"/>
      <c r="AG650" s="65"/>
    </row>
    <row r="651">
      <c r="D651" s="73"/>
      <c r="E651" s="73"/>
      <c r="Y651" s="73"/>
      <c r="AG651" s="65"/>
    </row>
    <row r="652">
      <c r="D652" s="73"/>
      <c r="E652" s="73"/>
      <c r="Y652" s="73"/>
      <c r="AG652" s="65"/>
    </row>
    <row r="653">
      <c r="D653" s="73"/>
      <c r="E653" s="73"/>
      <c r="Y653" s="73"/>
      <c r="AG653" s="65"/>
    </row>
    <row r="654">
      <c r="D654" s="73"/>
      <c r="E654" s="73"/>
      <c r="Y654" s="73"/>
      <c r="AG654" s="65"/>
    </row>
    <row r="655">
      <c r="D655" s="73"/>
      <c r="E655" s="73"/>
      <c r="Y655" s="73"/>
      <c r="AG655" s="65"/>
    </row>
    <row r="656">
      <c r="D656" s="73"/>
      <c r="E656" s="73"/>
      <c r="Y656" s="73"/>
      <c r="AG656" s="65"/>
    </row>
    <row r="657">
      <c r="D657" s="73"/>
      <c r="E657" s="73"/>
      <c r="Y657" s="73"/>
      <c r="AG657" s="65"/>
    </row>
    <row r="658">
      <c r="D658" s="73"/>
      <c r="E658" s="73"/>
      <c r="Y658" s="73"/>
      <c r="AG658" s="65"/>
    </row>
    <row r="659">
      <c r="D659" s="73"/>
      <c r="E659" s="73"/>
      <c r="Y659" s="73"/>
      <c r="AG659" s="65"/>
    </row>
    <row r="660">
      <c r="D660" s="73"/>
      <c r="E660" s="73"/>
      <c r="Y660" s="73"/>
      <c r="AG660" s="65"/>
    </row>
    <row r="661">
      <c r="D661" s="73"/>
      <c r="E661" s="73"/>
      <c r="Y661" s="73"/>
      <c r="AG661" s="65"/>
    </row>
    <row r="662">
      <c r="D662" s="73"/>
      <c r="E662" s="73"/>
      <c r="Y662" s="73"/>
      <c r="AG662" s="65"/>
    </row>
    <row r="663">
      <c r="D663" s="73"/>
      <c r="E663" s="73"/>
      <c r="Y663" s="73"/>
      <c r="AG663" s="65"/>
    </row>
    <row r="664">
      <c r="D664" s="73"/>
      <c r="E664" s="73"/>
      <c r="Y664" s="73"/>
      <c r="AG664" s="65"/>
    </row>
    <row r="665">
      <c r="D665" s="73"/>
      <c r="E665" s="73"/>
      <c r="Y665" s="73"/>
      <c r="AG665" s="65"/>
    </row>
    <row r="666">
      <c r="D666" s="73"/>
      <c r="E666" s="73"/>
      <c r="Y666" s="73"/>
      <c r="AG666" s="65"/>
    </row>
    <row r="667">
      <c r="D667" s="73"/>
      <c r="E667" s="73"/>
      <c r="Y667" s="73"/>
      <c r="AG667" s="65"/>
    </row>
    <row r="668">
      <c r="D668" s="73"/>
      <c r="E668" s="73"/>
      <c r="Y668" s="73"/>
      <c r="AG668" s="65"/>
    </row>
    <row r="669">
      <c r="D669" s="73"/>
      <c r="E669" s="73"/>
      <c r="Y669" s="73"/>
      <c r="AG669" s="65"/>
    </row>
    <row r="670">
      <c r="D670" s="73"/>
      <c r="E670" s="73"/>
      <c r="Y670" s="73"/>
      <c r="AG670" s="65"/>
    </row>
    <row r="671">
      <c r="D671" s="73"/>
      <c r="E671" s="73"/>
      <c r="Y671" s="73"/>
      <c r="AG671" s="65"/>
    </row>
    <row r="672">
      <c r="D672" s="73"/>
      <c r="E672" s="73"/>
      <c r="Y672" s="73"/>
      <c r="AG672" s="65"/>
    </row>
    <row r="673">
      <c r="D673" s="73"/>
      <c r="E673" s="73"/>
      <c r="Y673" s="73"/>
      <c r="AG673" s="65"/>
    </row>
    <row r="674">
      <c r="D674" s="73"/>
      <c r="E674" s="73"/>
      <c r="Y674" s="73"/>
      <c r="AG674" s="65"/>
    </row>
    <row r="675">
      <c r="D675" s="73"/>
      <c r="E675" s="73"/>
      <c r="Y675" s="73"/>
      <c r="AG675" s="65"/>
    </row>
    <row r="676">
      <c r="D676" s="73"/>
      <c r="E676" s="73"/>
      <c r="Y676" s="73"/>
      <c r="AG676" s="65"/>
    </row>
    <row r="677">
      <c r="D677" s="73"/>
      <c r="E677" s="73"/>
      <c r="Y677" s="73"/>
      <c r="AG677" s="65"/>
    </row>
    <row r="678">
      <c r="D678" s="73"/>
      <c r="E678" s="73"/>
      <c r="Y678" s="73"/>
      <c r="AG678" s="65"/>
    </row>
    <row r="679">
      <c r="D679" s="73"/>
      <c r="E679" s="73"/>
      <c r="Y679" s="73"/>
      <c r="AG679" s="65"/>
    </row>
    <row r="680">
      <c r="D680" s="73"/>
      <c r="E680" s="73"/>
      <c r="Y680" s="73"/>
      <c r="AG680" s="65"/>
    </row>
    <row r="681">
      <c r="D681" s="73"/>
      <c r="E681" s="73"/>
      <c r="Y681" s="73"/>
      <c r="AG681" s="65"/>
    </row>
    <row r="682">
      <c r="D682" s="73"/>
      <c r="E682" s="73"/>
      <c r="Y682" s="73"/>
      <c r="AG682" s="65"/>
    </row>
    <row r="683">
      <c r="D683" s="73"/>
      <c r="E683" s="73"/>
      <c r="Y683" s="73"/>
      <c r="AG683" s="65"/>
    </row>
    <row r="684">
      <c r="D684" s="73"/>
      <c r="E684" s="73"/>
      <c r="Y684" s="73"/>
      <c r="AG684" s="65"/>
    </row>
    <row r="685">
      <c r="D685" s="73"/>
      <c r="E685" s="73"/>
      <c r="Y685" s="73"/>
      <c r="AG685" s="65"/>
    </row>
    <row r="686">
      <c r="D686" s="73"/>
      <c r="E686" s="73"/>
      <c r="Y686" s="73"/>
      <c r="AG686" s="65"/>
    </row>
    <row r="687">
      <c r="D687" s="73"/>
      <c r="E687" s="73"/>
      <c r="Y687" s="73"/>
      <c r="AG687" s="65"/>
    </row>
    <row r="688">
      <c r="D688" s="73"/>
      <c r="E688" s="73"/>
      <c r="Y688" s="73"/>
      <c r="AG688" s="65"/>
    </row>
    <row r="689">
      <c r="D689" s="73"/>
      <c r="E689" s="73"/>
      <c r="Y689" s="73"/>
      <c r="AG689" s="65"/>
    </row>
    <row r="690">
      <c r="D690" s="73"/>
      <c r="E690" s="73"/>
      <c r="Y690" s="73"/>
      <c r="AG690" s="65"/>
    </row>
    <row r="691">
      <c r="D691" s="73"/>
      <c r="E691" s="73"/>
      <c r="Y691" s="73"/>
      <c r="AG691" s="65"/>
    </row>
    <row r="692">
      <c r="D692" s="73"/>
      <c r="E692" s="73"/>
      <c r="Y692" s="73"/>
      <c r="AG692" s="65"/>
    </row>
    <row r="693">
      <c r="D693" s="73"/>
      <c r="E693" s="73"/>
      <c r="Y693" s="73"/>
      <c r="AG693" s="65"/>
    </row>
    <row r="694">
      <c r="D694" s="73"/>
      <c r="E694" s="73"/>
      <c r="Y694" s="73"/>
      <c r="AG694" s="65"/>
    </row>
    <row r="695">
      <c r="D695" s="73"/>
      <c r="E695" s="73"/>
      <c r="Y695" s="73"/>
      <c r="AG695" s="65"/>
    </row>
    <row r="696">
      <c r="D696" s="73"/>
      <c r="E696" s="73"/>
      <c r="Y696" s="73"/>
      <c r="AG696" s="65"/>
    </row>
    <row r="697">
      <c r="D697" s="73"/>
      <c r="E697" s="73"/>
      <c r="Y697" s="73"/>
      <c r="AG697" s="65"/>
    </row>
    <row r="698">
      <c r="D698" s="73"/>
      <c r="E698" s="73"/>
      <c r="Y698" s="73"/>
      <c r="AG698" s="65"/>
    </row>
    <row r="699">
      <c r="D699" s="73"/>
      <c r="E699" s="73"/>
      <c r="Y699" s="73"/>
      <c r="AG699" s="65"/>
    </row>
    <row r="700">
      <c r="D700" s="73"/>
      <c r="E700" s="73"/>
      <c r="Y700" s="73"/>
      <c r="AG700" s="65"/>
    </row>
    <row r="701">
      <c r="D701" s="73"/>
      <c r="E701" s="73"/>
      <c r="Y701" s="73"/>
      <c r="AG701" s="65"/>
    </row>
    <row r="702">
      <c r="D702" s="73"/>
      <c r="E702" s="73"/>
      <c r="Y702" s="73"/>
      <c r="AG702" s="65"/>
    </row>
    <row r="703">
      <c r="D703" s="73"/>
      <c r="E703" s="73"/>
      <c r="Y703" s="73"/>
      <c r="AG703" s="65"/>
    </row>
    <row r="704">
      <c r="D704" s="73"/>
      <c r="E704" s="73"/>
      <c r="Y704" s="73"/>
      <c r="AG704" s="65"/>
    </row>
    <row r="705">
      <c r="D705" s="73"/>
      <c r="E705" s="73"/>
      <c r="Y705" s="73"/>
      <c r="AG705" s="65"/>
    </row>
    <row r="706">
      <c r="D706" s="73"/>
      <c r="E706" s="73"/>
      <c r="Y706" s="73"/>
      <c r="AG706" s="65"/>
    </row>
    <row r="707">
      <c r="D707" s="73"/>
      <c r="E707" s="73"/>
      <c r="Y707" s="73"/>
      <c r="AG707" s="65"/>
    </row>
    <row r="708">
      <c r="D708" s="73"/>
      <c r="E708" s="73"/>
      <c r="Y708" s="73"/>
      <c r="AG708" s="65"/>
    </row>
    <row r="709">
      <c r="D709" s="73"/>
      <c r="E709" s="73"/>
      <c r="Y709" s="73"/>
      <c r="AG709" s="65"/>
    </row>
    <row r="710">
      <c r="D710" s="73"/>
      <c r="E710" s="73"/>
      <c r="Y710" s="73"/>
      <c r="AG710" s="65"/>
    </row>
    <row r="711">
      <c r="D711" s="73"/>
      <c r="E711" s="73"/>
      <c r="Y711" s="73"/>
      <c r="AG711" s="65"/>
    </row>
    <row r="712">
      <c r="D712" s="73"/>
      <c r="E712" s="73"/>
      <c r="Y712" s="73"/>
      <c r="AG712" s="65"/>
    </row>
    <row r="713">
      <c r="D713" s="73"/>
      <c r="E713" s="73"/>
      <c r="Y713" s="73"/>
      <c r="AG713" s="65"/>
    </row>
    <row r="714">
      <c r="D714" s="73"/>
      <c r="E714" s="73"/>
      <c r="Y714" s="73"/>
      <c r="AG714" s="65"/>
    </row>
    <row r="715">
      <c r="D715" s="73"/>
      <c r="E715" s="73"/>
      <c r="Y715" s="73"/>
      <c r="AG715" s="65"/>
    </row>
    <row r="716">
      <c r="D716" s="73"/>
      <c r="E716" s="73"/>
      <c r="Y716" s="73"/>
      <c r="AG716" s="65"/>
    </row>
    <row r="717">
      <c r="D717" s="73"/>
      <c r="E717" s="73"/>
      <c r="Y717" s="73"/>
      <c r="AG717" s="65"/>
    </row>
    <row r="718">
      <c r="D718" s="73"/>
      <c r="E718" s="73"/>
      <c r="Y718" s="73"/>
      <c r="AG718" s="65"/>
    </row>
    <row r="719">
      <c r="D719" s="73"/>
      <c r="E719" s="73"/>
      <c r="Y719" s="73"/>
      <c r="AG719" s="65"/>
    </row>
    <row r="720">
      <c r="D720" s="73"/>
      <c r="E720" s="73"/>
      <c r="Y720" s="73"/>
      <c r="AG720" s="65"/>
    </row>
    <row r="721">
      <c r="D721" s="73"/>
      <c r="E721" s="73"/>
      <c r="Y721" s="73"/>
      <c r="AG721" s="65"/>
    </row>
    <row r="722">
      <c r="D722" s="73"/>
      <c r="E722" s="73"/>
      <c r="Y722" s="73"/>
      <c r="AG722" s="65"/>
    </row>
    <row r="723">
      <c r="D723" s="73"/>
      <c r="E723" s="73"/>
      <c r="Y723" s="73"/>
      <c r="AG723" s="65"/>
    </row>
    <row r="724">
      <c r="D724" s="73"/>
      <c r="E724" s="73"/>
      <c r="Y724" s="73"/>
      <c r="AG724" s="65"/>
    </row>
    <row r="725">
      <c r="D725" s="73"/>
      <c r="E725" s="73"/>
      <c r="Y725" s="73"/>
      <c r="AG725" s="65"/>
    </row>
    <row r="726">
      <c r="D726" s="73"/>
      <c r="E726" s="73"/>
      <c r="Y726" s="73"/>
      <c r="AG726" s="65"/>
    </row>
    <row r="727">
      <c r="D727" s="73"/>
      <c r="E727" s="73"/>
      <c r="Y727" s="73"/>
      <c r="AG727" s="65"/>
    </row>
    <row r="728">
      <c r="D728" s="73"/>
      <c r="E728" s="73"/>
      <c r="Y728" s="73"/>
      <c r="AG728" s="65"/>
    </row>
    <row r="729">
      <c r="D729" s="73"/>
      <c r="E729" s="73"/>
      <c r="Y729" s="73"/>
      <c r="AG729" s="65"/>
    </row>
    <row r="730">
      <c r="D730" s="73"/>
      <c r="E730" s="73"/>
      <c r="Y730" s="73"/>
      <c r="AG730" s="65"/>
    </row>
    <row r="731">
      <c r="D731" s="73"/>
      <c r="E731" s="73"/>
      <c r="Y731" s="73"/>
      <c r="AG731" s="65"/>
    </row>
    <row r="732">
      <c r="D732" s="73"/>
      <c r="E732" s="73"/>
      <c r="Y732" s="73"/>
      <c r="AG732" s="65"/>
    </row>
    <row r="733">
      <c r="D733" s="73"/>
      <c r="E733" s="73"/>
      <c r="Y733" s="73"/>
      <c r="AG733" s="65"/>
    </row>
    <row r="734">
      <c r="D734" s="73"/>
      <c r="E734" s="73"/>
      <c r="Y734" s="73"/>
      <c r="AG734" s="65"/>
    </row>
    <row r="735">
      <c r="D735" s="73"/>
      <c r="E735" s="73"/>
      <c r="Y735" s="73"/>
      <c r="AG735" s="65"/>
    </row>
    <row r="736">
      <c r="D736" s="73"/>
      <c r="E736" s="73"/>
      <c r="Y736" s="73"/>
      <c r="AG736" s="65"/>
    </row>
    <row r="737">
      <c r="D737" s="73"/>
      <c r="E737" s="73"/>
      <c r="Y737" s="73"/>
      <c r="AG737" s="65"/>
    </row>
    <row r="738">
      <c r="D738" s="73"/>
      <c r="E738" s="73"/>
      <c r="Y738" s="73"/>
      <c r="AG738" s="65"/>
    </row>
    <row r="739">
      <c r="D739" s="73"/>
      <c r="E739" s="73"/>
      <c r="Y739" s="73"/>
      <c r="AG739" s="65"/>
    </row>
    <row r="740">
      <c r="D740" s="73"/>
      <c r="E740" s="73"/>
      <c r="Y740" s="73"/>
      <c r="AG740" s="65"/>
    </row>
    <row r="741">
      <c r="D741" s="73"/>
      <c r="E741" s="73"/>
      <c r="Y741" s="73"/>
      <c r="AG741" s="65"/>
    </row>
    <row r="742">
      <c r="D742" s="73"/>
      <c r="E742" s="73"/>
      <c r="Y742" s="73"/>
      <c r="AG742" s="65"/>
    </row>
    <row r="743">
      <c r="D743" s="73"/>
      <c r="E743" s="73"/>
      <c r="Y743" s="73"/>
      <c r="AG743" s="65"/>
    </row>
    <row r="744">
      <c r="D744" s="73"/>
      <c r="E744" s="73"/>
      <c r="Y744" s="73"/>
      <c r="AG744" s="65"/>
    </row>
    <row r="745">
      <c r="D745" s="73"/>
      <c r="E745" s="73"/>
      <c r="Y745" s="73"/>
      <c r="AG745" s="65"/>
    </row>
    <row r="746">
      <c r="D746" s="73"/>
      <c r="E746" s="73"/>
      <c r="Y746" s="73"/>
      <c r="AG746" s="65"/>
    </row>
    <row r="747">
      <c r="D747" s="73"/>
      <c r="E747" s="73"/>
      <c r="Y747" s="73"/>
      <c r="AG747" s="65"/>
    </row>
    <row r="748">
      <c r="D748" s="73"/>
      <c r="E748" s="73"/>
      <c r="Y748" s="73"/>
      <c r="AG748" s="65"/>
    </row>
    <row r="749">
      <c r="D749" s="73"/>
      <c r="E749" s="73"/>
      <c r="Y749" s="73"/>
      <c r="AG749" s="65"/>
    </row>
    <row r="750">
      <c r="D750" s="73"/>
      <c r="E750" s="73"/>
      <c r="Y750" s="73"/>
      <c r="AG750" s="65"/>
    </row>
    <row r="751">
      <c r="D751" s="73"/>
      <c r="E751" s="73"/>
      <c r="Y751" s="73"/>
      <c r="AG751" s="65"/>
    </row>
    <row r="752">
      <c r="D752" s="73"/>
      <c r="E752" s="73"/>
      <c r="Y752" s="73"/>
      <c r="AG752" s="65"/>
    </row>
    <row r="753">
      <c r="D753" s="73"/>
      <c r="E753" s="73"/>
      <c r="Y753" s="73"/>
      <c r="AG753" s="65"/>
    </row>
    <row r="754">
      <c r="D754" s="73"/>
      <c r="E754" s="73"/>
      <c r="Y754" s="73"/>
      <c r="AG754" s="65"/>
    </row>
    <row r="755">
      <c r="D755" s="73"/>
      <c r="E755" s="73"/>
      <c r="Y755" s="73"/>
      <c r="AG755" s="65"/>
    </row>
    <row r="756">
      <c r="D756" s="73"/>
      <c r="E756" s="73"/>
      <c r="Y756" s="73"/>
      <c r="AG756" s="65"/>
    </row>
    <row r="757">
      <c r="D757" s="73"/>
      <c r="E757" s="73"/>
      <c r="Y757" s="73"/>
      <c r="AG757" s="65"/>
    </row>
    <row r="758">
      <c r="D758" s="73"/>
      <c r="E758" s="73"/>
      <c r="Y758" s="73"/>
      <c r="AG758" s="65"/>
    </row>
    <row r="759">
      <c r="D759" s="73"/>
      <c r="E759" s="73"/>
      <c r="Y759" s="73"/>
      <c r="AG759" s="65"/>
    </row>
    <row r="760">
      <c r="D760" s="73"/>
      <c r="E760" s="73"/>
      <c r="Y760" s="73"/>
      <c r="AG760" s="65"/>
    </row>
    <row r="761">
      <c r="D761" s="73"/>
      <c r="E761" s="73"/>
      <c r="Y761" s="73"/>
      <c r="AG761" s="65"/>
    </row>
    <row r="762">
      <c r="D762" s="73"/>
      <c r="E762" s="73"/>
      <c r="Y762" s="73"/>
      <c r="AG762" s="65"/>
    </row>
    <row r="763">
      <c r="D763" s="73"/>
      <c r="E763" s="73"/>
      <c r="Y763" s="73"/>
      <c r="AG763" s="65"/>
    </row>
    <row r="764">
      <c r="D764" s="73"/>
      <c r="E764" s="73"/>
      <c r="Y764" s="73"/>
      <c r="AG764" s="65"/>
    </row>
    <row r="765">
      <c r="D765" s="73"/>
      <c r="E765" s="73"/>
      <c r="Y765" s="73"/>
      <c r="AG765" s="65"/>
    </row>
    <row r="766">
      <c r="D766" s="73"/>
      <c r="E766" s="73"/>
      <c r="Y766" s="73"/>
      <c r="AG766" s="65"/>
    </row>
    <row r="767">
      <c r="D767" s="73"/>
      <c r="E767" s="73"/>
      <c r="Y767" s="73"/>
      <c r="AG767" s="65"/>
    </row>
    <row r="768">
      <c r="D768" s="73"/>
      <c r="E768" s="73"/>
      <c r="Y768" s="73"/>
      <c r="AG768" s="65"/>
    </row>
    <row r="769">
      <c r="D769" s="73"/>
      <c r="E769" s="73"/>
      <c r="Y769" s="73"/>
      <c r="AG769" s="65"/>
    </row>
    <row r="770">
      <c r="D770" s="73"/>
      <c r="E770" s="73"/>
      <c r="Y770" s="73"/>
      <c r="AG770" s="65"/>
    </row>
    <row r="771">
      <c r="D771" s="73"/>
      <c r="E771" s="73"/>
      <c r="Y771" s="73"/>
      <c r="AG771" s="65"/>
    </row>
    <row r="772">
      <c r="D772" s="73"/>
      <c r="E772" s="73"/>
      <c r="Y772" s="73"/>
      <c r="AG772" s="65"/>
    </row>
    <row r="773">
      <c r="D773" s="73"/>
      <c r="E773" s="73"/>
      <c r="Y773" s="73"/>
      <c r="AG773" s="65"/>
    </row>
    <row r="774">
      <c r="D774" s="73"/>
      <c r="E774" s="73"/>
      <c r="Y774" s="73"/>
      <c r="AG774" s="65"/>
    </row>
    <row r="775">
      <c r="D775" s="73"/>
      <c r="E775" s="73"/>
      <c r="Y775" s="73"/>
      <c r="AG775" s="65"/>
    </row>
    <row r="776">
      <c r="D776" s="73"/>
      <c r="E776" s="73"/>
      <c r="Y776" s="73"/>
      <c r="AG776" s="65"/>
    </row>
    <row r="777">
      <c r="D777" s="73"/>
      <c r="E777" s="73"/>
      <c r="Y777" s="73"/>
      <c r="AG777" s="65"/>
    </row>
    <row r="778">
      <c r="D778" s="73"/>
      <c r="E778" s="73"/>
      <c r="Y778" s="73"/>
      <c r="AG778" s="65"/>
    </row>
    <row r="779">
      <c r="D779" s="73"/>
      <c r="E779" s="73"/>
      <c r="Y779" s="73"/>
      <c r="AG779" s="65"/>
    </row>
    <row r="780">
      <c r="D780" s="73"/>
      <c r="E780" s="73"/>
      <c r="Y780" s="73"/>
      <c r="AG780" s="65"/>
    </row>
    <row r="781">
      <c r="D781" s="73"/>
      <c r="E781" s="73"/>
      <c r="Y781" s="73"/>
      <c r="AG781" s="65"/>
    </row>
    <row r="782">
      <c r="D782" s="73"/>
      <c r="E782" s="73"/>
      <c r="Y782" s="73"/>
      <c r="AG782" s="65"/>
    </row>
    <row r="783">
      <c r="D783" s="73"/>
      <c r="E783" s="73"/>
      <c r="Y783" s="73"/>
      <c r="AG783" s="65"/>
    </row>
    <row r="784">
      <c r="D784" s="73"/>
      <c r="E784" s="73"/>
      <c r="Y784" s="73"/>
      <c r="AG784" s="65"/>
    </row>
    <row r="785">
      <c r="D785" s="73"/>
      <c r="E785" s="73"/>
      <c r="Y785" s="73"/>
      <c r="AG785" s="65"/>
    </row>
    <row r="786">
      <c r="D786" s="73"/>
      <c r="E786" s="73"/>
      <c r="Y786" s="73"/>
      <c r="AG786" s="65"/>
    </row>
    <row r="787">
      <c r="D787" s="73"/>
      <c r="E787" s="73"/>
      <c r="Y787" s="73"/>
      <c r="AG787" s="65"/>
    </row>
    <row r="788">
      <c r="D788" s="73"/>
      <c r="E788" s="73"/>
      <c r="Y788" s="73"/>
      <c r="AG788" s="65"/>
    </row>
    <row r="789">
      <c r="D789" s="73"/>
      <c r="E789" s="73"/>
      <c r="Y789" s="73"/>
      <c r="AG789" s="65"/>
    </row>
    <row r="790">
      <c r="D790" s="73"/>
      <c r="E790" s="73"/>
      <c r="Y790" s="73"/>
      <c r="AG790" s="65"/>
    </row>
    <row r="791">
      <c r="D791" s="73"/>
      <c r="E791" s="73"/>
      <c r="Y791" s="73"/>
      <c r="AG791" s="65"/>
    </row>
    <row r="792">
      <c r="D792" s="73"/>
      <c r="E792" s="73"/>
      <c r="Y792" s="73"/>
      <c r="AG792" s="65"/>
    </row>
    <row r="793">
      <c r="D793" s="73"/>
      <c r="E793" s="73"/>
      <c r="Y793" s="73"/>
      <c r="AG793" s="65"/>
    </row>
    <row r="794">
      <c r="D794" s="73"/>
      <c r="E794" s="73"/>
      <c r="Y794" s="73"/>
      <c r="AG794" s="65"/>
    </row>
    <row r="795">
      <c r="D795" s="73"/>
      <c r="E795" s="73"/>
      <c r="Y795" s="73"/>
      <c r="AG795" s="65"/>
    </row>
    <row r="796">
      <c r="D796" s="73"/>
      <c r="E796" s="73"/>
      <c r="Y796" s="73"/>
      <c r="AG796" s="65"/>
    </row>
    <row r="797">
      <c r="D797" s="73"/>
      <c r="E797" s="73"/>
      <c r="Y797" s="73"/>
      <c r="AG797" s="65"/>
    </row>
    <row r="798">
      <c r="D798" s="73"/>
      <c r="E798" s="73"/>
      <c r="Y798" s="73"/>
      <c r="AG798" s="65"/>
    </row>
    <row r="799">
      <c r="D799" s="73"/>
      <c r="E799" s="73"/>
      <c r="Y799" s="73"/>
      <c r="AG799" s="65"/>
    </row>
    <row r="800">
      <c r="D800" s="73"/>
      <c r="E800" s="73"/>
      <c r="Y800" s="73"/>
      <c r="AG800" s="65"/>
    </row>
    <row r="801">
      <c r="D801" s="73"/>
      <c r="E801" s="73"/>
      <c r="Y801" s="73"/>
      <c r="AG801" s="65"/>
    </row>
    <row r="802">
      <c r="D802" s="73"/>
      <c r="E802" s="73"/>
      <c r="Y802" s="73"/>
      <c r="AG802" s="65"/>
    </row>
    <row r="803">
      <c r="D803" s="73"/>
      <c r="E803" s="73"/>
      <c r="Y803" s="73"/>
      <c r="AG803" s="65"/>
    </row>
    <row r="804">
      <c r="D804" s="73"/>
      <c r="E804" s="73"/>
      <c r="Y804" s="73"/>
      <c r="AG804" s="65"/>
    </row>
    <row r="805">
      <c r="D805" s="73"/>
      <c r="E805" s="73"/>
      <c r="Y805" s="73"/>
      <c r="AG805" s="65"/>
    </row>
    <row r="806">
      <c r="D806" s="73"/>
      <c r="E806" s="73"/>
      <c r="Y806" s="73"/>
      <c r="AG806" s="65"/>
    </row>
    <row r="807">
      <c r="D807" s="73"/>
      <c r="E807" s="73"/>
      <c r="Y807" s="73"/>
      <c r="AG807" s="65"/>
    </row>
    <row r="808">
      <c r="D808" s="73"/>
      <c r="E808" s="73"/>
      <c r="Y808" s="73"/>
      <c r="AG808" s="65"/>
    </row>
    <row r="809">
      <c r="D809" s="73"/>
      <c r="E809" s="73"/>
      <c r="Y809" s="73"/>
      <c r="AG809" s="65"/>
    </row>
    <row r="810">
      <c r="D810" s="73"/>
      <c r="E810" s="73"/>
      <c r="Y810" s="73"/>
      <c r="AG810" s="65"/>
    </row>
    <row r="811">
      <c r="D811" s="73"/>
      <c r="E811" s="73"/>
      <c r="Y811" s="73"/>
      <c r="AG811" s="65"/>
    </row>
    <row r="812">
      <c r="D812" s="73"/>
      <c r="E812" s="73"/>
      <c r="Y812" s="73"/>
      <c r="AG812" s="65"/>
    </row>
    <row r="813">
      <c r="D813" s="73"/>
      <c r="E813" s="73"/>
      <c r="Y813" s="73"/>
      <c r="AG813" s="65"/>
    </row>
    <row r="814">
      <c r="D814" s="73"/>
      <c r="E814" s="73"/>
      <c r="Y814" s="73"/>
      <c r="AG814" s="65"/>
    </row>
    <row r="815">
      <c r="D815" s="73"/>
      <c r="E815" s="73"/>
      <c r="Y815" s="73"/>
      <c r="AG815" s="65"/>
    </row>
    <row r="816">
      <c r="D816" s="73"/>
      <c r="E816" s="73"/>
      <c r="Y816" s="73"/>
      <c r="AG816" s="65"/>
    </row>
    <row r="817">
      <c r="D817" s="73"/>
      <c r="E817" s="73"/>
      <c r="Y817" s="73"/>
      <c r="AG817" s="65"/>
    </row>
    <row r="818">
      <c r="D818" s="73"/>
      <c r="E818" s="73"/>
      <c r="Y818" s="73"/>
      <c r="AG818" s="65"/>
    </row>
    <row r="819">
      <c r="D819" s="73"/>
      <c r="E819" s="73"/>
      <c r="Y819" s="73"/>
      <c r="AG819" s="65"/>
    </row>
    <row r="820">
      <c r="D820" s="73"/>
      <c r="E820" s="73"/>
      <c r="Y820" s="73"/>
      <c r="AG820" s="65"/>
    </row>
    <row r="821">
      <c r="D821" s="73"/>
      <c r="E821" s="73"/>
      <c r="Y821" s="73"/>
      <c r="AG821" s="65"/>
    </row>
    <row r="822">
      <c r="D822" s="73"/>
      <c r="E822" s="73"/>
      <c r="Y822" s="73"/>
      <c r="AG822" s="65"/>
    </row>
    <row r="823">
      <c r="D823" s="73"/>
      <c r="E823" s="73"/>
      <c r="Y823" s="73"/>
      <c r="AG823" s="65"/>
    </row>
    <row r="824">
      <c r="D824" s="73"/>
      <c r="E824" s="73"/>
      <c r="Y824" s="73"/>
      <c r="AG824" s="65"/>
    </row>
    <row r="825">
      <c r="D825" s="73"/>
      <c r="E825" s="73"/>
      <c r="Y825" s="73"/>
      <c r="AG825" s="65"/>
    </row>
    <row r="826">
      <c r="D826" s="73"/>
      <c r="E826" s="73"/>
      <c r="Y826" s="73"/>
      <c r="AG826" s="65"/>
    </row>
    <row r="827">
      <c r="D827" s="73"/>
      <c r="E827" s="73"/>
      <c r="Y827" s="73"/>
      <c r="AG827" s="65"/>
    </row>
    <row r="828">
      <c r="D828" s="73"/>
      <c r="E828" s="73"/>
      <c r="Y828" s="73"/>
      <c r="AG828" s="65"/>
    </row>
    <row r="829">
      <c r="D829" s="73"/>
      <c r="E829" s="73"/>
      <c r="Y829" s="73"/>
      <c r="AG829" s="65"/>
    </row>
    <row r="830">
      <c r="D830" s="73"/>
      <c r="E830" s="73"/>
      <c r="Y830" s="73"/>
      <c r="AG830" s="65"/>
    </row>
    <row r="831">
      <c r="D831" s="73"/>
      <c r="E831" s="73"/>
      <c r="Y831" s="73"/>
      <c r="AG831" s="65"/>
    </row>
    <row r="832">
      <c r="D832" s="73"/>
      <c r="E832" s="73"/>
      <c r="Y832" s="73"/>
      <c r="AG832" s="65"/>
    </row>
    <row r="833">
      <c r="D833" s="73"/>
      <c r="E833" s="73"/>
      <c r="Y833" s="73"/>
      <c r="AG833" s="65"/>
    </row>
    <row r="834">
      <c r="D834" s="73"/>
      <c r="E834" s="73"/>
      <c r="Y834" s="73"/>
      <c r="AG834" s="65"/>
    </row>
    <row r="835">
      <c r="D835" s="73"/>
      <c r="E835" s="73"/>
      <c r="Y835" s="73"/>
      <c r="AG835" s="65"/>
    </row>
    <row r="836">
      <c r="D836" s="73"/>
      <c r="E836" s="73"/>
      <c r="Y836" s="73"/>
      <c r="AG836" s="65"/>
    </row>
    <row r="837">
      <c r="D837" s="73"/>
      <c r="E837" s="73"/>
      <c r="Y837" s="73"/>
      <c r="AG837" s="65"/>
    </row>
    <row r="838">
      <c r="D838" s="73"/>
      <c r="E838" s="73"/>
      <c r="Y838" s="73"/>
      <c r="AG838" s="65"/>
    </row>
    <row r="839">
      <c r="D839" s="73"/>
      <c r="E839" s="73"/>
      <c r="Y839" s="73"/>
      <c r="AG839" s="65"/>
    </row>
    <row r="840">
      <c r="D840" s="73"/>
      <c r="E840" s="73"/>
      <c r="Y840" s="73"/>
      <c r="AG840" s="65"/>
    </row>
    <row r="841">
      <c r="D841" s="73"/>
      <c r="E841" s="73"/>
      <c r="Y841" s="73"/>
      <c r="AG841" s="65"/>
    </row>
    <row r="842">
      <c r="D842" s="73"/>
      <c r="E842" s="73"/>
      <c r="Y842" s="73"/>
      <c r="AG842" s="65"/>
    </row>
    <row r="843">
      <c r="D843" s="73"/>
      <c r="E843" s="73"/>
      <c r="Y843" s="73"/>
      <c r="AG843" s="65"/>
    </row>
    <row r="844">
      <c r="D844" s="73"/>
      <c r="E844" s="73"/>
      <c r="Y844" s="73"/>
      <c r="AG844" s="65"/>
    </row>
    <row r="845">
      <c r="D845" s="73"/>
      <c r="E845" s="73"/>
      <c r="Y845" s="73"/>
      <c r="AG845" s="65"/>
    </row>
    <row r="846">
      <c r="D846" s="73"/>
      <c r="E846" s="73"/>
      <c r="Y846" s="73"/>
      <c r="AG846" s="65"/>
    </row>
    <row r="847">
      <c r="D847" s="73"/>
      <c r="E847" s="73"/>
      <c r="Y847" s="73"/>
      <c r="AG847" s="65"/>
    </row>
    <row r="848">
      <c r="D848" s="73"/>
      <c r="E848" s="73"/>
      <c r="Y848" s="73"/>
      <c r="AG848" s="65"/>
    </row>
    <row r="849">
      <c r="D849" s="73"/>
      <c r="E849" s="73"/>
      <c r="Y849" s="73"/>
      <c r="AG849" s="65"/>
    </row>
    <row r="850">
      <c r="D850" s="73"/>
      <c r="E850" s="73"/>
      <c r="Y850" s="73"/>
      <c r="AG850" s="65"/>
    </row>
    <row r="851">
      <c r="D851" s="73"/>
      <c r="E851" s="73"/>
      <c r="Y851" s="73"/>
      <c r="AG851" s="65"/>
    </row>
    <row r="852">
      <c r="D852" s="73"/>
      <c r="E852" s="73"/>
      <c r="Y852" s="73"/>
      <c r="AG852" s="65"/>
    </row>
    <row r="853">
      <c r="D853" s="73"/>
      <c r="E853" s="73"/>
      <c r="Y853" s="73"/>
      <c r="AG853" s="65"/>
    </row>
    <row r="854">
      <c r="D854" s="73"/>
      <c r="E854" s="73"/>
      <c r="Y854" s="73"/>
      <c r="AG854" s="65"/>
    </row>
    <row r="855">
      <c r="D855" s="73"/>
      <c r="E855" s="73"/>
      <c r="Y855" s="73"/>
      <c r="AG855" s="65"/>
    </row>
    <row r="856">
      <c r="D856" s="73"/>
      <c r="E856" s="73"/>
      <c r="Y856" s="73"/>
      <c r="AG856" s="65"/>
    </row>
    <row r="857">
      <c r="D857" s="73"/>
      <c r="E857" s="73"/>
      <c r="Y857" s="73"/>
      <c r="AG857" s="65"/>
    </row>
    <row r="858">
      <c r="D858" s="73"/>
      <c r="E858" s="73"/>
      <c r="Y858" s="73"/>
      <c r="AG858" s="65"/>
    </row>
    <row r="859">
      <c r="D859" s="73"/>
      <c r="E859" s="73"/>
      <c r="Y859" s="73"/>
      <c r="AG859" s="65"/>
    </row>
    <row r="860">
      <c r="D860" s="73"/>
      <c r="E860" s="73"/>
      <c r="Y860" s="73"/>
      <c r="AG860" s="65"/>
    </row>
    <row r="861">
      <c r="D861" s="73"/>
      <c r="E861" s="73"/>
      <c r="Y861" s="73"/>
      <c r="AG861" s="65"/>
    </row>
    <row r="862">
      <c r="D862" s="73"/>
      <c r="E862" s="73"/>
      <c r="Y862" s="73"/>
      <c r="AG862" s="65"/>
    </row>
    <row r="863">
      <c r="D863" s="73"/>
      <c r="E863" s="73"/>
      <c r="Y863" s="73"/>
      <c r="AG863" s="65"/>
    </row>
    <row r="864">
      <c r="D864" s="73"/>
      <c r="E864" s="73"/>
      <c r="Y864" s="73"/>
      <c r="AG864" s="65"/>
    </row>
    <row r="865">
      <c r="D865" s="73"/>
      <c r="E865" s="73"/>
      <c r="Y865" s="73"/>
      <c r="AG865" s="65"/>
    </row>
    <row r="866">
      <c r="D866" s="73"/>
      <c r="E866" s="73"/>
      <c r="Y866" s="73"/>
      <c r="AG866" s="65"/>
    </row>
    <row r="867">
      <c r="D867" s="73"/>
      <c r="E867" s="73"/>
      <c r="Y867" s="73"/>
      <c r="AG867" s="65"/>
    </row>
    <row r="868">
      <c r="D868" s="73"/>
      <c r="E868" s="73"/>
      <c r="Y868" s="73"/>
      <c r="AG868" s="65"/>
    </row>
    <row r="869">
      <c r="D869" s="73"/>
      <c r="E869" s="73"/>
      <c r="Y869" s="73"/>
      <c r="AG869" s="65"/>
    </row>
    <row r="870">
      <c r="D870" s="73"/>
      <c r="E870" s="73"/>
      <c r="Y870" s="73"/>
      <c r="AG870" s="65"/>
    </row>
    <row r="871">
      <c r="D871" s="73"/>
      <c r="E871" s="73"/>
      <c r="Y871" s="73"/>
      <c r="AG871" s="65"/>
    </row>
    <row r="872">
      <c r="D872" s="73"/>
      <c r="E872" s="73"/>
      <c r="Y872" s="73"/>
      <c r="AG872" s="65"/>
    </row>
    <row r="873">
      <c r="D873" s="73"/>
      <c r="E873" s="73"/>
      <c r="Y873" s="73"/>
      <c r="AG873" s="65"/>
    </row>
    <row r="874">
      <c r="D874" s="73"/>
      <c r="E874" s="73"/>
      <c r="Y874" s="73"/>
      <c r="AG874" s="65"/>
    </row>
    <row r="875">
      <c r="D875" s="73"/>
      <c r="E875" s="73"/>
      <c r="Y875" s="73"/>
      <c r="AG875" s="65"/>
    </row>
    <row r="876">
      <c r="D876" s="73"/>
      <c r="E876" s="73"/>
      <c r="Y876" s="73"/>
      <c r="AG876" s="65"/>
    </row>
    <row r="877">
      <c r="D877" s="73"/>
      <c r="E877" s="73"/>
      <c r="Y877" s="73"/>
      <c r="AG877" s="65"/>
    </row>
    <row r="878">
      <c r="D878" s="73"/>
      <c r="E878" s="73"/>
      <c r="Y878" s="73"/>
      <c r="AG878" s="65"/>
    </row>
    <row r="879">
      <c r="D879" s="73"/>
      <c r="E879" s="73"/>
      <c r="Y879" s="73"/>
      <c r="AG879" s="65"/>
    </row>
    <row r="880">
      <c r="D880" s="73"/>
      <c r="E880" s="73"/>
      <c r="Y880" s="73"/>
      <c r="AG880" s="65"/>
    </row>
    <row r="881">
      <c r="D881" s="73"/>
      <c r="E881" s="73"/>
      <c r="Y881" s="73"/>
      <c r="AG881" s="65"/>
    </row>
    <row r="882">
      <c r="D882" s="73"/>
      <c r="E882" s="73"/>
      <c r="Y882" s="73"/>
      <c r="AG882" s="65"/>
    </row>
    <row r="883">
      <c r="D883" s="73"/>
      <c r="E883" s="73"/>
      <c r="Y883" s="73"/>
      <c r="AG883" s="65"/>
    </row>
    <row r="884">
      <c r="D884" s="73"/>
      <c r="E884" s="73"/>
      <c r="Y884" s="73"/>
      <c r="AG884" s="65"/>
    </row>
    <row r="885">
      <c r="D885" s="73"/>
      <c r="E885" s="73"/>
      <c r="Y885" s="73"/>
      <c r="AG885" s="65"/>
    </row>
    <row r="886">
      <c r="D886" s="73"/>
      <c r="E886" s="73"/>
      <c r="Y886" s="73"/>
      <c r="AG886" s="65"/>
    </row>
    <row r="887">
      <c r="D887" s="73"/>
      <c r="E887" s="73"/>
      <c r="Y887" s="73"/>
      <c r="AG887" s="65"/>
    </row>
    <row r="888">
      <c r="D888" s="73"/>
      <c r="E888" s="73"/>
      <c r="Y888" s="73"/>
      <c r="AG888" s="65"/>
    </row>
    <row r="889">
      <c r="D889" s="73"/>
      <c r="E889" s="73"/>
      <c r="Y889" s="73"/>
      <c r="AG889" s="65"/>
    </row>
    <row r="890">
      <c r="D890" s="73"/>
      <c r="E890" s="73"/>
      <c r="Y890" s="73"/>
      <c r="AG890" s="65"/>
    </row>
    <row r="891">
      <c r="D891" s="73"/>
      <c r="E891" s="73"/>
      <c r="Y891" s="73"/>
      <c r="AG891" s="65"/>
    </row>
    <row r="892">
      <c r="D892" s="73"/>
      <c r="E892" s="73"/>
      <c r="Y892" s="73"/>
      <c r="AG892" s="65"/>
    </row>
    <row r="893">
      <c r="D893" s="73"/>
      <c r="E893" s="73"/>
      <c r="Y893" s="73"/>
      <c r="AG893" s="65"/>
    </row>
    <row r="894">
      <c r="D894" s="73"/>
      <c r="E894" s="73"/>
      <c r="Y894" s="73"/>
      <c r="AG894" s="65"/>
    </row>
    <row r="895">
      <c r="D895" s="73"/>
      <c r="E895" s="73"/>
      <c r="Y895" s="73"/>
      <c r="AG895" s="65"/>
    </row>
    <row r="896">
      <c r="D896" s="73"/>
      <c r="E896" s="73"/>
      <c r="Y896" s="73"/>
      <c r="AG896" s="65"/>
    </row>
    <row r="897">
      <c r="D897" s="73"/>
      <c r="E897" s="73"/>
      <c r="Y897" s="73"/>
      <c r="AG897" s="65"/>
    </row>
    <row r="898">
      <c r="D898" s="73"/>
      <c r="E898" s="73"/>
      <c r="Y898" s="73"/>
      <c r="AG898" s="65"/>
    </row>
    <row r="899">
      <c r="D899" s="73"/>
      <c r="E899" s="73"/>
      <c r="Y899" s="73"/>
      <c r="AG899" s="65"/>
    </row>
    <row r="900">
      <c r="D900" s="73"/>
      <c r="E900" s="73"/>
      <c r="Y900" s="73"/>
      <c r="AG900" s="65"/>
    </row>
    <row r="901">
      <c r="D901" s="73"/>
      <c r="E901" s="73"/>
      <c r="Y901" s="73"/>
      <c r="AG901" s="65"/>
    </row>
    <row r="902">
      <c r="D902" s="73"/>
      <c r="E902" s="73"/>
      <c r="Y902" s="73"/>
      <c r="AG902" s="65"/>
    </row>
    <row r="903">
      <c r="D903" s="73"/>
      <c r="E903" s="73"/>
      <c r="Y903" s="73"/>
      <c r="AG903" s="65"/>
    </row>
    <row r="904">
      <c r="D904" s="73"/>
      <c r="E904" s="73"/>
      <c r="Y904" s="73"/>
      <c r="AG904" s="65"/>
    </row>
    <row r="905">
      <c r="D905" s="73"/>
      <c r="E905" s="73"/>
      <c r="Y905" s="73"/>
      <c r="AG905" s="65"/>
    </row>
    <row r="906">
      <c r="D906" s="73"/>
      <c r="E906" s="73"/>
      <c r="Y906" s="73"/>
      <c r="AG906" s="65"/>
    </row>
    <row r="907">
      <c r="D907" s="73"/>
      <c r="E907" s="73"/>
      <c r="Y907" s="73"/>
      <c r="AG907" s="65"/>
    </row>
    <row r="908">
      <c r="D908" s="73"/>
      <c r="E908" s="73"/>
      <c r="Y908" s="73"/>
      <c r="AG908" s="65"/>
    </row>
    <row r="909">
      <c r="D909" s="73"/>
      <c r="E909" s="73"/>
      <c r="Y909" s="73"/>
      <c r="AG909" s="65"/>
    </row>
    <row r="910">
      <c r="D910" s="73"/>
      <c r="E910" s="73"/>
      <c r="Y910" s="73"/>
      <c r="AG910" s="65"/>
    </row>
    <row r="911">
      <c r="D911" s="73"/>
      <c r="E911" s="73"/>
      <c r="Y911" s="73"/>
      <c r="AG911" s="65"/>
    </row>
    <row r="912">
      <c r="D912" s="73"/>
      <c r="E912" s="73"/>
      <c r="Y912" s="73"/>
      <c r="AG912" s="65"/>
    </row>
    <row r="913">
      <c r="D913" s="73"/>
      <c r="E913" s="73"/>
      <c r="Y913" s="73"/>
      <c r="AG913" s="65"/>
    </row>
    <row r="914">
      <c r="D914" s="73"/>
      <c r="E914" s="73"/>
      <c r="Y914" s="73"/>
      <c r="AG914" s="65"/>
    </row>
    <row r="915">
      <c r="D915" s="73"/>
      <c r="E915" s="73"/>
      <c r="Y915" s="73"/>
      <c r="AG915" s="65"/>
    </row>
    <row r="916">
      <c r="D916" s="73"/>
      <c r="E916" s="73"/>
      <c r="Y916" s="73"/>
      <c r="AG916" s="65"/>
    </row>
    <row r="917">
      <c r="D917" s="73"/>
      <c r="E917" s="73"/>
      <c r="Y917" s="73"/>
      <c r="AG917" s="65"/>
    </row>
    <row r="918">
      <c r="D918" s="73"/>
      <c r="E918" s="73"/>
      <c r="Y918" s="73"/>
      <c r="AG918" s="65"/>
    </row>
    <row r="919">
      <c r="D919" s="73"/>
      <c r="E919" s="73"/>
      <c r="Y919" s="73"/>
      <c r="AG919" s="65"/>
    </row>
    <row r="920">
      <c r="D920" s="73"/>
      <c r="E920" s="73"/>
      <c r="Y920" s="73"/>
      <c r="AG920" s="65"/>
    </row>
    <row r="921">
      <c r="D921" s="73"/>
      <c r="E921" s="73"/>
      <c r="Y921" s="73"/>
      <c r="AG921" s="65"/>
    </row>
    <row r="922">
      <c r="D922" s="73"/>
      <c r="E922" s="73"/>
      <c r="Y922" s="73"/>
      <c r="AG922" s="65"/>
    </row>
    <row r="923">
      <c r="D923" s="73"/>
      <c r="E923" s="73"/>
      <c r="Y923" s="73"/>
      <c r="AG923" s="65"/>
    </row>
    <row r="924">
      <c r="D924" s="73"/>
      <c r="E924" s="73"/>
      <c r="Y924" s="73"/>
      <c r="AG924" s="65"/>
    </row>
    <row r="925">
      <c r="D925" s="73"/>
      <c r="E925" s="73"/>
      <c r="Y925" s="73"/>
      <c r="AG925" s="65"/>
    </row>
    <row r="926">
      <c r="D926" s="73"/>
      <c r="E926" s="73"/>
      <c r="Y926" s="73"/>
      <c r="AG926" s="65"/>
    </row>
    <row r="927">
      <c r="D927" s="73"/>
      <c r="E927" s="73"/>
      <c r="Y927" s="73"/>
      <c r="AG927" s="65"/>
    </row>
    <row r="928">
      <c r="D928" s="73"/>
      <c r="E928" s="73"/>
      <c r="Y928" s="73"/>
      <c r="AG928" s="65"/>
    </row>
    <row r="929">
      <c r="D929" s="73"/>
      <c r="E929" s="73"/>
      <c r="Y929" s="73"/>
      <c r="AG929" s="65"/>
    </row>
    <row r="930">
      <c r="D930" s="73"/>
      <c r="E930" s="73"/>
      <c r="Y930" s="73"/>
      <c r="AG930" s="65"/>
    </row>
    <row r="931">
      <c r="D931" s="73"/>
      <c r="E931" s="73"/>
      <c r="Y931" s="73"/>
      <c r="AG931" s="65"/>
    </row>
    <row r="932">
      <c r="D932" s="73"/>
      <c r="E932" s="73"/>
      <c r="Y932" s="73"/>
      <c r="AG932" s="65"/>
    </row>
    <row r="933">
      <c r="D933" s="73"/>
      <c r="E933" s="73"/>
      <c r="Y933" s="73"/>
      <c r="AG933" s="65"/>
    </row>
    <row r="934">
      <c r="D934" s="73"/>
      <c r="E934" s="73"/>
      <c r="Y934" s="73"/>
      <c r="AG934" s="65"/>
    </row>
    <row r="935">
      <c r="D935" s="73"/>
      <c r="E935" s="73"/>
      <c r="Y935" s="73"/>
      <c r="AG935" s="65"/>
    </row>
    <row r="936">
      <c r="D936" s="73"/>
      <c r="E936" s="73"/>
      <c r="Y936" s="73"/>
      <c r="AG936" s="65"/>
    </row>
    <row r="937">
      <c r="D937" s="73"/>
      <c r="E937" s="73"/>
      <c r="Y937" s="73"/>
      <c r="AG937" s="65"/>
    </row>
    <row r="938">
      <c r="D938" s="73"/>
      <c r="E938" s="73"/>
      <c r="Y938" s="73"/>
      <c r="AG938" s="65"/>
    </row>
    <row r="939">
      <c r="D939" s="73"/>
      <c r="E939" s="73"/>
      <c r="Y939" s="73"/>
      <c r="AG939" s="65"/>
    </row>
    <row r="940">
      <c r="D940" s="73"/>
      <c r="E940" s="73"/>
      <c r="Y940" s="73"/>
      <c r="AG940" s="65"/>
    </row>
    <row r="941">
      <c r="D941" s="73"/>
      <c r="E941" s="73"/>
      <c r="Y941" s="73"/>
      <c r="AG941" s="65"/>
    </row>
    <row r="942">
      <c r="D942" s="73"/>
      <c r="E942" s="73"/>
      <c r="Y942" s="73"/>
      <c r="AG942" s="65"/>
    </row>
    <row r="943">
      <c r="D943" s="73"/>
      <c r="E943" s="73"/>
      <c r="Y943" s="73"/>
      <c r="AG943" s="65"/>
    </row>
    <row r="944">
      <c r="D944" s="73"/>
      <c r="E944" s="73"/>
      <c r="Y944" s="73"/>
      <c r="AG944" s="65"/>
    </row>
    <row r="945">
      <c r="D945" s="73"/>
      <c r="E945" s="73"/>
      <c r="Y945" s="73"/>
      <c r="AG945" s="65"/>
    </row>
    <row r="946">
      <c r="D946" s="73"/>
      <c r="E946" s="73"/>
      <c r="Y946" s="73"/>
      <c r="AG946" s="65"/>
    </row>
    <row r="947">
      <c r="D947" s="73"/>
      <c r="E947" s="73"/>
      <c r="Y947" s="73"/>
      <c r="AG947" s="65"/>
    </row>
    <row r="948">
      <c r="D948" s="73"/>
      <c r="E948" s="73"/>
      <c r="Y948" s="73"/>
      <c r="AG948" s="65"/>
    </row>
    <row r="949">
      <c r="D949" s="73"/>
      <c r="E949" s="73"/>
      <c r="Y949" s="73"/>
      <c r="AG949" s="65"/>
    </row>
    <row r="950">
      <c r="D950" s="73"/>
      <c r="E950" s="73"/>
      <c r="Y950" s="73"/>
      <c r="AG950" s="65"/>
    </row>
    <row r="951">
      <c r="D951" s="73"/>
      <c r="E951" s="73"/>
      <c r="Y951" s="73"/>
      <c r="AG951" s="65"/>
    </row>
    <row r="952">
      <c r="D952" s="73"/>
      <c r="E952" s="73"/>
      <c r="Y952" s="73"/>
      <c r="AG952" s="65"/>
    </row>
    <row r="953">
      <c r="D953" s="73"/>
      <c r="E953" s="73"/>
      <c r="Y953" s="73"/>
      <c r="AG953" s="65"/>
    </row>
    <row r="954">
      <c r="D954" s="73"/>
      <c r="E954" s="73"/>
      <c r="Y954" s="73"/>
      <c r="AG954" s="65"/>
    </row>
    <row r="955">
      <c r="D955" s="73"/>
      <c r="E955" s="73"/>
      <c r="Y955" s="73"/>
      <c r="AG955" s="65"/>
    </row>
    <row r="956">
      <c r="D956" s="73"/>
      <c r="E956" s="73"/>
      <c r="Y956" s="73"/>
      <c r="AG956" s="65"/>
    </row>
    <row r="957">
      <c r="D957" s="73"/>
      <c r="E957" s="73"/>
      <c r="Y957" s="73"/>
      <c r="AG957" s="65"/>
    </row>
    <row r="958">
      <c r="D958" s="73"/>
      <c r="E958" s="73"/>
      <c r="Y958" s="73"/>
      <c r="AG958" s="65"/>
    </row>
    <row r="959">
      <c r="D959" s="73"/>
      <c r="E959" s="73"/>
      <c r="Y959" s="73"/>
      <c r="AG959" s="65"/>
    </row>
    <row r="960">
      <c r="D960" s="73"/>
      <c r="E960" s="73"/>
      <c r="Y960" s="73"/>
      <c r="AG960" s="65"/>
    </row>
    <row r="961">
      <c r="D961" s="73"/>
      <c r="E961" s="73"/>
      <c r="Y961" s="73"/>
      <c r="AG961" s="65"/>
    </row>
    <row r="962">
      <c r="D962" s="73"/>
      <c r="E962" s="73"/>
      <c r="Y962" s="73"/>
      <c r="AG962" s="65"/>
    </row>
    <row r="963">
      <c r="D963" s="73"/>
      <c r="E963" s="73"/>
      <c r="Y963" s="73"/>
      <c r="AG963" s="65"/>
    </row>
    <row r="964">
      <c r="D964" s="73"/>
      <c r="E964" s="73"/>
      <c r="Y964" s="73"/>
      <c r="AG964" s="65"/>
    </row>
    <row r="965">
      <c r="D965" s="73"/>
      <c r="E965" s="73"/>
      <c r="Y965" s="73"/>
      <c r="AG965" s="65"/>
    </row>
    <row r="966">
      <c r="D966" s="73"/>
      <c r="E966" s="73"/>
      <c r="Y966" s="73"/>
      <c r="AG966" s="65"/>
    </row>
    <row r="967">
      <c r="D967" s="73"/>
      <c r="E967" s="73"/>
      <c r="Y967" s="73"/>
      <c r="AG967" s="65"/>
    </row>
    <row r="968">
      <c r="D968" s="73"/>
      <c r="E968" s="73"/>
      <c r="Y968" s="73"/>
      <c r="AG968" s="65"/>
    </row>
    <row r="969">
      <c r="D969" s="73"/>
      <c r="E969" s="73"/>
      <c r="Y969" s="73"/>
      <c r="AG969" s="65"/>
    </row>
    <row r="970">
      <c r="D970" s="73"/>
      <c r="E970" s="73"/>
      <c r="Y970" s="73"/>
      <c r="AG970" s="65"/>
    </row>
    <row r="971">
      <c r="D971" s="73"/>
      <c r="E971" s="73"/>
      <c r="Y971" s="73"/>
      <c r="AG971" s="65"/>
    </row>
    <row r="972">
      <c r="D972" s="73"/>
      <c r="E972" s="73"/>
      <c r="Y972" s="73"/>
      <c r="AG972" s="65"/>
    </row>
    <row r="973">
      <c r="D973" s="73"/>
      <c r="E973" s="73"/>
      <c r="Y973" s="73"/>
      <c r="AG973" s="65"/>
    </row>
    <row r="974">
      <c r="D974" s="73"/>
      <c r="E974" s="73"/>
      <c r="Y974" s="73"/>
      <c r="AG974" s="65"/>
    </row>
    <row r="975">
      <c r="D975" s="73"/>
      <c r="E975" s="73"/>
      <c r="Y975" s="73"/>
      <c r="AG975" s="65"/>
    </row>
    <row r="976">
      <c r="D976" s="73"/>
      <c r="E976" s="73"/>
      <c r="Y976" s="73"/>
      <c r="AG976" s="65"/>
    </row>
    <row r="977">
      <c r="D977" s="73"/>
      <c r="E977" s="73"/>
      <c r="Y977" s="73"/>
      <c r="AG977" s="65"/>
    </row>
    <row r="978">
      <c r="D978" s="73"/>
      <c r="E978" s="73"/>
      <c r="Y978" s="73"/>
      <c r="AG978" s="65"/>
    </row>
    <row r="979">
      <c r="D979" s="73"/>
      <c r="E979" s="73"/>
      <c r="Y979" s="73"/>
      <c r="AG979" s="65"/>
    </row>
    <row r="980">
      <c r="D980" s="73"/>
      <c r="E980" s="73"/>
      <c r="Y980" s="73"/>
      <c r="AG980" s="65"/>
    </row>
    <row r="981">
      <c r="D981" s="73"/>
      <c r="E981" s="73"/>
      <c r="Y981" s="73"/>
      <c r="AG981" s="65"/>
    </row>
    <row r="982">
      <c r="D982" s="73"/>
      <c r="E982" s="73"/>
      <c r="Y982" s="73"/>
      <c r="AG982" s="65"/>
    </row>
    <row r="983">
      <c r="D983" s="73"/>
      <c r="E983" s="73"/>
      <c r="Y983" s="73"/>
      <c r="AG983" s="65"/>
    </row>
    <row r="984">
      <c r="D984" s="73"/>
      <c r="E984" s="73"/>
      <c r="Y984" s="73"/>
      <c r="AG984" s="65"/>
    </row>
    <row r="985">
      <c r="D985" s="73"/>
      <c r="E985" s="73"/>
      <c r="Y985" s="73"/>
      <c r="AG985" s="65"/>
    </row>
    <row r="986">
      <c r="D986" s="73"/>
      <c r="E986" s="73"/>
      <c r="Y986" s="73"/>
      <c r="AG986" s="65"/>
    </row>
    <row r="987">
      <c r="D987" s="73"/>
      <c r="E987" s="73"/>
      <c r="Y987" s="73"/>
      <c r="AG987" s="65"/>
    </row>
    <row r="988">
      <c r="D988" s="73"/>
      <c r="E988" s="73"/>
      <c r="Y988" s="73"/>
      <c r="AG988" s="65"/>
    </row>
    <row r="989">
      <c r="D989" s="73"/>
      <c r="E989" s="73"/>
      <c r="Y989" s="73"/>
      <c r="AG989" s="65"/>
    </row>
    <row r="990">
      <c r="D990" s="73"/>
      <c r="E990" s="73"/>
      <c r="Y990" s="73"/>
      <c r="AG990" s="65"/>
    </row>
    <row r="991">
      <c r="D991" s="73"/>
      <c r="E991" s="73"/>
      <c r="Y991" s="73"/>
      <c r="AG991" s="65"/>
    </row>
    <row r="992">
      <c r="D992" s="73"/>
      <c r="E992" s="73"/>
      <c r="Y992" s="73"/>
      <c r="AG992" s="65"/>
    </row>
    <row r="993">
      <c r="D993" s="73"/>
      <c r="E993" s="73"/>
      <c r="Y993" s="73"/>
      <c r="AG993" s="65"/>
    </row>
    <row r="994">
      <c r="D994" s="73"/>
      <c r="E994" s="73"/>
      <c r="Y994" s="73"/>
      <c r="AG994" s="65"/>
    </row>
    <row r="995">
      <c r="D995" s="73"/>
      <c r="E995" s="73"/>
      <c r="Y995" s="73"/>
      <c r="AG995" s="65"/>
    </row>
    <row r="996">
      <c r="D996" s="73"/>
      <c r="E996" s="73"/>
      <c r="Y996" s="73"/>
      <c r="AG996" s="65"/>
    </row>
    <row r="997">
      <c r="D997" s="73"/>
      <c r="E997" s="73"/>
      <c r="Y997" s="73"/>
      <c r="AG997" s="65"/>
    </row>
    <row r="998">
      <c r="D998" s="73"/>
      <c r="E998" s="73"/>
      <c r="Y998" s="73"/>
      <c r="AG998" s="65"/>
    </row>
    <row r="999">
      <c r="D999" s="73"/>
      <c r="E999" s="73"/>
      <c r="Y999" s="73"/>
      <c r="AG999" s="65"/>
    </row>
    <row r="1000">
      <c r="D1000" s="73"/>
      <c r="E1000" s="73"/>
      <c r="Y1000" s="73"/>
      <c r="AG1000" s="65"/>
    </row>
    <row r="1001">
      <c r="D1001" s="73"/>
      <c r="E1001" s="73"/>
      <c r="Y1001" s="73"/>
      <c r="AG1001" s="65"/>
    </row>
  </sheetData>
  <mergeCells count="108">
    <mergeCell ref="AE7:AE9"/>
    <mergeCell ref="AF7:AF9"/>
    <mergeCell ref="AG7:AG9"/>
    <mergeCell ref="AH7:AH9"/>
    <mergeCell ref="F1:J1"/>
    <mergeCell ref="K1:O1"/>
    <mergeCell ref="P1:T1"/>
    <mergeCell ref="U1:Y1"/>
    <mergeCell ref="Z1:AF1"/>
    <mergeCell ref="AG1:AI1"/>
    <mergeCell ref="A7:A9"/>
    <mergeCell ref="AI7:AI9"/>
    <mergeCell ref="Q7:Q9"/>
    <mergeCell ref="R7:R9"/>
    <mergeCell ref="S7:S9"/>
    <mergeCell ref="T7:T9"/>
    <mergeCell ref="U7:U9"/>
    <mergeCell ref="V7:V9"/>
    <mergeCell ref="W7:W9"/>
    <mergeCell ref="X7:X9"/>
    <mergeCell ref="Y7:Y9"/>
    <mergeCell ref="Z7:Z9"/>
    <mergeCell ref="AA7:AA9"/>
    <mergeCell ref="AB7:AB9"/>
    <mergeCell ref="AC7:AC9"/>
    <mergeCell ref="AD7:AD9"/>
    <mergeCell ref="J20:J21"/>
    <mergeCell ref="K20:K21"/>
    <mergeCell ref="L20:L21"/>
    <mergeCell ref="M20:M21"/>
    <mergeCell ref="N20:N21"/>
    <mergeCell ref="O20:O21"/>
    <mergeCell ref="P20:P21"/>
    <mergeCell ref="Q20:Q21"/>
    <mergeCell ref="R20:R21"/>
    <mergeCell ref="S20:S21"/>
    <mergeCell ref="T20:T21"/>
    <mergeCell ref="U20:U21"/>
    <mergeCell ref="V20:V21"/>
    <mergeCell ref="W20:W21"/>
    <mergeCell ref="AE20:AE21"/>
    <mergeCell ref="AF20:AF21"/>
    <mergeCell ref="AG20:AG21"/>
    <mergeCell ref="AH20:AH21"/>
    <mergeCell ref="AI20:AI21"/>
    <mergeCell ref="X20:X21"/>
    <mergeCell ref="Y20:Y21"/>
    <mergeCell ref="Z20:Z21"/>
    <mergeCell ref="AA20:AA21"/>
    <mergeCell ref="AB20:AB21"/>
    <mergeCell ref="AC20:AC21"/>
    <mergeCell ref="AD20:AD21"/>
    <mergeCell ref="E22:E23"/>
    <mergeCell ref="F22:F23"/>
    <mergeCell ref="G22:G23"/>
    <mergeCell ref="H22:H23"/>
    <mergeCell ref="I22:I23"/>
    <mergeCell ref="J22:J23"/>
    <mergeCell ref="K22:K23"/>
    <mergeCell ref="L22:L23"/>
    <mergeCell ref="M22:M23"/>
    <mergeCell ref="Q22:Q23"/>
    <mergeCell ref="R22:R23"/>
    <mergeCell ref="S22:S23"/>
    <mergeCell ref="T22:T23"/>
    <mergeCell ref="U22:U23"/>
    <mergeCell ref="AC22:AC23"/>
    <mergeCell ref="AD22:AD23"/>
    <mergeCell ref="AE22:AE23"/>
    <mergeCell ref="AF22:AF23"/>
    <mergeCell ref="AG22:AG23"/>
    <mergeCell ref="AH22:AH23"/>
    <mergeCell ref="AI22:AI23"/>
    <mergeCell ref="V22:V23"/>
    <mergeCell ref="W22:W23"/>
    <mergeCell ref="X22:X23"/>
    <mergeCell ref="Y22:Y23"/>
    <mergeCell ref="Z22:Z23"/>
    <mergeCell ref="AA22:AA23"/>
    <mergeCell ref="AB22:AB23"/>
    <mergeCell ref="B7:B9"/>
    <mergeCell ref="C7:C9"/>
    <mergeCell ref="A20:A21"/>
    <mergeCell ref="B20:B21"/>
    <mergeCell ref="C20:C21"/>
    <mergeCell ref="A22:A23"/>
    <mergeCell ref="B22:B23"/>
    <mergeCell ref="C22:C23"/>
    <mergeCell ref="G7:G9"/>
    <mergeCell ref="H7:H9"/>
    <mergeCell ref="I7:I9"/>
    <mergeCell ref="J7:J9"/>
    <mergeCell ref="K7:K9"/>
    <mergeCell ref="L7:L9"/>
    <mergeCell ref="M7:M9"/>
    <mergeCell ref="N7:N9"/>
    <mergeCell ref="N22:N23"/>
    <mergeCell ref="O22:O23"/>
    <mergeCell ref="P22:P23"/>
    <mergeCell ref="O7:O9"/>
    <mergeCell ref="P7:P9"/>
    <mergeCell ref="E7:E9"/>
    <mergeCell ref="F7:F9"/>
    <mergeCell ref="E20:E21"/>
    <mergeCell ref="F20:F21"/>
    <mergeCell ref="G20:G21"/>
    <mergeCell ref="H20:H21"/>
    <mergeCell ref="I20:I21"/>
  </mergeCells>
  <drawing r:id="rId1"/>
</worksheet>
</file>