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60" windowWidth="23715" windowHeight="8220"/>
  </bookViews>
  <sheets>
    <sheet name="d1 ttest" sheetId="1" r:id="rId1"/>
  </sheets>
  <calcPr calcId="0"/>
</workbook>
</file>

<file path=xl/calcChain.xml><?xml version="1.0" encoding="utf-8"?>
<calcChain xmlns="http://schemas.openxmlformats.org/spreadsheetml/2006/main">
  <c r="F69" i="1"/>
  <c r="F11"/>
  <c r="F120"/>
  <c r="F86"/>
  <c r="F133"/>
  <c r="F54"/>
  <c r="F53"/>
  <c r="F83"/>
  <c r="F76"/>
  <c r="F152"/>
  <c r="F131"/>
  <c r="F150"/>
  <c r="F71"/>
  <c r="F48"/>
  <c r="F8"/>
  <c r="F42"/>
  <c r="F59"/>
  <c r="F23"/>
  <c r="F123"/>
  <c r="F143"/>
  <c r="F20"/>
  <c r="F82"/>
  <c r="F139"/>
  <c r="F38"/>
  <c r="F96"/>
  <c r="F91"/>
  <c r="F17"/>
  <c r="F117"/>
  <c r="F55"/>
  <c r="F24"/>
  <c r="F78"/>
  <c r="F148"/>
  <c r="F16"/>
  <c r="F114"/>
  <c r="F63"/>
  <c r="F95"/>
  <c r="F35"/>
  <c r="F132"/>
  <c r="F127"/>
  <c r="F121"/>
  <c r="F13"/>
  <c r="F15"/>
  <c r="F67"/>
  <c r="F25"/>
  <c r="C69"/>
  <c r="D69"/>
  <c r="E69"/>
  <c r="C85"/>
  <c r="D85"/>
  <c r="F85" s="1"/>
  <c r="E85"/>
  <c r="C11"/>
  <c r="D11"/>
  <c r="E11"/>
  <c r="C120"/>
  <c r="D120"/>
  <c r="E120"/>
  <c r="C130"/>
  <c r="D130"/>
  <c r="F130" s="1"/>
  <c r="E130"/>
  <c r="C84"/>
  <c r="D84"/>
  <c r="E84"/>
  <c r="F84" s="1"/>
  <c r="C74"/>
  <c r="D74"/>
  <c r="F74" s="1"/>
  <c r="E74"/>
  <c r="C22"/>
  <c r="D22"/>
  <c r="F22" s="1"/>
  <c r="E22"/>
  <c r="C86"/>
  <c r="D86"/>
  <c r="E86"/>
  <c r="C68"/>
  <c r="D68"/>
  <c r="F68" s="1"/>
  <c r="E68"/>
  <c r="C133"/>
  <c r="D133"/>
  <c r="E133"/>
  <c r="C54"/>
  <c r="D54"/>
  <c r="E54"/>
  <c r="C147"/>
  <c r="D147"/>
  <c r="F147" s="1"/>
  <c r="E147"/>
  <c r="C39"/>
  <c r="D39"/>
  <c r="E39"/>
  <c r="F39" s="1"/>
  <c r="C154"/>
  <c r="D154"/>
  <c r="F154" s="1"/>
  <c r="E154"/>
  <c r="C97"/>
  <c r="D97"/>
  <c r="F97" s="1"/>
  <c r="E97"/>
  <c r="C53"/>
  <c r="D53"/>
  <c r="E53"/>
  <c r="C113"/>
  <c r="D113"/>
  <c r="F113" s="1"/>
  <c r="E113"/>
  <c r="C83"/>
  <c r="D83"/>
  <c r="E83"/>
  <c r="C76"/>
  <c r="D76"/>
  <c r="E76"/>
  <c r="C79"/>
  <c r="D79"/>
  <c r="F79" s="1"/>
  <c r="E79"/>
  <c r="C102"/>
  <c r="D102"/>
  <c r="E102"/>
  <c r="F102" s="1"/>
  <c r="C108"/>
  <c r="D108"/>
  <c r="F108" s="1"/>
  <c r="E108"/>
  <c r="C112"/>
  <c r="D112"/>
  <c r="F112" s="1"/>
  <c r="E112"/>
  <c r="C152"/>
  <c r="D152"/>
  <c r="E152"/>
  <c r="C70"/>
  <c r="D70"/>
  <c r="F70" s="1"/>
  <c r="E70"/>
  <c r="C131"/>
  <c r="D131"/>
  <c r="E131"/>
  <c r="C150"/>
  <c r="D150"/>
  <c r="E150"/>
  <c r="C58"/>
  <c r="D58"/>
  <c r="F58" s="1"/>
  <c r="E58"/>
  <c r="C134"/>
  <c r="D134"/>
  <c r="E134"/>
  <c r="F134" s="1"/>
  <c r="C56"/>
  <c r="D56"/>
  <c r="F56" s="1"/>
  <c r="E56"/>
  <c r="C124"/>
  <c r="D124"/>
  <c r="F124" s="1"/>
  <c r="E124"/>
  <c r="C71"/>
  <c r="D71"/>
  <c r="E71"/>
  <c r="C6"/>
  <c r="D6"/>
  <c r="F6" s="1"/>
  <c r="E6"/>
  <c r="C48"/>
  <c r="D48"/>
  <c r="E48"/>
  <c r="C138"/>
  <c r="D138"/>
  <c r="F138" s="1"/>
  <c r="E138"/>
  <c r="C40"/>
  <c r="D40"/>
  <c r="F40" s="1"/>
  <c r="E40"/>
  <c r="C146"/>
  <c r="D146"/>
  <c r="E146"/>
  <c r="F146" s="1"/>
  <c r="C14"/>
  <c r="D14"/>
  <c r="F14" s="1"/>
  <c r="E14"/>
  <c r="C153"/>
  <c r="D153"/>
  <c r="F153" s="1"/>
  <c r="E153"/>
  <c r="C8"/>
  <c r="D8"/>
  <c r="E8"/>
  <c r="C116"/>
  <c r="D116"/>
  <c r="F116" s="1"/>
  <c r="E116"/>
  <c r="C42"/>
  <c r="D42"/>
  <c r="E42"/>
  <c r="C51"/>
  <c r="D51"/>
  <c r="F51" s="1"/>
  <c r="E51"/>
  <c r="C47"/>
  <c r="D47"/>
  <c r="F47" s="1"/>
  <c r="E47"/>
  <c r="C81"/>
  <c r="D81"/>
  <c r="E81"/>
  <c r="F81" s="1"/>
  <c r="C118"/>
  <c r="D118"/>
  <c r="F118" s="1"/>
  <c r="E118"/>
  <c r="C30"/>
  <c r="D30"/>
  <c r="F30" s="1"/>
  <c r="E30"/>
  <c r="C59"/>
  <c r="D59"/>
  <c r="E59"/>
  <c r="C80"/>
  <c r="D80"/>
  <c r="F80" s="1"/>
  <c r="E80"/>
  <c r="C23"/>
  <c r="D23"/>
  <c r="E23"/>
  <c r="C119"/>
  <c r="D119"/>
  <c r="F119" s="1"/>
  <c r="E119"/>
  <c r="C31"/>
  <c r="D31"/>
  <c r="F31" s="1"/>
  <c r="E31"/>
  <c r="C107"/>
  <c r="D107"/>
  <c r="E107"/>
  <c r="F107" s="1"/>
  <c r="C33"/>
  <c r="D33"/>
  <c r="F33" s="1"/>
  <c r="E33"/>
  <c r="C9"/>
  <c r="D9"/>
  <c r="F9" s="1"/>
  <c r="E9"/>
  <c r="C123"/>
  <c r="D123"/>
  <c r="E123"/>
  <c r="C100"/>
  <c r="D100"/>
  <c r="F100" s="1"/>
  <c r="E100"/>
  <c r="C143"/>
  <c r="D143"/>
  <c r="E143"/>
  <c r="C26"/>
  <c r="D26"/>
  <c r="F26" s="1"/>
  <c r="E26"/>
  <c r="C87"/>
  <c r="D87"/>
  <c r="F87" s="1"/>
  <c r="E87"/>
  <c r="C159"/>
  <c r="D159"/>
  <c r="E159"/>
  <c r="F159" s="1"/>
  <c r="C73"/>
  <c r="D73"/>
  <c r="F73" s="1"/>
  <c r="E73"/>
  <c r="C137"/>
  <c r="D137"/>
  <c r="F137" s="1"/>
  <c r="E137"/>
  <c r="C20"/>
  <c r="D20"/>
  <c r="E20"/>
  <c r="C90"/>
  <c r="D90"/>
  <c r="F90" s="1"/>
  <c r="E90"/>
  <c r="C82"/>
  <c r="D82"/>
  <c r="E82"/>
  <c r="C64"/>
  <c r="D64"/>
  <c r="F64" s="1"/>
  <c r="E64"/>
  <c r="C157"/>
  <c r="D157"/>
  <c r="F157" s="1"/>
  <c r="E157"/>
  <c r="C99"/>
  <c r="D99"/>
  <c r="E99"/>
  <c r="F99" s="1"/>
  <c r="C21"/>
  <c r="D21"/>
  <c r="F21" s="1"/>
  <c r="E21"/>
  <c r="C115"/>
  <c r="D115"/>
  <c r="F115" s="1"/>
  <c r="E115"/>
  <c r="C139"/>
  <c r="D139"/>
  <c r="E139"/>
  <c r="C28"/>
  <c r="D28"/>
  <c r="F28" s="1"/>
  <c r="E28"/>
  <c r="C38"/>
  <c r="D38"/>
  <c r="E38"/>
  <c r="C142"/>
  <c r="D142"/>
  <c r="F142" s="1"/>
  <c r="E142"/>
  <c r="C160"/>
  <c r="D160"/>
  <c r="F160" s="1"/>
  <c r="E160"/>
  <c r="C27"/>
  <c r="D27"/>
  <c r="E27"/>
  <c r="F27" s="1"/>
  <c r="C32"/>
  <c r="D32"/>
  <c r="F32" s="1"/>
  <c r="E32"/>
  <c r="C136"/>
  <c r="D136"/>
  <c r="F136" s="1"/>
  <c r="E136"/>
  <c r="C96"/>
  <c r="D96"/>
  <c r="E96"/>
  <c r="C109"/>
  <c r="D109"/>
  <c r="F109" s="1"/>
  <c r="E109"/>
  <c r="C91"/>
  <c r="D91"/>
  <c r="E91"/>
  <c r="C106"/>
  <c r="D106"/>
  <c r="F106" s="1"/>
  <c r="E106"/>
  <c r="C52"/>
  <c r="D52"/>
  <c r="F52" s="1"/>
  <c r="E52"/>
  <c r="C92"/>
  <c r="D92"/>
  <c r="E92"/>
  <c r="F92" s="1"/>
  <c r="C44"/>
  <c r="D44"/>
  <c r="F44" s="1"/>
  <c r="E44"/>
  <c r="C88"/>
  <c r="D88"/>
  <c r="F88" s="1"/>
  <c r="E88"/>
  <c r="C17"/>
  <c r="D17"/>
  <c r="E17"/>
  <c r="C94"/>
  <c r="D94"/>
  <c r="F94" s="1"/>
  <c r="E94"/>
  <c r="C117"/>
  <c r="D117"/>
  <c r="E117"/>
  <c r="C7"/>
  <c r="D7"/>
  <c r="F7" s="1"/>
  <c r="E7"/>
  <c r="C29"/>
  <c r="D29"/>
  <c r="F29" s="1"/>
  <c r="E29"/>
  <c r="C128"/>
  <c r="D128"/>
  <c r="E128"/>
  <c r="F128" s="1"/>
  <c r="C149"/>
  <c r="D149"/>
  <c r="F149" s="1"/>
  <c r="E149"/>
  <c r="C19"/>
  <c r="D19"/>
  <c r="F19" s="1"/>
  <c r="E19"/>
  <c r="C55"/>
  <c r="D55"/>
  <c r="E55"/>
  <c r="C77"/>
  <c r="D77"/>
  <c r="F77" s="1"/>
  <c r="E77"/>
  <c r="C24"/>
  <c r="D24"/>
  <c r="E24"/>
  <c r="C122"/>
  <c r="D122"/>
  <c r="F122" s="1"/>
  <c r="E122"/>
  <c r="C98"/>
  <c r="D98"/>
  <c r="F98" s="1"/>
  <c r="E98"/>
  <c r="C37"/>
  <c r="D37"/>
  <c r="F37" s="1"/>
  <c r="E37"/>
  <c r="C125"/>
  <c r="D125"/>
  <c r="F125" s="1"/>
  <c r="E125"/>
  <c r="C41"/>
  <c r="D41"/>
  <c r="F41" s="1"/>
  <c r="E41"/>
  <c r="C78"/>
  <c r="D78"/>
  <c r="E78"/>
  <c r="C158"/>
  <c r="D158"/>
  <c r="F158" s="1"/>
  <c r="E158"/>
  <c r="C148"/>
  <c r="D148"/>
  <c r="E148"/>
  <c r="C43"/>
  <c r="D43"/>
  <c r="F43" s="1"/>
  <c r="E43"/>
  <c r="C135"/>
  <c r="D135"/>
  <c r="F135" s="1"/>
  <c r="E135"/>
  <c r="C60"/>
  <c r="D60"/>
  <c r="F60" s="1"/>
  <c r="E60"/>
  <c r="C105"/>
  <c r="D105"/>
  <c r="F105" s="1"/>
  <c r="E105"/>
  <c r="C110"/>
  <c r="D110"/>
  <c r="F110" s="1"/>
  <c r="E110"/>
  <c r="C16"/>
  <c r="D16"/>
  <c r="E16"/>
  <c r="C36"/>
  <c r="D36"/>
  <c r="F36" s="1"/>
  <c r="E36"/>
  <c r="C114"/>
  <c r="D114"/>
  <c r="E114"/>
  <c r="C104"/>
  <c r="D104"/>
  <c r="F104" s="1"/>
  <c r="E104"/>
  <c r="C72"/>
  <c r="D72"/>
  <c r="F72" s="1"/>
  <c r="E72"/>
  <c r="C50"/>
  <c r="D50"/>
  <c r="F50" s="1"/>
  <c r="E50"/>
  <c r="C46"/>
  <c r="D46"/>
  <c r="F46" s="1"/>
  <c r="E46"/>
  <c r="C75"/>
  <c r="D75"/>
  <c r="F75" s="1"/>
  <c r="E75"/>
  <c r="C63"/>
  <c r="D63"/>
  <c r="E63"/>
  <c r="C18"/>
  <c r="D18"/>
  <c r="F18" s="1"/>
  <c r="E18"/>
  <c r="C95"/>
  <c r="D95"/>
  <c r="E95"/>
  <c r="C156"/>
  <c r="D156"/>
  <c r="F156" s="1"/>
  <c r="E156"/>
  <c r="C129"/>
  <c r="D129"/>
  <c r="F129" s="1"/>
  <c r="E129"/>
  <c r="C34"/>
  <c r="D34"/>
  <c r="F34" s="1"/>
  <c r="E34"/>
  <c r="C93"/>
  <c r="D93"/>
  <c r="F93" s="1"/>
  <c r="E93"/>
  <c r="C101"/>
  <c r="D101"/>
  <c r="F101" s="1"/>
  <c r="E101"/>
  <c r="C35"/>
  <c r="D35"/>
  <c r="E35"/>
  <c r="C145"/>
  <c r="D145"/>
  <c r="F145" s="1"/>
  <c r="E145"/>
  <c r="C132"/>
  <c r="D132"/>
  <c r="E132"/>
  <c r="C155"/>
  <c r="D155"/>
  <c r="F155" s="1"/>
  <c r="E155"/>
  <c r="C5"/>
  <c r="D5"/>
  <c r="F5" s="1"/>
  <c r="E5"/>
  <c r="C61"/>
  <c r="D61"/>
  <c r="F61" s="1"/>
  <c r="E61"/>
  <c r="C103"/>
  <c r="D103"/>
  <c r="F103" s="1"/>
  <c r="E103"/>
  <c r="C12"/>
  <c r="D12"/>
  <c r="F12" s="1"/>
  <c r="E12"/>
  <c r="C127"/>
  <c r="D127"/>
  <c r="E127"/>
  <c r="C45"/>
  <c r="D45"/>
  <c r="F45" s="1"/>
  <c r="E45"/>
  <c r="C121"/>
  <c r="D121"/>
  <c r="E121"/>
  <c r="C65"/>
  <c r="D65"/>
  <c r="F65" s="1"/>
  <c r="E65"/>
  <c r="C126"/>
  <c r="D126"/>
  <c r="F126" s="1"/>
  <c r="E126"/>
  <c r="C89"/>
  <c r="D89"/>
  <c r="F89" s="1"/>
  <c r="E89"/>
  <c r="C140"/>
  <c r="D140"/>
  <c r="F140" s="1"/>
  <c r="E140"/>
  <c r="C111"/>
  <c r="D111"/>
  <c r="F111" s="1"/>
  <c r="E111"/>
  <c r="C13"/>
  <c r="D13"/>
  <c r="E13"/>
  <c r="C151"/>
  <c r="D151"/>
  <c r="F151" s="1"/>
  <c r="E151"/>
  <c r="C15"/>
  <c r="D15"/>
  <c r="E15"/>
  <c r="C49"/>
  <c r="D49"/>
  <c r="F49" s="1"/>
  <c r="E49"/>
  <c r="C66"/>
  <c r="D66"/>
  <c r="F66" s="1"/>
  <c r="E66"/>
  <c r="C10"/>
  <c r="D10"/>
  <c r="F10" s="1"/>
  <c r="E10"/>
  <c r="C141"/>
  <c r="D141"/>
  <c r="F141" s="1"/>
  <c r="E141"/>
  <c r="C57"/>
  <c r="D57"/>
  <c r="F57" s="1"/>
  <c r="E57"/>
  <c r="C67"/>
  <c r="D67"/>
  <c r="E67"/>
  <c r="C62"/>
  <c r="D62"/>
  <c r="F62" s="1"/>
  <c r="E62"/>
  <c r="C25"/>
  <c r="D25"/>
  <c r="E25"/>
  <c r="E144"/>
  <c r="D144"/>
  <c r="F144" s="1"/>
  <c r="C144"/>
</calcChain>
</file>

<file path=xl/sharedStrings.xml><?xml version="1.0" encoding="utf-8"?>
<sst xmlns="http://schemas.openxmlformats.org/spreadsheetml/2006/main" count="1933" uniqueCount="1307">
  <si>
    <t>ttest diabetic v nondiabetic</t>
  </si>
  <si>
    <t>Dimeng NOD</t>
  </si>
  <si>
    <t>Sample ()*</t>
  </si>
  <si>
    <t>B6 1</t>
  </si>
  <si>
    <t>B6 2</t>
  </si>
  <si>
    <t>NOD 1</t>
  </si>
  <si>
    <t>NOD 2</t>
  </si>
  <si>
    <t>NOD 3</t>
  </si>
  <si>
    <t>NOD 4</t>
  </si>
  <si>
    <t>NOD 5</t>
  </si>
  <si>
    <t>NOD 6</t>
  </si>
  <si>
    <t>Systematic</t>
  </si>
  <si>
    <t>Normalized</t>
  </si>
  <si>
    <t>Raw</t>
  </si>
  <si>
    <t>Gene Symbol</t>
  </si>
  <si>
    <t>RefSeq</t>
  </si>
  <si>
    <t>UniGene</t>
  </si>
  <si>
    <t>Array_Address_Id</t>
  </si>
  <si>
    <t>Ontology_Function</t>
  </si>
  <si>
    <t>Transcript</t>
  </si>
  <si>
    <t>RefSeq_ID</t>
  </si>
  <si>
    <t>Definition</t>
  </si>
  <si>
    <t>SEQUENCE</t>
  </si>
  <si>
    <t>Ontology_Component</t>
  </si>
  <si>
    <t>Protein_Product</t>
  </si>
  <si>
    <t>Probe_Type</t>
  </si>
  <si>
    <t>ILMN_Gene</t>
  </si>
  <si>
    <t>Probe_Coordinates</t>
  </si>
  <si>
    <t>Probe_Start</t>
  </si>
  <si>
    <t>Entrez_Gene_ID</t>
  </si>
  <si>
    <t>Probe_Chr_Orientation</t>
  </si>
  <si>
    <t>Accession</t>
  </si>
  <si>
    <t>Symbol</t>
  </si>
  <si>
    <t>GI</t>
  </si>
  <si>
    <t>Chromosome</t>
  </si>
  <si>
    <t>Ontology_Process</t>
  </si>
  <si>
    <t>catalytic activity [goid 3824] [evidence IEA]; dodecenoyl-CoA delta-isomerase activity [goid 4165] [evidence IDA]; isomerase activity [goid 16853] [evidence IEA]</t>
  </si>
  <si>
    <t>ILMN_211377</t>
  </si>
  <si>
    <t>NM_010023.2</t>
  </si>
  <si>
    <t>Mus musculus dodecenoyl-Coenzyme A delta isomerase (3,2 trans-enoyl-Coenyme A isomerase) (Dci), mRNA.</t>
  </si>
  <si>
    <t>GAGGATCAGGTACACAGCAAGGCTCGCTCAGTGATGACCAAGTGGTTAGC</t>
  </si>
  <si>
    <t>mitochondrial inner membrane [goid 5743] [evidence IDA]; mitochondrion [goid 5739] [evidence TAS]</t>
  </si>
  <si>
    <t>NP_034153.2</t>
  </si>
  <si>
    <t>S</t>
  </si>
  <si>
    <t>DCI</t>
  </si>
  <si>
    <t>24165153-24165202</t>
  </si>
  <si>
    <t>+</t>
  </si>
  <si>
    <t>Dci</t>
  </si>
  <si>
    <t>fatty acid metabolism [goid 6631] [evidence IEA]; lipid metabolism [goid 6629] [evidence IEA]; fatty acid beta-oxidation [goid 6635] [evidence IMP]; metabolism [goid 8152] [evidence IEA]</t>
  </si>
  <si>
    <t>NADH dehydrogenase (ubiquinone) activity [goid 8137] [evidence IEA]; 2 iron, 2 sulfur cluster binding [goid 51537] [evidence IEA]; iron ion binding [goid 5506] [evidence IEA]; oxidoreductase activity [goid 16491] [evidence IEA]; metal ion binding [goid 46872] [evidence IEA]</t>
  </si>
  <si>
    <t>ILMN_237838</t>
  </si>
  <si>
    <t>NM_028388.1</t>
  </si>
  <si>
    <t>Mus musculus NADH dehydrogenase (ubiquinone) flavoprotein 2 (Ndufv2), mRNA. XM_981927 XM_981966</t>
  </si>
  <si>
    <t>GCTGGAGGCCTTACTTCTTTGACTGAACCACCCAAAGGACCTGGCTTTGG</t>
  </si>
  <si>
    <t>mitochondrion [goid 5739] [evidence IDA]</t>
  </si>
  <si>
    <t>NP_082664.1</t>
  </si>
  <si>
    <t>NDUFV2</t>
  </si>
  <si>
    <t>Ndufv2</t>
  </si>
  <si>
    <t>mitochondrial electron transport, NADH to ubiquinone [goid 6120] [evidence IEA]</t>
  </si>
  <si>
    <t>ILMN_195968</t>
  </si>
  <si>
    <t>CACCTGGTACACTTAGGGCCTGAGCCAACGCACATAATAAAGAGTGGTCA</t>
  </si>
  <si>
    <t>GRIM19</t>
  </si>
  <si>
    <t>NM_023312</t>
  </si>
  <si>
    <t>Grim19</t>
  </si>
  <si>
    <t>oxidoreductase activity [goid 16491] [evidence IEA]; oxidoreductase activity [goid 16491] [evidence IEA]; oxidoreductase activity [goid 16491] [evidence IEA]</t>
  </si>
  <si>
    <t>ILMN_213586</t>
  </si>
  <si>
    <t>NM_025522.1</t>
  </si>
  <si>
    <t>Mus musculus dehydrogenase/reductase (SDR family) member 7 (Dhrs7), mRNA.</t>
  </si>
  <si>
    <t>AGTATATGCCAACCTGGGCCGCATGGCTAAACTGCAAGTTGGGGAAGGAA</t>
  </si>
  <si>
    <t>NP_079798.1</t>
  </si>
  <si>
    <t>DHRS7</t>
  </si>
  <si>
    <t>73571099-73571148</t>
  </si>
  <si>
    <t>-</t>
  </si>
  <si>
    <t>Dhrs7</t>
  </si>
  <si>
    <t>metabolism [goid 8152] [evidence IEA]; metabolism [goid 8152] [evidence IEA]; metabolism [goid 8152] [evidence IEA]</t>
  </si>
  <si>
    <t>enzyme activator activity [goid 8047] [evidence ISS]; transferase activity [goid 16740] [evidence IEA]; protein homodimerization activity [goid 42803] [evidence ISS]; DNA binding [goid 3677] [evidence ISS]; protein binding [goid 5515] [evidence ISS]</t>
  </si>
  <si>
    <t>ILMN_215895</t>
  </si>
  <si>
    <t>NM_133763.1</t>
  </si>
  <si>
    <t>Mus musculus deoxynucleotidyltransferase, terminal, interacting protein 1 (Dnttip1), mRNA.</t>
  </si>
  <si>
    <t>GTGACTCACTGCAGAGCACCCCAGACTGGCATGTGGTTCTGTTTCTAAAG</t>
  </si>
  <si>
    <t>nucleus [goid 5634] [evidence ISS]</t>
  </si>
  <si>
    <t>NP_598524.1</t>
  </si>
  <si>
    <t>DNTTIP1</t>
  </si>
  <si>
    <t>164593632-164593681</t>
  </si>
  <si>
    <t>Dnttip1</t>
  </si>
  <si>
    <t>ILMN_248901</t>
  </si>
  <si>
    <t>NM_026273.1</t>
  </si>
  <si>
    <t>Mus musculus RIKEN cDNA 4930453N24 gene (4930453N24Rik), mRNA.</t>
  </si>
  <si>
    <t>GCTGCAGAAACAACACTGACCATCTATCTCTAAGCCACTGCCGATGTGAG</t>
  </si>
  <si>
    <t>NP_080549.1</t>
  </si>
  <si>
    <t>4930453N24RIK</t>
  </si>
  <si>
    <t>4930453N24Rik</t>
  </si>
  <si>
    <t>protein binding [goid 5515] [evidence IEA]; phosphoinositide binding [goid 35091] [evidence IEA]</t>
  </si>
  <si>
    <t>ILMN_216492</t>
  </si>
  <si>
    <t>NM_172277.1</t>
  </si>
  <si>
    <t>Mus musculus sorting nexin 8 (Snx8), mRNA.</t>
  </si>
  <si>
    <t>GCTATGGGATTCGGCTCGATGAATGAAGCACTTTATGGACTGCGGGGATC</t>
  </si>
  <si>
    <t>NP_758481.1</t>
  </si>
  <si>
    <t>SNX8</t>
  </si>
  <si>
    <t>140592789-140592838</t>
  </si>
  <si>
    <t>Snx8</t>
  </si>
  <si>
    <t>protein transport [goid 15031] [evidence IEA]; transport [goid 6810] [evidence IEA]</t>
  </si>
  <si>
    <t>cytochrome-b5 reductase activity [goid 4128] [evidence IEA]; FAD binding [goid 50660] [evidence IEA]; NAD binding [goid 51287] [evidence IEA]</t>
  </si>
  <si>
    <t>ILMN_217747</t>
  </si>
  <si>
    <t>NM_028057.1</t>
  </si>
  <si>
    <t>Mus musculus cytochrome b5 reductase 1 (Cyb5r1), mRNA.</t>
  </si>
  <si>
    <t>CCACTACTTAGATGAGTACAGGTTGAGTGCGCTTATAGACACAGTCCTAC</t>
  </si>
  <si>
    <t>NP_082333.1</t>
  </si>
  <si>
    <t>NQO3A2</t>
  </si>
  <si>
    <t>136227879-136227928</t>
  </si>
  <si>
    <t>Nqo3a2</t>
  </si>
  <si>
    <t>ACGGTGGAAGAAGCCAGCGTTCCTTAGTTCTAGAAACCAACTTGGATGTC</t>
  </si>
  <si>
    <t>73575308-73575357</t>
  </si>
  <si>
    <t>farnesyltranstransferase activity [goid 4311] [evidence ISS]; transferase activity [goid 16740] [evidence IEA]; protoheme IX farnesyltransferase activity [goid 8495] [evidence IEA]; prenyltransferase activity [goid 4659] [evidence IEA]</t>
  </si>
  <si>
    <t>ILMN_213068</t>
  </si>
  <si>
    <t>NM_178379.2</t>
  </si>
  <si>
    <t>Mus musculus COX10 homolog, cytochrome c oxidase assembly protein, heme A: farnesyltransferase (yeast) (Cox10), mRNA.</t>
  </si>
  <si>
    <t>TGTCAGCTGGTGGCAGATCATCTGGTGCTGTGTCGTCACTTCCCAGTCCT</t>
  </si>
  <si>
    <t>integral to membrane [goid 16021] [evidence IEA]; membrane [goid 16020] [evidence IEA]; mitochondrion [goid 5739] [evidence ISS]</t>
  </si>
  <si>
    <t>NP_848466.1</t>
  </si>
  <si>
    <t>COX10</t>
  </si>
  <si>
    <t>63777445-63777494</t>
  </si>
  <si>
    <t>Cox10</t>
  </si>
  <si>
    <t>mitochondrion organization and biogenesis [goid 7005] [evidence IMP]; mitochondrial fission [goid 266] [evidence IMP]; heme biosynthesis [goid 6783] [evidence IEA]; aerobic respiration [goid 9060] [evidence IMP]; protein amino acid farnesylation [goid 18347] [evidence ISS]</t>
  </si>
  <si>
    <t>ILMN_211493</t>
  </si>
  <si>
    <t>NM_025628.1</t>
  </si>
  <si>
    <t>Mus musculus cytochrome c oxidase, subunit VIb polypeptide 1 (Cox6b1), mRNA.</t>
  </si>
  <si>
    <t>TGTGTACAAGTCCCTCTGTCCCGTGTCATGGGTCTCAGCCTGGGATGACC</t>
  </si>
  <si>
    <t>mitochondrial inner membrane [goid 5743] [evidence IDA]; mitochondrion [goid 5739] [evidence IDA]; mitochondrial inner membrane [goid 5743] [evidence IDA]; mitochondrion [goid 5739] [evidence IDA]</t>
  </si>
  <si>
    <t>NP_079904.1</t>
  </si>
  <si>
    <t>COX6B</t>
  </si>
  <si>
    <t>30325903-30325922:30332175-30332204</t>
  </si>
  <si>
    <t>Cox6b</t>
  </si>
  <si>
    <t>protein binding [goid 5515] [evidence IPI]</t>
  </si>
  <si>
    <t>ILMN_238643</t>
  </si>
  <si>
    <t>NM_022996.1</t>
  </si>
  <si>
    <t>Mus musculus Nedd4 family interacting protein 1 (Ndfip1), mRNA.</t>
  </si>
  <si>
    <t>CTGGCTCTGGTGGGTGTTCTTGGTTTTAGGCTTTCTCCTGTTTCTCAGAG</t>
  </si>
  <si>
    <t>membrane [goid 16020] [evidence IEA]; integral to membrane [goid 16021] [evidence TAS]</t>
  </si>
  <si>
    <t>NP_075372.1</t>
  </si>
  <si>
    <t>NDFIP1</t>
  </si>
  <si>
    <t>38615747-38615775:38620199-38620219</t>
  </si>
  <si>
    <t>Ndfip1</t>
  </si>
  <si>
    <t>ILMN_220103</t>
  </si>
  <si>
    <t>NM_145478.1</t>
  </si>
  <si>
    <t>GCTGGGGAGGGGTTTAAATTATTGACCTTGTACAGTCTGCTTGCTGGCTC</t>
  </si>
  <si>
    <t>PIM3</t>
  </si>
  <si>
    <t>Pim3</t>
  </si>
  <si>
    <t>oxidoreductase activity [goid 16491] [evidence IEA]; glycerol-3-phosphate dehydrogenase activity [goid 4368] [evidence IEA]; calcium ion binding [goid 5509] [evidence IEA]; oxidoreductase activity [goid 16491] [evidence IEA]; glycerol-3-phosphate dehydrogenase activity [goid 4368] [evidence IEA]; calcium ion binding [goid 5509] [evidence IEA]</t>
  </si>
  <si>
    <t>ILMN_214592</t>
  </si>
  <si>
    <t>NM_010274.2</t>
  </si>
  <si>
    <t>Mus musculus glycerol phosphate dehydrogenase 2, mitochondrial (Gpd2), mRNA.</t>
  </si>
  <si>
    <t>CTTGCCATCCTGATGAAAACTGCCGAGGAGAACTTGGACCGCAGAGTTCC</t>
  </si>
  <si>
    <t>glycerol-3-phosphate dehydrogenase complex [goid 9331] [evidence TAS]; mitochondrion [goid 5739] [evidence IEA]; mitochondrial inner membrane [goid 5743] [evidence IDA]; glycerol-3-phosphate dehydrogenase complex [goid 9331] [evidence TAS]; mitochondrion [goid 5739] [evidence IEA]; mitochondrial inner membrane [goid 5743] [evidence IDA]</t>
  </si>
  <si>
    <t>NP_034404.2</t>
  </si>
  <si>
    <t>GPD2</t>
  </si>
  <si>
    <t>57219813-57219862</t>
  </si>
  <si>
    <t>Gpd2</t>
  </si>
  <si>
    <t>gluconeogenesis [goid 6094] [evidence IMP]; glycerol-3-phosphate metabolism [goid 6072] [evidence IMP]; electron transport [goid 6118] [evidence IEA]; gluconeogenesis [goid 6094] [evidence IMP]; glycerol-3-phosphate metabolism [goid 6072] [evidence IMP]; electron transport [goid 6118] [evidence IEA]</t>
  </si>
  <si>
    <t>receptor activity [goid 4872] [evidence IEA]; signal transducer activity [goid 4871] [evidence IEA]; G-protein coupled receptor activity [goid 4930] [evidence TAS]; receptor activity [goid 4872] [evidence IEA]; signal transducer activity [goid 4871] [evidence IEA]; G-protein coupled receptor activity [goid 4930] [evidence TAS]</t>
  </si>
  <si>
    <t>ILMN_208651</t>
  </si>
  <si>
    <t>NM_021381.3</t>
  </si>
  <si>
    <t>Mus musculus prokineticin receptor 1 (Prokr1), mRNA.</t>
  </si>
  <si>
    <t>CTGTCTGTAATTCTTCCAGATATTGGTGTCTCCTTGTGATTTCACAGTGA</t>
  </si>
  <si>
    <t>membrane [goid 16020] [evidence IEA]; membrane [goid 16020] [evidence IEA]</t>
  </si>
  <si>
    <t>NP_067356.2</t>
  </si>
  <si>
    <t>GPR73</t>
  </si>
  <si>
    <t>87528629-87528678</t>
  </si>
  <si>
    <t>Gpr73</t>
  </si>
  <si>
    <t>G-protein coupled receptor protein signaling pathway [goid 7186] [evidence TAS]; circadian rhythm [goid 7623] [evidence TAS]; signal transduction [goid 7165] [evidence IEA]; G-protein coupled receptor protein signaling pathway [goid 7186] [evidence TAS]; circadian rhythm [goid 7623] [evidence TAS]; signal transduction [goid 7165] [evidence IEA]</t>
  </si>
  <si>
    <t>oxygen binding [goid 19825] [evidence IEA]; iron ion binding [goid 5506] [evidence IEA]; binding [goid 5488] [evidence IEA]; oxygen transporter activity [goid 5344] [evidence IMP]; metal ion binding [goid 46872] [evidence IEA]; heme binding [goid 20037] [evidence IEA]</t>
  </si>
  <si>
    <t>ILMN_212995</t>
  </si>
  <si>
    <t>NM_008220.2</t>
  </si>
  <si>
    <t>Mus musculus hemoglobin, beta adult major chain (Hbb-b1), mRNA.</t>
  </si>
  <si>
    <t>CCCCTAGAGAAAAACTGTCAATTGTGGGGAAATGATGAAGACCTTTGGGC</t>
  </si>
  <si>
    <t>mitochondrion [goid 5739] [evidence IDA]; hemoglobin complex [goid 5833] [evidence IDA]</t>
  </si>
  <si>
    <t>NP_032246.2</t>
  </si>
  <si>
    <t>HBB-B1</t>
  </si>
  <si>
    <t>110961078-110961127</t>
  </si>
  <si>
    <t>Hbb-b1</t>
  </si>
  <si>
    <t>oxygen transport [goid 15671] [evidence IMP]; hemopoiesis [goid 30097] [evidence IMP]; transport [goid 6810] [evidence IEA]</t>
  </si>
  <si>
    <t>protein binding [goid 5515] [evidence IPI]; enzyme inhibitor activity [goid 4857] [evidence ISS]</t>
  </si>
  <si>
    <t>ILMN_233335</t>
  </si>
  <si>
    <t>NM_019682.2</t>
  </si>
  <si>
    <t>Mus musculus dynein light chain LC8-type 1 (Dynll1), mRNA.</t>
  </si>
  <si>
    <t>CCCTACCTGGCACTGCATTGTGGGCCGAAACTTCGGTAGTTATGTGGCAC</t>
  </si>
  <si>
    <t>cytoplasmic dynein complex [goid 5868] [evidence ISS]; microtubule [goid 5874] [evidence IEA]</t>
  </si>
  <si>
    <t>NP_062656.2</t>
  </si>
  <si>
    <t>DYNLL1</t>
  </si>
  <si>
    <t>115559759-115559808</t>
  </si>
  <si>
    <t>Dynll1</t>
  </si>
  <si>
    <t>negative regulation of nitric oxide biosynthesis [goid 45019] [evidence ISS]; microtubule-based movement [goid 7018] [evidence TAS]</t>
  </si>
  <si>
    <t>ATPase activity [goid 16887] [evidence IDA]; hydrolase activity [goid 16787] [evidence IEA]; nucleoside-triphosphatase activity [goid 17111] [evidence IEA]; ATP binding [goid 5524] [evidence IEA]; protein binding [goid 5515] [evidence IPI]; dynein binding [goid 45502] [evidence IDA]; microtubule-severing ATPase activity [goid 8568] [evidence IEA]</t>
  </si>
  <si>
    <t>ILMN_223573</t>
  </si>
  <si>
    <t>NM_011835.1</t>
  </si>
  <si>
    <t>Mus musculus katanin p60 (ATPase-containing) subunit A1 (Katna1), mRNA.</t>
  </si>
  <si>
    <t>TGGCCATGAGACGGCGTATTGAGGGTCTAACCCCAGAAGAAATCCGGAAC</t>
  </si>
  <si>
    <t>centrosome [goid 5813] [evidence IDA]; microtubule [goid 5874] [evidence IEA]; lipid particle [goid 5811] [evidence IDA]; nucleus [goid 5634] [evidence IDA]; plasma membrane [goid 5886] [evidence IDA]; axon [goid 30424] [evidence IDA]</t>
  </si>
  <si>
    <t>NP_035965.1</t>
  </si>
  <si>
    <t>KATNA1</t>
  </si>
  <si>
    <t>7482602-7482651</t>
  </si>
  <si>
    <t>Katna1</t>
  </si>
  <si>
    <t>cell cycle [goid 7049] [evidence IEA]; cell division [goid 51301] [evidence IEA]; mitosis [goid 7067] [evidence IEA]; protein localization [goid 8104] [evidence IPI]; neuron migration [goid 1764] [evidence IMP]</t>
  </si>
  <si>
    <t>glutathione transferase activity [goid 4364] [evidence IEA]; transferase activity [goid 16740] [evidence IEA]</t>
  </si>
  <si>
    <t>ILMN_219214</t>
  </si>
  <si>
    <t>NM_010360.1</t>
  </si>
  <si>
    <t>Mus musculus glutathione S-transferase, mu 5 (Gstm5), mRNA.</t>
  </si>
  <si>
    <t>ACTTGGAACAGCTACCTGCACAGCTGAAACAATTCTCATTGTTCCTGGGG</t>
  </si>
  <si>
    <t>NP_034490.1</t>
  </si>
  <si>
    <t>GSTM5</t>
  </si>
  <si>
    <t>108026037-108026086</t>
  </si>
  <si>
    <t>Gstm5</t>
  </si>
  <si>
    <t>metabolism [goid 8152] [evidence IEA]</t>
  </si>
  <si>
    <t>ILMN_192057</t>
  </si>
  <si>
    <t>GACATTGTTAGCTTCCTCCCCTAGGATGCCAACCTGTATCTGGCCAAGCC</t>
  </si>
  <si>
    <t>HSD3B7</t>
  </si>
  <si>
    <t>NM_133943</t>
  </si>
  <si>
    <t>Hsd3b7</t>
  </si>
  <si>
    <t>neuronal Cdc2-like kinase binding [goid 42808] [evidence ISS]; molecular_function [goid 3674] [evidence ND ]</t>
  </si>
  <si>
    <t>ILMN_211951</t>
  </si>
  <si>
    <t>NM_030248.1</t>
  </si>
  <si>
    <t>Mus musculus CDK5 regulatory subunit associated protein 3 (Cdk5rap3), mRNA.</t>
  </si>
  <si>
    <t>GGCCTGTCAGCCTTAAGGCACACTTGCTGCTTCTAGTTGTCAAGTGAGGC</t>
  </si>
  <si>
    <t>NP_084524.1</t>
  </si>
  <si>
    <t>CDK5RAP3</t>
  </si>
  <si>
    <t>96769152-96769201</t>
  </si>
  <si>
    <t>Cdk5rap3</t>
  </si>
  <si>
    <t>brain development [goid 7420] [evidence ISS]; cell proliferation [goid 8283] [evidence ISS]; regulation of neuron differentiation [goid 45664] [evidence ISS]</t>
  </si>
  <si>
    <t>kinase activity [goid 16301] [evidence IEA]</t>
  </si>
  <si>
    <t>ILMN_261512</t>
  </si>
  <si>
    <t>NM_001078649.1</t>
  </si>
  <si>
    <t>Mus musculus transmembrane protein 134 (Tmem134), transcript variant 1, mRNA.</t>
  </si>
  <si>
    <t>CAGCCGAGCAGCACAGTAACAAGGCGATGCTTAGAGCCACCAACTGTTTG</t>
  </si>
  <si>
    <t>NP_001072117.1</t>
  </si>
  <si>
    <t>A</t>
  </si>
  <si>
    <t>TMEM134</t>
  </si>
  <si>
    <t>4132170-4132219</t>
  </si>
  <si>
    <t>Tmem134</t>
  </si>
  <si>
    <t>protein binding [goid 5515] [evidence IPI]; ubiquitin conjugating enzyme activity [goid 4840] [evidence IEA]; ubiquitin-protein ligase activity [goid 4842] [evidence IEA]; ligase activity [goid 16874] [evidence IEA]; protein binding [goid 5515] [evidence IPI]; ubiquitin conjugating enzyme activity [goid 4840] [evidence IEA]; ubiquitin-protein ligase activity [goid 4842] [evidence IEA]; ligase activity [goid 16874] [evidence IEA]</t>
  </si>
  <si>
    <t>ILMN_188284</t>
  </si>
  <si>
    <t>NM_009458.2</t>
  </si>
  <si>
    <t>Mus musculus ubiquitin-conjugating enzyme E2B, RAD6 homology (S. cerevisiae) (Ube2b), mRNA.</t>
  </si>
  <si>
    <t>CTAGTCTGGTTCTGTCCAGCTCTGTATTTGGGCCACTTGTTAATGTGCGT</t>
  </si>
  <si>
    <t>membrane [goid 16020] [evidence IEA]; nucleus [goid 5634] [evidence IEA]; chromatin [goid 785] [evidence IDA]; membrane [goid 16020] [evidence IEA]; nucleus [goid 5634] [evidence IEA]; chromatin [goid 785] [evidence IDA]</t>
  </si>
  <si>
    <t>NP_033484.2</t>
  </si>
  <si>
    <t>UBE2B</t>
  </si>
  <si>
    <t>51829432-51829481</t>
  </si>
  <si>
    <t>Ube2b</t>
  </si>
  <si>
    <t>sperm axoneme assembly [goid 7288] [evidence IMP]; response to DNA damage stimulus [goid 6974] [evidence IEA]; protein modification [goid 6464] [evidence IEA]; DNA repair [goid 6281] [evidence IEA]; ubiquitin-dependent protein catabolism [goid 6511] [evidence IEA]; ubiquitin cycle [goid 6512] [evidence IEA]; sperm axoneme assembly [goid 7288] [evidence IMP]; response to DNA damage stimulus [goid 6974] [evidence IEA]; protein modification [goid 6464] [evidence IEA]; DNA repair [goid 6281] [evidence IEA]; ubiquitin-dependent protein catabolism [goid 6511] [evidence IEA]; ubiquitin cycle [goid 6512] [evidence IEA]</t>
  </si>
  <si>
    <t>ILMN_209195</t>
  </si>
  <si>
    <t>NM_026849.1</t>
  </si>
  <si>
    <t>Mus musculus myotubularin related protein 14 (Mtmr14), mRNA.</t>
  </si>
  <si>
    <t>AACCCCATTCTGCAATTTTTGTTTCCTGGGAAGGAGAATCACCTGCGCTG</t>
  </si>
  <si>
    <t>NP_081125.1</t>
  </si>
  <si>
    <t>1110061O04RIK</t>
  </si>
  <si>
    <t>113231093-113231142</t>
  </si>
  <si>
    <t>1110061O04Rik</t>
  </si>
  <si>
    <t>ILMN_236502</t>
  </si>
  <si>
    <t>NR_002445.2</t>
  </si>
  <si>
    <t>Mus musculus cDNA sequence BC002163 (BC002163) on chromosome 16.</t>
  </si>
  <si>
    <t>GCACACGGGATCGGTGGGACCCGGGCGAAAAAGGAGTGCAAGATAGAGTT</t>
  </si>
  <si>
    <t>BC002163</t>
  </si>
  <si>
    <t>42955873-42955922</t>
  </si>
  <si>
    <t>receptor activity [goid 4872] [evidence IEA]; receptor activity [goid 4872] [evidence IEA]</t>
  </si>
  <si>
    <t>ILMN_212705</t>
  </si>
  <si>
    <t>NM_054099.2</t>
  </si>
  <si>
    <t>Mus musculus RIKEN cDNA 1110038F14 gene (1110038F14Rik), mRNA.</t>
  </si>
  <si>
    <t>GCTGCTGATGATAAGGAACTGTGGGGAAGTTGTGGACACAGTGGGCTCAC</t>
  </si>
  <si>
    <t>NP_473440.1</t>
  </si>
  <si>
    <t>1110038F14RIK</t>
  </si>
  <si>
    <t>76781035-76781084</t>
  </si>
  <si>
    <t>1110038F14Rik</t>
  </si>
  <si>
    <t>ILMN_189969</t>
  </si>
  <si>
    <t>NM_145405.1</t>
  </si>
  <si>
    <t>Mus musculus ubiquitin-like 4 (Ubl4), mRNA.</t>
  </si>
  <si>
    <t>GTTGTTAAGCCTTTGGAGAAGGTGCTACTGGAAGAAGGGTCTGCCCACAG</t>
  </si>
  <si>
    <t>NP_663380.1</t>
  </si>
  <si>
    <t>UBL4</t>
  </si>
  <si>
    <t>71613799-71613802:71613803-71613848</t>
  </si>
  <si>
    <t>Ubl4</t>
  </si>
  <si>
    <t>X</t>
  </si>
  <si>
    <t>protein modification [goid 6464] [evidence IEA]</t>
  </si>
  <si>
    <t>hydrolase activity [goid 16787] [evidence IEA]; 5'-nucleotidase activity [goid 8253] [evidence IDA]; nucleotide binding [goid 166] [evidence IEA]; metal ion binding [goid 46872] [evidence IEA]; magnesium ion binding [goid 287] [evidence IEA]</t>
  </si>
  <si>
    <t>ILMN_208901</t>
  </si>
  <si>
    <t>NM_134029.2</t>
  </si>
  <si>
    <t>Mus musculus 5',3'-nucleotidase, mitochondrial (Nt5m), mRNA.</t>
  </si>
  <si>
    <t>CTGGTGTTCTTAGATCCCATTAACAGCCCAGAAAGGAGTCAGCAGGTGTG</t>
  </si>
  <si>
    <t>mitochondrion [goid 5739] [evidence ISS]</t>
  </si>
  <si>
    <t>NP_598790.1</t>
  </si>
  <si>
    <t>NT5M</t>
  </si>
  <si>
    <t>Nt5m</t>
  </si>
  <si>
    <t>nucleotide metabolism [goid 9117] [evidence IEA]</t>
  </si>
  <si>
    <t>ILMN_216366</t>
  </si>
  <si>
    <t>NM_008044.1</t>
  </si>
  <si>
    <t>Mus musculus frataxin (Fxn), mRNA.</t>
  </si>
  <si>
    <t>CTGGACCGGGAAGAACTGGGTGTACTCTCATGACGGCGTGTCTCTGCATG</t>
  </si>
  <si>
    <t>mitochondrion [goid 5739] [evidence IDA]; mitochondrion [goid 5739] [evidence IDA]; mitochondrion [goid 5739] [evidence IDA]</t>
  </si>
  <si>
    <t>NP_032070.1</t>
  </si>
  <si>
    <t>FRDA</t>
  </si>
  <si>
    <t>24329082-24329131</t>
  </si>
  <si>
    <t>Frda</t>
  </si>
  <si>
    <t>iron ion homeostasis [goid 6879] [evidence IEA]; iron ion homeostasis [goid 6879] [evidence IEA]; iron ion homeostasis [goid 6879] [evidence IEA]</t>
  </si>
  <si>
    <t>ubiquitin-protein ligase activity [goid 4842] [evidence IEA]; ligase activity [goid 16874] [evidence IEA]</t>
  </si>
  <si>
    <t>ILMN_251929</t>
  </si>
  <si>
    <t>NM_026454.2</t>
  </si>
  <si>
    <t>Mus musculus ubiquitin-conjugating enzyme E2F (putative) (Ube2f), mRNA.</t>
  </si>
  <si>
    <t>CTCTTAGCTTCTTCCACGAATGTTGACCCTACCTAGATGTGAAGCTTCCC</t>
  </si>
  <si>
    <t>NP_080730.1</t>
  </si>
  <si>
    <t>UBE2F</t>
  </si>
  <si>
    <t>93182365-93182414</t>
  </si>
  <si>
    <t>Ube2f</t>
  </si>
  <si>
    <t>molecular_function [goid 3674] [evidence ND ]</t>
  </si>
  <si>
    <t>ILMN_215455</t>
  </si>
  <si>
    <t>NM_181391.1</t>
  </si>
  <si>
    <t>Mus musculus coiled-coil-helix-coiled-coil-helix domain containing 7 (Chchd7), mRNA.</t>
  </si>
  <si>
    <t>GACAGGGAAAGGTGTTCCAGTTACTTCTTGAAGTACAAAAACTGCCGGCG</t>
  </si>
  <si>
    <t>NP_852056.1</t>
  </si>
  <si>
    <t>CHCHD7</t>
  </si>
  <si>
    <t>3869910-3869959</t>
  </si>
  <si>
    <t>Chchd7</t>
  </si>
  <si>
    <t>ILMN_216743</t>
  </si>
  <si>
    <t>NM_028965.2</t>
  </si>
  <si>
    <t>Mus musculus sorting nexin 11 (Snx11), mRNA.</t>
  </si>
  <si>
    <t>GCGGGATTGTCAGTGGCATTTAGTTGAGAGTTGAGGGGCTTTGGCCTGAA</t>
  </si>
  <si>
    <t>NP_083241.1</t>
  </si>
  <si>
    <t>SNX11</t>
  </si>
  <si>
    <t>96583983-96584032</t>
  </si>
  <si>
    <t>Snx11</t>
  </si>
  <si>
    <t>intracellular signaling cascade [goid 7242] [evidence IEA]; protein transport [goid 15031] [evidence IEA]; transport [goid 6810] [evidence IEA]</t>
  </si>
  <si>
    <t>kinase activity [goid 16301] [evidence IEA]; ATPase activity [goid 16887] [evidence ISS]; hydrolase activity [goid 16787] [evidence IEA]; nucleoside-triphosphatase activity [goid 17111] [evidence IEA]; ATP binding [goid 5524] [evidence IEA]; transcription factor binding [goid 8134] [evidence ISS]; protein binding [goid 5515] [evidence IPI]; receptor binding [goid 5102] [evidence IPI]; kinase activity [goid 16301] [evidence IEA]; ATPase activity [goid 16887] [evidence ISS]; hydrolase activity [goid 16787] [evidence IEA]; nucleoside-triphosphatase activity [goid 17111] [evidence IEA]; ATP binding [goid 5524] [evidence IEA]; transcription factor binding [goid 8134] [evidence ISS]; protein binding [goid 5515] [evidence IPI]; receptor binding [goid 5102] [evidence IPI]</t>
  </si>
  <si>
    <t>ILMN_214862</t>
  </si>
  <si>
    <t>NM_008950.1</t>
  </si>
  <si>
    <t>Mus musculus protease (prosome, macropain) 26S subunit, ATPase 5 (Psmc5), mRNA.</t>
  </si>
  <si>
    <t>CATGTCCATCAAGAAGCTATGGAAGTGAGGCTGTGTCCTTTGTGTGCTCC</t>
  </si>
  <si>
    <t>nucleus [goid 5634] [evidence ISS]; transcription factor TFIIH complex [goid 5675] [evidence ISS]; protein complex [goid 43234] [evidence IEA]; proteasome complex (sensu Eukaryota) [goid 502] [evidence ISS]; cytosol [goid 5829] [evidence IEA]; cytoplasm [goid 5737] [evidence ISS]; nucleus [goid 5634] [evidence ISS]; transcription factor TFIIH complex [goid 5675] [evidence ISS]; protein complex [goid 43234] [evidence IEA]; proteasome complex (sensu Eukaryota) [goid 502] [evidence ISS]; cytosol [goid 5829] [evidence IEA]; cytoplasm [goid 5737] [evidence ISS]</t>
  </si>
  <si>
    <t>NP_032976.1</t>
  </si>
  <si>
    <t>PSMC5</t>
  </si>
  <si>
    <t>106124348-106124376:106124377-106124397</t>
  </si>
  <si>
    <t>Psmc5</t>
  </si>
  <si>
    <t>negative regulation of transcription [goid 16481] [evidence IDA]; negative regulation of programmed cell death [goid 43069] [evidence ISS]; protein catabolism [goid 30163] [evidence IEA]; proteasomal ubiquitin-dependent protein catabolism [goid 43161] [evidence ISS]; negative regulation of transcription [goid 16481] [evidence IDA]; negative regulation of programmed cell death [goid 43069] [evidence ISS]; protein catabolism [goid 30163] [evidence IEA]; proteasomal ubiquitin-dependent protein catabolism [goid 43161] [evidence ISS]</t>
  </si>
  <si>
    <t>ILMN_214265</t>
  </si>
  <si>
    <t>NM_173453.1</t>
  </si>
  <si>
    <t>Mus musculus transmembrane protein 11 (Tmem11), mRNA.</t>
  </si>
  <si>
    <t>CTGAGCAGTGGAGTATGGATAGGAGCCAATGCTACTTTCTGAGGGGTGTG</t>
  </si>
  <si>
    <t>membrane [goid 16020] [evidence IEA]</t>
  </si>
  <si>
    <t>NP_775655.1</t>
  </si>
  <si>
    <t>5730466P16RIK</t>
  </si>
  <si>
    <t>60680739-60680788</t>
  </si>
  <si>
    <t>5730466P16Rik</t>
  </si>
  <si>
    <t>transferase activity [goid 16740] [evidence IEA]; methyltransferase activity [goid 8168] [evidence IEA]</t>
  </si>
  <si>
    <t>ILMN_219241</t>
  </si>
  <si>
    <t>NM_028314.1</t>
  </si>
  <si>
    <t>Mus musculus RIKEN cDNA 2700097O09 gene (2700097O09Rik), mRNA.</t>
  </si>
  <si>
    <t>GACCGTGTGCCAGTAACTAGTTCTGTGTGACTATGCATATGCAGTAGTCG</t>
  </si>
  <si>
    <t>NP_082590.1</t>
  </si>
  <si>
    <t>2700097O09RIK</t>
  </si>
  <si>
    <t>56146705-56146754</t>
  </si>
  <si>
    <t>2700097O09Rik</t>
  </si>
  <si>
    <t>ILMN_210645</t>
  </si>
  <si>
    <t>NM_026602.1</t>
  </si>
  <si>
    <t>GGCATCCAACATGTTCTGGAAGCTGGAAACCTTGAATTTGTGTTTTTTGT</t>
  </si>
  <si>
    <t>BCAS2</t>
  </si>
  <si>
    <t>Bcas2</t>
  </si>
  <si>
    <t>molecular_function [goid 3674] [evidence IEA]</t>
  </si>
  <si>
    <t>ILMN_223113</t>
  </si>
  <si>
    <t>NM_023248.1</t>
  </si>
  <si>
    <t>Mus musculus Shwachman-Bodian-Diamond syndrome homolog (human) (Sbds), mRNA.</t>
  </si>
  <si>
    <t>AGCAGCTCGTTCTGTGACCTGCCAAACGCCCTGCTCACGCGACGTGCCAC</t>
  </si>
  <si>
    <t>NP_075737.1</t>
  </si>
  <si>
    <t>SBDS</t>
  </si>
  <si>
    <t>130722100-130722149</t>
  </si>
  <si>
    <t>Sbds</t>
  </si>
  <si>
    <t>amidase activity [goid 4040] [evidence IEA]; hydrolase activity [goid 16787] [evidence IEA]; amidase activity [goid 4040] [evidence IEA]; hydrolase activity [goid 16787] [evidence IEA]; amidase activity [goid 4040] [evidence IEA]; hydrolase activity [goid 16787] [evidence IEA]</t>
  </si>
  <si>
    <t>ILMN_215313</t>
  </si>
  <si>
    <t>NM_010173.2</t>
  </si>
  <si>
    <t>Mus musculus fatty acid amide hydrolase (Faah), mRNA.</t>
  </si>
  <si>
    <t>GCCTACTGTTTGCCAGACACTTTACCAAAGGCTGCCAAGGTCCTTGCTCT</t>
  </si>
  <si>
    <t>endoplasmic reticulum [goid 5783] [evidence IEA]; integral to membrane [goid 16021] [evidence IEA]; membrane [goid 16020] [evidence IEA]; endoplasmic reticulum [goid 5783] [evidence IEA]; integral to membrane [goid 16021] [evidence IEA]; membrane [goid 16020] [evidence IEA]; endoplasmic reticulum [goid 5783] [evidence IEA]; integral to membrane [goid 16021] [evidence IEA]; membrane [goid 16020] [evidence IEA]</t>
  </si>
  <si>
    <t>NP_034303.2</t>
  </si>
  <si>
    <t>FAAH</t>
  </si>
  <si>
    <t>115494666-115494715</t>
  </si>
  <si>
    <t>Faah</t>
  </si>
  <si>
    <t>hydrolase activity [goid 16787] [evidence IEA]</t>
  </si>
  <si>
    <t>ILMN_215862</t>
  </si>
  <si>
    <t>NM_025396.1</t>
  </si>
  <si>
    <t>Mus musculus BCNP1 homolog (Bcnp1), mRNA.</t>
  </si>
  <si>
    <t>TTCCACATTGTAGGGGGTGCGCCATGCACGCCGTGGGCACTTCGGGTGTT</t>
  </si>
  <si>
    <t>NP_079672.1</t>
  </si>
  <si>
    <t>PGLS</t>
  </si>
  <si>
    <t>74525168-74525180:74525181-74525217</t>
  </si>
  <si>
    <t>Pgls</t>
  </si>
  <si>
    <t>ILMN_218997</t>
  </si>
  <si>
    <t>NM_181394.1</t>
  </si>
  <si>
    <t>Mus musculus anaphase promoting complex subunit 13 (Anapc13), mRNA.</t>
  </si>
  <si>
    <t>TACAGGGCCTCCACGAGAACGTCCCACCCGCTGGAAACTGATGCCGGGCT</t>
  </si>
  <si>
    <t>NP_852059.1</t>
  </si>
  <si>
    <t>ANAPC13</t>
  </si>
  <si>
    <t>102489915-102489952:102489953-102489964</t>
  </si>
  <si>
    <t>Anapc13</t>
  </si>
  <si>
    <t>structural constituent of ribosome [goid 3735] [evidence IEA]; metal ion binding [goid 46872] [evidence IEA]; zinc ion binding [goid 8270] [evidence IEA]</t>
  </si>
  <si>
    <t>ILMN_215045</t>
  </si>
  <si>
    <t>NM_009084.2</t>
  </si>
  <si>
    <t>Mus musculus ribosomal protein L37a (Rpl37a), mRNA.</t>
  </si>
  <si>
    <t>GTGCCTCCCTCCGGAAAATGGTGAAGAAAATTGAAATCAGCCAGCACGCC</t>
  </si>
  <si>
    <t>intracellular [goid 5622] [evidence IEA]; cytosolic ribosome (sensu Eukaryota) [goid 5830] [evidence IEA]; ribosome [goid 5840] [evidence IEA]; ribonucleoprotein complex [goid 30529] [evidence IEA]</t>
  </si>
  <si>
    <t>NP_033110.1</t>
  </si>
  <si>
    <t>RPL37A</t>
  </si>
  <si>
    <t>72644931-72644980</t>
  </si>
  <si>
    <t>Rpl37a</t>
  </si>
  <si>
    <t>protein biosynthesis [goid 6412] [evidence IEA]; ribosome biogenesis [goid 7046] [evidence IEA]</t>
  </si>
  <si>
    <t>porphobilinogen synthase activity [goid 4655] [evidence IEA]; lyase activity [goid 16829] [evidence IEA]; zinc ion binding [goid 8270] [evidence IEA]; metal ion binding [goid 46872] [evidence IEA]; catalytic activity [goid 3824] [evidence IEA]</t>
  </si>
  <si>
    <t>ILMN_215056</t>
  </si>
  <si>
    <t>NM_008525.3</t>
  </si>
  <si>
    <t>Mus musculus aminolevulinate, delta-, dehydratase (Alad), mRNA.</t>
  </si>
  <si>
    <t>GACCAAGCTCCCTGGGCCTTACAGAAGGGGGAAAGTAAATGCGCTGTTAG</t>
  </si>
  <si>
    <t>NP_032551.3</t>
  </si>
  <si>
    <t>ALAD</t>
  </si>
  <si>
    <t>62170209-62170258</t>
  </si>
  <si>
    <t>Alad</t>
  </si>
  <si>
    <t>metabolism [goid 8152] [evidence IEA]; porphyrin biosynthesis [goid 6779] [evidence IEA]; heme biosynthesis [goid 6783] [evidence IEA]</t>
  </si>
  <si>
    <t>ILMN_212528</t>
  </si>
  <si>
    <t>NM_053149.1</t>
  </si>
  <si>
    <t>CCAAGGGCAGGACGCTGATGCACAGGACAGCGAGAACGCTGGTGCTTTCT</t>
  </si>
  <si>
    <t>HEMGN</t>
  </si>
  <si>
    <t>Hemgn</t>
  </si>
  <si>
    <t>ribonuclease P activity [goid 4526] [evidence IDA]; ribonuclease activity [goid 4540] [evidence IEA]; hydrolase activity [goid 16787] [evidence IEA]; ribonuclease MRP activity [goid 171] [evidence ISS]; ribonuclease P activity [goid 4526] [evidence IDA]; ribonuclease activity [goid 4540] [evidence IEA]; hydrolase activity [goid 16787] [evidence IEA]; ribonuclease MRP activity [goid 171] [evidence ISS]</t>
  </si>
  <si>
    <t>ILMN_213331</t>
  </si>
  <si>
    <t>NM_026398.2</t>
  </si>
  <si>
    <t>Mus musculus processing of precursor 5, ribonuclease P/MRP family (S. cerevisiae) (Pop5), mRNA.</t>
  </si>
  <si>
    <t>GTGAAGGCTCTGTGCAGACATTTCGGATGTAACTGCTTAGCTCAGGGGTG</t>
  </si>
  <si>
    <t>ribonuclease MRP complex [goid 172] [evidence ISS]; nucleolar ribonuclease P complex [goid 5655] [evidence IDA]; nucleus [goid 5634] [evidence IEA]; ribonuclease MRP complex [goid 172] [evidence ISS]; nucleolar ribonuclease P complex [goid 5655] [evidence IDA]; nucleus [goid 5634] [evidence IEA]</t>
  </si>
  <si>
    <t>NP_080674.1</t>
  </si>
  <si>
    <t>POP5</t>
  </si>
  <si>
    <t>115501918-115501967</t>
  </si>
  <si>
    <t>Pop5</t>
  </si>
  <si>
    <t>tRNA processing [goid 8033] [evidence IDA]; rRNA processing [goid 6364] [evidence ISS]; tRNA processing [goid 8033] [evidence IDA]; rRNA processing [goid 6364] [evidence ISS]</t>
  </si>
  <si>
    <t>ILMN_220820</t>
  </si>
  <si>
    <t>NM_026318.1</t>
  </si>
  <si>
    <t>Mus musculus RIKEN cDNA 2310003F16 gene (2310003F16Rik), mRNA.</t>
  </si>
  <si>
    <t>GGCAATGTGGTGGAGGCTCTTATTGCCCTAACCAACTGATAATGTGCTTT</t>
  </si>
  <si>
    <t>NP_080594.2</t>
  </si>
  <si>
    <t>2310003F16RIK</t>
  </si>
  <si>
    <t>121149647-121149685:121149686-121149696</t>
  </si>
  <si>
    <t>2310003F16Rik</t>
  </si>
  <si>
    <t>ILMN_188438</t>
  </si>
  <si>
    <t>GCCAAACATTGCCAAAGAACTGCTGATTTGGTCCGGCCAAGCCCTAGGAC</t>
  </si>
  <si>
    <t>2810405I11RIK</t>
  </si>
  <si>
    <t>NM_024190</t>
  </si>
  <si>
    <t>2810405I11Rik</t>
  </si>
  <si>
    <t>ILMN_209901</t>
  </si>
  <si>
    <t>NM_009941.1</t>
  </si>
  <si>
    <t>GGCATGCTGGAAGCTGCCGTATCCAATGGTCCATGCTAATAAAAGACCAG</t>
  </si>
  <si>
    <t>COX4I1</t>
  </si>
  <si>
    <t>Cox4i1</t>
  </si>
  <si>
    <t>ILMN_209152</t>
  </si>
  <si>
    <t>NM_011306.2</t>
  </si>
  <si>
    <t>TGGGCTGCATGGTTTTTGCCCTGGACCTCTTTTGGGGGTTCCCTCCCATC</t>
  </si>
  <si>
    <t>RXRB</t>
  </si>
  <si>
    <t>Rxrb</t>
  </si>
  <si>
    <t>ILMN_240341</t>
  </si>
  <si>
    <t>NM_027976.2</t>
  </si>
  <si>
    <t>Mus musculus acyl-CoA synthetase long-chain family member 5 (Acsl5), mRNA.</t>
  </si>
  <si>
    <t>GTCCTGAGTTGGGAACAAAGCACTGTGGGCAAGGTCGATGCAATGCCTGC</t>
  </si>
  <si>
    <t>membrane [goid 16020] [evidence IEA]; peroxisome [goid 5777] [evidence IEA]; mitochondrion [goid 5739] [evidence IDA]; integral to membrane [goid 16021] [evidence IEA]; mitochondrial inner membrane [goid 5743] [evidence IDA]</t>
  </si>
  <si>
    <t>NP_082252.1</t>
  </si>
  <si>
    <t>ACSL5</t>
  </si>
  <si>
    <t>55370941-55370990</t>
  </si>
  <si>
    <t>Acsl5</t>
  </si>
  <si>
    <t>lipid metabolism [goid 6629] [evidence IEA]</t>
  </si>
  <si>
    <t>intracellular transporter activity [goid 5478] [evidence IEA]</t>
  </si>
  <si>
    <t>ILMN_223601</t>
  </si>
  <si>
    <t>NM_021502.1</t>
  </si>
  <si>
    <t>Mus musculus trafficking protein particle complex 2-like (Trappc2l), mRNA.</t>
  </si>
  <si>
    <t>AGTGGGGACCTCTGCCTGCCTCAGTCGTTCAGAAGAGAAGCCTGCGTTCA</t>
  </si>
  <si>
    <t>intracellular [goid 5622] [evidence IEA]</t>
  </si>
  <si>
    <t>NP_067477.1</t>
  </si>
  <si>
    <t>1810017G16RIK</t>
  </si>
  <si>
    <t>125139354-125139403</t>
  </si>
  <si>
    <t>1810017G16Rik</t>
  </si>
  <si>
    <t>transport [goid 6810] [evidence IEA]</t>
  </si>
  <si>
    <t>ILMN_190502</t>
  </si>
  <si>
    <t>GGTGTGTTGGAAGGACTCTGTTGGATAATGAGTTTGTATCAGTTTCTGTC</t>
  </si>
  <si>
    <t>1500003D12RIK</t>
  </si>
  <si>
    <t>NM_025895</t>
  </si>
  <si>
    <t>1500003D12Rik</t>
  </si>
  <si>
    <t>hydrogen-transporting ATP synthase activity, rotational mechanism [goid 46933] [evidence IEA]; hydrogen ion transporter activity [goid 15078] [evidence IEA]; hydrogen-transporting ATPase activity, rotational mechanism [goid 46961] [evidence IEA]</t>
  </si>
  <si>
    <t>ILMN_243883</t>
  </si>
  <si>
    <t>NM_027862.1</t>
  </si>
  <si>
    <t>Mus musculus ATP synthase, H+ transporting, mitochondrial F0 complex, subunit d (Atp5h), mRNA.</t>
  </si>
  <si>
    <t>GGATCCCAGCTCAGGATCCAGGAGTATGAGAAGCAGCTGGAGAAAATGAG</t>
  </si>
  <si>
    <t>mitochondrion [goid 5739] [evidence IEA]; proton-transporting ATP synthase complex, coupling factor F(o) [goid 45263] [evidence IEA]; mitochondrial inner membrane [goid 5743] [evidence IDA]; proton-transporting two-sector ATPase complex [goid 16469] [evidence IEA]</t>
  </si>
  <si>
    <t>NP_082138.1</t>
  </si>
  <si>
    <t>ATP5H</t>
  </si>
  <si>
    <t>115277179-115277193:115277329-115277363</t>
  </si>
  <si>
    <t>Atp5h</t>
  </si>
  <si>
    <t>ion transport [goid 6811] [evidence IEA]; transport [goid 6810] [evidence IEA]; ATP synthesis coupled proton transport [goid 15986] [evidence IEA]; proton transport [goid 15992] [evidence IEA]</t>
  </si>
  <si>
    <t>transferase activity [goid 16740] [evidence IEA]; methyltransferase activity [goid 8168] [evidence IEA]; histone-lysine N-methyltransferase activity [goid 18024] [evidence IEA]; transferase activity [goid 16740] [evidence IEA]; methyltransferase activity [goid 8168] [evidence IEA]; histone-lysine N-methyltransferase activity [goid 18024] [evidence IEA]; transferase activity [goid 16740] [evidence IEA]; methyltransferase activity [goid 8168] [evidence IEA]; histone-lysine N-methyltransferase activity [goid 18024] [evidence IEA]; transferase activity [goid 16740] [evidence IEA]; methyltransferase activity [goid 8168] [evidence IEA]; histone-lysine N-methyltransferase activity [goid 18024] [evidence IEA]</t>
  </si>
  <si>
    <t>ILMN_210263</t>
  </si>
  <si>
    <t>NM_030241.2</t>
  </si>
  <si>
    <t>Mus musculus SET domain containing (lysine methyltransferase) 8 (Setd8), mRNA.</t>
  </si>
  <si>
    <t>CCCCTACACCCCCATCTCCCAGGCTCATGATGGTGCTACCTACGAAAGTC</t>
  </si>
  <si>
    <t>nucleus [goid 5634] [evidence IEA]; nucleus [goid 5634] [evidence IEA]; nucleus [goid 5634] [evidence IEA]; nucleus [goid 5634] [evidence IEA]</t>
  </si>
  <si>
    <t>NP_084517.2</t>
  </si>
  <si>
    <t>SETD8</t>
  </si>
  <si>
    <t>124912046-124912095</t>
  </si>
  <si>
    <t>Setd8</t>
  </si>
  <si>
    <t>chromatin modification [goid 16568] [evidence IEA]; chromatin modification [goid 16568] [evidence IEA]; chromatin modification [goid 16568] [evidence IEA]; chromatin modification [goid 16568] [evidence IEA]</t>
  </si>
  <si>
    <t>ILMN_216980</t>
  </si>
  <si>
    <t>NM_023203.1</t>
  </si>
  <si>
    <t>Mus musculus RIKEN cDNA 2410015N17 gene (2410015N17Rik), mRNA.</t>
  </si>
  <si>
    <t>CGGAGCTGAGAGACCAGGCTTCCACATAAAAACGAGGTGCTAATCTGGCC</t>
  </si>
  <si>
    <t>NP_075692.1</t>
  </si>
  <si>
    <t>2410015N17RIK</t>
  </si>
  <si>
    <t>134400529-134400549:134400550-134400578</t>
  </si>
  <si>
    <t>2410015N17Rik</t>
  </si>
  <si>
    <t>ubiquitin-protein ligase activity [goid 4842] [evidence ISS]; molecular_function [goid 3674] [evidence ND ]; kinase activity [goid 16301] [evidence IEA]</t>
  </si>
  <si>
    <t>ILMN_210237</t>
  </si>
  <si>
    <t>NM_025338.1</t>
  </si>
  <si>
    <t>Mus musculus aurora kinase A interacting protein 1 (Aurkaip1), mRNA.</t>
  </si>
  <si>
    <t>CCCGAAGATCTACCTGAAGAACAAATAATCTGGGTTCCTGTCCCTCTGGC</t>
  </si>
  <si>
    <t>anaphase-promoting complex [goid 5680] [evidence ISS]; nucleus [goid 5634] [evidence ISS]</t>
  </si>
  <si>
    <t>NP_079614.1</t>
  </si>
  <si>
    <t>0610033H09RIK</t>
  </si>
  <si>
    <t>154676765-154676792:154676793-154676814</t>
  </si>
  <si>
    <t>0610033H09Rik</t>
  </si>
  <si>
    <t>mitosis [goid 7067] [evidence ISS]; protein ubiquitination [goid 16567] [evidence ISS]</t>
  </si>
  <si>
    <t>peroxidase activity [goid 4601] [evidence IEA]; antioxidant activity [goid 16209] [evidence IEA]; oxidoreductase activity [goid 16491] [evidence IEA]; peroxidase activity [goid 4601] [evidence IEA]; antioxidant activity [goid 16209] [evidence IEA]; oxidoreductase activity [goid 16491] [evidence IEA]</t>
  </si>
  <si>
    <t>ILMN_215531</t>
  </si>
  <si>
    <t>NM_011034.2</t>
  </si>
  <si>
    <t>Mus musculus peroxiredoxin 1 (Prdx1), mRNA.</t>
  </si>
  <si>
    <t>GGTCTGAGCTGTGTTTTGGGCAGACCAATCTTCTATCAGTCACAGAAAAC</t>
  </si>
  <si>
    <t>NP_035164.1</t>
  </si>
  <si>
    <t>PRDX1</t>
  </si>
  <si>
    <t>116197339-116197388</t>
  </si>
  <si>
    <t>Prdx1</t>
  </si>
  <si>
    <t>regulation of NF-kappaB import into nucleus [goid 42345] [evidence IMP]; response to oxidative stress [goid 6979] [evidence IMP]; regulation of NF-kappaB import into nucleus [goid 42345] [evidence IMP]; response to oxidative stress [goid 6979] [evidence IMP]</t>
  </si>
  <si>
    <t>molecular_function [goid 3674] [evidence ND ]; molecular_function [goid 3674] [evidence ND ]</t>
  </si>
  <si>
    <t>ILMN_223034</t>
  </si>
  <si>
    <t>NM_008258.1</t>
  </si>
  <si>
    <t>Mus musculus hematological and neurological expressed sequence 1 (Hn1), mRNA.</t>
  </si>
  <si>
    <t>CGTGAGCTGACTGTACATCTCTCGGATTGGTTTCATTAAAGGAGAAGCAC</t>
  </si>
  <si>
    <t>nucleus [goid 5634] [evidence IEA]; nucleus [goid 5634] [evidence IEA]</t>
  </si>
  <si>
    <t>NP_032284.1</t>
  </si>
  <si>
    <t>HN1</t>
  </si>
  <si>
    <t>115359349-115359398</t>
  </si>
  <si>
    <t>Hn1</t>
  </si>
  <si>
    <t>NADH dehydrogenase activity [goid 3954] [evidence IEA]; NADH dehydrogenase (ubiquinone) activity [goid 8137] [evidence IEA]; NADH dehydrogenase activity [goid 3954] [evidence IEA]; NADH dehydrogenase (ubiquinone) activity [goid 8137] [evidence IEA]; NADH dehydrogenase activity [goid 3954] [evidence IEA]; NADH dehydrogenase (ubiquinone) activity [goid 8137] [evidence IEA]</t>
  </si>
  <si>
    <t>ILMN_212082</t>
  </si>
  <si>
    <t>NM_025503.1</t>
  </si>
  <si>
    <t>Mus musculus RIKEN cDNA 1700029P11 gene (1700029P11Rik), mRNA.</t>
  </si>
  <si>
    <t>TGCCAAACTATAAGATGATCGAGTGGGCCCGCCGGGAAGCTGCGATGCTG</t>
  </si>
  <si>
    <t>NP_079779.1</t>
  </si>
  <si>
    <t>1700029P11RIK</t>
  </si>
  <si>
    <t>81808132-81808181</t>
  </si>
  <si>
    <t>1700029P11Rik</t>
  </si>
  <si>
    <t>ILMN_221143</t>
  </si>
  <si>
    <t>NM_178592.2</t>
  </si>
  <si>
    <t>CTTTTGTGACTCTCTTCATGTTGCTGTTTATAGTCTGGCCCGTGGGGACA</t>
  </si>
  <si>
    <t>BAT5</t>
  </si>
  <si>
    <t>Bat5</t>
  </si>
  <si>
    <t>ILMN_253111</t>
  </si>
  <si>
    <t>NM_178215.1</t>
  </si>
  <si>
    <t>Mus musculus histone cluster 2, H3b (Hist2h3b), mRNA.</t>
  </si>
  <si>
    <t>TGCGCCATCCACGCCAAACGCGTCACCATCATGCCCAAGGACATCCAGTT</t>
  </si>
  <si>
    <t>NP_835587.1</t>
  </si>
  <si>
    <t>HIST2H3B</t>
  </si>
  <si>
    <t>96072947-96072996</t>
  </si>
  <si>
    <t>Hist2h3b</t>
  </si>
  <si>
    <t>molecular_function [goid 3674] [evidence IEA]; hydrolase activity [goid 16787] [evidence IEA]; molecular_function [goid 3674] [evidence IEA]; hydrolase activity [goid 16787] [evidence IEA]</t>
  </si>
  <si>
    <t>ILMN_221187</t>
  </si>
  <si>
    <t>NM_012049.1</t>
  </si>
  <si>
    <t>Mus musculus nitrilase 1 (Nit1), mRNA.</t>
  </si>
  <si>
    <t>TCATGAAAACTGAAGTTATGCTGAGGGCTGAGCAGCACTGGCATTGAAAA</t>
  </si>
  <si>
    <t>NP_036179.1</t>
  </si>
  <si>
    <t>NIT1</t>
  </si>
  <si>
    <t>173272391-173272440</t>
  </si>
  <si>
    <t>Nit1</t>
  </si>
  <si>
    <t>ILMN_219129</t>
  </si>
  <si>
    <t>NM_172254.2</t>
  </si>
  <si>
    <t>GATTTGGAAAATGGAGAAGATGTGGCCACGTGTCCTAGCTGCTCACTCAT</t>
  </si>
  <si>
    <t>2610018L09RIK</t>
  </si>
  <si>
    <t>2610018L09Rik</t>
  </si>
  <si>
    <t>ILMN_218424</t>
  </si>
  <si>
    <t>NM_145437.1</t>
  </si>
  <si>
    <t>AGTCAGCCACATTCCCACTCATGCTCAGACCAACAATCATGGTTAAACTC</t>
  </si>
  <si>
    <t>4732429D16RIK</t>
  </si>
  <si>
    <t>4732429D16Rik</t>
  </si>
  <si>
    <t>ILMN_217284</t>
  </si>
  <si>
    <t>NM_013739.1</t>
  </si>
  <si>
    <t>GAGGAGCCACACTCTGCCCTACCTCCTCCCTCAGACTGTACAGATTGAAC</t>
  </si>
  <si>
    <t>DOK3</t>
  </si>
  <si>
    <t>Dok3</t>
  </si>
  <si>
    <t>ILMN_214332</t>
  </si>
  <si>
    <t>NM_013604.1</t>
  </si>
  <si>
    <t>Mus musculus metaxin 1 (Mtx1), mRNA.</t>
  </si>
  <si>
    <t>GCGTTCCTGTTCCCAGGACTGACTTTTCTACTCGTGCATTCCAGCTGTCC</t>
  </si>
  <si>
    <t>membrane [goid 16020] [evidence IEA]; mitochondrion [goid 5739] [evidence IEA]; outer membrane [goid 19867] [evidence IEA]; mitochondrial inner membrane [goid 5743] [evidence IDA]; membrane [goid 16020] [evidence IEA]; mitochondrion [goid 5739] [evidence IEA]; outer membrane [goid 19867] [evidence IEA]; mitochondrial inner membrane [goid 5743] [evidence IDA]; membrane [goid 16020] [evidence IEA]; mitochondrion [goid 5739] [evidence IEA]; outer membrane [goid 19867] [evidence IEA]; mitochondrial inner membrane [goid 5743] [evidence IDA]</t>
  </si>
  <si>
    <t>NP_038632.1</t>
  </si>
  <si>
    <t>MTX1</t>
  </si>
  <si>
    <t>89013077-89013126</t>
  </si>
  <si>
    <t>Mtx1</t>
  </si>
  <si>
    <t>transport [goid 6810] [evidence IEA]; protein transport [goid 15031] [evidence IEA]; transport [goid 6810] [evidence IEA]; protein transport [goid 15031] [evidence IEA]; transport [goid 6810] [evidence IEA]; protein transport [goid 15031] [evidence IEA]</t>
  </si>
  <si>
    <t>protein binding [goid 5515] [evidence IPI]; protein kinase A binding [goid 51018] [evidence ISS]; protein kinase binding [goid 19901] [evidence IDA]; kinase activity [goid 16301] [evidence IEA]</t>
  </si>
  <si>
    <t>ILMN_230600</t>
  </si>
  <si>
    <t>NM_018747.3</t>
  </si>
  <si>
    <t>Mus musculus A kinase (PRKA) anchor protein 7 (Akap7), mRNA.</t>
  </si>
  <si>
    <t>GCTGATTTCAACCTGATTTTGCCATAGCTCTCCACTGTTGTTATGCCTGG</t>
  </si>
  <si>
    <t>membrane [goid 16020] [evidence IEA]; nucleus [goid 5634] [evidence IDA]</t>
  </si>
  <si>
    <t>NP_061217.2</t>
  </si>
  <si>
    <t>AKAP7</t>
  </si>
  <si>
    <t>24889972-24890021</t>
  </si>
  <si>
    <t>Akap7</t>
  </si>
  <si>
    <t>protein localization [goid 8104] [evidence ISS]; transmembrane receptor protein serine/threonine kinase signaling pathway [goid 7178] [evidence ISS]</t>
  </si>
  <si>
    <t>protein prenyltransferase activity [goid 8318] [evidence IEA]; prenyltransferase activity [goid 4659] [evidence IEA]; acetylcholine receptor regulator activity [goid 30548] [evidence IMP]; CAAX-protein geranylgeranyltransferase activity [goid 4662] [evidence IEA]; protein farnesyltransferase activity [goid 4660] [evidence IEA]; transferase activity [goid 16740] [evidence IEA]; protein prenyltransferase activity [goid 8318] [evidence IEA]; prenyltransferase activity [goid 4659] [evidence IEA]; acetylcholine receptor regulator activity [goid 30548] [evidence IMP]; CAAX-protein geranylgeranyltransferase activity [goid 4662] [evidence IEA]; protein farnesyltransferase activity [goid 4660] [evidence IEA]; transferase activity [goid 16740] [evidence IEA]; protein prenyltransferase activity [goid 8318] [evidence IEA]; prenyltransferase activity [goid 4659] [evidence IEA]; acetylcholine receptor regulator activity [goid 30548] [evidence IMP]; CAAX-protein geranylgeranyltransferase activity [goid 4662] [evidence IEA]; protein farnesyltransferase activity [goid 4660] [evidence IEA]; transferase activity [goid 16740] [evidence IEA]</t>
  </si>
  <si>
    <t>ILMN_214535</t>
  </si>
  <si>
    <t>NM_008033.2</t>
  </si>
  <si>
    <t>Mus musculus farnesyltransferase, CAAX box, alpha (Fnta), mRNA.</t>
  </si>
  <si>
    <t>GCGCCTGTTGGTTAGAGCTGCTGTGCGCACTCACAGGATCTTGCTATCAC</t>
  </si>
  <si>
    <t>NP_032059.1</t>
  </si>
  <si>
    <t>FNTA</t>
  </si>
  <si>
    <t>27464568-27464617</t>
  </si>
  <si>
    <t>Fnta</t>
  </si>
  <si>
    <t>neurotransmitter receptor metabolism [goid 45213] [evidence IMP]; protein amino acid prenylation [goid 18346] [evidence IEA]; neurotransmitter receptor metabolism [goid 45213] [evidence IMP]; protein amino acid prenylation [goid 18346] [evidence IEA]; neurotransmitter receptor metabolism [goid 45213] [evidence IMP]; protein amino acid prenylation [goid 18346] [evidence IEA]</t>
  </si>
  <si>
    <t>ILMN_216940</t>
  </si>
  <si>
    <t>NM_023422.1</t>
  </si>
  <si>
    <t>GCTGGATGCTGTAACCTCAAGACAGTGCAAATGGGTGATACTAGCAGATT</t>
  </si>
  <si>
    <t>HIST1H2BC</t>
  </si>
  <si>
    <t>Hist1h2bc</t>
  </si>
  <si>
    <t>ILMN_211164</t>
  </si>
  <si>
    <t>NM_172625.1</t>
  </si>
  <si>
    <t>Mus musculus RIKEN cDNA D030070L09 gene (D030070L09Rik), mRNA.</t>
  </si>
  <si>
    <t>CTAAGACGCTCCTCACACCAGTCTACTCTGTATGTGTTTGAATATCTCTG</t>
  </si>
  <si>
    <t>NP_766213.1</t>
  </si>
  <si>
    <t>D030070L09RIK</t>
  </si>
  <si>
    <t>24247789-24247838</t>
  </si>
  <si>
    <t>D030070L09Rik</t>
  </si>
  <si>
    <t>ILMN_188732</t>
  </si>
  <si>
    <t>CTGTTATAGCGCTCACCACCCCTTCCCTTGTCTTAACGTGGAAGTGCGCA</t>
  </si>
  <si>
    <t>RAB21</t>
  </si>
  <si>
    <t>NM_024454</t>
  </si>
  <si>
    <t>Rab21</t>
  </si>
  <si>
    <t>binding [goid 5488] [evidence IEA]; iron ion binding [goid 5506] [evidence IEA]</t>
  </si>
  <si>
    <t>ILMN_220480</t>
  </si>
  <si>
    <t>NM_145156.1</t>
  </si>
  <si>
    <t>Mus musculus solute carrier family 25, member 28 (Slc25a28), mRNA.</t>
  </si>
  <si>
    <t>GACCTGCTCTAGACTGATGCAGAGGATAAGCAGCGCATCCCCTGGTTCCT</t>
  </si>
  <si>
    <t>integral to membrane [goid 16021] [evidence IEA]; membrane [goid 16020] [evidence IEA]; mitochondrion [goid 5739] [evidence IDA]; mitochondrial inner membrane [goid 5743] [evidence IEA]</t>
  </si>
  <si>
    <t>NP_660138.1</t>
  </si>
  <si>
    <t>SLC25A28</t>
  </si>
  <si>
    <t>43738316-43738365</t>
  </si>
  <si>
    <t>Slc25a28</t>
  </si>
  <si>
    <t>ion transport [goid 6811] [evidence IEA]; transport [goid 6810] [evidence IEA]; iron ion transport [goid 6826] [evidence IEA]</t>
  </si>
  <si>
    <t>ILMN_186223</t>
  </si>
  <si>
    <t>AGGAATAGCAACTCGATGAAGGAACTGTGAGGGCTTTTCTCATTGGTGTA</t>
  </si>
  <si>
    <t>2700055A20RIK</t>
  </si>
  <si>
    <t>NM_027314</t>
  </si>
  <si>
    <t>2700055A20Rik</t>
  </si>
  <si>
    <t>ILMN_211432</t>
  </si>
  <si>
    <t>TGAGTGTATCCTGTGGCCTACATGTGTCTTCATCCTTCCCTAATGCCGTC</t>
  </si>
  <si>
    <t>2600009E05RIK</t>
  </si>
  <si>
    <t>XM_485067</t>
  </si>
  <si>
    <t>2600009E05Rik</t>
  </si>
  <si>
    <t>ILMN_221079</t>
  </si>
  <si>
    <t>AACCCAAGATTCTATCACAAGTAACCACCAGAGAGCTCCAGCCCACCCTC</t>
  </si>
  <si>
    <t>GPS2</t>
  </si>
  <si>
    <t>NM_019726</t>
  </si>
  <si>
    <t>Gps2</t>
  </si>
  <si>
    <t>oxygen binding [goid 19825] [evidence IEA]; iron ion binding [goid 5506] [evidence IEA]; oxygen transporter activity [goid 5344] [evidence IEA]; metal ion binding [goid 46872] [evidence IEA]; heme binding [goid 20037] [evidence IEA]</t>
  </si>
  <si>
    <t>ILMN_255956</t>
  </si>
  <si>
    <t>NM_001033981.1</t>
  </si>
  <si>
    <t>Mus musculus RIKEN cDNA F830116E18 gene (F830116E18Rik), mRNA.</t>
  </si>
  <si>
    <t>TTGTCCTGGACGCAGAGGGGCACGAGAGAAATATACTCCCCGCGTCCAGT</t>
  </si>
  <si>
    <t>hemoglobin complex [goid 5833] [evidence IEA]</t>
  </si>
  <si>
    <t>NP_001029153.1</t>
  </si>
  <si>
    <t>F830116E18RIK</t>
  </si>
  <si>
    <t>32187729-32187778</t>
  </si>
  <si>
    <t>F830116E18Rik</t>
  </si>
  <si>
    <t>oxygen transport [goid 15671] [evidence IEA]; transport [goid 6810] [evidence IEA]</t>
  </si>
  <si>
    <t>ILMN_222663</t>
  </si>
  <si>
    <t>NM_028617.2</t>
  </si>
  <si>
    <t>Mus musculus RIKEN cDNA 1110012M11 gene (1110012M11Rik), mRNA.</t>
  </si>
  <si>
    <t>TCTGTGTCTAGAGGCCACATATGCACCAGCAGTAAACGCTACCTGGGACC</t>
  </si>
  <si>
    <t>nucleus [goid 5634] [evidence IEA]</t>
  </si>
  <si>
    <t>NP_082893.1</t>
  </si>
  <si>
    <t>1110012M11RIK</t>
  </si>
  <si>
    <t>74071872-74071921</t>
  </si>
  <si>
    <t>1110012M11Rik</t>
  </si>
  <si>
    <t>ILMN_210426</t>
  </si>
  <si>
    <t>NM_009357.1</t>
  </si>
  <si>
    <t>Mus musculus testis expressed gene 261 (Tex261), mRNA.</t>
  </si>
  <si>
    <t>GTCCTGTCCAATGCTGATTCCCTTTCGAATAAAGATTCTAGGTGGCACTG</t>
  </si>
  <si>
    <t>NP_033383.1</t>
  </si>
  <si>
    <t>TEX261</t>
  </si>
  <si>
    <t>83720755-83720804</t>
  </si>
  <si>
    <t>Tex261</t>
  </si>
  <si>
    <t>ILMN_220256</t>
  </si>
  <si>
    <t>NM_146014.1</t>
  </si>
  <si>
    <t>CTATCCATGAGTTTTGCATCAGCCTGCGGCAGCTCTATGGGGACAGCCGC</t>
  </si>
  <si>
    <t>CCM2</t>
  </si>
  <si>
    <t>Ccm2</t>
  </si>
  <si>
    <t>ILMN_211057</t>
  </si>
  <si>
    <t>NM_025559.1</t>
  </si>
  <si>
    <t>GATCTGTGCCCTCTGCAGTTTGGTCCTCTCCCCAGCGTGGCAATACCTTT</t>
  </si>
  <si>
    <t>1810046J19RIK</t>
  </si>
  <si>
    <t>1810046J19Rik</t>
  </si>
  <si>
    <t>translation initiation factor activity [goid 3743] [evidence IEA]</t>
  </si>
  <si>
    <t>ILMN_220165</t>
  </si>
  <si>
    <t>NM_028659.1</t>
  </si>
  <si>
    <t>Mus musculus eukaryotic translation initiation factor 3, subunit 12 (Eif3s12), mRNA.</t>
  </si>
  <si>
    <t>CTGCAGCCAGGAAGAGAGCATTAAGCCCAAGAACATCGTGGAGAAGATTG</t>
  </si>
  <si>
    <t>NP_082935.1</t>
  </si>
  <si>
    <t>1200009C21RIK</t>
  </si>
  <si>
    <t>28681300-28681349</t>
  </si>
  <si>
    <t>1200009C21Rik</t>
  </si>
  <si>
    <t>translational initiation [goid 6413] [evidence IEA]; protein biosynthesis [goid 6412] [evidence IEA]</t>
  </si>
  <si>
    <t>phosphoprotein phosphatase activity [goid 4721] [evidence IEA]; receptor activity [goid 4872] [evidence IEA]; protein tyrosine phosphatase activity [goid 4725] [evidence IDA]; protein homodimerization activity [goid 42803] [evidence IDA]; hydrolase activity [goid 16787] [evidence IEA]; phosphoprotein phosphatase activity [goid 4721] [evidence IEA]; receptor activity [goid 4872] [evidence IEA]; protein tyrosine phosphatase activity [goid 4725] [evidence IDA]; protein homodimerization activity [goid 42803] [evidence IDA]; hydrolase activity [goid 16787] [evidence IEA]; phosphoprotein phosphatase activity [goid 4721] [evidence IEA]; receptor activity [goid 4872] [evidence IEA]; protein tyrosine phosphatase activity [goid 4725] [evidence IDA]; protein homodimerization activity [goid 42803] [evidence IDA]; hydrolase activity [goid 16787] [evidence IEA]</t>
  </si>
  <si>
    <t>ILMN_215063</t>
  </si>
  <si>
    <t>NM_011212.2</t>
  </si>
  <si>
    <t>Mus musculus protein tyrosine phosphatase, receptor type, E (Ptpre), mRNA.</t>
  </si>
  <si>
    <t>GACCCTGGTGCATCCCAGCCGCTGCTCACCTGGCTGCTGCTGCCCCTGCT</t>
  </si>
  <si>
    <t>membrane [goid 16020] [evidence IEA]; plasma membrane [goid 5886] [evidence IEA]; membrane [goid 16020] [evidence IEA]; plasma membrane [goid 5886] [evidence IEA]; membrane [goid 16020] [evidence IEA]; plasma membrane [goid 5886] [evidence IEA]</t>
  </si>
  <si>
    <t>NP_035342.2</t>
  </si>
  <si>
    <t>PTPRE</t>
  </si>
  <si>
    <t>142843443-142843492</t>
  </si>
  <si>
    <t>Ptpre</t>
  </si>
  <si>
    <t>protein amino acid dephosphorylation [goid 6470] [evidence IEA]; transmembrane receptor protein tyrosine phosphatase signaling pathway [goid 7185] [evidence IEA]; protein amino acid dephosphorylation [goid 6470] [evidence IEA]; transmembrane receptor protein tyrosine phosphatase signaling pathway [goid 7185] [evidence IEA]; protein amino acid dephosphorylation [goid 6470] [evidence IEA]; transmembrane receptor protein tyrosine phosphatase signaling pathway [goid 7185] [evidence IEA]</t>
  </si>
  <si>
    <t>CCCTCATTCCACCTCTCTCTCTTCTGACTTGGCCTTTTTACTTCTCTAGC</t>
  </si>
  <si>
    <t>115495848-115495897</t>
  </si>
  <si>
    <t>ILMN_215367</t>
  </si>
  <si>
    <t>ACTGGTGCAGGAGAATACCAGGGGAGCTTGTAAATGGAACGACAACCCCG</t>
  </si>
  <si>
    <t>0610012G03RIK</t>
  </si>
  <si>
    <t>NM_025320</t>
  </si>
  <si>
    <t>0610012G03Rik</t>
  </si>
  <si>
    <t>ILMN_215744</t>
  </si>
  <si>
    <t>NM_025514.1</t>
  </si>
  <si>
    <t>CCCCGAAGTCTTAGTCCGGCTTACAGGGTATGAAAGCAGTTCTGTGGCAA</t>
  </si>
  <si>
    <t>D10ERTD641E</t>
  </si>
  <si>
    <t>D10Ertd641e</t>
  </si>
  <si>
    <t>ILMN_223574</t>
  </si>
  <si>
    <t>NM_007681.1</t>
  </si>
  <si>
    <t>CCCTATGGCTGAAGGTTTCAGACACCCGATACCTGCCATGGTATGGTTAT</t>
  </si>
  <si>
    <t>CENPA</t>
  </si>
  <si>
    <t>Cenpa</t>
  </si>
  <si>
    <t>ILMN_222799</t>
  </si>
  <si>
    <t>NM_025531.2</t>
  </si>
  <si>
    <t>Mus musculus slowmo homolog 2 (Drosophila) (Slmo2), mRNA.</t>
  </si>
  <si>
    <t>GTACTTTGTGATTTCGCATGCTGTACTGTGGGCTGGTTATGTTAACCGAA</t>
  </si>
  <si>
    <t>NP_079807.1</t>
  </si>
  <si>
    <t>2310042G06RIK</t>
  </si>
  <si>
    <t>174290620-174290669</t>
  </si>
  <si>
    <t>2310042G06Rik</t>
  </si>
  <si>
    <t>isomerase activity [goid 16853] [evidence IEA]; peptidyl-prolyl cis-trans isomerase activity [goid 3755] [evidence IEA]; peptide binding [goid 42277] [evidence IEA]; isomerase activity [goid 16853] [evidence IEA]; peptidyl-prolyl cis-trans isomerase activity [goid 3755] [evidence IEA]; peptide binding [goid 42277] [evidence IEA]</t>
  </si>
  <si>
    <t>ILMN_218833</t>
  </si>
  <si>
    <t>NM_008908.1</t>
  </si>
  <si>
    <t>Mus musculus peptidylprolyl isomerase C (Ppic), mRNA.</t>
  </si>
  <si>
    <t>ACACGGTTCCTTGTGATCTCCATTTGGGTGACCCGAGGGTTTGTTTGAGG</t>
  </si>
  <si>
    <t>NP_032934.1</t>
  </si>
  <si>
    <t>PPIC</t>
  </si>
  <si>
    <t>53531846-53531895</t>
  </si>
  <si>
    <t>Ppic</t>
  </si>
  <si>
    <t>protein folding [goid 6457] [evidence IEA]; protein folding [goid 6457] [evidence IEA]</t>
  </si>
  <si>
    <t>ILMN_248674</t>
  </si>
  <si>
    <t>NM_027381.1</t>
  </si>
  <si>
    <t>Mus musculus RIKEN cDNA 2510012J08 gene (2510012J08Rik), mRNA.</t>
  </si>
  <si>
    <t>GGGGTGGCAGAAAGGTCTTGTTTCCATGGACTTGTTCAACCGGGGAACCC</t>
  </si>
  <si>
    <t>NP_081657.1</t>
  </si>
  <si>
    <t>2510012J08RIK</t>
  </si>
  <si>
    <t>80788898-80788947</t>
  </si>
  <si>
    <t>2510012J08Rik</t>
  </si>
  <si>
    <t>phosphatidylserine binding [goid 1786] [evidence ISS]; lipid binding [goid 8289] [evidence IEA]; protein binding [goid 5515] [evidence ISS]</t>
  </si>
  <si>
    <t>ILMN_217783</t>
  </si>
  <si>
    <t>NM_138741.1</t>
  </si>
  <si>
    <t>Mus musculus serum deprivation response (Sdpr), mRNA.</t>
  </si>
  <si>
    <t>GGCAGCAGTCCTGGGCTGCACTCTGACTTTCAGAGAAGGAGTGAGGTGAA</t>
  </si>
  <si>
    <t>cytosol [goid 5829] [evidence ISS]</t>
  </si>
  <si>
    <t>NP_620080.1</t>
  </si>
  <si>
    <t>SDPR</t>
  </si>
  <si>
    <t>51359611-51359660</t>
  </si>
  <si>
    <t>Sdpr</t>
  </si>
  <si>
    <t>ILMN_208722</t>
  </si>
  <si>
    <t>NM_172529.1</t>
  </si>
  <si>
    <t>GTGTCACTGACAAACAAGAGGGACCTGCTGGCCAGCCTTTGTTGTGCCCA</t>
  </si>
  <si>
    <t>AU067744</t>
  </si>
  <si>
    <t>ILMN_194730</t>
  </si>
  <si>
    <t>GGTCTACTCTCTGGTCACAGCTTCACAGCCACACTTGGACTGACCCTGCA</t>
  </si>
  <si>
    <t>HSF1</t>
  </si>
  <si>
    <t>NM_008296</t>
  </si>
  <si>
    <t>Hsf1</t>
  </si>
  <si>
    <t>protein binding [goid 5515] [evidence IEA]; beta-tubulin binding [goid 48487] [evidence ISS]; protein binding [goid 5515] [evidence IEA]; beta-tubulin binding [goid 48487] [evidence ISS]</t>
  </si>
  <si>
    <t>ILMN_185441</t>
  </si>
  <si>
    <t>NM_013840.2</t>
  </si>
  <si>
    <t>Mus musculus ubiquitously expressed transcript (Uxt), mRNA.</t>
  </si>
  <si>
    <t>ACAAGGCCTGCAGAATTTCCCAGAGCCATCTCCCCATTGACTGCATCTTC</t>
  </si>
  <si>
    <t>centrosome [goid 5813] [evidence ISS]; gamma-tubulin complex [goid 930] [evidence ISS]; prefoldin complex [goid 16272] [evidence IEA]; nucleus [goid 5634] [evidence ISS]; cytoskeleton [goid 5856] [evidence ISS]; centrosome [goid 5813] [evidence ISS]; gamma-tubulin complex [goid 930] [evidence ISS]; prefoldin complex [goid 16272] [evidence IEA]; nucleus [goid 5634] [evidence ISS]; cytoskeleton [goid 5856] [evidence ISS]</t>
  </si>
  <si>
    <t>NP_038868.2</t>
  </si>
  <si>
    <t>UXT</t>
  </si>
  <si>
    <t>20118739-20118745:20118893-20118935</t>
  </si>
  <si>
    <t>Uxt</t>
  </si>
  <si>
    <t>protein folding [goid 6457] [evidence IEA]; microtubule cytoskeleton organization and biogenesis [goid 226] [evidence ISS]; protein folding [goid 6457] [evidence IEA]; microtubule cytoskeleton organization and biogenesis [goid 226] [evidence ISS]</t>
  </si>
  <si>
    <t>aldehyde dehydrogenase [NAD(P)+] activity [goid 4030] [evidence IEA]; aldehyde dehydrogenase (NAD) activity [goid 4029] [evidence IEA]; oxidoreductase activity [goid 16491] [evidence IEA]</t>
  </si>
  <si>
    <t>ILMN_251976</t>
  </si>
  <si>
    <t>NM_007437.2</t>
  </si>
  <si>
    <t>Mus musculus aldehyde dehydrogenase family 3, subfamily A2 (Aldh3a2), mRNA.</t>
  </si>
  <si>
    <t>GCCGTGTTTTGCTGAGTAACCTGTCCCACCGTTGAGGCTATCTGAAGTGT</t>
  </si>
  <si>
    <t>microsome [goid 5792] [evidence IEA]; mitochondrial inner membrane [goid 5743] [evidence IDA]; endoplasmic reticulum [goid 5783] [evidence IEA]; membrane [goid 16020] [evidence IEA]</t>
  </si>
  <si>
    <t>NP_031463.2</t>
  </si>
  <si>
    <t>ALDH3A2</t>
  </si>
  <si>
    <t>61061259-61061308</t>
  </si>
  <si>
    <t>Aldh3a2</t>
  </si>
  <si>
    <t>aldehyde metabolism [goid 6081] [evidence IEA]; metabolism [goid 8152] [evidence IEA]</t>
  </si>
  <si>
    <t>ILMN_216839</t>
  </si>
  <si>
    <t>NM_033146.1</t>
  </si>
  <si>
    <t>Mus musculus RIKEN cDNA 1500005A01 gene (1500005A01Rik), mRNA.</t>
  </si>
  <si>
    <t>CACTCAATGGAGTGGTTCCACAGATGGAAATGCCTAAGTCAGAAGGGTCC</t>
  </si>
  <si>
    <t>NP_149158.1</t>
  </si>
  <si>
    <t>1500005A01RIK</t>
  </si>
  <si>
    <t>56200387-56200399:56200400-56200436</t>
  </si>
  <si>
    <t>1500005A01Rik</t>
  </si>
  <si>
    <t>ILMN_239425</t>
  </si>
  <si>
    <t>NM_194069.1</t>
  </si>
  <si>
    <t>Mus musculus DNA segment, Chr 12, ERATO Doi 647, expressed (D12Ertd647e), transcript variant 5, mRNA.</t>
  </si>
  <si>
    <t>CTCATGGGATCAGAGGTGGCAGACATGGCGACAGAGGTGGCAGATATGGC</t>
  </si>
  <si>
    <t>NP_919045.1</t>
  </si>
  <si>
    <t>D12ERTD647E</t>
  </si>
  <si>
    <t>104678265-104678314</t>
  </si>
  <si>
    <t>D12Ertd647e</t>
  </si>
  <si>
    <t>ILMN_223120</t>
  </si>
  <si>
    <t>XM_143732.2</t>
  </si>
  <si>
    <t>CCACAGGCCTGGATGCTTGGACGGAGAATGGGAAAAGGAACCTTGTGGTG</t>
  </si>
  <si>
    <t>HINT2</t>
  </si>
  <si>
    <t>Hint2</t>
  </si>
  <si>
    <t>ILMN_190343</t>
  </si>
  <si>
    <t>NM_016658.1</t>
  </si>
  <si>
    <t>TGACTGTGACCACATCAGGGCCTTGAATCTTTGTACCTGACAGACCTGGG</t>
  </si>
  <si>
    <t>GALT</t>
  </si>
  <si>
    <t>Galt</t>
  </si>
  <si>
    <t>growth factor activity [goid 8083] [evidence ISS]; heparin binding [goid 8201] [evidence IEA]; growth factor activity [goid 8083] [evidence ISS]; heparin binding [goid 8201] [evidence IEA]; growth factor activity [goid 8083] [evidence ISS]; heparin binding [goid 8201] [evidence IEA]; growth factor activity [goid 8083] [evidence ISS]; heparin binding [goid 8201] [evidence IEA]</t>
  </si>
  <si>
    <t>ILMN_216001</t>
  </si>
  <si>
    <t>NM_008231.2</t>
  </si>
  <si>
    <t>Mus musculus hepatoma-derived growth factor (Hdgf), mRNA.</t>
  </si>
  <si>
    <t>CTCCCATCTCTCCTCTGGGCTCTGAAGAAAAATTGCTGACTGTAGCTTTG</t>
  </si>
  <si>
    <t>extracellular space [goid 5615] [evidence IDA]; nucleus [goid 5634] [evidence IDA]; extracellular space [goid 5615] [evidence IDA]; nucleus [goid 5634] [evidence IDA]; extracellular space [goid 5615] [evidence IDA]; nucleus [goid 5634] [evidence IDA]; extracellular space [goid 5615] [evidence IDA]; nucleus [goid 5634] [evidence IDA]</t>
  </si>
  <si>
    <t>NP_032257.2</t>
  </si>
  <si>
    <t>HDGF</t>
  </si>
  <si>
    <t>88001939-88001988</t>
  </si>
  <si>
    <t>Hdgf</t>
  </si>
  <si>
    <t>cellular physiological process [goid 50875] [evidence IDA]; cellular physiological process [goid 50875] [evidence IDA]; cellular physiological process [goid 50875] [evidence IDA]; cellular physiological process [goid 50875] [evidence IDA]</t>
  </si>
  <si>
    <t>transferase activity [goid 16740] [evidence IEA]; acyltransferase activity [goid 8415] [evidence IEA]; metal ion binding [goid 46872] [evidence IEA]; zinc ion binding [goid 8270] [evidence IEA]</t>
  </si>
  <si>
    <t>ILMN_192190</t>
  </si>
  <si>
    <t>NM_028379.1</t>
  </si>
  <si>
    <t>Mus musculus zinc finger, DHHC domain containing 4 (Zdhhc4), mRNA.</t>
  </si>
  <si>
    <t>GCTACCCCCAGTTACAAGAAAAAGGAGAAATAGAGCGGAAGTGCCCTGCC</t>
  </si>
  <si>
    <t>integral to membrane [goid 16021] [evidence IEA]; membrane [goid 16020] [evidence IEA]</t>
  </si>
  <si>
    <t>NP_082655.1</t>
  </si>
  <si>
    <t>ZDHHC4</t>
  </si>
  <si>
    <t>143594316-143594365</t>
  </si>
  <si>
    <t>Zdhhc4</t>
  </si>
  <si>
    <t>ILMN_210268</t>
  </si>
  <si>
    <t>NM_153392.1</t>
  </si>
  <si>
    <t>Mus musculus RIKEN cDNA 4922503N01 gene (4922503N01Rik), mRNA.</t>
  </si>
  <si>
    <t>AGGCCACACTGCTTCTCAGACCTCAGCTTTTGAGGACAGGGGTTCCTAGC</t>
  </si>
  <si>
    <t>NP_700441.1</t>
  </si>
  <si>
    <t>4922503N01RIK</t>
  </si>
  <si>
    <t>109117204-109117253</t>
  </si>
  <si>
    <t>4922503N01Rik</t>
  </si>
  <si>
    <t>ILMN_191105</t>
  </si>
  <si>
    <t>XM_147357.1</t>
  </si>
  <si>
    <t>ATGAGGAGGTTGGGGCAGATAGTGCTGAAGGAGACGATGAGGGTGAGGAA</t>
  </si>
  <si>
    <t>TUBA6</t>
  </si>
  <si>
    <t>Tuba6</t>
  </si>
  <si>
    <t>ILMN_198892</t>
  </si>
  <si>
    <t>XM_358378.1</t>
  </si>
  <si>
    <t>GCTGAGTCGTGCGGAGCCATGAAGCAGGAAGGCGAGGACAAAAGGATTGG</t>
  </si>
  <si>
    <t>LOC380625</t>
  </si>
  <si>
    <t>molecular_function [goid 3674] [evidence IEA]; heat shock protein binding [goid 31072] [evidence IEA]; molecular_function [goid 3674] [evidence IEA]; heat shock protein binding [goid 31072] [evidence IEA]</t>
  </si>
  <si>
    <t>ILMN_257155</t>
  </si>
  <si>
    <t>NM_001026211.1</t>
  </si>
  <si>
    <t>Mus musculus DnaJ (Hsp40) homolog, subfamily C, member 19 (Dnajc19), transcript variant 2, mRNA.</t>
  </si>
  <si>
    <t>GGTGTAAGCCCTACTGCCAATAAAGGGAAGATCAGGGATGCTCATCGCCG</t>
  </si>
  <si>
    <t>integral to membrane [goid 16021] [evidence IEA]; membrane [goid 16020] [evidence IEA]; mitochondrion [goid 5739] [evidence IEA]; integral to membrane [goid 16021] [evidence IEA]; membrane [goid 16020] [evidence IEA]; mitochondrion [goid 5739] [evidence IEA]</t>
  </si>
  <si>
    <t>NP_001021382.1</t>
  </si>
  <si>
    <t>DNAJC19</t>
  </si>
  <si>
    <t>33977725-33977767:33978127-33978133</t>
  </si>
  <si>
    <t>Dnajc19</t>
  </si>
  <si>
    <t>protein targeting [goid 6605] [evidence IEA]; transport [goid 6810] [evidence IEA]; protein transport [goid 15031] [evidence IEA]; protein folding [goid 6457] [evidence IEA]; protein targeting [goid 6605] [evidence IEA]; transport [goid 6810] [evidence IEA]; protein transport [goid 15031] [evidence IEA]; protein folding [goid 6457] [evidence IEA]</t>
  </si>
  <si>
    <t>ILMN_211847</t>
  </si>
  <si>
    <t>NM_022994.2</t>
  </si>
  <si>
    <t>Mus musculus death associated protein 3 (Dap3), mRNA.</t>
  </si>
  <si>
    <t>CCCAAGGTTCCAAGCTGAACACCCTGACCTGCACTGATGGATATGAAATG</t>
  </si>
  <si>
    <t>mitochondrial matrix [goid 5759] [evidence IDA]; mitochondrial ribosome [goid 5761] [evidence IEA]; ribonucleoprotein complex [goid 30529] [evidence IEA]; mitochondrion [goid 5739] [evidence IEA]; small ribosomal subunit [goid 15935] [evidence IEA]; mitochondrial matrix [goid 5759] [evidence IDA]; mitochondrial ribosome [goid 5761] [evidence IEA]; ribonucleoprotein complex [goid 30529] [evidence IEA]; mitochondrion [goid 5739] [evidence IEA]; small ribosomal subunit [goid 15935] [evidence IEA]; mitochondrial matrix [goid 5759] [evidence IDA]; mitochondrial ribosome [goid 5761] [evidence IEA]; ribonucleoprotein complex [goid 30529] [evidence IEA]; mitochondrion [goid 5739] [evidence IEA]; small ribosomal subunit [goid 15935] [evidence IEA]; mitochondrial matrix [goid 5759] [evidence IDA]; mitochondrial ribosome [goid 5761] [evidence IEA]; ribonucleoprotein complex [goid 30529] [evidence IEA]; mitochondrion [goid 5739] [evidence IEA]; small ribosomal subunit [goid 15935] [evidence IEA]</t>
  </si>
  <si>
    <t>NP_075370.1</t>
  </si>
  <si>
    <t>DAP3</t>
  </si>
  <si>
    <t>88727631-88727680</t>
  </si>
  <si>
    <t>Dap3</t>
  </si>
  <si>
    <t>apoptotic mitochondrial changes [goid 8637] [evidence IDA]; apoptotic mitochondrial changes [goid 8637] [evidence IDA]; apoptotic mitochondrial changes [goid 8637] [evidence IDA]; apoptotic mitochondrial changes [goid 8637] [evidence IDA]</t>
  </si>
  <si>
    <t>ILMN_195929</t>
  </si>
  <si>
    <t>NM_025428.1</t>
  </si>
  <si>
    <t>AGACACTACACAACCCCTGGCCTGGCTACCTCGAGTGTACAGTTTTATTA</t>
  </si>
  <si>
    <t>ZDHHC12</t>
  </si>
  <si>
    <t>Zdhhc12</t>
  </si>
  <si>
    <t>transferase activity [goid 16740] [evidence IEA]; molecular_function [goid 3674] [evidence ND ]; hydrolase activity [goid 16787] [evidence IEA]; protein binding [goid 5515] [evidence IPI]; transferase activity [goid 16740] [evidence IEA]; molecular_function [goid 3674] [evidence ND ]; hydrolase activity [goid 16787] [evidence IEA]; protein binding [goid 5515] [evidence IPI]; transferase activity [goid 16740] [evidence IEA]; molecular_function [goid 3674] [evidence ND ]; hydrolase activity [goid 16787] [evidence IEA]; protein binding [goid 5515] [evidence IPI]</t>
  </si>
  <si>
    <t>ILMN_221619</t>
  </si>
  <si>
    <t>NM_020035.1</t>
  </si>
  <si>
    <t>Mus musculus phosphatidylinositol glycan anchor biosynthesis, class O (Pigo), mRNA.</t>
  </si>
  <si>
    <t>AAGAGACTCCGACACACCTCTTGAGCCACCCTGTAACCAGAGACTGCTCA</t>
  </si>
  <si>
    <t>membrane [goid 16020] [evidence IEA]; endoplasmic reticulum [goid 5783] [evidence IEA]; endoplasmic reticulum membrane [goid 5789] [evidence IDA]; membrane [goid 16020] [evidence IEA]; endoplasmic reticulum [goid 5783] [evidence IEA]; endoplasmic reticulum membrane [goid 5789] [evidence IDA]; membrane [goid 16020] [evidence IEA]; endoplasmic reticulum [goid 5783] [evidence IEA]; endoplasmic reticulum membrane [goid 5789] [evidence IDA]</t>
  </si>
  <si>
    <t>NP_064419.1</t>
  </si>
  <si>
    <t>PIGO</t>
  </si>
  <si>
    <t>43030648-43030697</t>
  </si>
  <si>
    <t>Pigo</t>
  </si>
  <si>
    <t>GPI anchor biosynthesis [goid 6506] [evidence IEA]; nucleotide metabolism [goid 9117] [evidence IEA]; GPI anchor biosynthesis [goid 6506] [evidence IEA]; nucleotide metabolism [goid 9117] [evidence IEA]; GPI anchor biosynthesis [goid 6506] [evidence IEA]; nucleotide metabolism [goid 9117] [evidence IEA]</t>
  </si>
  <si>
    <t>zinc ion binding [goid 8270] [evidence IEA]; metal ion binding [goid 46872] [evidence ISS]; zinc ion binding [goid 8270] [evidence IEA]; metal ion binding [goid 46872] [evidence ISS]</t>
  </si>
  <si>
    <t>ILMN_187056</t>
  </si>
  <si>
    <t>NM_145600.1</t>
  </si>
  <si>
    <t>Mus musculus zinc finger protein 330 (Zfp330), mRNA.</t>
  </si>
  <si>
    <t>CTTCATGCTGGGTAATGTTCACTCTGCATTAGCGGTTGCCATGTTCACCG</t>
  </si>
  <si>
    <t>nucleus [goid 5634] [evidence IEA]; nucleolus [goid 5730] [evidence ISS]; midbody [goid 30496] [evidence ISS]; chromosome, pericentric region [goid 775] [evidence ISS]; nucleus [goid 5634] [evidence IEA]; nucleolus [goid 5730] [evidence ISS]; midbody [goid 30496] [evidence ISS]; chromosome, pericentric region [goid 775] [evidence ISS]</t>
  </si>
  <si>
    <t>NP_663575.1</t>
  </si>
  <si>
    <t>ZFP330</t>
  </si>
  <si>
    <t>85287669-85287718</t>
  </si>
  <si>
    <t>Zfp330</t>
  </si>
  <si>
    <t>protein binding [goid 5515] [evidence ISS]; transcription regulator activity [goid 30528] [evidence IGI]; transcription corepressor activity [goid 3714] [evidence IDA]</t>
  </si>
  <si>
    <t>ILMN_244791</t>
  </si>
  <si>
    <t>NM_010347.2</t>
  </si>
  <si>
    <t>Mus musculus amino-terminal enhancer of split (Aes), mRNA.</t>
  </si>
  <si>
    <t>CCCCCAGCTCCGGTTCCCTCAACCACAAAAGAAGGGGACAGAGAGAAAGC</t>
  </si>
  <si>
    <t>nucleus [goid 5634] [evidence IDA]</t>
  </si>
  <si>
    <t>NP_034477.1</t>
  </si>
  <si>
    <t>AES</t>
  </si>
  <si>
    <t>Aes</t>
  </si>
  <si>
    <t>negative regulation of transcription [goid 16481] [evidence IDA]; regulation of transcription, DNA-dependent [goid 6355] [evidence IEA]; regulation of growth [goid 40008] [evidence IMP]; regulation of transcription from RNA polymerase II promoter [goid 6357] [evidence IGI]; transcription [goid 6350] [evidence IEA]; Wnt receptor signaling pathway [goid 16055] [evidence IEA]; skeletal development [goid 1501] [evidence IMP]</t>
  </si>
  <si>
    <t>ILMN_184191</t>
  </si>
  <si>
    <t>GTACCGCTACCAGTGAGATAGGACTGGACTCCGAGCTGCAGCACAACAGT</t>
  </si>
  <si>
    <t>LRPAP1</t>
  </si>
  <si>
    <t>NM_013587</t>
  </si>
  <si>
    <t>Lrpap1</t>
  </si>
  <si>
    <t>endoribonuclease activity [goid 4521] [evidence IEA]; endonuclease activity [goid 4519] [evidence IEA]; hydrolase activity [goid 16787] [evidence IEA]; RNA binding [goid 3723] [evidence IEA]; nuclease activity [goid 4518] [evidence IEA]</t>
  </si>
  <si>
    <t>ILMN_242135</t>
  </si>
  <si>
    <t>NM_029204.1</t>
  </si>
  <si>
    <t>Mus musculus ribonuclease T2 (Rnaset2), transcript variant 2, mRNA.</t>
  </si>
  <si>
    <t>TTTGACCCAGCACTGGCCCCCAACAGTATGCAAGGAGGTTAACAGCTGCC</t>
  </si>
  <si>
    <t>NP_083480.1</t>
  </si>
  <si>
    <t>RNASET2</t>
  </si>
  <si>
    <t>6830793-6830826:6833797-6833812</t>
  </si>
  <si>
    <t>Rnaset2</t>
  </si>
  <si>
    <t>ILMN_220818</t>
  </si>
  <si>
    <t>NM_025954.2</t>
  </si>
  <si>
    <t>CCTGACTTCTATGTTGACAGCATTGCCGACCTCTTGCCTGCCCTTCAAGG</t>
  </si>
  <si>
    <t>1700012G19RIK</t>
  </si>
  <si>
    <t>1700012G19Rik</t>
  </si>
  <si>
    <t>ILMN_212351</t>
  </si>
  <si>
    <t>NM_026063.1</t>
  </si>
  <si>
    <t>Mus musculus RIKEN cDNA 2900010M23 gene (2900010M23Rik), mRNA.</t>
  </si>
  <si>
    <t>GACCGTGGGGTCTGATACTCATCAATAAAACTGCCTGGTTTCTCCCACCC</t>
  </si>
  <si>
    <t>NP_080339.1</t>
  </si>
  <si>
    <t>2900010M23RIK</t>
  </si>
  <si>
    <t>2900010M23Rik</t>
  </si>
  <si>
    <t>ILMN_245109</t>
  </si>
  <si>
    <t>NM_029365.1</t>
  </si>
  <si>
    <t>Mus musculus mediator of RNA polymerase II transcription, subunit 25 homolog (yeast) (Med25), mRNA.</t>
  </si>
  <si>
    <t>CCTGCAGCCCAGCGTCATGGAGGACGACATCCTCATGGACCTCATCTGAA</t>
  </si>
  <si>
    <t>NP_083641.1</t>
  </si>
  <si>
    <t>MED25</t>
  </si>
  <si>
    <t>Med25</t>
  </si>
  <si>
    <t>NAD binding [goid 51287] [evidence IEA]</t>
  </si>
  <si>
    <t>ILMN_209476</t>
  </si>
  <si>
    <t>NM_145567.1</t>
  </si>
  <si>
    <t>Mus musculus 3-hydroxyisobutyrate dehydrogenase (Hibadh), mRNA.</t>
  </si>
  <si>
    <t>GCTTCCACACTCAGCCGGCTTGCTTCAGTATTTTTGCTTCCTGTATATTC</t>
  </si>
  <si>
    <t>NP_663542.1</t>
  </si>
  <si>
    <t>HIBADH</t>
  </si>
  <si>
    <t>52496366-52496415</t>
  </si>
  <si>
    <t>Hibadh</t>
  </si>
  <si>
    <t>ILMN_210845</t>
  </si>
  <si>
    <t>NM_024171.1</t>
  </si>
  <si>
    <t>Mus musculus Sec61 beta subunit (Sec61b), mRNA.</t>
  </si>
  <si>
    <t>GCCTGTATCTACGAGAGTTCTGAGTGCTCGGCAACTTCACGACTTCCCTC</t>
  </si>
  <si>
    <t>endoplasmic reticulum [goid 5783] [evidence IEA]; integral to membrane [goid 16021] [evidence IEA]; membrane [goid 16020] [evidence IEA]; endoplasmic reticulum [goid 5783] [evidence IEA]; integral to membrane [goid 16021] [evidence IEA]; membrane [goid 16020] [evidence IEA]</t>
  </si>
  <si>
    <t>NP_077133.1</t>
  </si>
  <si>
    <t>SEC61B</t>
  </si>
  <si>
    <t>47495764-47495813</t>
  </si>
  <si>
    <t>Sec61b</t>
  </si>
  <si>
    <t>protein transport [goid 15031] [evidence IEA]; transport [goid 6810] [evidence IEA]; protein targeting [goid 6605] [evidence IEA]; protein transport [goid 15031] [evidence IEA]; transport [goid 6810] [evidence IEA]; protein targeting [goid 6605] [evidence IEA]</t>
  </si>
  <si>
    <t>NADH dehydrogenase activity [goid 3954] [evidence IEA]; NADH dehydrogenase (ubiquinone) activity [goid 8137] [evidence IEA]; iron ion binding [goid 5506] [evidence IEA]; 4 iron, 4 sulfur cluster binding [goid 51539] [evidence IEA]; oxidoreductase activity [goid 16491] [evidence IEA]; metal ion binding [goid 46872] [evidence IEA]</t>
  </si>
  <si>
    <t>ILMN_217880</t>
  </si>
  <si>
    <t>NM_029272.1</t>
  </si>
  <si>
    <t>Mus musculus NADH dehydrogenase (ubiquinone) Fe-S protein 7 (Ndufs7), mRNA.</t>
  </si>
  <si>
    <t>GCCGAAGCACTCCTTTATGGCATCTTGCAGCTGCAACGGAAGATCAAGCG</t>
  </si>
  <si>
    <t>mitochondrial inner membrane [goid 5743] [evidence IDA]; mitochondrion [goid 5739] [evidence IDA]</t>
  </si>
  <si>
    <t>NP_083548.1</t>
  </si>
  <si>
    <t>NDUFS7</t>
  </si>
  <si>
    <t>79659779-79659828</t>
  </si>
  <si>
    <t>Ndufs7</t>
  </si>
  <si>
    <t>ILMN_220638</t>
  </si>
  <si>
    <t>NM_197981.1</t>
  </si>
  <si>
    <t>Mus musculus RIKEN cDNA 5930416I19 gene (5930416I19Rik), mRNA.</t>
  </si>
  <si>
    <t>CCAGAGTCGGAGTTCGGTTTCTAGGGTTCCGCCTCGCACCAGGAACCGTT</t>
  </si>
  <si>
    <t>NP_932098.1</t>
  </si>
  <si>
    <t>5930416I19RIK</t>
  </si>
  <si>
    <t>128307508-128307557</t>
  </si>
  <si>
    <t>5930416I19Rik</t>
  </si>
  <si>
    <t>ILMN_214423</t>
  </si>
  <si>
    <t>NM_009743.2</t>
  </si>
  <si>
    <t>TCCCCTGAAGGAGACTAGCTTGCCTTGGTTTTGATGTGTGTGGCCTCAGA</t>
  </si>
  <si>
    <t>BCL2L1</t>
  </si>
  <si>
    <t>Bcl2l1</t>
  </si>
  <si>
    <t>ILMN_210478</t>
  </si>
  <si>
    <t>NM_025607.2</t>
  </si>
  <si>
    <t>ATCTTTCCTGGGGGAAAGGACTTCTGTCCATCCCTGCCCACTGGATCGGA</t>
  </si>
  <si>
    <t>2500002L14RIK</t>
  </si>
  <si>
    <t>2500002L14Rik</t>
  </si>
  <si>
    <t>ILMN_197794</t>
  </si>
  <si>
    <t>XM_131359.5</t>
  </si>
  <si>
    <t>CATGGTCTTTAAGGCGTACCGCTCCAGTCTCTTCGCTGTTTCTCATGTGC</t>
  </si>
  <si>
    <t>LOC230075</t>
  </si>
  <si>
    <t>ILMN_223679</t>
  </si>
  <si>
    <t>NM_028850.1</t>
  </si>
  <si>
    <t>Mus musculus cysteine-rich hydrophobic domain 2 (Chic2), mRNA.</t>
  </si>
  <si>
    <t>CCTGTTAATGTGCGGTGGTTGCTTTGTGGCTGCCTGTGCTGCTGCTGCAC</t>
  </si>
  <si>
    <t>membrane [goid 16020] [evidence IEA]; Golgi apparatus [goid 5794] [evidence IDA]; plasma membrane [goid 5886] [evidence IDA]; membrane [goid 16020] [evidence IEA]; Golgi apparatus [goid 5794] [evidence IDA]; plasma membrane [goid 5886] [evidence IDA]</t>
  </si>
  <si>
    <t>NP_083126.1</t>
  </si>
  <si>
    <t>CHIC2</t>
  </si>
  <si>
    <t>75308808-75308857</t>
  </si>
  <si>
    <t>Chic2</t>
  </si>
  <si>
    <t>Golgi to plasma membrane transport [goid 6893] [evidence TAS]; Golgi to plasma membrane transport [goid 6893] [evidence TAS]</t>
  </si>
  <si>
    <t>AGAGCCTGTATCTACGAGAGTTCTGAGTGCTCGGCAACTTCACGACTTCC</t>
  </si>
  <si>
    <t>47495761-47495810</t>
  </si>
  <si>
    <t>transferase activity [goid 16740] [evidence IEA]; prenyltransferase activity [goid 4659] [evidence ISS]</t>
  </si>
  <si>
    <t>ILMN_261889</t>
  </si>
  <si>
    <t>NM_027978.1</t>
  </si>
  <si>
    <t>Mus musculus coenzyme Q2 homolog, prenyltransferase (yeast) (Coq2), mRNA.</t>
  </si>
  <si>
    <t>GAATCTCCTTGTGATCTGTACTCACTGCCAAAGCTGTAATTCAAGAAGCC</t>
  </si>
  <si>
    <t>membrane [goid 16020] [evidence IEA]; mitochondrion [goid 5739] [evidence IEA]</t>
  </si>
  <si>
    <t>NP_082254.1</t>
  </si>
  <si>
    <t>COQ2</t>
  </si>
  <si>
    <t>101083803-101083852</t>
  </si>
  <si>
    <t>Coq2</t>
  </si>
  <si>
    <t>biosynthesis [goid 9058] [evidence IEA]; isoprenoid biosynthesis [goid 8299] [evidence IEA]; ubiquinone biosynthesis [goid 6744] [evidence ISS]</t>
  </si>
  <si>
    <t>ligase activity [goid 16874] [evidence IEA]; transporter activity [goid 5215] [evidence IEA]; nucleotide binding [goid 166] [evidence IEA]; binding [goid 5488] [evidence IEA]; ATP binding [goid 5524] [evidence IEA]; phenylalanine-tRNA ligase activity [goid 4826] [evidence IEA]</t>
  </si>
  <si>
    <t>ILMN_226244</t>
  </si>
  <si>
    <t>NM_001039189.1</t>
  </si>
  <si>
    <t>Mus musculus phenylalanine-tRNA synthetase 2 (mitochondrial) (Fars2), transcript variant 2, mRNA.</t>
  </si>
  <si>
    <t>CTGGAGTGTCTGCCCTCACTTGACAGATGGGTCTACTTTAGGACGTCACG</t>
  </si>
  <si>
    <t>mitochondrion [goid 5739] [evidence IEA]; cytoplasm [goid 5737] [evidence IEA]</t>
  </si>
  <si>
    <t>NP_001034278.1</t>
  </si>
  <si>
    <t>FARS2</t>
  </si>
  <si>
    <t>36629387-36629436</t>
  </si>
  <si>
    <t>Fars2</t>
  </si>
  <si>
    <t>transport [goid 6810] [evidence IEA]; protein biosynthesis [goid 6412] [evidence IEA]; phenylalanyl-tRNA aminoacylation [goid 6432] [evidence IEA]; tRNA aminoacylation for protein translation [goid 6418] [evidence IEA]</t>
  </si>
  <si>
    <t>isomerase activity [goid 16853] [evidence IEA]; binding [goid 5488] [evidence IEA]; peptidyl-prolyl cis-trans isomerase activity [goid 3755] [evidence IEA]</t>
  </si>
  <si>
    <t>ILMN_215199</t>
  </si>
  <si>
    <t>NM_010223.1</t>
  </si>
  <si>
    <t>Mus musculus FK506 binding protein 8 (Fkbp8), mRNA.</t>
  </si>
  <si>
    <t>AGTTTTCCCTCTCAGTAGGCCTGGGGCAGCACTACCATTCCTTCCTGCCC</t>
  </si>
  <si>
    <t>integral to endoplasmic reticulum membrane [goid 30176] [evidence IDA]</t>
  </si>
  <si>
    <t>NP_034353.1</t>
  </si>
  <si>
    <t>FKBP8</t>
  </si>
  <si>
    <t>73059115-73059164</t>
  </si>
  <si>
    <t>Fkbp8</t>
  </si>
  <si>
    <t>cell fate specification [goid 1708] [evidence IMP]; smoothened signaling pathway [goid 7224] [evidence IMP]; dorsal/ventral pattern formation [goid 9953] [evidence IMP]; eye development (sensu Mammalia) [goid 1747] [evidence IMP]; protein folding [goid 6457] [evidence IEA]</t>
  </si>
  <si>
    <t>ILMN_210297</t>
  </si>
  <si>
    <t>NM_025745.2</t>
  </si>
  <si>
    <t>GAACAACCCACATTTCCAAGCTGACAGATGACCAGCTCATCAAGGAGTTC</t>
  </si>
  <si>
    <t>4933407N01RIK</t>
  </si>
  <si>
    <t>4933407N01Rik</t>
  </si>
  <si>
    <t>ILMN_211306</t>
  </si>
  <si>
    <t>NM_009057.1</t>
  </si>
  <si>
    <t>Mus musculus recombination activating gene 1 activating protein 1 (Rag1ap1), mRNA.</t>
  </si>
  <si>
    <t>GAGGCTGAGGTGGTATTAGAATGTGCCTTAAAATAAACTGTTCCCCACCC</t>
  </si>
  <si>
    <t>nucleus [goid 5634] [evidence IC ]</t>
  </si>
  <si>
    <t>NP_033083.1</t>
  </si>
  <si>
    <t>RGA</t>
  </si>
  <si>
    <t>89354175-89354224</t>
  </si>
  <si>
    <t>Rga</t>
  </si>
  <si>
    <t>positive regulation of gene expression, epigenetic [goid 45815] [evidence IMP]</t>
  </si>
  <si>
    <t>hydrolase activity [goid 16787] [evidence IEA]; alpha-glucosidase activity [goid 4558] [evidence IDA]; hydrolase activity, acting on glycosyl bonds [goid 16798] [evidence IEA]</t>
  </si>
  <si>
    <t>ILMN_221992</t>
  </si>
  <si>
    <t>NM_172672.2</t>
  </si>
  <si>
    <t>Mus musculus glucosidase, alpha; neutral C (Ganc), mRNA.</t>
  </si>
  <si>
    <t>GGGCTGGGACTAGAATAGCACAGGGATTGGCACTTGTCTTAGGCACGACC</t>
  </si>
  <si>
    <t>NP_766260.2</t>
  </si>
  <si>
    <t>GANC</t>
  </si>
  <si>
    <t>120286480-120286529</t>
  </si>
  <si>
    <t>Ganc</t>
  </si>
  <si>
    <t>metabolism [goid 8152] [evidence IEA]; glucose metabolism [goid 6006] [evidence IC ]</t>
  </si>
  <si>
    <t>ILMN_242502</t>
  </si>
  <si>
    <t>NM_001037913.1</t>
  </si>
  <si>
    <t>Mus musculus hypothetical protein LOC622404 (LOC622404), mRNA.</t>
  </si>
  <si>
    <t>AGGGGCTGAGGAGAAGGTGGCACAAGACGGTGACAAAGGGTCCAGCAGTA</t>
  </si>
  <si>
    <t>NP_001033002.1</t>
  </si>
  <si>
    <t>LOC622404</t>
  </si>
  <si>
    <t>43508698-43508747</t>
  </si>
  <si>
    <t>glutathione peroxidase activity [goid 4602] [evidence ISS]; oxidoreductase activity [goid 16491] [evidence IEA]; phospholipid-hydroperoxide glutathione peroxidase activity [goid 47066] [evidence IEA]; selenium binding [goid 8430] [evidence IEA]; peroxidase activity [goid 4601] [evidence IEA]; glutathione peroxidase activity [goid 4602] [evidence ISS]; oxidoreductase activity [goid 16491] [evidence IEA]; phospholipid-hydroperoxide glutathione peroxidase activity [goid 47066] [evidence IEA]; selenium binding [goid 8430] [evidence IEA]; peroxidase activity [goid 4601] [evidence IEA]</t>
  </si>
  <si>
    <t>ILMN_240392</t>
  </si>
  <si>
    <t>NM_001037741.2</t>
  </si>
  <si>
    <t>Mus musculus glutathione peroxidase 4 (Gpx4), transcript variant 1, mRNA.</t>
  </si>
  <si>
    <t>CAGCCCAAGGGCAGGGGCATGCTGGGAAATGCCATCAAATGGAACTTTAC</t>
  </si>
  <si>
    <t>nucleus [goid 5634] [evidence IDA]; mitochondrion [goid 5739] [evidence IDA]; cytosol [goid 5829] [evidence IDA]; mitochondrial inner membrane [goid 5743] [evidence IDA]; nucleus [goid 5634] [evidence IDA]; mitochondrion [goid 5739] [evidence IDA]; cytosol [goid 5829] [evidence IDA]; mitochondrial inner membrane [goid 5743] [evidence IDA]</t>
  </si>
  <si>
    <t>NP_001032830.2</t>
  </si>
  <si>
    <t>GPX4</t>
  </si>
  <si>
    <t>79517836-79517864:79518668-79518688</t>
  </si>
  <si>
    <t>Gpx4</t>
  </si>
  <si>
    <t>establishment and/or maintenance of chromatin architecture [goid 6325] [evidence IDA]; response to oxidative stress [goid 6979] [evidence IEA]; spermatogenesis [goid 7283] [evidence IDA]; development [goid 7275] [evidence IEA]; establishment and/or maintenance of chromatin architecture [goid 6325] [evidence IDA]; response to oxidative stress [goid 6979] [evidence IEA]; spermatogenesis [goid 7283] [evidence IDA]; development [goid 7275] [evidence IEA]</t>
  </si>
  <si>
    <t>ILMN_220029</t>
  </si>
  <si>
    <t>NM_019936.1</t>
  </si>
  <si>
    <t>Mus musculus cysteine-rich PDZ-binding protein (Cript), mRNA.</t>
  </si>
  <si>
    <t>GTCTACTCAACATTATCCATATGATTCTTACCTGATCCATGCATTTATTT</t>
  </si>
  <si>
    <t>NP_064320.1</t>
  </si>
  <si>
    <t>CRIPT</t>
  </si>
  <si>
    <t>86943656-86943705</t>
  </si>
  <si>
    <t>Cript</t>
  </si>
  <si>
    <t>protein binding [goid 5515] [evidence IPI]; protein binding [goid 5515] [evidence IPI]; protein binding [goid 5515] [evidence IPI]</t>
  </si>
  <si>
    <t>ILMN_220837</t>
  </si>
  <si>
    <t>NM_145385.1</t>
  </si>
  <si>
    <t>Mus musculus myeloid leukemia factor 2 (Mlf2), mRNA.</t>
  </si>
  <si>
    <t>CCCCCACCCATCACAGAAACACTTTCCTTTACCCTTCTCTGCCTTTATAA</t>
  </si>
  <si>
    <t>nucleus [goid 5634] [evidence IEA]; nucleus [goid 5634] [evidence IEA]; nucleus [goid 5634] [evidence IEA]</t>
  </si>
  <si>
    <t>NP_663360.1</t>
  </si>
  <si>
    <t>MLF2</t>
  </si>
  <si>
    <t>124886051-124886100</t>
  </si>
  <si>
    <t>Mlf2</t>
  </si>
  <si>
    <t>defense response [goid 6952] [evidence ISS]; defense response [goid 6952] [evidence ISS]; defense response [goid 6952] [evidence ISS]</t>
  </si>
  <si>
    <t>metal ion binding [goid 46872] [evidence IEA]; death receptor binding [goid 5123] [evidence IPI]</t>
  </si>
  <si>
    <t>ILMN_211730</t>
  </si>
  <si>
    <t>NM_009750.1</t>
  </si>
  <si>
    <t>Mus musculus nerve growth factor receptor (TNFRSF16) associated protein 1 (Ngfrap1), mRNA.</t>
  </si>
  <si>
    <t>GACTTCGGTCATTCCCCCCTGAGATCCATACTGTGACTCCCGCTGTAGCC</t>
  </si>
  <si>
    <t>nucleus [goid 5634] [evidence IEA]; cytosol [goid 5829] [evidence IDA]</t>
  </si>
  <si>
    <t>NP_033880.1</t>
  </si>
  <si>
    <t>NGFRAP1</t>
  </si>
  <si>
    <t>132806214-132806263</t>
  </si>
  <si>
    <t>Ngfrap1</t>
  </si>
  <si>
    <t>induction of apoptosis via death domain receptors [goid 8625] [evidence IPI]; apoptosis [goid 6915] [evidence IEA]; induction of apoptosis [goid 6917] [evidence IDA]</t>
  </si>
  <si>
    <t>ILMN_221263</t>
  </si>
  <si>
    <t>NM_197985.2</t>
  </si>
  <si>
    <t>GGGGATCATAGAAGGTTGGGGTTCCAGAAAGGCATCTCTGTGATGGTTCC</t>
  </si>
  <si>
    <t>ADIPOR2</t>
  </si>
  <si>
    <t>Adipor2</t>
  </si>
  <si>
    <t>ILMN_220186</t>
  </si>
  <si>
    <t>NM_183285.1</t>
  </si>
  <si>
    <t>GTGGACGCTGCCAAATGTGTCATATTGTCATAGCTAAAAGTGGTGGTGTG</t>
  </si>
  <si>
    <t>KCTD2</t>
  </si>
  <si>
    <t>Kctd2</t>
  </si>
  <si>
    <t>ILMN_195130</t>
  </si>
  <si>
    <t>NM_025641.2</t>
  </si>
  <si>
    <t>GTTGGATCCCAAACCGGCTCCCGACATGGGACTAGAGGACGAACGAAAGA</t>
  </si>
  <si>
    <t>UQCRH</t>
  </si>
  <si>
    <t>Uqcrh</t>
  </si>
  <si>
    <t>ILMN_244603</t>
  </si>
  <si>
    <t>NM_001081019.1</t>
  </si>
  <si>
    <t>Mus musculus similar to H3 histone, family 3B (LOC667250), mRNA.</t>
  </si>
  <si>
    <t>TTTTTTCCTCTTCTTCCTGTTATCAGTAGTTCTGAATGTTAGATATTTTT</t>
  </si>
  <si>
    <t>NP_001074488.1</t>
  </si>
  <si>
    <t>LOC667250</t>
  </si>
  <si>
    <t>94266529-94266578</t>
  </si>
  <si>
    <t>kinase activity [goid 16301] [evidence IEA]; transferase activity [goid 16740] [evidence IEA]; protein kinase CK2 activity [goid 4682] [evidence IDA]; nucleotide binding [goid 166] [evidence IEA]; ATP binding [goid 5524] [evidence IEA]; protein serine/threonine kinase activity [goid 4674] [evidence IEA]; protein kinase activity [goid 4672] [evidence IEA]; kinase activity [goid 16301] [evidence IEA]; transferase activity [goid 16740] [evidence IEA]; protein kinase CK2 activity [goid 4682] [evidence IDA]; nucleotide binding [goid 166] [evidence IEA]; ATP binding [goid 5524] [evidence IEA]; protein serine/threonine kinase activity [goid 4674] [evidence IEA]; protein kinase activity [goid 4672] [evidence IEA]</t>
  </si>
  <si>
    <t>ILMN_212996</t>
  </si>
  <si>
    <t>NM_009974.2</t>
  </si>
  <si>
    <t>Mus musculus casein kinase 2, alpha prime polypeptide (Csnk2a2), mRNA.</t>
  </si>
  <si>
    <t>CAGACTCCACAGACGGGATGGGAGCAGTGTATGGCATGATGGGCAGTTAC</t>
  </si>
  <si>
    <t>protein kinase CK2 complex [goid 5956] [evidence TAS]; protein kinase CK2 complex [goid 5956] [evidence TAS]</t>
  </si>
  <si>
    <t>NP_034104.1</t>
  </si>
  <si>
    <t>CSNK2A2</t>
  </si>
  <si>
    <t>97971922-97971971</t>
  </si>
  <si>
    <t>Csnk2a2</t>
  </si>
  <si>
    <t>Wnt receptor signaling pathway [goid 16055] [evidence IEA]; protein amino acid phosphorylation [goid 6468] [evidence IDA]; Wnt receptor signaling pathway [goid 16055] [evidence IEA]; protein amino acid phosphorylation [goid 6468] [evidence IDA]</t>
  </si>
  <si>
    <t>protein binding [goid 5515] [evidence ISS]; peptidase activity [goid 8233] [evidence ISS]</t>
  </si>
  <si>
    <t>ILMN_220252</t>
  </si>
  <si>
    <t>NM_009169.1</t>
  </si>
  <si>
    <t>Mus musculus split hand/foot malformation (ectrodactyly) type 1 (Shfm1), mRNA.</t>
  </si>
  <si>
    <t>CAATCATGGACTCTACCACAGTCTAGGACAGAGAAAGCAGGACGGGATAC</t>
  </si>
  <si>
    <t>cytosol [goid 5829] [evidence IEA]; protein complex [goid 43234] [evidence IEA]; proteasome complex (sensu Eukaryota) [goid 502] [evidence ISS]</t>
  </si>
  <si>
    <t>NP_033195.1</t>
  </si>
  <si>
    <t>SHFDG1</t>
  </si>
  <si>
    <t>6508367-6508416</t>
  </si>
  <si>
    <t>Shfdg1</t>
  </si>
  <si>
    <t>double-strand break repair via homologous recombination [goid 724] [evidence IMP]</t>
  </si>
  <si>
    <t>motor activity [goid 3774] [evidence IEA]; protein binding [goid 5515] [evidence IPI]; motor activity [goid 3774] [evidence IEA]; protein binding [goid 5515] [evidence IPI]; motor activity [goid 3774] [evidence IEA]; protein binding [goid 5515] [evidence IPI]</t>
  </si>
  <si>
    <t>ILMN_217096</t>
  </si>
  <si>
    <t>NM_027151.1</t>
  </si>
  <si>
    <t>Mus musculus dynactin 2 (Dctn2), mRNA.</t>
  </si>
  <si>
    <t>CGTCCTCTAACGTCTGTCTCTGGCCGAGTCTAACACTGTACAACTGTCTC</t>
  </si>
  <si>
    <t>growth cone [goid 30426] [evidence IDA]; membrane [goid 16020] [evidence IEA]; dynein complex [goid 30286] [evidence IEA]; dynactin complex [goid 5869] [evidence IEA]; microtubule [goid 5874] [evidence IEA]; cytoskeleton [goid 5856] [evidence IEA]; growth cone [goid 30426] [evidence IDA]; membrane [goid 16020] [evidence IEA]; dynein complex [goid 30286] [evidence IEA]; dynactin complex [goid 5869] [evidence IEA]; microtubule [goid 5874] [evidence IEA]; cytoskeleton [goid 5856] [evidence IEA]; growth cone [goid 30426] [evidence IDA]; membrane [goid 16020] [evidence IEA]; dynein complex [goid 30286] [evidence IEA]; dynactin complex [goid 5869] [evidence IEA]; microtubule [goid 5874] [evidence IEA]; cytoskeleton [goid 5856] [evidence IEA]</t>
  </si>
  <si>
    <t>NP_081427.1</t>
  </si>
  <si>
    <t>DCTN2</t>
  </si>
  <si>
    <t>126718785-126718834</t>
  </si>
  <si>
    <t>Dctn2</t>
  </si>
  <si>
    <t>microtubule-based process [goid 7017] [evidence IEA]; microtubule-based process [goid 7017] [evidence IEA]; microtubule-based process [goid 7017] [evidence IEA]</t>
  </si>
  <si>
    <t>ILMN_210065</t>
  </si>
  <si>
    <t>NM_026851.1</t>
  </si>
  <si>
    <t>Mus musculus mitochondrial ribosomal protein L52 (Mrpl52), mRNA.</t>
  </si>
  <si>
    <t>GGAACATGATCTCAAACCTAAAGGGACTTTACTGAGAAGCCCACTTCCGA</t>
  </si>
  <si>
    <t>NP_081127.1</t>
  </si>
  <si>
    <t>MRPL52</t>
  </si>
  <si>
    <t>53383876-53383925</t>
  </si>
  <si>
    <t>Mrpl52</t>
  </si>
  <si>
    <t>ILMN_221193</t>
  </si>
  <si>
    <t>NM_007452.1</t>
  </si>
  <si>
    <t>GTGTCAACGACCTTCCGGTGGGCCGCAGTGTGGAAGAAACACTCCGTTTG</t>
  </si>
  <si>
    <t>PRDX3</t>
  </si>
  <si>
    <t>Prdx3</t>
  </si>
  <si>
    <t>ILMN_209581</t>
  </si>
  <si>
    <t>NM_183308.1</t>
  </si>
  <si>
    <t>GAAGTGACTCCTAGGGCATTCGGTTGGACAGGAATCAATGGCCATGTTAA</t>
  </si>
  <si>
    <t>PON2</t>
  </si>
  <si>
    <t>Pon2</t>
  </si>
  <si>
    <t>ILMN_214962</t>
  </si>
  <si>
    <t>NM_019767.1</t>
  </si>
  <si>
    <t>AGCGCAACATGTCTGCTATGGAACGTTTCCGTAACATGGACAAGAGGGCC</t>
  </si>
  <si>
    <t>ARPC1A</t>
  </si>
  <si>
    <t>Arpc1a</t>
  </si>
  <si>
    <t>metal ion binding [goid 46872] [evidence IEA]; iron ion binding [goid 5506] [evidence IEA]; heme binding [goid 20037] [evidence IEA]</t>
  </si>
  <si>
    <t>ILMN_211860</t>
  </si>
  <si>
    <t>NM_130882.1</t>
  </si>
  <si>
    <t>Mus musculus cytochrome P450, family 4, subfamily f, polypeptide 13 (Cyp4f13), mRNA.</t>
  </si>
  <si>
    <t>CACAGCTGCCTTGGAACCAGCTCACCCATGCTCCTACCTCTTTAAATCTC</t>
  </si>
  <si>
    <t>NP_570952.1</t>
  </si>
  <si>
    <t>CYP4F13</t>
  </si>
  <si>
    <t>33061668-33061717</t>
  </si>
  <si>
    <t>Cyp4f13</t>
  </si>
  <si>
    <t>binding [goid 5488] [evidence IEA]; protein transporter activity [goid 8565] [evidence IEA]; binding [goid 5488] [evidence IEA]; protein transporter activity [goid 8565] [evidence IEA]; binding [goid 5488] [evidence IEA]; protein transporter activity [goid 8565] [evidence IEA]; binding [goid 5488] [evidence IEA]; protein transporter activity [goid 8565] [evidence IEA]</t>
  </si>
  <si>
    <t>ILMN_208954</t>
  </si>
  <si>
    <t>NM_021538.1</t>
  </si>
  <si>
    <t>Mus musculus coatomer protein complex, subunit epsilon (Cope), mRNA.</t>
  </si>
  <si>
    <t>TTAAAGTGGAGATGCCCTGGTGACCCCAACTGTGTGCCGCGGGATGCTGT</t>
  </si>
  <si>
    <t>membrane [goid 16020] [evidence IEA]; COPI-coated vesicle [goid 30137] [evidence IDA]; cytoplasm [goid 5737] [evidence IEA]; membrane [goid 16020] [evidence IEA]; COPI-coated vesicle [goid 30137] [evidence IDA]; cytoplasm [goid 5737] [evidence IEA]; membrane [goid 16020] [evidence IEA]; COPI-coated vesicle [goid 30137] [evidence IDA]; cytoplasm [goid 5737] [evidence IEA]; membrane [goid 16020] [evidence IEA]; COPI-coated vesicle [goid 30137] [evidence IDA]; cytoplasm [goid 5737] [evidence IEA]</t>
  </si>
  <si>
    <t>NP_067513.1</t>
  </si>
  <si>
    <t>COPE</t>
  </si>
  <si>
    <t>72836802-72836805:72836806-72836851</t>
  </si>
  <si>
    <t>Cope</t>
  </si>
  <si>
    <t>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IEA]; intracellular protein transport [goid 6886] [evidence IEA]; transport [goid 6810] [evidence IEA]; protein transport [goid 15031] [evidence IEA]</t>
  </si>
  <si>
    <t>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IEA]; 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IEA]; cysteine-type peptidase activity [goid 8234] [evidence IEA]; hydrolase activity [goid 16787] [evidence IEA]; ubiquitin thiolesterase activity [goid 4221] [evidence IEA]; peptidase activity [goid 8233] [evidence IEA]; cysteine-type endopeptidase activity [goid 4197] [evidence IEA]</t>
  </si>
  <si>
    <t>ILMN_186258</t>
  </si>
  <si>
    <t>NM_011909.1</t>
  </si>
  <si>
    <t>Mus musculus ubiquitin specific peptidase 18 (Usp18), mRNA.</t>
  </si>
  <si>
    <t>GAGACAGGGACCAGTGGGAGATCATCGGTTCATGGGATCTCTCTCCTGAG</t>
  </si>
  <si>
    <t>NP_036039.1</t>
  </si>
  <si>
    <t>USP18</t>
  </si>
  <si>
    <t>121220764-121220813</t>
  </si>
  <si>
    <t>Usp18</t>
  </si>
  <si>
    <t>ubiquitin cycle [goid 6512] [evidence IEA]; ubiquitin-dependent protein catabolism [goid 6511] [evidence IEA]; ubiquitin cycle [goid 6512] [evidence IEA]; ubiquitin-dependent protein catabolism [goid 6511] [evidence IEA]; ubiquitin cycle [goid 6512] [evidence IEA]; ubiquitin-dependent protein catabolism [goid 6511] [evidence IEA]</t>
  </si>
  <si>
    <t>ILMN_213371</t>
  </si>
  <si>
    <t>NM_197979.1</t>
  </si>
  <si>
    <t>GAGTTTCAAGTTGCCGTTCACCGACCGCCAGTGTGTGGGCAAGCTATGGC</t>
  </si>
  <si>
    <t>membrane [goid 16020] [evidence IEA]; mitochondrion [goid 5739] [evidence IDA]; mitochondrial inner membrane [goid 5743] [evidence IDA]</t>
  </si>
  <si>
    <t>1110020P15RIK</t>
  </si>
  <si>
    <t>1110020P15Rik</t>
  </si>
  <si>
    <t>transport [goid 6810] [evidence IEA]; mitochondrial electron transport, ubiquinol to cytochrome c [goid 6122] [evidence IEA]</t>
  </si>
  <si>
    <t>ILMN_219343</t>
  </si>
  <si>
    <t>XM_133510.4</t>
  </si>
  <si>
    <t>CTCCATCCCAAAGACTGTGGTGGGGTCCTTGTAGAACTGGAGCAAGCATG</t>
  </si>
  <si>
    <t>MCEE</t>
  </si>
  <si>
    <t>Mcee</t>
  </si>
  <si>
    <t>catalytic activity [goid 3824] [evidence IEA]; acetate-CoA ligase activity [goid 3987] [evidence IDA]; AMP binding [goid 16208] [evidence IEA]; ligase activity [goid 16874] [evidence IEA]; transferase activity [goid 16740] [evidence IEA]; acyltransferase activity [goid 8415] [evidence IEA]; catalytic activity [goid 3824] [evidence IEA]; acetate-CoA ligase activity [goid 3987] [evidence IDA]; AMP binding [goid 16208] [evidence IEA]; ligase activity [goid 16874] [evidence IEA]; transferase activity [goid 16740] [evidence IEA]; acyltransferase activity [goid 8415] [evidence IEA]</t>
  </si>
  <si>
    <t>ILMN_216644</t>
  </si>
  <si>
    <t>NM_019811.2</t>
  </si>
  <si>
    <t>Mus musculus acyl-CoA synthetase short-chain family member 2 (Acss2), mRNA.</t>
  </si>
  <si>
    <t>CCTTGCAGATGGTAGCATTGTCTACCAGTTGGTTCAGTCTCCATAGGACT</t>
  </si>
  <si>
    <t>cytoplasm [goid 5737] [evidence IDA]; membrane [goid 16020] [evidence IEA]; integral to membrane [goid 16021] [evidence IEA]; cytoplasm [goid 5737] [evidence IDA]; membrane [goid 16020] [evidence IEA]; integral to membrane [goid 16021] [evidence IEA]</t>
  </si>
  <si>
    <t>NP_062785.2</t>
  </si>
  <si>
    <t>ACAS2</t>
  </si>
  <si>
    <t>155253944-155253993</t>
  </si>
  <si>
    <t>Acas2</t>
  </si>
  <si>
    <t>glutathione biosynthesis [goid 6750] [evidence IEA]; acetyl-CoA biosynthesis [goid 6085] [evidence IDA]; metabolism [goid 8152] [evidence IEA]; glutathione biosynthesis [goid 6750] [evidence IEA]; acetyl-CoA biosynthesis [goid 6085] [evidence IDA]; metabolism [goid 8152] [evidence IEA]</t>
  </si>
  <si>
    <t>ILMN_223340</t>
  </si>
  <si>
    <t>NM_130864.2</t>
  </si>
  <si>
    <t>TGGGACACCCTGGTTGCAAAGCCATTTGTACCTTTGAGGGAGGGATGCAG</t>
  </si>
  <si>
    <t>ACAA1</t>
  </si>
  <si>
    <t>Acaa1</t>
  </si>
  <si>
    <t>methyltransferase activity [goid 8168] [evidence IEA]; transferase activity [goid 16740] [evidence IEA]</t>
  </si>
  <si>
    <t>ILMN_211343</t>
  </si>
  <si>
    <t>NM_177374.2</t>
  </si>
  <si>
    <t>Mus musculus RIKEN cDNA 6720458F09 gene (6720458F09Rik), mRNA.</t>
  </si>
  <si>
    <t>CGCGAGACTCACCAGTGTCCTACTGTCATATGTCATACCCGAGGGCACCC</t>
  </si>
  <si>
    <t>NP_796348.1</t>
  </si>
  <si>
    <t>6720458F09RIK</t>
  </si>
  <si>
    <t>112131628-112131677</t>
  </si>
  <si>
    <t>6720458F09Rik</t>
  </si>
  <si>
    <t>tRNA processing [goid 8033] [evidence IEA]</t>
  </si>
  <si>
    <t>ILMN_216598</t>
  </si>
  <si>
    <t>NM_026080.1</t>
  </si>
  <si>
    <t>CTCTGAGGTGGAGGCGTCAGCTCCAAGCTGCTGTTGAATAAAACCCTGAT</t>
  </si>
  <si>
    <t>MRPS24</t>
  </si>
  <si>
    <t>Mrps24</t>
  </si>
  <si>
    <t>zinc ion binding [goid 8270] [evidence IEA]; metal ion binding [goid 46872] [evidence IEA]; lyase activity [goid 16829] [evidence IEA]; protein binding [goid 5515] [evidence IPI]; 6-pyruvoyltetrahydropterin synthase activity [goid 3874] [evidence IEA]; zinc ion binding [goid 8270] [evidence IEA]; metal ion binding [goid 46872] [evidence IEA]; lyase activity [goid 16829] [evidence IEA]; protein binding [goid 5515] [evidence IPI]; 6-pyruvoyltetrahydropterin synthase activity [goid 3874] [evidence IEA]</t>
  </si>
  <si>
    <t>ILMN_209277</t>
  </si>
  <si>
    <t>NM_011220.2</t>
  </si>
  <si>
    <t>Mus musculus 6-pyruvoyl-tetrahydropterin synthase (Pts), mRNA.</t>
  </si>
  <si>
    <t>ATCTGATGCCCTCTTCTGGCATGTAGTTGTACATGCAGACAAAGCATTCC</t>
  </si>
  <si>
    <t>NP_035350.1</t>
  </si>
  <si>
    <t>PTS</t>
  </si>
  <si>
    <t>50329827-50329876</t>
  </si>
  <si>
    <t>Pts</t>
  </si>
  <si>
    <t>ILMN_222286</t>
  </si>
  <si>
    <t>NM_175687.1</t>
  </si>
  <si>
    <t>Mus musculus RIKEN cDNA A230050P20 gene (A230050P20Rik), mRNA.</t>
  </si>
  <si>
    <t>GAAGCCCTGCTACTCCATCTCTTCACCGAAATAAAAGGCTCTGGCTTCTC</t>
  </si>
  <si>
    <t>NP_783618.1</t>
  </si>
  <si>
    <t>A230050P20RIK</t>
  </si>
  <si>
    <t>20678683-20678732</t>
  </si>
  <si>
    <t>A230050P20Rik</t>
  </si>
  <si>
    <t>CGTTCACCGACCGCCAGTGTGTGGGCAAGCTATGGCTCCACTGTACAAAC</t>
  </si>
  <si>
    <t>4602037-4602086</t>
  </si>
  <si>
    <t>average b6</t>
  </si>
  <si>
    <t>average nod diabetic</t>
  </si>
  <si>
    <t>average nod non diabetic</t>
  </si>
  <si>
    <t>fold change d/nd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</si>
</sst>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R160"/>
  <sheetViews>
    <sheetView tabSelected="1" workbookViewId="0">
      <selection activeCell="F5" sqref="F5"/>
    </sheetView>
  </sheetViews>
  <sheetFormatPr defaultRowHeight="15"/>
  <cols>
    <col min="1" max="1" width="25.7109375" bestFit="1" customWidth="1"/>
    <col min="2" max="2" width="14.5703125" bestFit="1" customWidth="1"/>
    <col min="3" max="3" width="12" bestFit="1" customWidth="1"/>
    <col min="4" max="4" width="19.7109375" bestFit="1" customWidth="1"/>
    <col min="5" max="5" width="23.7109375" bestFit="1" customWidth="1"/>
    <col min="6" max="6" width="16.140625" style="1" bestFit="1" customWidth="1"/>
    <col min="7" max="7" width="11.28515625" bestFit="1" customWidth="1"/>
    <col min="8" max="8" width="8" bestFit="1" customWidth="1"/>
    <col min="9" max="9" width="11.28515625" bestFit="1" customWidth="1"/>
    <col min="10" max="10" width="7" bestFit="1" customWidth="1"/>
    <col min="11" max="11" width="11.28515625" bestFit="1" customWidth="1"/>
    <col min="12" max="12" width="7" bestFit="1" customWidth="1"/>
    <col min="13" max="13" width="11.28515625" bestFit="1" customWidth="1"/>
    <col min="14" max="14" width="7" bestFit="1" customWidth="1"/>
    <col min="15" max="15" width="11.28515625" bestFit="1" customWidth="1"/>
    <col min="16" max="16" width="7" bestFit="1" customWidth="1"/>
    <col min="17" max="17" width="11.28515625" bestFit="1" customWidth="1"/>
    <col min="18" max="18" width="7" bestFit="1" customWidth="1"/>
    <col min="19" max="19" width="11.28515625" bestFit="1" customWidth="1"/>
    <col min="20" max="20" width="8" bestFit="1" customWidth="1"/>
    <col min="21" max="21" width="11.28515625" bestFit="1" customWidth="1"/>
    <col min="22" max="22" width="8" bestFit="1" customWidth="1"/>
    <col min="23" max="23" width="12.7109375" bestFit="1" customWidth="1"/>
    <col min="24" max="24" width="7.28515625" bestFit="1" customWidth="1"/>
    <col min="25" max="25" width="8.7109375" bestFit="1" customWidth="1"/>
    <col min="26" max="26" width="16.7109375" bestFit="1" customWidth="1"/>
    <col min="27" max="27" width="255.7109375" bestFit="1" customWidth="1"/>
    <col min="28" max="28" width="12.5703125" bestFit="1" customWidth="1"/>
    <col min="29" max="29" width="15.85546875" bestFit="1" customWidth="1"/>
    <col min="30" max="30" width="114" bestFit="1" customWidth="1"/>
    <col min="31" max="31" width="64.5703125" bestFit="1" customWidth="1"/>
    <col min="32" max="32" width="255.7109375" bestFit="1" customWidth="1"/>
    <col min="33" max="33" width="15.5703125" bestFit="1" customWidth="1"/>
    <col min="34" max="34" width="11.5703125" bestFit="1" customWidth="1"/>
    <col min="35" max="35" width="14.7109375" bestFit="1" customWidth="1"/>
    <col min="36" max="36" width="40" bestFit="1" customWidth="1"/>
    <col min="37" max="37" width="11.42578125" bestFit="1" customWidth="1"/>
    <col min="38" max="38" width="15.28515625" bestFit="1" customWidth="1"/>
    <col min="39" max="39" width="22" bestFit="1" customWidth="1"/>
    <col min="40" max="40" width="15.85546875" bestFit="1" customWidth="1"/>
    <col min="41" max="41" width="14.5703125" bestFit="1" customWidth="1"/>
    <col min="42" max="42" width="10" bestFit="1" customWidth="1"/>
    <col min="43" max="43" width="12.85546875" bestFit="1" customWidth="1"/>
    <col min="44" max="44" width="255.7109375" bestFit="1" customWidth="1"/>
  </cols>
  <sheetData>
    <row r="1" spans="1:44">
      <c r="A1" t="s">
        <v>0</v>
      </c>
    </row>
    <row r="2" spans="1:44">
      <c r="A2" t="s">
        <v>1</v>
      </c>
    </row>
    <row r="3" spans="1:44">
      <c r="A3" t="s">
        <v>2</v>
      </c>
      <c r="G3" t="s">
        <v>3</v>
      </c>
      <c r="I3" t="s">
        <v>4</v>
      </c>
      <c r="K3" t="s">
        <v>5</v>
      </c>
      <c r="M3" t="s">
        <v>6</v>
      </c>
      <c r="O3" t="s">
        <v>7</v>
      </c>
      <c r="Q3" t="s">
        <v>8</v>
      </c>
      <c r="S3" t="s">
        <v>9</v>
      </c>
      <c r="U3" t="s">
        <v>10</v>
      </c>
    </row>
    <row r="4" spans="1:44">
      <c r="A4" t="s">
        <v>11</v>
      </c>
      <c r="B4" t="s">
        <v>32</v>
      </c>
      <c r="C4" t="s">
        <v>1303</v>
      </c>
      <c r="D4" t="s">
        <v>1304</v>
      </c>
      <c r="E4" t="s">
        <v>1305</v>
      </c>
      <c r="F4" s="1" t="s">
        <v>1306</v>
      </c>
      <c r="G4" t="s">
        <v>12</v>
      </c>
      <c r="H4" t="s">
        <v>13</v>
      </c>
      <c r="I4" t="s">
        <v>12</v>
      </c>
      <c r="J4" t="s">
        <v>13</v>
      </c>
      <c r="K4" t="s">
        <v>12</v>
      </c>
      <c r="L4" t="s">
        <v>13</v>
      </c>
      <c r="M4" t="s">
        <v>12</v>
      </c>
      <c r="N4" t="s">
        <v>13</v>
      </c>
      <c r="O4" t="s">
        <v>12</v>
      </c>
      <c r="P4" t="s">
        <v>13</v>
      </c>
      <c r="Q4" t="s">
        <v>12</v>
      </c>
      <c r="R4" t="s">
        <v>13</v>
      </c>
      <c r="S4" t="s">
        <v>12</v>
      </c>
      <c r="T4" t="s">
        <v>13</v>
      </c>
      <c r="U4" t="s">
        <v>12</v>
      </c>
      <c r="V4" t="s">
        <v>13</v>
      </c>
      <c r="W4" t="s">
        <v>14</v>
      </c>
      <c r="X4" t="s">
        <v>15</v>
      </c>
      <c r="Y4" t="s">
        <v>16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22</v>
      </c>
      <c r="AF4" t="s">
        <v>23</v>
      </c>
      <c r="AG4" t="s">
        <v>24</v>
      </c>
      <c r="AH4" t="s">
        <v>25</v>
      </c>
      <c r="AI4" t="s">
        <v>26</v>
      </c>
      <c r="AJ4" t="s">
        <v>27</v>
      </c>
      <c r="AK4" t="s">
        <v>28</v>
      </c>
      <c r="AL4" t="s">
        <v>29</v>
      </c>
      <c r="AM4" t="s">
        <v>30</v>
      </c>
      <c r="AN4" t="s">
        <v>31</v>
      </c>
      <c r="AO4" t="s">
        <v>32</v>
      </c>
      <c r="AP4" t="s">
        <v>33</v>
      </c>
      <c r="AQ4" t="s">
        <v>34</v>
      </c>
      <c r="AR4" t="s">
        <v>35</v>
      </c>
    </row>
    <row r="5" spans="1:44">
      <c r="A5">
        <v>1570328</v>
      </c>
      <c r="B5" t="s">
        <v>1137</v>
      </c>
      <c r="C5">
        <f>AVERAGE(G5,I5)</f>
        <v>0.82544439999999997</v>
      </c>
      <c r="D5">
        <f>AVERAGE(K5,M5,Q5)</f>
        <v>0.95358646666666669</v>
      </c>
      <c r="E5">
        <f>AVERAGE(O5,S5,U5)</f>
        <v>1.6512129333333334</v>
      </c>
      <c r="F5" s="1">
        <f>D5/E5</f>
        <v>0.57750666035642317</v>
      </c>
      <c r="G5">
        <v>0.82887509999999998</v>
      </c>
      <c r="H5">
        <v>491.8</v>
      </c>
      <c r="I5">
        <v>0.82201369999999996</v>
      </c>
      <c r="J5">
        <v>444.6</v>
      </c>
      <c r="K5">
        <v>0.86075939999999995</v>
      </c>
      <c r="L5">
        <v>505.7</v>
      </c>
      <c r="M5">
        <v>1.0151878999999999</v>
      </c>
      <c r="N5">
        <v>576.70000000000005</v>
      </c>
      <c r="O5">
        <v>1.9255177999999999</v>
      </c>
      <c r="P5">
        <v>1108.8</v>
      </c>
      <c r="Q5">
        <v>0.98481209999999997</v>
      </c>
      <c r="R5">
        <v>548.6</v>
      </c>
      <c r="S5">
        <v>1.3804741</v>
      </c>
      <c r="T5">
        <v>816.4</v>
      </c>
      <c r="U5">
        <v>1.6476469</v>
      </c>
      <c r="V5">
        <v>968</v>
      </c>
      <c r="Z5">
        <v>1570328</v>
      </c>
      <c r="AB5" t="s">
        <v>1133</v>
      </c>
      <c r="AC5" t="s">
        <v>1134</v>
      </c>
      <c r="AE5" t="s">
        <v>1135</v>
      </c>
      <c r="AH5" t="s">
        <v>43</v>
      </c>
      <c r="AI5" t="s">
        <v>1136</v>
      </c>
      <c r="AK5">
        <v>3836</v>
      </c>
      <c r="AN5" t="s">
        <v>1134</v>
      </c>
      <c r="AO5" t="s">
        <v>1137</v>
      </c>
      <c r="AP5">
        <v>39841015</v>
      </c>
    </row>
    <row r="6" spans="1:44">
      <c r="A6">
        <v>3610435</v>
      </c>
      <c r="B6" t="s">
        <v>357</v>
      </c>
      <c r="C6">
        <f>AVERAGE(G6,I6)</f>
        <v>2.8520704500000003</v>
      </c>
      <c r="D6">
        <f>AVERAGE(K6,M6,Q6)</f>
        <v>0.7673243133333334</v>
      </c>
      <c r="E6">
        <f>AVERAGE(O6,S6,U6)</f>
        <v>1.1532350666666666</v>
      </c>
      <c r="F6" s="1">
        <f>D6/E6</f>
        <v>0.66536678905474378</v>
      </c>
      <c r="G6">
        <v>2.8652527000000001</v>
      </c>
      <c r="H6">
        <v>700.3</v>
      </c>
      <c r="I6">
        <v>2.8388882</v>
      </c>
      <c r="J6">
        <v>632.5</v>
      </c>
      <c r="K6">
        <v>0.72393750000000001</v>
      </c>
      <c r="L6">
        <v>175.2</v>
      </c>
      <c r="M6">
        <v>0.83545183999999995</v>
      </c>
      <c r="N6">
        <v>195.5</v>
      </c>
      <c r="O6">
        <v>0.98268599999999995</v>
      </c>
      <c r="P6">
        <v>233.1</v>
      </c>
      <c r="Q6">
        <v>0.74258360000000001</v>
      </c>
      <c r="R6">
        <v>170.4</v>
      </c>
      <c r="S6">
        <v>1.4597051999999999</v>
      </c>
      <c r="T6">
        <v>355.6</v>
      </c>
      <c r="U6">
        <v>1.0173140000000001</v>
      </c>
      <c r="V6">
        <v>246.2</v>
      </c>
      <c r="Z6">
        <v>3610435</v>
      </c>
      <c r="AA6" t="s">
        <v>349</v>
      </c>
      <c r="AB6" t="s">
        <v>350</v>
      </c>
      <c r="AC6" t="s">
        <v>351</v>
      </c>
      <c r="AD6" t="s">
        <v>352</v>
      </c>
      <c r="AE6" t="s">
        <v>353</v>
      </c>
      <c r="AG6" t="s">
        <v>354</v>
      </c>
      <c r="AH6" t="s">
        <v>43</v>
      </c>
      <c r="AI6" t="s">
        <v>355</v>
      </c>
      <c r="AJ6" t="s">
        <v>356</v>
      </c>
      <c r="AK6">
        <v>998</v>
      </c>
      <c r="AL6">
        <v>72658</v>
      </c>
      <c r="AM6" t="s">
        <v>72</v>
      </c>
      <c r="AN6" t="s">
        <v>351</v>
      </c>
      <c r="AO6" t="s">
        <v>357</v>
      </c>
      <c r="AP6">
        <v>21312237</v>
      </c>
      <c r="AQ6">
        <v>12</v>
      </c>
    </row>
    <row r="7" spans="1:44">
      <c r="A7">
        <v>6130523</v>
      </c>
      <c r="B7" t="s">
        <v>808</v>
      </c>
      <c r="C7">
        <f>AVERAGE(G7,I7)</f>
        <v>0.88084519999999999</v>
      </c>
      <c r="D7">
        <f>AVERAGE(K7,M7,Q7)</f>
        <v>0.90996843333333333</v>
      </c>
      <c r="E7">
        <f>AVERAGE(O7,S7,U7)</f>
        <v>1.3640973666666667</v>
      </c>
      <c r="F7" s="1">
        <f>D7/E7</f>
        <v>0.66708466387333398</v>
      </c>
      <c r="G7">
        <v>0.96919259999999996</v>
      </c>
      <c r="H7">
        <v>276.10000000000002</v>
      </c>
      <c r="I7">
        <v>0.79249780000000003</v>
      </c>
      <c r="J7">
        <v>205.8</v>
      </c>
      <c r="K7">
        <v>0.88699090000000003</v>
      </c>
      <c r="L7">
        <v>250.2</v>
      </c>
      <c r="M7">
        <v>0.81210709999999997</v>
      </c>
      <c r="N7">
        <v>221.5</v>
      </c>
      <c r="O7">
        <v>1.5487598</v>
      </c>
      <c r="P7">
        <v>428.2</v>
      </c>
      <c r="Q7">
        <v>1.0308073</v>
      </c>
      <c r="R7">
        <v>275.7</v>
      </c>
      <c r="S7">
        <v>1.1400163000000001</v>
      </c>
      <c r="T7">
        <v>323.7</v>
      </c>
      <c r="U7">
        <v>1.403516</v>
      </c>
      <c r="V7">
        <v>395.9</v>
      </c>
      <c r="Z7">
        <v>6130523</v>
      </c>
      <c r="AA7" t="s">
        <v>799</v>
      </c>
      <c r="AB7" t="s">
        <v>800</v>
      </c>
      <c r="AC7" t="s">
        <v>801</v>
      </c>
      <c r="AD7" t="s">
        <v>802</v>
      </c>
      <c r="AE7" t="s">
        <v>803</v>
      </c>
      <c r="AF7" t="s">
        <v>804</v>
      </c>
      <c r="AG7" t="s">
        <v>805</v>
      </c>
      <c r="AH7" t="s">
        <v>43</v>
      </c>
      <c r="AI7" t="s">
        <v>806</v>
      </c>
      <c r="AJ7" t="s">
        <v>807</v>
      </c>
      <c r="AK7">
        <v>2772</v>
      </c>
      <c r="AL7">
        <v>11671</v>
      </c>
      <c r="AM7" t="s">
        <v>72</v>
      </c>
      <c r="AN7" t="s">
        <v>801</v>
      </c>
      <c r="AO7" t="s">
        <v>808</v>
      </c>
      <c r="AP7">
        <v>75677434</v>
      </c>
      <c r="AQ7">
        <v>11</v>
      </c>
      <c r="AR7" t="s">
        <v>809</v>
      </c>
    </row>
    <row r="8" spans="1:44">
      <c r="A8">
        <v>2510037</v>
      </c>
      <c r="B8" t="s">
        <v>418</v>
      </c>
      <c r="C8">
        <f>AVERAGE(G8,I8)</f>
        <v>0.44882963999999997</v>
      </c>
      <c r="D8">
        <f>AVERAGE(K8,M8,Q8)</f>
        <v>0.92970643333333325</v>
      </c>
      <c r="E8">
        <f>AVERAGE(O8,S8,U8)</f>
        <v>1.3770103333333334</v>
      </c>
      <c r="F8" s="1">
        <f>D8/E8</f>
        <v>0.67516300410236563</v>
      </c>
      <c r="G8">
        <v>0.50120109999999995</v>
      </c>
      <c r="H8">
        <v>438.1</v>
      </c>
      <c r="I8">
        <v>0.39645817999999999</v>
      </c>
      <c r="J8">
        <v>315.89999999999998</v>
      </c>
      <c r="K8">
        <v>0.95122899999999999</v>
      </c>
      <c r="L8">
        <v>823.3</v>
      </c>
      <c r="M8">
        <v>1.0487711</v>
      </c>
      <c r="N8">
        <v>877.7</v>
      </c>
      <c r="O8">
        <v>1.5248687000000001</v>
      </c>
      <c r="P8">
        <v>1293.5999999999999</v>
      </c>
      <c r="Q8">
        <v>0.78911920000000002</v>
      </c>
      <c r="R8">
        <v>647.6</v>
      </c>
      <c r="S8">
        <v>1.490753</v>
      </c>
      <c r="T8">
        <v>1298.8</v>
      </c>
      <c r="U8">
        <v>1.1154093</v>
      </c>
      <c r="V8">
        <v>965.4</v>
      </c>
      <c r="Z8">
        <v>2510037</v>
      </c>
      <c r="AA8" t="s">
        <v>410</v>
      </c>
      <c r="AB8" t="s">
        <v>411</v>
      </c>
      <c r="AC8" t="s">
        <v>412</v>
      </c>
      <c r="AD8" t="s">
        <v>413</v>
      </c>
      <c r="AE8" t="s">
        <v>414</v>
      </c>
      <c r="AG8" t="s">
        <v>415</v>
      </c>
      <c r="AH8" t="s">
        <v>43</v>
      </c>
      <c r="AI8" t="s">
        <v>416</v>
      </c>
      <c r="AJ8" t="s">
        <v>417</v>
      </c>
      <c r="AK8">
        <v>1295</v>
      </c>
      <c r="AL8">
        <v>17025</v>
      </c>
      <c r="AM8" t="s">
        <v>72</v>
      </c>
      <c r="AN8" t="s">
        <v>412</v>
      </c>
      <c r="AO8" t="s">
        <v>418</v>
      </c>
      <c r="AP8">
        <v>34328484</v>
      </c>
      <c r="AQ8">
        <v>4</v>
      </c>
      <c r="AR8" t="s">
        <v>419</v>
      </c>
    </row>
    <row r="9" spans="1:44">
      <c r="A9">
        <v>1470528</v>
      </c>
      <c r="B9" t="s">
        <v>545</v>
      </c>
      <c r="C9">
        <f>AVERAGE(G9,I9)</f>
        <v>2.3189276000000003</v>
      </c>
      <c r="D9">
        <f>AVERAGE(K9,M9,Q9)</f>
        <v>0.77357186333333339</v>
      </c>
      <c r="E9">
        <f>AVERAGE(O9,S9,U9)</f>
        <v>1.1231295533333334</v>
      </c>
      <c r="F9" s="1">
        <f>D9/E9</f>
        <v>0.68876458734208479</v>
      </c>
      <c r="G9">
        <v>2.3983262000000001</v>
      </c>
      <c r="H9">
        <v>1390.6</v>
      </c>
      <c r="I9">
        <v>2.2395290000000001</v>
      </c>
      <c r="J9">
        <v>1183.7</v>
      </c>
      <c r="K9">
        <v>0.80400735000000001</v>
      </c>
      <c r="L9">
        <v>461.6</v>
      </c>
      <c r="M9">
        <v>0.81259614000000002</v>
      </c>
      <c r="N9">
        <v>451.1</v>
      </c>
      <c r="O9">
        <v>0.97844386000000005</v>
      </c>
      <c r="P9">
        <v>550.6</v>
      </c>
      <c r="Q9">
        <v>0.70411210000000002</v>
      </c>
      <c r="R9">
        <v>383.3</v>
      </c>
      <c r="S9">
        <v>1.3693887</v>
      </c>
      <c r="T9">
        <v>791.4</v>
      </c>
      <c r="U9">
        <v>1.0215561</v>
      </c>
      <c r="V9">
        <v>586.5</v>
      </c>
      <c r="Z9">
        <v>1470528</v>
      </c>
      <c r="AA9" t="s">
        <v>536</v>
      </c>
      <c r="AB9" t="s">
        <v>537</v>
      </c>
      <c r="AC9" t="s">
        <v>538</v>
      </c>
      <c r="AD9" t="s">
        <v>539</v>
      </c>
      <c r="AE9" t="s">
        <v>540</v>
      </c>
      <c r="AF9" t="s">
        <v>541</v>
      </c>
      <c r="AG9" t="s">
        <v>542</v>
      </c>
      <c r="AH9" t="s">
        <v>43</v>
      </c>
      <c r="AI9" t="s">
        <v>543</v>
      </c>
      <c r="AJ9" t="s">
        <v>544</v>
      </c>
      <c r="AK9">
        <v>626</v>
      </c>
      <c r="AL9">
        <v>15374</v>
      </c>
      <c r="AM9" t="s">
        <v>72</v>
      </c>
      <c r="AN9" t="s">
        <v>538</v>
      </c>
      <c r="AO9" t="s">
        <v>545</v>
      </c>
      <c r="AP9">
        <v>6680236</v>
      </c>
      <c r="AQ9">
        <v>11</v>
      </c>
    </row>
    <row r="10" spans="1:44">
      <c r="A10">
        <v>3180022</v>
      </c>
      <c r="B10" t="s">
        <v>1268</v>
      </c>
      <c r="C10">
        <f>AVERAGE(G10,I10)</f>
        <v>0.88337224999999997</v>
      </c>
      <c r="D10">
        <f>AVERAGE(K10,M10,Q10)</f>
        <v>0.99155189999999982</v>
      </c>
      <c r="E10">
        <f>AVERAGE(O10,S10,U10)</f>
        <v>1.4178466666666667</v>
      </c>
      <c r="F10" s="1">
        <f>D10/E10</f>
        <v>0.69933648208315879</v>
      </c>
      <c r="G10">
        <v>0.99006919999999998</v>
      </c>
      <c r="H10">
        <v>633.9</v>
      </c>
      <c r="I10">
        <v>0.77667529999999996</v>
      </c>
      <c r="J10">
        <v>453.3</v>
      </c>
      <c r="K10">
        <v>0.97465559999999996</v>
      </c>
      <c r="L10">
        <v>617.9</v>
      </c>
      <c r="M10">
        <v>0.99037779999999997</v>
      </c>
      <c r="N10">
        <v>607.1</v>
      </c>
      <c r="O10">
        <v>1.3271942000000001</v>
      </c>
      <c r="P10">
        <v>824.7</v>
      </c>
      <c r="Q10">
        <v>1.0096223</v>
      </c>
      <c r="R10">
        <v>606.9</v>
      </c>
      <c r="S10">
        <v>1.3809985</v>
      </c>
      <c r="T10">
        <v>881.3</v>
      </c>
      <c r="U10">
        <v>1.5453473</v>
      </c>
      <c r="V10">
        <v>979.7</v>
      </c>
      <c r="Z10">
        <v>3180022</v>
      </c>
      <c r="AB10" t="s">
        <v>1264</v>
      </c>
      <c r="AC10" t="s">
        <v>1265</v>
      </c>
      <c r="AE10" t="s">
        <v>1266</v>
      </c>
      <c r="AH10" t="s">
        <v>43</v>
      </c>
      <c r="AI10" t="s">
        <v>1267</v>
      </c>
      <c r="AK10">
        <v>1690</v>
      </c>
      <c r="AN10" t="s">
        <v>1265</v>
      </c>
      <c r="AO10" t="s">
        <v>1268</v>
      </c>
      <c r="AP10">
        <v>31981536</v>
      </c>
    </row>
    <row r="11" spans="1:44">
      <c r="A11">
        <v>2320521</v>
      </c>
      <c r="B11" t="s">
        <v>73</v>
      </c>
      <c r="C11">
        <f>AVERAGE(G11,I11)</f>
        <v>0.75918615</v>
      </c>
      <c r="D11">
        <f>AVERAGE(K11,M11,Q11)</f>
        <v>0.94157963</v>
      </c>
      <c r="E11">
        <f>AVERAGE(O11,S11,U11)</f>
        <v>1.3419793666666664</v>
      </c>
      <c r="F11" s="1">
        <f>D11/E11</f>
        <v>0.70163495310571233</v>
      </c>
      <c r="G11">
        <v>0.80358136000000002</v>
      </c>
      <c r="H11">
        <v>420.3</v>
      </c>
      <c r="I11">
        <v>0.71479093999999999</v>
      </c>
      <c r="J11">
        <v>340.8</v>
      </c>
      <c r="K11">
        <v>1.0874801000000001</v>
      </c>
      <c r="L11">
        <v>563.20000000000005</v>
      </c>
      <c r="M11">
        <v>0.82473874000000003</v>
      </c>
      <c r="N11">
        <v>413</v>
      </c>
      <c r="O11">
        <v>1.3730834999999999</v>
      </c>
      <c r="P11">
        <v>697</v>
      </c>
      <c r="Q11">
        <v>0.91252005000000003</v>
      </c>
      <c r="R11">
        <v>448.1</v>
      </c>
      <c r="S11">
        <v>1.1094902</v>
      </c>
      <c r="T11">
        <v>578.4</v>
      </c>
      <c r="U11">
        <v>1.5433644</v>
      </c>
      <c r="V11">
        <v>799.3</v>
      </c>
      <c r="Z11">
        <v>2320521</v>
      </c>
      <c r="AA11" t="s">
        <v>64</v>
      </c>
      <c r="AB11" t="s">
        <v>65</v>
      </c>
      <c r="AC11" t="s">
        <v>66</v>
      </c>
      <c r="AD11" t="s">
        <v>67</v>
      </c>
      <c r="AE11" t="s">
        <v>68</v>
      </c>
      <c r="AG11" t="s">
        <v>69</v>
      </c>
      <c r="AH11" t="s">
        <v>43</v>
      </c>
      <c r="AI11" t="s">
        <v>70</v>
      </c>
      <c r="AJ11" t="s">
        <v>71</v>
      </c>
      <c r="AK11">
        <v>917</v>
      </c>
      <c r="AL11">
        <v>66375</v>
      </c>
      <c r="AM11" t="s">
        <v>72</v>
      </c>
      <c r="AN11" t="s">
        <v>66</v>
      </c>
      <c r="AO11" t="s">
        <v>73</v>
      </c>
      <c r="AP11">
        <v>21313491</v>
      </c>
      <c r="AQ11">
        <v>12</v>
      </c>
      <c r="AR11" t="s">
        <v>74</v>
      </c>
    </row>
    <row r="12" spans="1:44">
      <c r="A12">
        <v>1710209</v>
      </c>
      <c r="B12" t="s">
        <v>1153</v>
      </c>
      <c r="C12">
        <f>AVERAGE(G12,I12)</f>
        <v>1.3328805500000001</v>
      </c>
      <c r="D12">
        <f>AVERAGE(K12,M12,Q12)</f>
        <v>0.72145685333333331</v>
      </c>
      <c r="E12">
        <f>AVERAGE(O12,S12,U12)</f>
        <v>1.0252404666666668</v>
      </c>
      <c r="F12" s="1">
        <f>D12/E12</f>
        <v>0.70369525666401378</v>
      </c>
      <c r="G12">
        <v>1.3248869000000001</v>
      </c>
      <c r="H12">
        <v>1112</v>
      </c>
      <c r="I12">
        <v>1.3408742</v>
      </c>
      <c r="J12">
        <v>1025.9000000000001</v>
      </c>
      <c r="K12">
        <v>0.77225710000000003</v>
      </c>
      <c r="L12">
        <v>641.79999999999995</v>
      </c>
      <c r="M12">
        <v>0.73234606000000002</v>
      </c>
      <c r="N12">
        <v>588.5</v>
      </c>
      <c r="O12">
        <v>0.93385859999999998</v>
      </c>
      <c r="P12">
        <v>760.7</v>
      </c>
      <c r="Q12">
        <v>0.6597674</v>
      </c>
      <c r="R12">
        <v>519.9</v>
      </c>
      <c r="S12">
        <v>1.0661415000000001</v>
      </c>
      <c r="T12">
        <v>891.9</v>
      </c>
      <c r="U12">
        <v>1.0757213000000001</v>
      </c>
      <c r="V12">
        <v>894</v>
      </c>
      <c r="Z12">
        <v>1710209</v>
      </c>
      <c r="AB12" t="s">
        <v>1148</v>
      </c>
      <c r="AC12" t="s">
        <v>1149</v>
      </c>
      <c r="AD12" t="s">
        <v>1150</v>
      </c>
      <c r="AE12" t="s">
        <v>1151</v>
      </c>
      <c r="AG12" t="s">
        <v>1152</v>
      </c>
      <c r="AH12" t="s">
        <v>234</v>
      </c>
      <c r="AI12" t="s">
        <v>1153</v>
      </c>
      <c r="AJ12" t="s">
        <v>1154</v>
      </c>
      <c r="AK12">
        <v>497</v>
      </c>
      <c r="AL12">
        <v>667250</v>
      </c>
      <c r="AM12" t="s">
        <v>46</v>
      </c>
      <c r="AN12" t="s">
        <v>1149</v>
      </c>
      <c r="AO12" t="s">
        <v>1153</v>
      </c>
      <c r="AP12">
        <v>124486605</v>
      </c>
      <c r="AQ12">
        <v>4</v>
      </c>
    </row>
    <row r="13" spans="1:44">
      <c r="A13">
        <v>4850746</v>
      </c>
      <c r="B13" t="s">
        <v>1229</v>
      </c>
      <c r="C13">
        <f>AVERAGE(G13,I13)</f>
        <v>0.95031725</v>
      </c>
      <c r="D13">
        <f>AVERAGE(K13,M13,Q13)</f>
        <v>0.84630811666666672</v>
      </c>
      <c r="E13">
        <f>AVERAGE(O13,S13,U13)</f>
        <v>1.1812384666666667</v>
      </c>
      <c r="F13" s="1">
        <f>D13/E13</f>
        <v>0.71645831095804147</v>
      </c>
      <c r="G13">
        <v>1.0997341</v>
      </c>
      <c r="H13">
        <v>952.9</v>
      </c>
      <c r="I13">
        <v>0.80090039999999996</v>
      </c>
      <c r="J13">
        <v>632.6</v>
      </c>
      <c r="K13">
        <v>0.90026589999999995</v>
      </c>
      <c r="L13">
        <v>772.4</v>
      </c>
      <c r="M13">
        <v>0.85415629999999998</v>
      </c>
      <c r="N13">
        <v>708.6</v>
      </c>
      <c r="O13">
        <v>1.1009084</v>
      </c>
      <c r="P13">
        <v>925.8</v>
      </c>
      <c r="Q13">
        <v>0.78450215000000001</v>
      </c>
      <c r="R13">
        <v>638.20000000000005</v>
      </c>
      <c r="S13">
        <v>1.206515</v>
      </c>
      <c r="T13">
        <v>1042</v>
      </c>
      <c r="U13">
        <v>1.2362919999999999</v>
      </c>
      <c r="V13">
        <v>1060.7</v>
      </c>
      <c r="Z13">
        <v>4850746</v>
      </c>
      <c r="AA13" t="s">
        <v>1220</v>
      </c>
      <c r="AB13" t="s">
        <v>1221</v>
      </c>
      <c r="AC13" t="s">
        <v>1222</v>
      </c>
      <c r="AD13" t="s">
        <v>1223</v>
      </c>
      <c r="AE13" t="s">
        <v>1224</v>
      </c>
      <c r="AF13" t="s">
        <v>1225</v>
      </c>
      <c r="AG13" t="s">
        <v>1226</v>
      </c>
      <c r="AH13" t="s">
        <v>43</v>
      </c>
      <c r="AI13" t="s">
        <v>1227</v>
      </c>
      <c r="AJ13" t="s">
        <v>1228</v>
      </c>
      <c r="AK13">
        <v>946</v>
      </c>
      <c r="AL13">
        <v>59042</v>
      </c>
      <c r="AM13" t="s">
        <v>46</v>
      </c>
      <c r="AN13" t="s">
        <v>1222</v>
      </c>
      <c r="AO13" t="s">
        <v>1229</v>
      </c>
      <c r="AP13">
        <v>10946971</v>
      </c>
      <c r="AQ13">
        <v>8</v>
      </c>
      <c r="AR13" t="s">
        <v>1230</v>
      </c>
    </row>
    <row r="14" spans="1:44">
      <c r="A14">
        <v>620168</v>
      </c>
      <c r="B14" t="s">
        <v>398</v>
      </c>
      <c r="C14">
        <f>AVERAGE(G14,I14)</f>
        <v>0.87585568000000003</v>
      </c>
      <c r="D14">
        <f>AVERAGE(K14,M14,Q14)</f>
        <v>0.87306019000000001</v>
      </c>
      <c r="E14">
        <f>AVERAGE(O14,S14,U14)</f>
        <v>1.2059252</v>
      </c>
      <c r="F14" s="1">
        <f>D14/E14</f>
        <v>0.7239754090883912</v>
      </c>
      <c r="G14">
        <v>1.0288583</v>
      </c>
      <c r="H14">
        <v>1216.8</v>
      </c>
      <c r="I14">
        <v>0.72285306000000005</v>
      </c>
      <c r="J14">
        <v>779.3</v>
      </c>
      <c r="K14">
        <v>0.9847572</v>
      </c>
      <c r="L14">
        <v>1153.2</v>
      </c>
      <c r="M14">
        <v>0.86062527</v>
      </c>
      <c r="N14">
        <v>974.5</v>
      </c>
      <c r="O14">
        <v>1.2862757</v>
      </c>
      <c r="P14">
        <v>1476.4</v>
      </c>
      <c r="Q14">
        <v>0.77379810000000004</v>
      </c>
      <c r="R14">
        <v>859.2</v>
      </c>
      <c r="S14">
        <v>1.3162571999999999</v>
      </c>
      <c r="T14">
        <v>1551.6</v>
      </c>
      <c r="U14">
        <v>1.0152426999999999</v>
      </c>
      <c r="V14">
        <v>1188.9000000000001</v>
      </c>
      <c r="Z14">
        <v>620168</v>
      </c>
      <c r="AA14" t="s">
        <v>311</v>
      </c>
      <c r="AB14" t="s">
        <v>391</v>
      </c>
      <c r="AC14" t="s">
        <v>392</v>
      </c>
      <c r="AD14" t="s">
        <v>393</v>
      </c>
      <c r="AE14" t="s">
        <v>394</v>
      </c>
      <c r="AG14" t="s">
        <v>395</v>
      </c>
      <c r="AH14" t="s">
        <v>43</v>
      </c>
      <c r="AI14" t="s">
        <v>396</v>
      </c>
      <c r="AJ14" t="s">
        <v>397</v>
      </c>
      <c r="AK14">
        <v>242</v>
      </c>
      <c r="AL14">
        <v>69010</v>
      </c>
      <c r="AM14" t="s">
        <v>46</v>
      </c>
      <c r="AN14" t="s">
        <v>392</v>
      </c>
      <c r="AO14" t="s">
        <v>398</v>
      </c>
      <c r="AP14">
        <v>31088919</v>
      </c>
      <c r="AQ14">
        <v>9</v>
      </c>
    </row>
    <row r="15" spans="1:44">
      <c r="A15">
        <v>5290475</v>
      </c>
      <c r="B15" t="s">
        <v>1246</v>
      </c>
      <c r="C15">
        <f>AVERAGE(G15,I15)</f>
        <v>0.82670010000000005</v>
      </c>
      <c r="D15">
        <f>AVERAGE(K15,M15,Q15)</f>
        <v>0.96898696666666673</v>
      </c>
      <c r="E15">
        <f>AVERAGE(O15,S15,U15)</f>
        <v>1.3286879</v>
      </c>
      <c r="F15" s="1">
        <f>D15/E15</f>
        <v>0.72928109503117078</v>
      </c>
      <c r="G15">
        <v>0.96488580000000002</v>
      </c>
      <c r="H15">
        <v>2811.5</v>
      </c>
      <c r="I15">
        <v>0.68851439999999997</v>
      </c>
      <c r="J15">
        <v>1828.8</v>
      </c>
      <c r="K15">
        <v>0.98617520000000003</v>
      </c>
      <c r="L15">
        <v>2845.3</v>
      </c>
      <c r="M15">
        <v>0.90696080000000001</v>
      </c>
      <c r="N15">
        <v>2530.1999999999998</v>
      </c>
      <c r="O15">
        <v>1.2723446</v>
      </c>
      <c r="P15">
        <v>3598.1</v>
      </c>
      <c r="Q15">
        <v>1.0138248999999999</v>
      </c>
      <c r="R15">
        <v>2773.5</v>
      </c>
      <c r="S15">
        <v>1.4204928999999999</v>
      </c>
      <c r="T15">
        <v>4125.5</v>
      </c>
      <c r="U15">
        <v>1.2932262000000001</v>
      </c>
      <c r="V15">
        <v>3731.2</v>
      </c>
      <c r="Z15">
        <v>5290475</v>
      </c>
      <c r="AB15" t="s">
        <v>1241</v>
      </c>
      <c r="AC15" t="s">
        <v>1242</v>
      </c>
      <c r="AE15" t="s">
        <v>1243</v>
      </c>
      <c r="AF15" t="s">
        <v>1244</v>
      </c>
      <c r="AH15" t="s">
        <v>43</v>
      </c>
      <c r="AI15" t="s">
        <v>1245</v>
      </c>
      <c r="AK15">
        <v>294</v>
      </c>
      <c r="AM15" t="s">
        <v>72</v>
      </c>
      <c r="AN15" t="s">
        <v>1242</v>
      </c>
      <c r="AO15" t="s">
        <v>1246</v>
      </c>
      <c r="AP15">
        <v>37574047</v>
      </c>
      <c r="AQ15">
        <v>11</v>
      </c>
      <c r="AR15" t="s">
        <v>1247</v>
      </c>
    </row>
    <row r="16" spans="1:44">
      <c r="A16">
        <v>770593</v>
      </c>
      <c r="B16" t="s">
        <v>972</v>
      </c>
      <c r="C16">
        <f>AVERAGE(G16,I16)</f>
        <v>0.94082900000000003</v>
      </c>
      <c r="D16">
        <f>AVERAGE(K16,M16,Q16)</f>
        <v>0.85674720000000004</v>
      </c>
      <c r="E16">
        <f>AVERAGE(O16,S16,U16)</f>
        <v>1.1702408666666668</v>
      </c>
      <c r="F16" s="1">
        <f>D16/E16</f>
        <v>0.73211184500877391</v>
      </c>
      <c r="G16">
        <v>1.0666282</v>
      </c>
      <c r="H16">
        <v>669.3</v>
      </c>
      <c r="I16">
        <v>0.81502980000000003</v>
      </c>
      <c r="J16">
        <v>466.2</v>
      </c>
      <c r="K16">
        <v>0.8089151</v>
      </c>
      <c r="L16">
        <v>502.6</v>
      </c>
      <c r="M16">
        <v>0.82010729999999998</v>
      </c>
      <c r="N16">
        <v>492.7</v>
      </c>
      <c r="O16">
        <v>1.3101902999999999</v>
      </c>
      <c r="P16">
        <v>797.9</v>
      </c>
      <c r="Q16">
        <v>0.94121920000000003</v>
      </c>
      <c r="R16">
        <v>554.5</v>
      </c>
      <c r="S16">
        <v>1.0587808000000001</v>
      </c>
      <c r="T16">
        <v>662.2</v>
      </c>
      <c r="U16">
        <v>1.1417515</v>
      </c>
      <c r="V16">
        <v>709.4</v>
      </c>
      <c r="Z16">
        <v>770593</v>
      </c>
      <c r="AA16" t="s">
        <v>964</v>
      </c>
      <c r="AB16" t="s">
        <v>965</v>
      </c>
      <c r="AC16" t="s">
        <v>966</v>
      </c>
      <c r="AD16" t="s">
        <v>967</v>
      </c>
      <c r="AE16" t="s">
        <v>968</v>
      </c>
      <c r="AF16" t="s">
        <v>54</v>
      </c>
      <c r="AG16" t="s">
        <v>969</v>
      </c>
      <c r="AH16" t="s">
        <v>43</v>
      </c>
      <c r="AI16" t="s">
        <v>970</v>
      </c>
      <c r="AJ16" t="s">
        <v>971</v>
      </c>
      <c r="AK16">
        <v>1542</v>
      </c>
      <c r="AL16">
        <v>58875</v>
      </c>
      <c r="AM16" t="s">
        <v>72</v>
      </c>
      <c r="AN16" t="s">
        <v>966</v>
      </c>
      <c r="AO16" t="s">
        <v>972</v>
      </c>
      <c r="AP16">
        <v>21704139</v>
      </c>
      <c r="AQ16">
        <v>6</v>
      </c>
    </row>
    <row r="17" spans="1:44">
      <c r="A17">
        <v>4890343</v>
      </c>
      <c r="B17" t="s">
        <v>782</v>
      </c>
      <c r="C17">
        <f>AVERAGE(G17,I17)</f>
        <v>1.1908192</v>
      </c>
      <c r="D17">
        <f>AVERAGE(K17,M17,Q17)</f>
        <v>0.8606177599999999</v>
      </c>
      <c r="E17">
        <f>AVERAGE(O17,S17,U17)</f>
        <v>1.1713672333333334</v>
      </c>
      <c r="F17" s="1">
        <f>D17/E17</f>
        <v>0.73471216840423248</v>
      </c>
      <c r="G17">
        <v>1.4132252000000001</v>
      </c>
      <c r="H17">
        <v>688.7</v>
      </c>
      <c r="I17">
        <v>0.96841319999999997</v>
      </c>
      <c r="J17">
        <v>430.2</v>
      </c>
      <c r="K17">
        <v>0.96365683999999996</v>
      </c>
      <c r="L17">
        <v>465</v>
      </c>
      <c r="M17">
        <v>0.77650713999999998</v>
      </c>
      <c r="N17">
        <v>362.3</v>
      </c>
      <c r="O17">
        <v>1.0315869</v>
      </c>
      <c r="P17">
        <v>487.9</v>
      </c>
      <c r="Q17">
        <v>0.84168929999999997</v>
      </c>
      <c r="R17">
        <v>385.1</v>
      </c>
      <c r="S17">
        <v>1.2515209</v>
      </c>
      <c r="T17">
        <v>607.9</v>
      </c>
      <c r="U17">
        <v>1.2309939000000001</v>
      </c>
      <c r="V17">
        <v>594</v>
      </c>
      <c r="Z17">
        <v>4890343</v>
      </c>
      <c r="AB17" t="s">
        <v>779</v>
      </c>
      <c r="AC17" t="s">
        <v>780</v>
      </c>
      <c r="AE17" t="s">
        <v>781</v>
      </c>
      <c r="AH17" t="s">
        <v>43</v>
      </c>
      <c r="AI17" t="s">
        <v>782</v>
      </c>
      <c r="AK17">
        <v>1071</v>
      </c>
      <c r="AN17" t="s">
        <v>780</v>
      </c>
      <c r="AO17" t="s">
        <v>782</v>
      </c>
      <c r="AP17">
        <v>27369733</v>
      </c>
    </row>
    <row r="18" spans="1:44">
      <c r="A18">
        <v>6650224</v>
      </c>
      <c r="B18" t="s">
        <v>1036</v>
      </c>
      <c r="C18">
        <f>AVERAGE(G18,I18)</f>
        <v>0.91451092</v>
      </c>
      <c r="D18">
        <f>AVERAGE(K18,M18,Q18)</f>
        <v>0.87574255333333328</v>
      </c>
      <c r="E18">
        <f>AVERAGE(O18,S18,U18)</f>
        <v>1.1832327</v>
      </c>
      <c r="F18" s="1">
        <f>D18/E18</f>
        <v>0.74012707165153002</v>
      </c>
      <c r="G18">
        <v>1.0009869</v>
      </c>
      <c r="H18">
        <v>282.60000000000002</v>
      </c>
      <c r="I18">
        <v>0.82803494</v>
      </c>
      <c r="J18">
        <v>213.1</v>
      </c>
      <c r="K18">
        <v>0.81023805999999998</v>
      </c>
      <c r="L18">
        <v>226.5</v>
      </c>
      <c r="M18">
        <v>0.81797653000000003</v>
      </c>
      <c r="N18">
        <v>221.1</v>
      </c>
      <c r="O18">
        <v>1.1631400000000001</v>
      </c>
      <c r="P18">
        <v>318.7</v>
      </c>
      <c r="Q18">
        <v>0.99901306999999995</v>
      </c>
      <c r="R18">
        <v>264.8</v>
      </c>
      <c r="S18">
        <v>1.1592174</v>
      </c>
      <c r="T18">
        <v>326.2</v>
      </c>
      <c r="U18">
        <v>1.2273407000000001</v>
      </c>
      <c r="V18">
        <v>343.1</v>
      </c>
      <c r="Z18">
        <v>6650224</v>
      </c>
      <c r="AA18" t="s">
        <v>1027</v>
      </c>
      <c r="AB18" t="s">
        <v>1028</v>
      </c>
      <c r="AC18" t="s">
        <v>1029</v>
      </c>
      <c r="AD18" t="s">
        <v>1030</v>
      </c>
      <c r="AE18" t="s">
        <v>1031</v>
      </c>
      <c r="AF18" t="s">
        <v>1032</v>
      </c>
      <c r="AG18" t="s">
        <v>1033</v>
      </c>
      <c r="AH18" t="s">
        <v>43</v>
      </c>
      <c r="AI18" t="s">
        <v>1034</v>
      </c>
      <c r="AJ18" t="s">
        <v>1035</v>
      </c>
      <c r="AK18">
        <v>1599</v>
      </c>
      <c r="AL18">
        <v>71883</v>
      </c>
      <c r="AM18" t="s">
        <v>72</v>
      </c>
      <c r="AN18" t="s">
        <v>1029</v>
      </c>
      <c r="AO18" t="s">
        <v>1036</v>
      </c>
      <c r="AP18">
        <v>62858752</v>
      </c>
      <c r="AQ18">
        <v>5</v>
      </c>
      <c r="AR18" t="s">
        <v>1037</v>
      </c>
    </row>
    <row r="19" spans="1:44">
      <c r="A19">
        <v>4220053</v>
      </c>
      <c r="B19" t="s">
        <v>835</v>
      </c>
      <c r="C19">
        <f>AVERAGE(G19,I19)</f>
        <v>0.87619028500000007</v>
      </c>
      <c r="D19">
        <f>AVERAGE(K19,M19,Q19)</f>
        <v>0.96056524666666654</v>
      </c>
      <c r="E19">
        <f>AVERAGE(O19,S19,U19)</f>
        <v>1.2949654000000002</v>
      </c>
      <c r="F19" s="1">
        <f>D19/E19</f>
        <v>0.74176904391937148</v>
      </c>
      <c r="G19">
        <v>0.96189029999999998</v>
      </c>
      <c r="H19">
        <v>261.10000000000002</v>
      </c>
      <c r="I19">
        <v>0.79049027000000005</v>
      </c>
      <c r="J19">
        <v>195.6</v>
      </c>
      <c r="K19">
        <v>1.0376607</v>
      </c>
      <c r="L19">
        <v>278.89999999999998</v>
      </c>
      <c r="M19">
        <v>0.96233933999999999</v>
      </c>
      <c r="N19">
        <v>250.1</v>
      </c>
      <c r="O19">
        <v>1.1547065000000001</v>
      </c>
      <c r="P19">
        <v>304.2</v>
      </c>
      <c r="Q19">
        <v>0.88169569999999997</v>
      </c>
      <c r="R19">
        <v>224.7</v>
      </c>
      <c r="S19">
        <v>1.4544140000000001</v>
      </c>
      <c r="T19">
        <v>393.5</v>
      </c>
      <c r="U19">
        <v>1.2757757000000001</v>
      </c>
      <c r="V19">
        <v>342.9</v>
      </c>
      <c r="Z19">
        <v>4220053</v>
      </c>
      <c r="AB19" t="s">
        <v>831</v>
      </c>
      <c r="AC19" t="s">
        <v>832</v>
      </c>
      <c r="AE19" t="s">
        <v>833</v>
      </c>
      <c r="AH19" t="s">
        <v>43</v>
      </c>
      <c r="AI19" t="s">
        <v>834</v>
      </c>
      <c r="AK19">
        <v>1273</v>
      </c>
      <c r="AN19" t="s">
        <v>832</v>
      </c>
      <c r="AO19" t="s">
        <v>835</v>
      </c>
      <c r="AP19">
        <v>7710025</v>
      </c>
    </row>
    <row r="20" spans="1:44">
      <c r="A20">
        <v>20201</v>
      </c>
      <c r="B20" t="s">
        <v>611</v>
      </c>
      <c r="C20">
        <f>AVERAGE(G20,I20)</f>
        <v>1.6772632999999999</v>
      </c>
      <c r="D20">
        <f>AVERAGE(K20,M20,Q20)</f>
        <v>0.80592791333333336</v>
      </c>
      <c r="E20">
        <f>AVERAGE(O20,S20,U20)</f>
        <v>1.0826802333333332</v>
      </c>
      <c r="F20" s="1">
        <f>D20/E20</f>
        <v>0.74438221787060743</v>
      </c>
      <c r="G20">
        <v>1.6713537999999999</v>
      </c>
      <c r="H20">
        <v>450.1</v>
      </c>
      <c r="I20">
        <v>1.6831727999999999</v>
      </c>
      <c r="J20">
        <v>413.2</v>
      </c>
      <c r="K20">
        <v>0.77702916</v>
      </c>
      <c r="L20">
        <v>207.2</v>
      </c>
      <c r="M20">
        <v>0.87109404999999995</v>
      </c>
      <c r="N20">
        <v>224.6</v>
      </c>
      <c r="O20">
        <v>0.94733529999999999</v>
      </c>
      <c r="P20">
        <v>247.6</v>
      </c>
      <c r="Q20">
        <v>0.76966053000000001</v>
      </c>
      <c r="R20">
        <v>194.6</v>
      </c>
      <c r="S20">
        <v>1.2480408999999999</v>
      </c>
      <c r="T20">
        <v>335</v>
      </c>
      <c r="U20">
        <v>1.0526644999999999</v>
      </c>
      <c r="V20">
        <v>280.7</v>
      </c>
      <c r="Z20">
        <v>20201</v>
      </c>
      <c r="AA20" t="s">
        <v>602</v>
      </c>
      <c r="AB20" t="s">
        <v>603</v>
      </c>
      <c r="AC20" t="s">
        <v>604</v>
      </c>
      <c r="AD20" t="s">
        <v>605</v>
      </c>
      <c r="AE20" t="s">
        <v>606</v>
      </c>
      <c r="AF20" t="s">
        <v>607</v>
      </c>
      <c r="AG20" t="s">
        <v>608</v>
      </c>
      <c r="AH20" t="s">
        <v>43</v>
      </c>
      <c r="AI20" t="s">
        <v>609</v>
      </c>
      <c r="AJ20" t="s">
        <v>610</v>
      </c>
      <c r="AK20">
        <v>1997</v>
      </c>
      <c r="AL20">
        <v>432442</v>
      </c>
      <c r="AM20" t="s">
        <v>72</v>
      </c>
      <c r="AN20" t="s">
        <v>604</v>
      </c>
      <c r="AO20" t="s">
        <v>611</v>
      </c>
      <c r="AP20">
        <v>75905474</v>
      </c>
      <c r="AQ20">
        <v>10</v>
      </c>
      <c r="AR20" t="s">
        <v>612</v>
      </c>
    </row>
    <row r="21" spans="1:44">
      <c r="A21">
        <v>7510035</v>
      </c>
      <c r="B21" t="s">
        <v>656</v>
      </c>
      <c r="C21">
        <f>AVERAGE(G21,I21)</f>
        <v>1.0666182</v>
      </c>
      <c r="D21">
        <f>AVERAGE(K21,M21,Q21)</f>
        <v>0.82945052666666663</v>
      </c>
      <c r="E21">
        <f>AVERAGE(O21,S21,U21)</f>
        <v>1.1133131333333333</v>
      </c>
      <c r="F21" s="1">
        <f>D21/E21</f>
        <v>0.7450289607050955</v>
      </c>
      <c r="G21">
        <v>1.0225420999999999</v>
      </c>
      <c r="H21">
        <v>741.7</v>
      </c>
      <c r="I21">
        <v>1.1106943</v>
      </c>
      <c r="J21">
        <v>734.4</v>
      </c>
      <c r="K21">
        <v>0.74517310000000003</v>
      </c>
      <c r="L21">
        <v>535.20000000000005</v>
      </c>
      <c r="M21">
        <v>0.92761874</v>
      </c>
      <c r="N21">
        <v>644.20000000000005</v>
      </c>
      <c r="O21">
        <v>0.97745800000000005</v>
      </c>
      <c r="P21">
        <v>688.1</v>
      </c>
      <c r="Q21">
        <v>0.81555973999999998</v>
      </c>
      <c r="R21">
        <v>555.4</v>
      </c>
      <c r="S21">
        <v>1.1813708999999999</v>
      </c>
      <c r="T21">
        <v>854.1</v>
      </c>
      <c r="U21">
        <v>1.1811105</v>
      </c>
      <c r="V21">
        <v>848.3</v>
      </c>
      <c r="Z21">
        <v>7510035</v>
      </c>
      <c r="AB21" t="s">
        <v>652</v>
      </c>
      <c r="AE21" t="s">
        <v>653</v>
      </c>
      <c r="AH21" t="s">
        <v>43</v>
      </c>
      <c r="AI21" t="s">
        <v>654</v>
      </c>
      <c r="AK21">
        <v>1244</v>
      </c>
      <c r="AN21" t="s">
        <v>655</v>
      </c>
      <c r="AO21" t="s">
        <v>656</v>
      </c>
      <c r="AP21">
        <v>42734464</v>
      </c>
    </row>
    <row r="22" spans="1:44">
      <c r="A22">
        <v>3440639</v>
      </c>
      <c r="B22" t="s">
        <v>73</v>
      </c>
      <c r="C22">
        <f>AVERAGE(G22,I22)</f>
        <v>0.86636203499999997</v>
      </c>
      <c r="D22">
        <f>AVERAGE(K22,M22,Q22)</f>
        <v>0.87331219999999998</v>
      </c>
      <c r="E22">
        <f>AVERAGE(O22,S22,U22)</f>
        <v>1.1693071000000002</v>
      </c>
      <c r="F22" s="1">
        <f>D22/E22</f>
        <v>0.74686299262186973</v>
      </c>
      <c r="G22">
        <v>0.95067363999999999</v>
      </c>
      <c r="H22">
        <v>216.3</v>
      </c>
      <c r="I22">
        <v>0.78205042999999996</v>
      </c>
      <c r="J22">
        <v>162.19999999999999</v>
      </c>
      <c r="K22">
        <v>1.0493262999999999</v>
      </c>
      <c r="L22">
        <v>236.4</v>
      </c>
      <c r="M22">
        <v>0.82814679999999996</v>
      </c>
      <c r="N22">
        <v>180.4</v>
      </c>
      <c r="O22">
        <v>1.2413026</v>
      </c>
      <c r="P22">
        <v>274.10000000000002</v>
      </c>
      <c r="Q22">
        <v>0.74246350000000005</v>
      </c>
      <c r="R22">
        <v>158.6</v>
      </c>
      <c r="S22">
        <v>1.1134250000000001</v>
      </c>
      <c r="T22">
        <v>252.5</v>
      </c>
      <c r="U22">
        <v>1.1531937000000001</v>
      </c>
      <c r="V22">
        <v>259.8</v>
      </c>
      <c r="Z22">
        <v>3440639</v>
      </c>
      <c r="AA22" t="s">
        <v>64</v>
      </c>
      <c r="AB22" t="s">
        <v>65</v>
      </c>
      <c r="AC22" t="s">
        <v>66</v>
      </c>
      <c r="AD22" t="s">
        <v>67</v>
      </c>
      <c r="AE22" t="s">
        <v>111</v>
      </c>
      <c r="AG22" t="s">
        <v>69</v>
      </c>
      <c r="AH22" t="s">
        <v>43</v>
      </c>
      <c r="AI22" t="s">
        <v>70</v>
      </c>
      <c r="AJ22" t="s">
        <v>112</v>
      </c>
      <c r="AK22">
        <v>434</v>
      </c>
      <c r="AL22">
        <v>66375</v>
      </c>
      <c r="AM22" t="s">
        <v>72</v>
      </c>
      <c r="AN22" t="s">
        <v>66</v>
      </c>
      <c r="AO22" t="s">
        <v>73</v>
      </c>
      <c r="AP22">
        <v>21313491</v>
      </c>
      <c r="AQ22">
        <v>12</v>
      </c>
      <c r="AR22" t="s">
        <v>74</v>
      </c>
    </row>
    <row r="23" spans="1:44">
      <c r="A23">
        <v>5560255</v>
      </c>
      <c r="B23" t="s">
        <v>494</v>
      </c>
      <c r="C23">
        <f>AVERAGE(G23,I23)</f>
        <v>0.89070168000000005</v>
      </c>
      <c r="D23">
        <f>AVERAGE(K23,M23,Q23)</f>
        <v>0.89314961333333331</v>
      </c>
      <c r="E23">
        <f>AVERAGE(O23,S23,U23)</f>
        <v>1.1896103333333332</v>
      </c>
      <c r="F23" s="1">
        <f>D23/E23</f>
        <v>0.75079174104909985</v>
      </c>
      <c r="G23">
        <v>0.95621495999999995</v>
      </c>
      <c r="H23">
        <v>2010.9</v>
      </c>
      <c r="I23">
        <v>0.82518840000000004</v>
      </c>
      <c r="J23">
        <v>1581.9</v>
      </c>
      <c r="K23">
        <v>0.86581459999999999</v>
      </c>
      <c r="L23">
        <v>1802.9</v>
      </c>
      <c r="M23">
        <v>1.043785</v>
      </c>
      <c r="N23">
        <v>2101.6</v>
      </c>
      <c r="O23">
        <v>1.2482656999999999</v>
      </c>
      <c r="P23">
        <v>2547.6999999999998</v>
      </c>
      <c r="Q23">
        <v>0.76984923999999999</v>
      </c>
      <c r="R23">
        <v>1520</v>
      </c>
      <c r="S23">
        <v>1.2085826</v>
      </c>
      <c r="T23">
        <v>2533.3000000000002</v>
      </c>
      <c r="U23">
        <v>1.1119827</v>
      </c>
      <c r="V23">
        <v>2315.5</v>
      </c>
      <c r="Z23">
        <v>5560255</v>
      </c>
      <c r="AA23" t="s">
        <v>485</v>
      </c>
      <c r="AB23" t="s">
        <v>486</v>
      </c>
      <c r="AC23" t="s">
        <v>487</v>
      </c>
      <c r="AD23" t="s">
        <v>488</v>
      </c>
      <c r="AE23" t="s">
        <v>489</v>
      </c>
      <c r="AF23" t="s">
        <v>490</v>
      </c>
      <c r="AG23" t="s">
        <v>491</v>
      </c>
      <c r="AH23" t="s">
        <v>43</v>
      </c>
      <c r="AI23" t="s">
        <v>492</v>
      </c>
      <c r="AJ23" t="s">
        <v>493</v>
      </c>
      <c r="AK23">
        <v>356</v>
      </c>
      <c r="AL23">
        <v>71679</v>
      </c>
      <c r="AM23" t="s">
        <v>72</v>
      </c>
      <c r="AN23" t="s">
        <v>487</v>
      </c>
      <c r="AO23" t="s">
        <v>494</v>
      </c>
      <c r="AP23">
        <v>21313678</v>
      </c>
      <c r="AQ23">
        <v>11</v>
      </c>
      <c r="AR23" t="s">
        <v>495</v>
      </c>
    </row>
    <row r="24" spans="1:44">
      <c r="A24">
        <v>3940397</v>
      </c>
      <c r="B24" t="s">
        <v>864</v>
      </c>
      <c r="C24">
        <f>AVERAGE(G24,I24)</f>
        <v>1.0933321499999999</v>
      </c>
      <c r="D24">
        <f>AVERAGE(K24,M24,Q24)</f>
        <v>0.76697998666666667</v>
      </c>
      <c r="E24">
        <f>AVERAGE(O24,S24,U24)</f>
        <v>1.0204672666666665</v>
      </c>
      <c r="F24" s="1">
        <f>D24/E24</f>
        <v>0.75159685344145299</v>
      </c>
      <c r="G24">
        <v>1.0958072999999999</v>
      </c>
      <c r="H24">
        <v>277.7</v>
      </c>
      <c r="I24">
        <v>1.090857</v>
      </c>
      <c r="J24">
        <v>252</v>
      </c>
      <c r="K24">
        <v>0.72251076000000003</v>
      </c>
      <c r="L24">
        <v>181.3</v>
      </c>
      <c r="M24">
        <v>0.88199870000000002</v>
      </c>
      <c r="N24">
        <v>214</v>
      </c>
      <c r="O24">
        <v>1.0363867</v>
      </c>
      <c r="P24">
        <v>254.9</v>
      </c>
      <c r="Q24">
        <v>0.69643049999999995</v>
      </c>
      <c r="R24">
        <v>165.7</v>
      </c>
      <c r="S24">
        <v>1.0614017</v>
      </c>
      <c r="T24">
        <v>268.10000000000002</v>
      </c>
      <c r="U24">
        <v>0.96361339999999995</v>
      </c>
      <c r="V24">
        <v>241.8</v>
      </c>
      <c r="Z24">
        <v>3940397</v>
      </c>
      <c r="AB24" t="s">
        <v>857</v>
      </c>
      <c r="AC24" t="s">
        <v>858</v>
      </c>
      <c r="AD24" t="s">
        <v>859</v>
      </c>
      <c r="AE24" t="s">
        <v>860</v>
      </c>
      <c r="AG24" t="s">
        <v>861</v>
      </c>
      <c r="AH24" t="s">
        <v>43</v>
      </c>
      <c r="AI24" t="s">
        <v>862</v>
      </c>
      <c r="AJ24" t="s">
        <v>863</v>
      </c>
      <c r="AK24">
        <v>2200</v>
      </c>
      <c r="AL24">
        <v>230603</v>
      </c>
      <c r="AM24" t="s">
        <v>46</v>
      </c>
      <c r="AN24" t="s">
        <v>858</v>
      </c>
      <c r="AO24" t="s">
        <v>864</v>
      </c>
      <c r="AP24">
        <v>23510250</v>
      </c>
      <c r="AQ24">
        <v>4</v>
      </c>
    </row>
    <row r="25" spans="1:44">
      <c r="A25">
        <v>870382</v>
      </c>
      <c r="B25" t="s">
        <v>1246</v>
      </c>
      <c r="C25">
        <f>AVERAGE(G25,I25)</f>
        <v>0.83669435999999997</v>
      </c>
      <c r="D25">
        <f>AVERAGE(K25,M25,Q25)</f>
        <v>0.98941576666666675</v>
      </c>
      <c r="E25">
        <f>AVERAGE(O25,S25,U25)</f>
        <v>1.3150570333333333</v>
      </c>
      <c r="F25" s="1">
        <f>D25/E25</f>
        <v>0.75237479560772413</v>
      </c>
      <c r="G25">
        <v>0.94137156</v>
      </c>
      <c r="H25">
        <v>2394.6</v>
      </c>
      <c r="I25">
        <v>0.73201715999999994</v>
      </c>
      <c r="J25">
        <v>1697.4</v>
      </c>
      <c r="K25">
        <v>1.0079237000000001</v>
      </c>
      <c r="L25">
        <v>2538.6999999999998</v>
      </c>
      <c r="M25">
        <v>0.96824710000000003</v>
      </c>
      <c r="N25">
        <v>2358.1</v>
      </c>
      <c r="O25">
        <v>1.2825081</v>
      </c>
      <c r="P25">
        <v>3166.2</v>
      </c>
      <c r="Q25">
        <v>0.99207650000000003</v>
      </c>
      <c r="R25">
        <v>2369.3000000000002</v>
      </c>
      <c r="S25">
        <v>1.3826590999999999</v>
      </c>
      <c r="T25">
        <v>3505.6</v>
      </c>
      <c r="U25">
        <v>1.2800039000000001</v>
      </c>
      <c r="V25">
        <v>3224</v>
      </c>
      <c r="Z25">
        <v>870382</v>
      </c>
      <c r="AB25" t="s">
        <v>1241</v>
      </c>
      <c r="AC25" t="s">
        <v>1242</v>
      </c>
      <c r="AE25" t="s">
        <v>1301</v>
      </c>
      <c r="AF25" t="s">
        <v>1244</v>
      </c>
      <c r="AH25" t="s">
        <v>234</v>
      </c>
      <c r="AI25" t="s">
        <v>1245</v>
      </c>
      <c r="AJ25" t="s">
        <v>1302</v>
      </c>
      <c r="AK25">
        <v>325</v>
      </c>
      <c r="AM25" t="s">
        <v>72</v>
      </c>
      <c r="AN25" t="s">
        <v>1242</v>
      </c>
      <c r="AO25" t="s">
        <v>1246</v>
      </c>
      <c r="AP25">
        <v>37574047</v>
      </c>
      <c r="AQ25">
        <v>11</v>
      </c>
      <c r="AR25" t="s">
        <v>1247</v>
      </c>
    </row>
    <row r="26" spans="1:44">
      <c r="A26">
        <v>4560739</v>
      </c>
      <c r="B26" t="s">
        <v>576</v>
      </c>
      <c r="C26">
        <f>AVERAGE(G26,I26)</f>
        <v>0.91326404999999999</v>
      </c>
      <c r="D26">
        <f>AVERAGE(K26,M26,Q26)</f>
        <v>0.93423771333333328</v>
      </c>
      <c r="E26">
        <f>AVERAGE(O26,S26,U26)</f>
        <v>1.2397189666666666</v>
      </c>
      <c r="F26" s="1">
        <f>D26/E26</f>
        <v>0.75358830384380937</v>
      </c>
      <c r="G26">
        <v>1.0232817999999999</v>
      </c>
      <c r="H26">
        <v>235.9</v>
      </c>
      <c r="I26">
        <v>0.80324629999999997</v>
      </c>
      <c r="J26">
        <v>168.8</v>
      </c>
      <c r="K26">
        <v>0.949762</v>
      </c>
      <c r="L26">
        <v>216.8</v>
      </c>
      <c r="M26">
        <v>0.87623304000000002</v>
      </c>
      <c r="N26">
        <v>193.4</v>
      </c>
      <c r="O26">
        <v>1.0498904</v>
      </c>
      <c r="P26">
        <v>234.9</v>
      </c>
      <c r="Q26">
        <v>0.97671810000000003</v>
      </c>
      <c r="R26">
        <v>211.4</v>
      </c>
      <c r="S26">
        <v>1.3195357000000001</v>
      </c>
      <c r="T26">
        <v>303.2</v>
      </c>
      <c r="U26">
        <v>1.3497307999999999</v>
      </c>
      <c r="V26">
        <v>308.10000000000002</v>
      </c>
      <c r="Z26">
        <v>4560739</v>
      </c>
      <c r="AA26" t="s">
        <v>568</v>
      </c>
      <c r="AB26" t="s">
        <v>569</v>
      </c>
      <c r="AC26" t="s">
        <v>570</v>
      </c>
      <c r="AD26" t="s">
        <v>571</v>
      </c>
      <c r="AE26" t="s">
        <v>572</v>
      </c>
      <c r="AG26" t="s">
        <v>573</v>
      </c>
      <c r="AH26" t="s">
        <v>43</v>
      </c>
      <c r="AI26" t="s">
        <v>574</v>
      </c>
      <c r="AJ26" t="s">
        <v>575</v>
      </c>
      <c r="AK26">
        <v>1250</v>
      </c>
      <c r="AL26">
        <v>27045</v>
      </c>
      <c r="AM26" t="s">
        <v>72</v>
      </c>
      <c r="AN26" t="s">
        <v>570</v>
      </c>
      <c r="AO26" t="s">
        <v>576</v>
      </c>
      <c r="AP26">
        <v>6754855</v>
      </c>
      <c r="AQ26">
        <v>1</v>
      </c>
    </row>
    <row r="27" spans="1:44">
      <c r="A27">
        <v>7040286</v>
      </c>
      <c r="B27" t="s">
        <v>704</v>
      </c>
      <c r="C27">
        <f>AVERAGE(G27,I27)</f>
        <v>1.0996256</v>
      </c>
      <c r="D27">
        <f>AVERAGE(K27,M27,Q27)</f>
        <v>0.84873365333333339</v>
      </c>
      <c r="E27">
        <f>AVERAGE(O27,S27,U27)</f>
        <v>1.1228470333333334</v>
      </c>
      <c r="F27" s="1">
        <f>D27/E27</f>
        <v>0.75587647127119817</v>
      </c>
      <c r="G27">
        <v>1.2563818</v>
      </c>
      <c r="H27">
        <v>971.2</v>
      </c>
      <c r="I27">
        <v>0.94286939999999997</v>
      </c>
      <c r="J27">
        <v>664.4</v>
      </c>
      <c r="K27">
        <v>0.8924531</v>
      </c>
      <c r="L27">
        <v>683.1</v>
      </c>
      <c r="M27">
        <v>0.72381980000000001</v>
      </c>
      <c r="N27">
        <v>535.70000000000005</v>
      </c>
      <c r="O27">
        <v>1.1320555000000001</v>
      </c>
      <c r="P27">
        <v>849.3</v>
      </c>
      <c r="Q27">
        <v>0.92992805999999995</v>
      </c>
      <c r="R27">
        <v>674.9</v>
      </c>
      <c r="S27">
        <v>1.0571306</v>
      </c>
      <c r="T27">
        <v>814.5</v>
      </c>
      <c r="U27">
        <v>1.1793549999999999</v>
      </c>
      <c r="V27">
        <v>902.7</v>
      </c>
      <c r="Z27">
        <v>7040286</v>
      </c>
      <c r="AB27" t="s">
        <v>700</v>
      </c>
      <c r="AC27" t="s">
        <v>701</v>
      </c>
      <c r="AE27" t="s">
        <v>702</v>
      </c>
      <c r="AH27" t="s">
        <v>43</v>
      </c>
      <c r="AI27" t="s">
        <v>703</v>
      </c>
      <c r="AK27">
        <v>586</v>
      </c>
      <c r="AN27" t="s">
        <v>701</v>
      </c>
      <c r="AO27" t="s">
        <v>704</v>
      </c>
      <c r="AP27">
        <v>13384989</v>
      </c>
    </row>
    <row r="28" spans="1:44">
      <c r="A28">
        <v>6350215</v>
      </c>
      <c r="B28" t="s">
        <v>676</v>
      </c>
      <c r="C28">
        <f>AVERAGE(G28,I28)</f>
        <v>1.3597412499999999</v>
      </c>
      <c r="D28">
        <f>AVERAGE(K28,M28,Q28)</f>
        <v>0.79678528333333343</v>
      </c>
      <c r="E28">
        <f>AVERAGE(O28,S28,U28)</f>
        <v>1.0517032333333332</v>
      </c>
      <c r="F28" s="1">
        <f>D28/E28</f>
        <v>0.75761418057825392</v>
      </c>
      <c r="G28">
        <v>1.4488791000000001</v>
      </c>
      <c r="H28">
        <v>439.7</v>
      </c>
      <c r="I28">
        <v>1.2706033999999999</v>
      </c>
      <c r="J28">
        <v>351.5</v>
      </c>
      <c r="K28">
        <v>0.85259545000000003</v>
      </c>
      <c r="L28">
        <v>256.2</v>
      </c>
      <c r="M28">
        <v>0.84459030000000002</v>
      </c>
      <c r="N28">
        <v>245.4</v>
      </c>
      <c r="O28">
        <v>1.0209461</v>
      </c>
      <c r="P28">
        <v>300.7</v>
      </c>
      <c r="Q28">
        <v>0.69317010000000001</v>
      </c>
      <c r="R28">
        <v>197.5</v>
      </c>
      <c r="S28">
        <v>1.1551098</v>
      </c>
      <c r="T28">
        <v>349.4</v>
      </c>
      <c r="U28">
        <v>0.97905379999999997</v>
      </c>
      <c r="V28">
        <v>294.2</v>
      </c>
      <c r="Z28">
        <v>6350215</v>
      </c>
      <c r="AA28" t="s">
        <v>667</v>
      </c>
      <c r="AB28" t="s">
        <v>668</v>
      </c>
      <c r="AC28" t="s">
        <v>669</v>
      </c>
      <c r="AD28" t="s">
        <v>670</v>
      </c>
      <c r="AE28" t="s">
        <v>671</v>
      </c>
      <c r="AF28" t="s">
        <v>672</v>
      </c>
      <c r="AG28" t="s">
        <v>673</v>
      </c>
      <c r="AH28" t="s">
        <v>43</v>
      </c>
      <c r="AI28" t="s">
        <v>674</v>
      </c>
      <c r="AJ28" t="s">
        <v>675</v>
      </c>
      <c r="AK28">
        <v>565</v>
      </c>
      <c r="AL28">
        <v>544763</v>
      </c>
      <c r="AM28" t="s">
        <v>46</v>
      </c>
      <c r="AN28" t="s">
        <v>669</v>
      </c>
      <c r="AO28" t="s">
        <v>676</v>
      </c>
      <c r="AP28">
        <v>77020267</v>
      </c>
      <c r="AQ28">
        <v>11</v>
      </c>
      <c r="AR28" t="s">
        <v>677</v>
      </c>
    </row>
    <row r="29" spans="1:44">
      <c r="A29">
        <v>4590731</v>
      </c>
      <c r="B29" t="s">
        <v>817</v>
      </c>
      <c r="C29">
        <f>AVERAGE(G29,I29)</f>
        <v>0.84445625000000002</v>
      </c>
      <c r="D29">
        <f>AVERAGE(K29,M29,Q29)</f>
        <v>0.95795029999999992</v>
      </c>
      <c r="E29">
        <f>AVERAGE(O29,S29,U29)</f>
        <v>1.2643637000000001</v>
      </c>
      <c r="F29" s="1">
        <f>D29/E29</f>
        <v>0.75765406741746844</v>
      </c>
      <c r="G29">
        <v>0.89998120000000004</v>
      </c>
      <c r="H29">
        <v>176.2</v>
      </c>
      <c r="I29">
        <v>0.7889313</v>
      </c>
      <c r="J29">
        <v>140.80000000000001</v>
      </c>
      <c r="K29">
        <v>0.96307480000000001</v>
      </c>
      <c r="L29">
        <v>186.7</v>
      </c>
      <c r="M29">
        <v>0.87385089999999999</v>
      </c>
      <c r="N29">
        <v>163.80000000000001</v>
      </c>
      <c r="O29">
        <v>1.3967612</v>
      </c>
      <c r="P29">
        <v>265.39999999999998</v>
      </c>
      <c r="Q29">
        <v>1.0369252</v>
      </c>
      <c r="R29">
        <v>190.6</v>
      </c>
      <c r="S29">
        <v>1.1320039</v>
      </c>
      <c r="T29">
        <v>220.9</v>
      </c>
      <c r="U29">
        <v>1.2643260000000001</v>
      </c>
      <c r="V29">
        <v>245.1</v>
      </c>
      <c r="Z29">
        <v>4590731</v>
      </c>
      <c r="AA29" t="s">
        <v>363</v>
      </c>
      <c r="AB29" t="s">
        <v>810</v>
      </c>
      <c r="AC29" t="s">
        <v>811</v>
      </c>
      <c r="AD29" t="s">
        <v>812</v>
      </c>
      <c r="AE29" t="s">
        <v>813</v>
      </c>
      <c r="AG29" t="s">
        <v>814</v>
      </c>
      <c r="AH29" t="s">
        <v>43</v>
      </c>
      <c r="AI29" t="s">
        <v>815</v>
      </c>
      <c r="AJ29" t="s">
        <v>816</v>
      </c>
      <c r="AK29">
        <v>729</v>
      </c>
      <c r="AL29">
        <v>85308</v>
      </c>
      <c r="AM29" t="s">
        <v>72</v>
      </c>
      <c r="AN29" t="s">
        <v>811</v>
      </c>
      <c r="AO29" t="s">
        <v>817</v>
      </c>
      <c r="AP29">
        <v>14994309</v>
      </c>
      <c r="AQ29">
        <v>14</v>
      </c>
    </row>
    <row r="30" spans="1:44">
      <c r="A30">
        <v>1500102</v>
      </c>
      <c r="B30" t="s">
        <v>467</v>
      </c>
      <c r="C30">
        <f>AVERAGE(G30,I30)</f>
        <v>0.90322351500000009</v>
      </c>
      <c r="D30">
        <f>AVERAGE(K30,M30,Q30)</f>
        <v>0.95056394333333338</v>
      </c>
      <c r="E30">
        <f>AVERAGE(O30,S30,U30)</f>
        <v>1.2526282333333334</v>
      </c>
      <c r="F30" s="1">
        <f>D30/E30</f>
        <v>0.75885559501067179</v>
      </c>
      <c r="G30">
        <v>0.95831007000000001</v>
      </c>
      <c r="H30">
        <v>593.6</v>
      </c>
      <c r="I30">
        <v>0.84813696000000005</v>
      </c>
      <c r="J30">
        <v>478.9</v>
      </c>
      <c r="K30">
        <v>0.95021062999999995</v>
      </c>
      <c r="L30">
        <v>582.79999999999995</v>
      </c>
      <c r="M30">
        <v>0.85979130000000004</v>
      </c>
      <c r="N30">
        <v>509.9</v>
      </c>
      <c r="O30">
        <v>1.243584</v>
      </c>
      <c r="P30">
        <v>747.6</v>
      </c>
      <c r="Q30">
        <v>1.0416898999999999</v>
      </c>
      <c r="R30">
        <v>605.79999999999995</v>
      </c>
      <c r="S30">
        <v>1.105289</v>
      </c>
      <c r="T30">
        <v>682.4</v>
      </c>
      <c r="U30">
        <v>1.4090117</v>
      </c>
      <c r="V30">
        <v>864.2</v>
      </c>
      <c r="Z30">
        <v>1500102</v>
      </c>
      <c r="AB30" t="s">
        <v>459</v>
      </c>
      <c r="AC30" t="s">
        <v>460</v>
      </c>
      <c r="AD30" t="s">
        <v>461</v>
      </c>
      <c r="AE30" t="s">
        <v>462</v>
      </c>
      <c r="AF30" t="s">
        <v>463</v>
      </c>
      <c r="AG30" t="s">
        <v>464</v>
      </c>
      <c r="AH30" t="s">
        <v>43</v>
      </c>
      <c r="AI30" t="s">
        <v>465</v>
      </c>
      <c r="AJ30" t="s">
        <v>466</v>
      </c>
      <c r="AK30">
        <v>2974</v>
      </c>
      <c r="AL30">
        <v>433256</v>
      </c>
      <c r="AM30" t="s">
        <v>46</v>
      </c>
      <c r="AN30" t="s">
        <v>460</v>
      </c>
      <c r="AO30" t="s">
        <v>467</v>
      </c>
      <c r="AP30">
        <v>75992928</v>
      </c>
      <c r="AQ30">
        <v>19</v>
      </c>
      <c r="AR30" t="s">
        <v>468</v>
      </c>
    </row>
    <row r="31" spans="1:44">
      <c r="A31">
        <v>1980446</v>
      </c>
      <c r="B31" t="s">
        <v>514</v>
      </c>
      <c r="C31">
        <f>AVERAGE(G31,I31)</f>
        <v>0.91876937000000003</v>
      </c>
      <c r="D31">
        <f>AVERAGE(K31,M31,Q31)</f>
        <v>0.92024166666666662</v>
      </c>
      <c r="E31">
        <f>AVERAGE(O31,S31,U31)</f>
        <v>1.2068920666666667</v>
      </c>
      <c r="F31" s="1">
        <f>D31/E31</f>
        <v>0.76248878593451686</v>
      </c>
      <c r="G31">
        <v>0.97125300000000003</v>
      </c>
      <c r="H31">
        <v>191.5</v>
      </c>
      <c r="I31">
        <v>0.86628574000000003</v>
      </c>
      <c r="J31">
        <v>155.69999999999999</v>
      </c>
      <c r="K31">
        <v>0.94759660000000001</v>
      </c>
      <c r="L31">
        <v>185</v>
      </c>
      <c r="M31">
        <v>1.0287472</v>
      </c>
      <c r="N31">
        <v>194.2</v>
      </c>
      <c r="O31">
        <v>1.1230359999999999</v>
      </c>
      <c r="P31">
        <v>214.9</v>
      </c>
      <c r="Q31">
        <v>0.7843812</v>
      </c>
      <c r="R31">
        <v>145.19999999999999</v>
      </c>
      <c r="S31">
        <v>1.2263242000000001</v>
      </c>
      <c r="T31">
        <v>241</v>
      </c>
      <c r="U31">
        <v>1.2713159999999999</v>
      </c>
      <c r="V31">
        <v>248.2</v>
      </c>
      <c r="Z31">
        <v>1980446</v>
      </c>
      <c r="AB31" t="s">
        <v>507</v>
      </c>
      <c r="AC31" t="s">
        <v>508</v>
      </c>
      <c r="AD31" t="s">
        <v>509</v>
      </c>
      <c r="AE31" t="s">
        <v>510</v>
      </c>
      <c r="AG31" t="s">
        <v>511</v>
      </c>
      <c r="AH31" t="s">
        <v>43</v>
      </c>
      <c r="AI31" t="s">
        <v>512</v>
      </c>
      <c r="AJ31" t="s">
        <v>513</v>
      </c>
      <c r="AK31">
        <v>528</v>
      </c>
      <c r="AL31">
        <v>66422</v>
      </c>
      <c r="AM31" t="s">
        <v>72</v>
      </c>
      <c r="AN31" t="s">
        <v>508</v>
      </c>
      <c r="AO31" t="s">
        <v>514</v>
      </c>
      <c r="AP31">
        <v>12963572</v>
      </c>
      <c r="AQ31">
        <v>7</v>
      </c>
    </row>
    <row r="32" spans="1:44">
      <c r="A32">
        <v>7050162</v>
      </c>
      <c r="B32" t="s">
        <v>713</v>
      </c>
      <c r="C32">
        <f>AVERAGE(G32,I32)</f>
        <v>1.1632161999999999</v>
      </c>
      <c r="D32">
        <f>AVERAGE(K32,M32,Q32)</f>
        <v>0.8098030633333333</v>
      </c>
      <c r="E32">
        <f>AVERAGE(O32,S32,U32)</f>
        <v>1.0611828333333333</v>
      </c>
      <c r="F32" s="1">
        <f>D32/E32</f>
        <v>0.76311361048842197</v>
      </c>
      <c r="G32">
        <v>1.1891528</v>
      </c>
      <c r="H32">
        <v>1417.4</v>
      </c>
      <c r="I32">
        <v>1.1372796000000001</v>
      </c>
      <c r="J32">
        <v>1235.7</v>
      </c>
      <c r="K32">
        <v>0.86754290000000001</v>
      </c>
      <c r="L32">
        <v>1023.9</v>
      </c>
      <c r="M32">
        <v>0.83903474</v>
      </c>
      <c r="N32">
        <v>957.5</v>
      </c>
      <c r="O32">
        <v>0.99731380000000003</v>
      </c>
      <c r="P32">
        <v>1153.7</v>
      </c>
      <c r="Q32">
        <v>0.72283154999999999</v>
      </c>
      <c r="R32">
        <v>808.9</v>
      </c>
      <c r="S32">
        <v>1.1835486</v>
      </c>
      <c r="T32">
        <v>1406.1</v>
      </c>
      <c r="U32">
        <v>1.0026861</v>
      </c>
      <c r="V32">
        <v>1183.4000000000001</v>
      </c>
      <c r="Z32">
        <v>7050162</v>
      </c>
      <c r="AA32" t="s">
        <v>705</v>
      </c>
      <c r="AB32" t="s">
        <v>706</v>
      </c>
      <c r="AC32" t="s">
        <v>707</v>
      </c>
      <c r="AD32" t="s">
        <v>708</v>
      </c>
      <c r="AE32" t="s">
        <v>709</v>
      </c>
      <c r="AF32" t="s">
        <v>682</v>
      </c>
      <c r="AG32" t="s">
        <v>710</v>
      </c>
      <c r="AH32" t="s">
        <v>43</v>
      </c>
      <c r="AI32" t="s">
        <v>711</v>
      </c>
      <c r="AJ32" t="s">
        <v>712</v>
      </c>
      <c r="AK32">
        <v>649</v>
      </c>
      <c r="AL32">
        <v>73830</v>
      </c>
      <c r="AM32" t="s">
        <v>72</v>
      </c>
      <c r="AN32" t="s">
        <v>707</v>
      </c>
      <c r="AO32" t="s">
        <v>713</v>
      </c>
      <c r="AP32">
        <v>21312043</v>
      </c>
      <c r="AQ32">
        <v>7</v>
      </c>
      <c r="AR32" t="s">
        <v>714</v>
      </c>
    </row>
    <row r="33" spans="1:44">
      <c r="A33">
        <v>1050402</v>
      </c>
      <c r="B33" t="s">
        <v>534</v>
      </c>
      <c r="C33">
        <f>AVERAGE(G33,I33)</f>
        <v>1.067429</v>
      </c>
      <c r="D33">
        <f>AVERAGE(K33,M33,Q33)</f>
        <v>0.91206029</v>
      </c>
      <c r="E33">
        <f>AVERAGE(O33,S33,U33)</f>
        <v>1.1939281333333334</v>
      </c>
      <c r="F33" s="1">
        <f>D33/E33</f>
        <v>0.76391556956917894</v>
      </c>
      <c r="G33">
        <v>1.2119374000000001</v>
      </c>
      <c r="H33">
        <v>1872.7</v>
      </c>
      <c r="I33">
        <v>0.92292059999999998</v>
      </c>
      <c r="J33">
        <v>1300</v>
      </c>
      <c r="K33">
        <v>0.93762889999999999</v>
      </c>
      <c r="L33">
        <v>1434.6</v>
      </c>
      <c r="M33">
        <v>0.84945320000000002</v>
      </c>
      <c r="N33">
        <v>1256.7</v>
      </c>
      <c r="O33">
        <v>1.0509013</v>
      </c>
      <c r="P33">
        <v>1576</v>
      </c>
      <c r="Q33">
        <v>0.94909876999999998</v>
      </c>
      <c r="R33">
        <v>1376.9</v>
      </c>
      <c r="S33">
        <v>1.1632624</v>
      </c>
      <c r="T33">
        <v>1791.6</v>
      </c>
      <c r="U33">
        <v>1.3676207</v>
      </c>
      <c r="V33">
        <v>2092.5</v>
      </c>
      <c r="Z33">
        <v>1050402</v>
      </c>
      <c r="AA33" t="s">
        <v>526</v>
      </c>
      <c r="AB33" t="s">
        <v>527</v>
      </c>
      <c r="AC33" t="s">
        <v>528</v>
      </c>
      <c r="AD33" t="s">
        <v>529</v>
      </c>
      <c r="AE33" t="s">
        <v>530</v>
      </c>
      <c r="AG33" t="s">
        <v>531</v>
      </c>
      <c r="AH33" t="s">
        <v>43</v>
      </c>
      <c r="AI33" t="s">
        <v>532</v>
      </c>
      <c r="AJ33" t="s">
        <v>533</v>
      </c>
      <c r="AK33">
        <v>824</v>
      </c>
      <c r="AL33">
        <v>18477</v>
      </c>
      <c r="AM33" t="s">
        <v>46</v>
      </c>
      <c r="AN33" t="s">
        <v>528</v>
      </c>
      <c r="AO33" t="s">
        <v>534</v>
      </c>
      <c r="AP33">
        <v>31981584</v>
      </c>
      <c r="AQ33">
        <v>4</v>
      </c>
      <c r="AR33" t="s">
        <v>535</v>
      </c>
    </row>
    <row r="34" spans="1:44">
      <c r="A34">
        <v>830491</v>
      </c>
      <c r="B34" t="s">
        <v>1073</v>
      </c>
      <c r="C34">
        <f>AVERAGE(G34,I34)</f>
        <v>1.1452909</v>
      </c>
      <c r="D34">
        <f>AVERAGE(K34,M34,Q34)</f>
        <v>0.8928922199999999</v>
      </c>
      <c r="E34">
        <f>AVERAGE(O34,S34,U34)</f>
        <v>1.1670643333333335</v>
      </c>
      <c r="F34" s="1">
        <f>D34/E34</f>
        <v>0.76507540715407563</v>
      </c>
      <c r="G34">
        <v>1.345577</v>
      </c>
      <c r="H34">
        <v>457.2</v>
      </c>
      <c r="I34">
        <v>0.94500479999999998</v>
      </c>
      <c r="J34">
        <v>292.7</v>
      </c>
      <c r="K34">
        <v>0.94132280000000002</v>
      </c>
      <c r="L34">
        <v>316.7</v>
      </c>
      <c r="M34">
        <v>0.8517943</v>
      </c>
      <c r="N34">
        <v>277.10000000000002</v>
      </c>
      <c r="O34">
        <v>1.0549951</v>
      </c>
      <c r="P34">
        <v>347.9</v>
      </c>
      <c r="Q34">
        <v>0.88555956000000002</v>
      </c>
      <c r="R34">
        <v>282.5</v>
      </c>
      <c r="S34">
        <v>1.2569865</v>
      </c>
      <c r="T34">
        <v>425.7</v>
      </c>
      <c r="U34">
        <v>1.1892114</v>
      </c>
      <c r="V34">
        <v>400.1</v>
      </c>
      <c r="Z34">
        <v>830491</v>
      </c>
      <c r="AA34" t="s">
        <v>363</v>
      </c>
      <c r="AB34" t="s">
        <v>1065</v>
      </c>
      <c r="AC34" t="s">
        <v>1066</v>
      </c>
      <c r="AD34" t="s">
        <v>1067</v>
      </c>
      <c r="AE34" t="s">
        <v>1068</v>
      </c>
      <c r="AF34" t="s">
        <v>1069</v>
      </c>
      <c r="AG34" t="s">
        <v>1070</v>
      </c>
      <c r="AH34" t="s">
        <v>43</v>
      </c>
      <c r="AI34" t="s">
        <v>1071</v>
      </c>
      <c r="AJ34" t="s">
        <v>1072</v>
      </c>
      <c r="AK34">
        <v>960</v>
      </c>
      <c r="AL34">
        <v>19729</v>
      </c>
      <c r="AM34" t="s">
        <v>72</v>
      </c>
      <c r="AN34" t="s">
        <v>1066</v>
      </c>
      <c r="AO34" t="s">
        <v>1073</v>
      </c>
      <c r="AP34">
        <v>6677732</v>
      </c>
      <c r="AQ34">
        <v>3</v>
      </c>
      <c r="AR34" t="s">
        <v>1074</v>
      </c>
    </row>
    <row r="35" spans="1:44">
      <c r="A35">
        <v>2480072</v>
      </c>
      <c r="B35" t="s">
        <v>1101</v>
      </c>
      <c r="C35">
        <f>AVERAGE(G35,I35)</f>
        <v>0.87931124999999999</v>
      </c>
      <c r="D35">
        <f>AVERAGE(K35,M35,Q35)</f>
        <v>0.96541976666666673</v>
      </c>
      <c r="E35">
        <f>AVERAGE(O35,S35,U35)</f>
        <v>1.2614968333333334</v>
      </c>
      <c r="F35" s="1">
        <f>D35/E35</f>
        <v>0.76529701950632456</v>
      </c>
      <c r="G35">
        <v>0.99013949999999995</v>
      </c>
      <c r="H35">
        <v>1527.2</v>
      </c>
      <c r="I35">
        <v>0.76848300000000003</v>
      </c>
      <c r="J35">
        <v>1080.5</v>
      </c>
      <c r="K35">
        <v>0.96133303999999997</v>
      </c>
      <c r="L35">
        <v>1468.2</v>
      </c>
      <c r="M35">
        <v>1.0098605</v>
      </c>
      <c r="N35">
        <v>1491.3</v>
      </c>
      <c r="O35">
        <v>1.3190198</v>
      </c>
      <c r="P35">
        <v>1974.5</v>
      </c>
      <c r="Q35">
        <v>0.92506575999999996</v>
      </c>
      <c r="R35">
        <v>1339.6</v>
      </c>
      <c r="S35">
        <v>1.1381867999999999</v>
      </c>
      <c r="T35">
        <v>1749.8</v>
      </c>
      <c r="U35">
        <v>1.3272839000000001</v>
      </c>
      <c r="V35">
        <v>2027.1</v>
      </c>
      <c r="Z35">
        <v>2480072</v>
      </c>
      <c r="AA35" t="s">
        <v>1092</v>
      </c>
      <c r="AB35" t="s">
        <v>1093</v>
      </c>
      <c r="AC35" t="s">
        <v>1094</v>
      </c>
      <c r="AD35" t="s">
        <v>1095</v>
      </c>
      <c r="AE35" t="s">
        <v>1096</v>
      </c>
      <c r="AF35" t="s">
        <v>1097</v>
      </c>
      <c r="AG35" t="s">
        <v>1098</v>
      </c>
      <c r="AH35" t="s">
        <v>234</v>
      </c>
      <c r="AI35" t="s">
        <v>1099</v>
      </c>
      <c r="AJ35" t="s">
        <v>1100</v>
      </c>
      <c r="AK35">
        <v>628</v>
      </c>
      <c r="AL35">
        <v>625249</v>
      </c>
      <c r="AM35" t="s">
        <v>46</v>
      </c>
      <c r="AN35" t="s">
        <v>1094</v>
      </c>
      <c r="AO35" t="s">
        <v>1101</v>
      </c>
      <c r="AP35">
        <v>90903232</v>
      </c>
      <c r="AQ35">
        <v>10</v>
      </c>
      <c r="AR35" t="s">
        <v>1102</v>
      </c>
    </row>
    <row r="36" spans="1:44">
      <c r="A36">
        <v>1710731</v>
      </c>
      <c r="B36" t="s">
        <v>981</v>
      </c>
      <c r="C36">
        <f>AVERAGE(G36,I36)</f>
        <v>0.81275049999999993</v>
      </c>
      <c r="D36">
        <f>AVERAGE(K36,M36,Q36)</f>
        <v>0.98313504666666673</v>
      </c>
      <c r="E36">
        <f>AVERAGE(O36,S36,U36)</f>
        <v>1.2839334000000002</v>
      </c>
      <c r="F36" s="1">
        <f>D36/E36</f>
        <v>0.76572121783471525</v>
      </c>
      <c r="G36">
        <v>0.91087079999999998</v>
      </c>
      <c r="H36">
        <v>399.2</v>
      </c>
      <c r="I36">
        <v>0.71463019999999999</v>
      </c>
      <c r="J36">
        <v>285.5</v>
      </c>
      <c r="K36">
        <v>0.94940530000000001</v>
      </c>
      <c r="L36">
        <v>412</v>
      </c>
      <c r="M36">
        <v>1.0035692000000001</v>
      </c>
      <c r="N36">
        <v>421.1</v>
      </c>
      <c r="O36">
        <v>1.3440894000000001</v>
      </c>
      <c r="P36">
        <v>571.70000000000005</v>
      </c>
      <c r="Q36">
        <v>0.99643064000000003</v>
      </c>
      <c r="R36">
        <v>410</v>
      </c>
      <c r="S36">
        <v>1.3808682000000001</v>
      </c>
      <c r="T36">
        <v>603.20000000000005</v>
      </c>
      <c r="U36">
        <v>1.1268426</v>
      </c>
      <c r="V36">
        <v>489</v>
      </c>
      <c r="Z36">
        <v>1710731</v>
      </c>
      <c r="AB36" t="s">
        <v>973</v>
      </c>
      <c r="AC36" t="s">
        <v>974</v>
      </c>
      <c r="AD36" t="s">
        <v>975</v>
      </c>
      <c r="AE36" t="s">
        <v>976</v>
      </c>
      <c r="AF36" t="s">
        <v>977</v>
      </c>
      <c r="AG36" t="s">
        <v>978</v>
      </c>
      <c r="AH36" t="s">
        <v>43</v>
      </c>
      <c r="AI36" t="s">
        <v>979</v>
      </c>
      <c r="AJ36" t="s">
        <v>980</v>
      </c>
      <c r="AK36">
        <v>4</v>
      </c>
      <c r="AL36">
        <v>66212</v>
      </c>
      <c r="AM36" t="s">
        <v>46</v>
      </c>
      <c r="AN36" t="s">
        <v>974</v>
      </c>
      <c r="AO36" t="s">
        <v>981</v>
      </c>
      <c r="AP36">
        <v>13324683</v>
      </c>
      <c r="AQ36">
        <v>4</v>
      </c>
      <c r="AR36" t="s">
        <v>982</v>
      </c>
    </row>
    <row r="37" spans="1:44">
      <c r="A37">
        <v>2070543</v>
      </c>
      <c r="B37" t="s">
        <v>883</v>
      </c>
      <c r="C37">
        <f>AVERAGE(G37,I37)</f>
        <v>0.80532059999999994</v>
      </c>
      <c r="D37">
        <f>AVERAGE(K37,M37,Q37)</f>
        <v>0.99340558666666678</v>
      </c>
      <c r="E37">
        <f>AVERAGE(O37,S37,U37)</f>
        <v>1.2935385333333331</v>
      </c>
      <c r="F37" s="1">
        <f>D37/E37</f>
        <v>0.76797525629696506</v>
      </c>
      <c r="G37">
        <v>0.92261219999999999</v>
      </c>
      <c r="H37">
        <v>705.8</v>
      </c>
      <c r="I37">
        <v>0.688029</v>
      </c>
      <c r="J37">
        <v>479.8</v>
      </c>
      <c r="K37">
        <v>0.9802168</v>
      </c>
      <c r="L37">
        <v>742.5</v>
      </c>
      <c r="M37">
        <v>1.0166147000000001</v>
      </c>
      <c r="N37">
        <v>744.6</v>
      </c>
      <c r="O37">
        <v>1.3264145000000001</v>
      </c>
      <c r="P37">
        <v>984.8</v>
      </c>
      <c r="Q37">
        <v>0.98338526000000004</v>
      </c>
      <c r="R37">
        <v>706.3</v>
      </c>
      <c r="S37">
        <v>1.4228263000000001</v>
      </c>
      <c r="T37">
        <v>1084.9000000000001</v>
      </c>
      <c r="U37">
        <v>1.1313747999999999</v>
      </c>
      <c r="V37">
        <v>857</v>
      </c>
      <c r="Z37">
        <v>2070543</v>
      </c>
      <c r="AA37" t="s">
        <v>874</v>
      </c>
      <c r="AB37" t="s">
        <v>875</v>
      </c>
      <c r="AC37" t="s">
        <v>876</v>
      </c>
      <c r="AD37" t="s">
        <v>877</v>
      </c>
      <c r="AE37" t="s">
        <v>878</v>
      </c>
      <c r="AF37" t="s">
        <v>879</v>
      </c>
      <c r="AG37" t="s">
        <v>880</v>
      </c>
      <c r="AH37" t="s">
        <v>234</v>
      </c>
      <c r="AI37" t="s">
        <v>881</v>
      </c>
      <c r="AJ37" t="s">
        <v>882</v>
      </c>
      <c r="AK37">
        <v>340</v>
      </c>
      <c r="AL37">
        <v>67713</v>
      </c>
      <c r="AM37" t="s">
        <v>72</v>
      </c>
      <c r="AN37" t="s">
        <v>876</v>
      </c>
      <c r="AO37" t="s">
        <v>883</v>
      </c>
      <c r="AP37">
        <v>71061473</v>
      </c>
      <c r="AQ37">
        <v>3</v>
      </c>
      <c r="AR37" t="s">
        <v>884</v>
      </c>
    </row>
    <row r="38" spans="1:44">
      <c r="A38">
        <v>5390021</v>
      </c>
      <c r="B38" t="s">
        <v>686</v>
      </c>
      <c r="C38">
        <f>AVERAGE(G38,I38)</f>
        <v>1.0402912</v>
      </c>
      <c r="D38">
        <f>AVERAGE(K38,M38,Q38)</f>
        <v>0.92782149999999997</v>
      </c>
      <c r="E38">
        <f>AVERAGE(O38,S38,U38)</f>
        <v>1.2080674666666666</v>
      </c>
      <c r="F38" s="1">
        <f>D38/E38</f>
        <v>0.76802126172644225</v>
      </c>
      <c r="G38">
        <v>1.1884741999999999</v>
      </c>
      <c r="H38">
        <v>344.9</v>
      </c>
      <c r="I38">
        <v>0.89210820000000002</v>
      </c>
      <c r="J38">
        <v>236</v>
      </c>
      <c r="K38">
        <v>0.94691999999999998</v>
      </c>
      <c r="L38">
        <v>272.10000000000002</v>
      </c>
      <c r="M38">
        <v>0.93036419999999997</v>
      </c>
      <c r="N38">
        <v>258.5</v>
      </c>
      <c r="O38">
        <v>1.0530801000000001</v>
      </c>
      <c r="P38">
        <v>296.60000000000002</v>
      </c>
      <c r="Q38">
        <v>0.90618030000000005</v>
      </c>
      <c r="R38">
        <v>246.9</v>
      </c>
      <c r="S38">
        <v>1.1999850000000001</v>
      </c>
      <c r="T38">
        <v>347.1</v>
      </c>
      <c r="U38">
        <v>1.3711373</v>
      </c>
      <c r="V38">
        <v>394</v>
      </c>
      <c r="Z38">
        <v>5390021</v>
      </c>
      <c r="AB38" t="s">
        <v>678</v>
      </c>
      <c r="AC38" t="s">
        <v>679</v>
      </c>
      <c r="AD38" t="s">
        <v>680</v>
      </c>
      <c r="AE38" t="s">
        <v>681</v>
      </c>
      <c r="AF38" t="s">
        <v>682</v>
      </c>
      <c r="AG38" t="s">
        <v>683</v>
      </c>
      <c r="AH38" t="s">
        <v>43</v>
      </c>
      <c r="AI38" t="s">
        <v>684</v>
      </c>
      <c r="AJ38" t="s">
        <v>685</v>
      </c>
      <c r="AK38">
        <v>1009</v>
      </c>
      <c r="AL38">
        <v>73711</v>
      </c>
      <c r="AM38" t="s">
        <v>46</v>
      </c>
      <c r="AN38" t="s">
        <v>679</v>
      </c>
      <c r="AO38" t="s">
        <v>686</v>
      </c>
      <c r="AP38">
        <v>27753999</v>
      </c>
      <c r="AQ38">
        <v>8</v>
      </c>
    </row>
    <row r="39" spans="1:44">
      <c r="A39">
        <v>2370504</v>
      </c>
      <c r="B39" t="s">
        <v>168</v>
      </c>
      <c r="C39">
        <f>AVERAGE(G39,I39)</f>
        <v>1.0705931</v>
      </c>
      <c r="D39">
        <f>AVERAGE(K39,M39,Q39)</f>
        <v>0.83880276666666675</v>
      </c>
      <c r="E39">
        <f>AVERAGE(O39,S39,U39)</f>
        <v>1.0909966000000002</v>
      </c>
      <c r="F39" s="1">
        <f>D39/E39</f>
        <v>0.76884086225994341</v>
      </c>
      <c r="G39">
        <v>1.2303519000000001</v>
      </c>
      <c r="H39">
        <v>391.5</v>
      </c>
      <c r="I39">
        <v>0.91083429999999999</v>
      </c>
      <c r="J39">
        <v>264.2</v>
      </c>
      <c r="K39">
        <v>0.83281696000000005</v>
      </c>
      <c r="L39">
        <v>262.39999999999998</v>
      </c>
      <c r="M39">
        <v>0.97028183999999995</v>
      </c>
      <c r="N39">
        <v>295.60000000000002</v>
      </c>
      <c r="O39">
        <v>1.0297182</v>
      </c>
      <c r="P39">
        <v>318</v>
      </c>
      <c r="Q39">
        <v>0.71330950000000004</v>
      </c>
      <c r="R39">
        <v>213.1</v>
      </c>
      <c r="S39">
        <v>1.1517862000000001</v>
      </c>
      <c r="T39">
        <v>365.3</v>
      </c>
      <c r="U39">
        <v>1.0914854000000001</v>
      </c>
      <c r="V39">
        <v>343.9</v>
      </c>
      <c r="Z39">
        <v>2370504</v>
      </c>
      <c r="AA39" t="s">
        <v>159</v>
      </c>
      <c r="AB39" t="s">
        <v>160</v>
      </c>
      <c r="AC39" t="s">
        <v>161</v>
      </c>
      <c r="AD39" t="s">
        <v>162</v>
      </c>
      <c r="AE39" t="s">
        <v>163</v>
      </c>
      <c r="AF39" t="s">
        <v>164</v>
      </c>
      <c r="AG39" t="s">
        <v>165</v>
      </c>
      <c r="AH39" t="s">
        <v>43</v>
      </c>
      <c r="AI39" t="s">
        <v>166</v>
      </c>
      <c r="AJ39" t="s">
        <v>167</v>
      </c>
      <c r="AK39">
        <v>3963</v>
      </c>
      <c r="AL39">
        <v>58182</v>
      </c>
      <c r="AM39" t="s">
        <v>72</v>
      </c>
      <c r="AN39" t="s">
        <v>161</v>
      </c>
      <c r="AO39" t="s">
        <v>168</v>
      </c>
      <c r="AP39">
        <v>40254342</v>
      </c>
      <c r="AQ39">
        <v>6</v>
      </c>
      <c r="AR39" t="s">
        <v>169</v>
      </c>
    </row>
    <row r="40" spans="1:44">
      <c r="A40">
        <v>6100255</v>
      </c>
      <c r="B40" t="s">
        <v>381</v>
      </c>
      <c r="C40">
        <f>AVERAGE(G40,I40)</f>
        <v>0.49531826499999998</v>
      </c>
      <c r="D40">
        <f>AVERAGE(K40,M40,Q40)</f>
        <v>0.94693226666666674</v>
      </c>
      <c r="E40">
        <f>AVERAGE(O40,S40,U40)</f>
        <v>1.2266644999999998</v>
      </c>
      <c r="F40" s="1">
        <f>D40/E40</f>
        <v>0.77195701568494635</v>
      </c>
      <c r="G40">
        <v>0.59792966000000003</v>
      </c>
      <c r="H40">
        <v>246.2</v>
      </c>
      <c r="I40">
        <v>0.39270686999999999</v>
      </c>
      <c r="J40">
        <v>147.4</v>
      </c>
      <c r="K40">
        <v>0.84079680000000001</v>
      </c>
      <c r="L40">
        <v>342.8</v>
      </c>
      <c r="M40">
        <v>0.93398890000000001</v>
      </c>
      <c r="N40">
        <v>368.2</v>
      </c>
      <c r="O40">
        <v>1.0942970000000001</v>
      </c>
      <c r="P40">
        <v>437.3</v>
      </c>
      <c r="Q40">
        <v>1.0660111000000001</v>
      </c>
      <c r="R40">
        <v>412.1</v>
      </c>
      <c r="S40">
        <v>1.2938419999999999</v>
      </c>
      <c r="T40">
        <v>531</v>
      </c>
      <c r="U40">
        <v>1.2918544999999999</v>
      </c>
      <c r="V40">
        <v>526.70000000000005</v>
      </c>
      <c r="Z40">
        <v>6100255</v>
      </c>
      <c r="AA40" t="s">
        <v>372</v>
      </c>
      <c r="AB40" t="s">
        <v>373</v>
      </c>
      <c r="AC40" t="s">
        <v>374</v>
      </c>
      <c r="AD40" t="s">
        <v>375</v>
      </c>
      <c r="AE40" t="s">
        <v>376</v>
      </c>
      <c r="AF40" t="s">
        <v>377</v>
      </c>
      <c r="AG40" t="s">
        <v>378</v>
      </c>
      <c r="AH40" t="s">
        <v>43</v>
      </c>
      <c r="AI40" t="s">
        <v>379</v>
      </c>
      <c r="AJ40" t="s">
        <v>380</v>
      </c>
      <c r="AK40">
        <v>3688</v>
      </c>
      <c r="AL40">
        <v>14073</v>
      </c>
      <c r="AM40" t="s">
        <v>72</v>
      </c>
      <c r="AN40" t="s">
        <v>374</v>
      </c>
      <c r="AO40" t="s">
        <v>381</v>
      </c>
      <c r="AP40">
        <v>31542794</v>
      </c>
      <c r="AQ40">
        <v>4</v>
      </c>
    </row>
    <row r="41" spans="1:44">
      <c r="A41">
        <v>2190543</v>
      </c>
      <c r="B41" t="s">
        <v>899</v>
      </c>
      <c r="C41">
        <f>AVERAGE(G41,I41)</f>
        <v>1.00219795</v>
      </c>
      <c r="D41">
        <f>AVERAGE(K41,M41,Q41)</f>
        <v>0.88384505666666657</v>
      </c>
      <c r="E41">
        <f>AVERAGE(O41,S41,U41)</f>
        <v>1.1422270000000001</v>
      </c>
      <c r="F41" s="1">
        <f>D41/E41</f>
        <v>0.77379107363655952</v>
      </c>
      <c r="G41">
        <v>1.2049396999999999</v>
      </c>
      <c r="H41">
        <v>361.6</v>
      </c>
      <c r="I41">
        <v>0.79945619999999995</v>
      </c>
      <c r="J41">
        <v>218.7</v>
      </c>
      <c r="K41">
        <v>0.88473994</v>
      </c>
      <c r="L41">
        <v>262.89999999999998</v>
      </c>
      <c r="M41">
        <v>0.80850370000000005</v>
      </c>
      <c r="N41">
        <v>232.3</v>
      </c>
      <c r="O41">
        <v>1.0417084000000001</v>
      </c>
      <c r="P41">
        <v>303.39999999999998</v>
      </c>
      <c r="Q41">
        <v>0.95829153</v>
      </c>
      <c r="R41">
        <v>270</v>
      </c>
      <c r="S41">
        <v>1.1734610000000001</v>
      </c>
      <c r="T41">
        <v>351</v>
      </c>
      <c r="U41">
        <v>1.2115115999999999</v>
      </c>
      <c r="V41">
        <v>360</v>
      </c>
      <c r="Z41">
        <v>2190543</v>
      </c>
      <c r="AB41" t="s">
        <v>895</v>
      </c>
      <c r="AC41" t="s">
        <v>896</v>
      </c>
      <c r="AE41" t="s">
        <v>897</v>
      </c>
      <c r="AH41" t="s">
        <v>43</v>
      </c>
      <c r="AI41" t="s">
        <v>898</v>
      </c>
      <c r="AK41">
        <v>4</v>
      </c>
      <c r="AN41" t="s">
        <v>896</v>
      </c>
      <c r="AO41" t="s">
        <v>899</v>
      </c>
      <c r="AP41">
        <v>13384825</v>
      </c>
    </row>
    <row r="42" spans="1:44">
      <c r="A42">
        <v>4640445</v>
      </c>
      <c r="B42" t="s">
        <v>434</v>
      </c>
      <c r="C42">
        <f>AVERAGE(G42,I42)</f>
        <v>0.92499931999999996</v>
      </c>
      <c r="D42">
        <f>AVERAGE(K42,M42,Q42)</f>
        <v>0.87549098000000003</v>
      </c>
      <c r="E42">
        <f>AVERAGE(O42,S42,U42)</f>
        <v>1.1308614666666668</v>
      </c>
      <c r="F42" s="1">
        <f>D42/E42</f>
        <v>0.77418057454959699</v>
      </c>
      <c r="G42">
        <v>1.1329431999999999</v>
      </c>
      <c r="H42">
        <v>978.6</v>
      </c>
      <c r="I42">
        <v>0.71705543999999999</v>
      </c>
      <c r="J42">
        <v>564.6</v>
      </c>
      <c r="K42">
        <v>0.77284520000000001</v>
      </c>
      <c r="L42">
        <v>661</v>
      </c>
      <c r="M42">
        <v>0.94692593999999997</v>
      </c>
      <c r="N42">
        <v>783.1</v>
      </c>
      <c r="O42">
        <v>1.0530740000000001</v>
      </c>
      <c r="P42">
        <v>882.8</v>
      </c>
      <c r="Q42">
        <v>0.9067018</v>
      </c>
      <c r="R42">
        <v>735.3</v>
      </c>
      <c r="S42">
        <v>1.2655946</v>
      </c>
      <c r="T42">
        <v>1089.5999999999999</v>
      </c>
      <c r="U42">
        <v>1.0739158</v>
      </c>
      <c r="V42">
        <v>918.5</v>
      </c>
      <c r="Z42">
        <v>4640445</v>
      </c>
      <c r="AA42" t="s">
        <v>425</v>
      </c>
      <c r="AB42" t="s">
        <v>426</v>
      </c>
      <c r="AC42" t="s">
        <v>427</v>
      </c>
      <c r="AD42" t="s">
        <v>428</v>
      </c>
      <c r="AE42" t="s">
        <v>429</v>
      </c>
      <c r="AF42" t="s">
        <v>430</v>
      </c>
      <c r="AG42" t="s">
        <v>431</v>
      </c>
      <c r="AH42" t="s">
        <v>43</v>
      </c>
      <c r="AI42" t="s">
        <v>432</v>
      </c>
      <c r="AJ42" t="s">
        <v>433</v>
      </c>
      <c r="AK42">
        <v>941</v>
      </c>
      <c r="AL42">
        <v>117109</v>
      </c>
      <c r="AM42" t="s">
        <v>46</v>
      </c>
      <c r="AN42" t="s">
        <v>427</v>
      </c>
      <c r="AO42" t="s">
        <v>434</v>
      </c>
      <c r="AP42">
        <v>31980976</v>
      </c>
      <c r="AQ42">
        <v>5</v>
      </c>
      <c r="AR42" t="s">
        <v>435</v>
      </c>
    </row>
    <row r="43" spans="1:44">
      <c r="A43">
        <v>1770747</v>
      </c>
      <c r="B43" t="s">
        <v>935</v>
      </c>
      <c r="C43">
        <f>AVERAGE(G43,I43)</f>
        <v>1.0580605000000001</v>
      </c>
      <c r="D43">
        <f>AVERAGE(K43,M43,Q43)</f>
        <v>0.83291070333333339</v>
      </c>
      <c r="E43">
        <f>AVERAGE(O43,S43,U43)</f>
        <v>1.075194</v>
      </c>
      <c r="F43" s="1">
        <f>D43/E43</f>
        <v>0.77466085500229109</v>
      </c>
      <c r="G43">
        <v>1.1228937000000001</v>
      </c>
      <c r="H43">
        <v>247.3</v>
      </c>
      <c r="I43">
        <v>0.99322730000000004</v>
      </c>
      <c r="J43">
        <v>199.4</v>
      </c>
      <c r="K43">
        <v>0.86302299999999998</v>
      </c>
      <c r="L43">
        <v>188.2</v>
      </c>
      <c r="M43">
        <v>0.80338514000000005</v>
      </c>
      <c r="N43">
        <v>169.4</v>
      </c>
      <c r="O43">
        <v>1.0068169</v>
      </c>
      <c r="P43">
        <v>215.2</v>
      </c>
      <c r="Q43">
        <v>0.83232397000000002</v>
      </c>
      <c r="R43">
        <v>172.1</v>
      </c>
      <c r="S43">
        <v>1.0067728</v>
      </c>
      <c r="T43">
        <v>221</v>
      </c>
      <c r="U43">
        <v>1.2119922999999999</v>
      </c>
      <c r="V43">
        <v>264.3</v>
      </c>
      <c r="Z43">
        <v>1770747</v>
      </c>
      <c r="AB43" t="s">
        <v>931</v>
      </c>
      <c r="AE43" t="s">
        <v>932</v>
      </c>
      <c r="AH43" t="s">
        <v>43</v>
      </c>
      <c r="AI43" t="s">
        <v>933</v>
      </c>
      <c r="AK43">
        <v>1309</v>
      </c>
      <c r="AN43" t="s">
        <v>934</v>
      </c>
      <c r="AO43" t="s">
        <v>935</v>
      </c>
      <c r="AP43">
        <v>30794505</v>
      </c>
    </row>
    <row r="44" spans="1:44">
      <c r="A44">
        <v>2810767</v>
      </c>
      <c r="B44" t="s">
        <v>768</v>
      </c>
      <c r="C44">
        <f>AVERAGE(G44,I44)</f>
        <v>0.90473764999999995</v>
      </c>
      <c r="D44">
        <f>AVERAGE(K44,M44,Q44)</f>
        <v>0.98728412666666665</v>
      </c>
      <c r="E44">
        <f>AVERAGE(O44,S44,U44)</f>
        <v>1.2719973333333334</v>
      </c>
      <c r="F44" s="1">
        <f>D44/E44</f>
        <v>0.77616839343478705</v>
      </c>
      <c r="G44">
        <v>0.99145335000000001</v>
      </c>
      <c r="H44">
        <v>224.7</v>
      </c>
      <c r="I44">
        <v>0.81802195</v>
      </c>
      <c r="J44">
        <v>169</v>
      </c>
      <c r="K44">
        <v>0.97767395000000001</v>
      </c>
      <c r="L44">
        <v>219.4</v>
      </c>
      <c r="M44">
        <v>0.97563182999999998</v>
      </c>
      <c r="N44">
        <v>211.7</v>
      </c>
      <c r="O44">
        <v>1.1002168999999999</v>
      </c>
      <c r="P44">
        <v>242</v>
      </c>
      <c r="Q44">
        <v>1.0085466000000001</v>
      </c>
      <c r="R44">
        <v>214.6</v>
      </c>
      <c r="S44">
        <v>1.3825023000000001</v>
      </c>
      <c r="T44">
        <v>312.3</v>
      </c>
      <c r="U44">
        <v>1.3332728</v>
      </c>
      <c r="V44">
        <v>299.2</v>
      </c>
      <c r="Z44">
        <v>2810767</v>
      </c>
      <c r="AB44" t="s">
        <v>761</v>
      </c>
      <c r="AC44" t="s">
        <v>762</v>
      </c>
      <c r="AD44" t="s">
        <v>763</v>
      </c>
      <c r="AE44" t="s">
        <v>764</v>
      </c>
      <c r="AG44" t="s">
        <v>765</v>
      </c>
      <c r="AH44" t="s">
        <v>43</v>
      </c>
      <c r="AI44" t="s">
        <v>766</v>
      </c>
      <c r="AJ44" t="s">
        <v>767</v>
      </c>
      <c r="AK44">
        <v>2532</v>
      </c>
      <c r="AL44">
        <v>70312</v>
      </c>
      <c r="AM44" t="s">
        <v>46</v>
      </c>
      <c r="AN44" t="s">
        <v>762</v>
      </c>
      <c r="AO44" t="s">
        <v>768</v>
      </c>
      <c r="AP44">
        <v>121583672</v>
      </c>
      <c r="AQ44">
        <v>10</v>
      </c>
    </row>
    <row r="45" spans="1:44">
      <c r="A45">
        <v>5870600</v>
      </c>
      <c r="B45" t="s">
        <v>1175</v>
      </c>
      <c r="C45">
        <f>AVERAGE(G45,I45)</f>
        <v>0.97644547000000004</v>
      </c>
      <c r="D45">
        <f>AVERAGE(K45,M45,Q45)</f>
        <v>0.91505193333333334</v>
      </c>
      <c r="E45">
        <f>AVERAGE(O45,S45,U45)</f>
        <v>1.1752919666666666</v>
      </c>
      <c r="F45" s="1">
        <f>D45/E45</f>
        <v>0.77857414096735511</v>
      </c>
      <c r="G45">
        <v>1.0377487000000001</v>
      </c>
      <c r="H45">
        <v>1817.7</v>
      </c>
      <c r="I45">
        <v>0.91514224</v>
      </c>
      <c r="J45">
        <v>1461.2</v>
      </c>
      <c r="K45">
        <v>0.96225119999999997</v>
      </c>
      <c r="L45">
        <v>1668.9</v>
      </c>
      <c r="M45">
        <v>0.91114859999999998</v>
      </c>
      <c r="N45">
        <v>1528</v>
      </c>
      <c r="O45">
        <v>1.100973</v>
      </c>
      <c r="P45">
        <v>1871.6</v>
      </c>
      <c r="Q45">
        <v>0.87175599999999998</v>
      </c>
      <c r="R45">
        <v>1433.6</v>
      </c>
      <c r="S45">
        <v>1.1783987</v>
      </c>
      <c r="T45">
        <v>2057.3000000000002</v>
      </c>
      <c r="U45">
        <v>1.2465042</v>
      </c>
      <c r="V45">
        <v>2161.9</v>
      </c>
      <c r="Z45">
        <v>5870600</v>
      </c>
      <c r="AA45" t="s">
        <v>1166</v>
      </c>
      <c r="AB45" t="s">
        <v>1167</v>
      </c>
      <c r="AC45" t="s">
        <v>1168</v>
      </c>
      <c r="AD45" t="s">
        <v>1169</v>
      </c>
      <c r="AE45" t="s">
        <v>1170</v>
      </c>
      <c r="AF45" t="s">
        <v>1171</v>
      </c>
      <c r="AG45" t="s">
        <v>1172</v>
      </c>
      <c r="AH45" t="s">
        <v>43</v>
      </c>
      <c r="AI45" t="s">
        <v>1173</v>
      </c>
      <c r="AJ45" t="s">
        <v>1174</v>
      </c>
      <c r="AK45">
        <v>283</v>
      </c>
      <c r="AL45">
        <v>20422</v>
      </c>
      <c r="AM45" t="s">
        <v>72</v>
      </c>
      <c r="AN45" t="s">
        <v>1168</v>
      </c>
      <c r="AO45" t="s">
        <v>1175</v>
      </c>
      <c r="AP45">
        <v>6677940</v>
      </c>
      <c r="AQ45">
        <v>6</v>
      </c>
      <c r="AR45" t="s">
        <v>1176</v>
      </c>
    </row>
    <row r="46" spans="1:44">
      <c r="A46">
        <v>2680092</v>
      </c>
      <c r="B46" t="s">
        <v>1014</v>
      </c>
      <c r="C46">
        <f>AVERAGE(G46,I46)</f>
        <v>1.05404977</v>
      </c>
      <c r="D46">
        <f>AVERAGE(K46,M46,Q46)</f>
        <v>0.85350624666666663</v>
      </c>
      <c r="E46">
        <f>AVERAGE(O46,S46,U46)</f>
        <v>1.0935163666666667</v>
      </c>
      <c r="F46" s="1">
        <f>D46/E46</f>
        <v>0.78051529239419093</v>
      </c>
      <c r="G46">
        <v>1.2320446</v>
      </c>
      <c r="H46">
        <v>802.4</v>
      </c>
      <c r="I46">
        <v>0.87605493999999995</v>
      </c>
      <c r="J46">
        <v>520.1</v>
      </c>
      <c r="K46">
        <v>0.93397779999999997</v>
      </c>
      <c r="L46">
        <v>602.29999999999995</v>
      </c>
      <c r="M46">
        <v>0.76417760000000001</v>
      </c>
      <c r="N46">
        <v>476.5</v>
      </c>
      <c r="O46">
        <v>1.1091982</v>
      </c>
      <c r="P46">
        <v>701.1</v>
      </c>
      <c r="Q46">
        <v>0.86236334000000003</v>
      </c>
      <c r="R46">
        <v>527.29999999999995</v>
      </c>
      <c r="S46">
        <v>1.0660223</v>
      </c>
      <c r="T46">
        <v>692</v>
      </c>
      <c r="U46">
        <v>1.1053286</v>
      </c>
      <c r="V46">
        <v>712.8</v>
      </c>
      <c r="Z46">
        <v>2680092</v>
      </c>
      <c r="AB46" t="s">
        <v>1011</v>
      </c>
      <c r="AC46" t="s">
        <v>1012</v>
      </c>
      <c r="AE46" t="s">
        <v>1013</v>
      </c>
      <c r="AH46" t="s">
        <v>43</v>
      </c>
      <c r="AI46" t="s">
        <v>1014</v>
      </c>
      <c r="AK46">
        <v>259</v>
      </c>
      <c r="AN46" t="s">
        <v>1012</v>
      </c>
      <c r="AO46" t="s">
        <v>1014</v>
      </c>
      <c r="AP46">
        <v>38078262</v>
      </c>
    </row>
    <row r="47" spans="1:44">
      <c r="A47">
        <v>2900594</v>
      </c>
      <c r="B47" t="s">
        <v>448</v>
      </c>
      <c r="C47">
        <f>AVERAGE(G47,I47)</f>
        <v>1.0690194</v>
      </c>
      <c r="D47">
        <f>AVERAGE(K47,M47,Q47)</f>
        <v>0.84114985333333336</v>
      </c>
      <c r="E47">
        <f>AVERAGE(O47,S47,U47)</f>
        <v>1.0775189200000002</v>
      </c>
      <c r="F47" s="1">
        <f>D47/E47</f>
        <v>0.78063580854184278</v>
      </c>
      <c r="G47">
        <v>1.1208034</v>
      </c>
      <c r="H47">
        <v>820.1</v>
      </c>
      <c r="I47">
        <v>1.0172353999999999</v>
      </c>
      <c r="J47">
        <v>678.5</v>
      </c>
      <c r="K47">
        <v>0.79252690000000003</v>
      </c>
      <c r="L47">
        <v>574.20000000000005</v>
      </c>
      <c r="M47">
        <v>0.9573855</v>
      </c>
      <c r="N47">
        <v>670.7</v>
      </c>
      <c r="O47">
        <v>0.98276465999999996</v>
      </c>
      <c r="P47">
        <v>697.9</v>
      </c>
      <c r="Q47">
        <v>0.77353715999999995</v>
      </c>
      <c r="R47">
        <v>531.4</v>
      </c>
      <c r="S47">
        <v>1.1026847</v>
      </c>
      <c r="T47">
        <v>804.2</v>
      </c>
      <c r="U47">
        <v>1.1471074000000001</v>
      </c>
      <c r="V47">
        <v>831.1</v>
      </c>
      <c r="Z47">
        <v>2900594</v>
      </c>
      <c r="AB47" t="s">
        <v>444</v>
      </c>
      <c r="AE47" t="s">
        <v>445</v>
      </c>
      <c r="AH47" t="s">
        <v>43</v>
      </c>
      <c r="AI47" t="s">
        <v>446</v>
      </c>
      <c r="AK47">
        <v>1461</v>
      </c>
      <c r="AN47" t="s">
        <v>447</v>
      </c>
      <c r="AO47" t="s">
        <v>448</v>
      </c>
      <c r="AP47">
        <v>13195617</v>
      </c>
    </row>
    <row r="48" spans="1:44">
      <c r="A48">
        <v>7510253</v>
      </c>
      <c r="B48" t="s">
        <v>362</v>
      </c>
      <c r="C48">
        <f>AVERAGE(G48,I48)</f>
        <v>1.0399700999999999</v>
      </c>
      <c r="D48">
        <f>AVERAGE(K48,M48,Q48)</f>
        <v>0.90886492333333324</v>
      </c>
      <c r="E48">
        <f>AVERAGE(O48,S48,U48)</f>
        <v>1.1607435666666666</v>
      </c>
      <c r="F48" s="1">
        <f>D48/E48</f>
        <v>0.78300233525596108</v>
      </c>
      <c r="G48">
        <v>1.1336809999999999</v>
      </c>
      <c r="H48">
        <v>483</v>
      </c>
      <c r="I48">
        <v>0.94625919999999997</v>
      </c>
      <c r="J48">
        <v>367.5</v>
      </c>
      <c r="K48">
        <v>0.97046480000000002</v>
      </c>
      <c r="L48">
        <v>409.4</v>
      </c>
      <c r="M48">
        <v>0.87887839999999995</v>
      </c>
      <c r="N48">
        <v>358.5</v>
      </c>
      <c r="O48">
        <v>1.0295350000000001</v>
      </c>
      <c r="P48">
        <v>425.7</v>
      </c>
      <c r="Q48">
        <v>0.87725156999999998</v>
      </c>
      <c r="R48">
        <v>350.9</v>
      </c>
      <c r="S48">
        <v>1.3281512</v>
      </c>
      <c r="T48">
        <v>564</v>
      </c>
      <c r="U48">
        <v>1.1245445000000001</v>
      </c>
      <c r="V48">
        <v>474.4</v>
      </c>
      <c r="Z48">
        <v>7510253</v>
      </c>
      <c r="AB48" t="s">
        <v>358</v>
      </c>
      <c r="AC48" t="s">
        <v>359</v>
      </c>
      <c r="AE48" t="s">
        <v>360</v>
      </c>
      <c r="AH48" t="s">
        <v>43</v>
      </c>
      <c r="AI48" t="s">
        <v>361</v>
      </c>
      <c r="AK48">
        <v>982</v>
      </c>
      <c r="AN48" t="s">
        <v>359</v>
      </c>
      <c r="AO48" t="s">
        <v>362</v>
      </c>
      <c r="AP48">
        <v>13386089</v>
      </c>
    </row>
    <row r="49" spans="1:44">
      <c r="A49">
        <v>5910554</v>
      </c>
      <c r="B49" t="s">
        <v>1252</v>
      </c>
      <c r="C49">
        <f>AVERAGE(G49,I49)</f>
        <v>0.84083281499999996</v>
      </c>
      <c r="D49">
        <f>AVERAGE(K49,M49,Q49)</f>
        <v>0.96652244666666665</v>
      </c>
      <c r="E49">
        <f>AVERAGE(O49,S49,U49)</f>
        <v>1.2342469333333332</v>
      </c>
      <c r="F49" s="1">
        <f>D49/E49</f>
        <v>0.78308677183128783</v>
      </c>
      <c r="G49">
        <v>0.97122942999999995</v>
      </c>
      <c r="H49">
        <v>253.9</v>
      </c>
      <c r="I49">
        <v>0.71043619999999996</v>
      </c>
      <c r="J49">
        <v>169.3</v>
      </c>
      <c r="K49">
        <v>1.0287704</v>
      </c>
      <c r="L49">
        <v>266.3</v>
      </c>
      <c r="M49">
        <v>0.91373694000000005</v>
      </c>
      <c r="N49">
        <v>228.7</v>
      </c>
      <c r="O49">
        <v>1.2561310000000001</v>
      </c>
      <c r="P49">
        <v>318.7</v>
      </c>
      <c r="Q49">
        <v>0.95706000000000002</v>
      </c>
      <c r="R49">
        <v>234.9</v>
      </c>
      <c r="S49">
        <v>1.219657</v>
      </c>
      <c r="T49">
        <v>317.8</v>
      </c>
      <c r="U49">
        <v>1.2269528000000001</v>
      </c>
      <c r="V49">
        <v>317.60000000000002</v>
      </c>
      <c r="Z49">
        <v>5910554</v>
      </c>
      <c r="AB49" t="s">
        <v>1248</v>
      </c>
      <c r="AC49" t="s">
        <v>1249</v>
      </c>
      <c r="AE49" t="s">
        <v>1250</v>
      </c>
      <c r="AH49" t="s">
        <v>43</v>
      </c>
      <c r="AI49" t="s">
        <v>1251</v>
      </c>
      <c r="AK49">
        <v>591</v>
      </c>
      <c r="AN49" t="s">
        <v>1249</v>
      </c>
      <c r="AO49" t="s">
        <v>1252</v>
      </c>
      <c r="AP49">
        <v>28479406</v>
      </c>
    </row>
    <row r="50" spans="1:44">
      <c r="A50">
        <v>3610398</v>
      </c>
      <c r="B50" t="s">
        <v>1010</v>
      </c>
      <c r="C50">
        <f>AVERAGE(G50,I50)</f>
        <v>0.86146593000000005</v>
      </c>
      <c r="D50">
        <f>AVERAGE(K50,M50,Q50)</f>
        <v>0.94977191999999999</v>
      </c>
      <c r="E50">
        <f>AVERAGE(O50,S50,U50)</f>
        <v>1.2123403666666668</v>
      </c>
      <c r="F50" s="1">
        <f>D50/E50</f>
        <v>0.7834201896711569</v>
      </c>
      <c r="G50">
        <v>0.96768235999999996</v>
      </c>
      <c r="H50">
        <v>873.7</v>
      </c>
      <c r="I50">
        <v>0.75524950000000002</v>
      </c>
      <c r="J50">
        <v>621.6</v>
      </c>
      <c r="K50">
        <v>1.0323176000000001</v>
      </c>
      <c r="L50">
        <v>922.9</v>
      </c>
      <c r="M50">
        <v>0.88115096000000004</v>
      </c>
      <c r="N50">
        <v>761.7</v>
      </c>
      <c r="O50">
        <v>1.2972093</v>
      </c>
      <c r="P50">
        <v>1136.7</v>
      </c>
      <c r="Q50">
        <v>0.93584719999999999</v>
      </c>
      <c r="R50">
        <v>793.3</v>
      </c>
      <c r="S50">
        <v>1.1480995000000001</v>
      </c>
      <c r="T50">
        <v>1033.2</v>
      </c>
      <c r="U50">
        <v>1.1917123000000001</v>
      </c>
      <c r="V50">
        <v>1065.4000000000001</v>
      </c>
      <c r="Z50">
        <v>3610398</v>
      </c>
      <c r="AB50" t="s">
        <v>1006</v>
      </c>
      <c r="AC50" t="s">
        <v>1007</v>
      </c>
      <c r="AE50" t="s">
        <v>1008</v>
      </c>
      <c r="AH50" t="s">
        <v>43</v>
      </c>
      <c r="AI50" t="s">
        <v>1009</v>
      </c>
      <c r="AK50">
        <v>2591</v>
      </c>
      <c r="AN50" t="s">
        <v>1007</v>
      </c>
      <c r="AO50" t="s">
        <v>1010</v>
      </c>
      <c r="AP50">
        <v>40254517</v>
      </c>
    </row>
    <row r="51" spans="1:44">
      <c r="A51">
        <v>110468</v>
      </c>
      <c r="B51" t="s">
        <v>443</v>
      </c>
      <c r="C51">
        <f>AVERAGE(G51,I51)</f>
        <v>0.90370682499999999</v>
      </c>
      <c r="D51">
        <f>AVERAGE(K51,M51,Q51)</f>
        <v>0.85078876000000003</v>
      </c>
      <c r="E51">
        <f>AVERAGE(O51,S51,U51)</f>
        <v>1.0856939000000001</v>
      </c>
      <c r="F51" s="1">
        <f>D51/E51</f>
        <v>0.78363594011166493</v>
      </c>
      <c r="G51">
        <v>1.0238290000000001</v>
      </c>
      <c r="H51">
        <v>892.4</v>
      </c>
      <c r="I51">
        <v>0.78358464999999999</v>
      </c>
      <c r="J51">
        <v>622.6</v>
      </c>
      <c r="K51">
        <v>0.97617114000000005</v>
      </c>
      <c r="L51">
        <v>842.5</v>
      </c>
      <c r="M51">
        <v>0.82418729999999996</v>
      </c>
      <c r="N51">
        <v>687.8</v>
      </c>
      <c r="O51">
        <v>1.0400292</v>
      </c>
      <c r="P51">
        <v>879.8</v>
      </c>
      <c r="Q51">
        <v>0.75200783999999998</v>
      </c>
      <c r="R51">
        <v>615.4</v>
      </c>
      <c r="S51">
        <v>1.1450601</v>
      </c>
      <c r="T51">
        <v>994.8</v>
      </c>
      <c r="U51">
        <v>1.0719924000000001</v>
      </c>
      <c r="V51">
        <v>925.2</v>
      </c>
      <c r="Z51">
        <v>110468</v>
      </c>
      <c r="AB51" t="s">
        <v>436</v>
      </c>
      <c r="AC51" t="s">
        <v>437</v>
      </c>
      <c r="AD51" t="s">
        <v>438</v>
      </c>
      <c r="AE51" t="s">
        <v>439</v>
      </c>
      <c r="AG51" t="s">
        <v>440</v>
      </c>
      <c r="AH51" t="s">
        <v>43</v>
      </c>
      <c r="AI51" t="s">
        <v>441</v>
      </c>
      <c r="AJ51" t="s">
        <v>442</v>
      </c>
      <c r="AK51">
        <v>357</v>
      </c>
      <c r="AL51">
        <v>67693</v>
      </c>
      <c r="AM51" t="s">
        <v>46</v>
      </c>
      <c r="AN51" t="s">
        <v>437</v>
      </c>
      <c r="AO51" t="s">
        <v>443</v>
      </c>
      <c r="AP51">
        <v>13385813</v>
      </c>
      <c r="AQ51">
        <v>2</v>
      </c>
    </row>
    <row r="52" spans="1:44">
      <c r="A52">
        <v>6660497</v>
      </c>
      <c r="B52" t="s">
        <v>750</v>
      </c>
      <c r="C52">
        <f>AVERAGE(G52,I52)</f>
        <v>0.91813131999999997</v>
      </c>
      <c r="D52">
        <f>AVERAGE(K52,M52,Q52)</f>
        <v>0.93911965333333336</v>
      </c>
      <c r="E52">
        <f>AVERAGE(O52,S52,U52)</f>
        <v>1.1979489666666667</v>
      </c>
      <c r="F52" s="1">
        <f>D52/E52</f>
        <v>0.78393961634815323</v>
      </c>
      <c r="G52">
        <v>1.0433762</v>
      </c>
      <c r="H52">
        <v>460.5</v>
      </c>
      <c r="I52">
        <v>0.79288643999999997</v>
      </c>
      <c r="J52">
        <v>319</v>
      </c>
      <c r="K52">
        <v>0.95785266000000002</v>
      </c>
      <c r="L52">
        <v>418.6</v>
      </c>
      <c r="M52">
        <v>0.93642550000000002</v>
      </c>
      <c r="N52">
        <v>395.7</v>
      </c>
      <c r="O52">
        <v>1.0421475</v>
      </c>
      <c r="P52">
        <v>446.4</v>
      </c>
      <c r="Q52">
        <v>0.92308080000000003</v>
      </c>
      <c r="R52">
        <v>382.5</v>
      </c>
      <c r="S52">
        <v>1.3000381000000001</v>
      </c>
      <c r="T52">
        <v>571.9</v>
      </c>
      <c r="U52">
        <v>1.2516613000000001</v>
      </c>
      <c r="V52">
        <v>547</v>
      </c>
      <c r="Z52">
        <v>6660497</v>
      </c>
      <c r="AB52" t="s">
        <v>743</v>
      </c>
      <c r="AC52" t="s">
        <v>744</v>
      </c>
      <c r="AD52" t="s">
        <v>745</v>
      </c>
      <c r="AE52" t="s">
        <v>746</v>
      </c>
      <c r="AG52" t="s">
        <v>747</v>
      </c>
      <c r="AH52" t="s">
        <v>43</v>
      </c>
      <c r="AI52" t="s">
        <v>748</v>
      </c>
      <c r="AJ52" t="s">
        <v>749</v>
      </c>
      <c r="AK52">
        <v>1311</v>
      </c>
      <c r="AL52">
        <v>66390</v>
      </c>
      <c r="AM52" t="s">
        <v>72</v>
      </c>
      <c r="AN52" t="s">
        <v>744</v>
      </c>
      <c r="AO52" t="s">
        <v>750</v>
      </c>
      <c r="AP52">
        <v>31981271</v>
      </c>
      <c r="AQ52">
        <v>2</v>
      </c>
    </row>
    <row r="53" spans="1:44">
      <c r="A53">
        <v>5810079</v>
      </c>
      <c r="B53" t="s">
        <v>201</v>
      </c>
      <c r="C53">
        <f>AVERAGE(G53,I53)</f>
        <v>1.00158715</v>
      </c>
      <c r="D53">
        <f>AVERAGE(K53,M53,Q53)</f>
        <v>0.90622593666666662</v>
      </c>
      <c r="E53">
        <f>AVERAGE(O53,S53,U53)</f>
        <v>1.1547451333333332</v>
      </c>
      <c r="F53" s="1">
        <f>D53/E53</f>
        <v>0.78478437406418755</v>
      </c>
      <c r="G53">
        <v>1.0938410000000001</v>
      </c>
      <c r="H53">
        <v>467.4</v>
      </c>
      <c r="I53">
        <v>0.90933330000000001</v>
      </c>
      <c r="J53">
        <v>354.2</v>
      </c>
      <c r="K53">
        <v>0.8125677</v>
      </c>
      <c r="L53">
        <v>343.8</v>
      </c>
      <c r="M53">
        <v>0.98482406</v>
      </c>
      <c r="N53">
        <v>402.9</v>
      </c>
      <c r="O53">
        <v>1.0151759</v>
      </c>
      <c r="P53">
        <v>421</v>
      </c>
      <c r="Q53">
        <v>0.92128604999999997</v>
      </c>
      <c r="R53">
        <v>369.6</v>
      </c>
      <c r="S53">
        <v>1.2129544999999999</v>
      </c>
      <c r="T53">
        <v>516.6</v>
      </c>
      <c r="U53">
        <v>1.236105</v>
      </c>
      <c r="V53">
        <v>523</v>
      </c>
      <c r="Z53">
        <v>5810079</v>
      </c>
      <c r="AA53" t="s">
        <v>192</v>
      </c>
      <c r="AB53" t="s">
        <v>193</v>
      </c>
      <c r="AC53" t="s">
        <v>194</v>
      </c>
      <c r="AD53" t="s">
        <v>195</v>
      </c>
      <c r="AE53" t="s">
        <v>196</v>
      </c>
      <c r="AF53" t="s">
        <v>197</v>
      </c>
      <c r="AG53" t="s">
        <v>198</v>
      </c>
      <c r="AH53" t="s">
        <v>43</v>
      </c>
      <c r="AI53" t="s">
        <v>199</v>
      </c>
      <c r="AJ53" t="s">
        <v>200</v>
      </c>
      <c r="AK53">
        <v>1407</v>
      </c>
      <c r="AL53">
        <v>23924</v>
      </c>
      <c r="AM53" t="s">
        <v>46</v>
      </c>
      <c r="AN53" t="s">
        <v>194</v>
      </c>
      <c r="AO53" t="s">
        <v>201</v>
      </c>
      <c r="AP53">
        <v>6754409</v>
      </c>
      <c r="AQ53">
        <v>10</v>
      </c>
      <c r="AR53" t="s">
        <v>202</v>
      </c>
    </row>
    <row r="54" spans="1:44">
      <c r="A54">
        <v>290161</v>
      </c>
      <c r="B54" t="s">
        <v>147</v>
      </c>
      <c r="C54">
        <f>AVERAGE(G54,I54)</f>
        <v>0.93496205999999993</v>
      </c>
      <c r="D54">
        <f>AVERAGE(K54,M54,Q54)</f>
        <v>0.94505956666666668</v>
      </c>
      <c r="E54">
        <f>AVERAGE(O54,S54,U54)</f>
        <v>1.2024901333333335</v>
      </c>
      <c r="F54" s="1">
        <f>D54/E54</f>
        <v>0.78591877011658906</v>
      </c>
      <c r="G54">
        <v>0.99180405999999999</v>
      </c>
      <c r="H54">
        <v>183.5</v>
      </c>
      <c r="I54">
        <v>0.87812005999999998</v>
      </c>
      <c r="J54">
        <v>148.1</v>
      </c>
      <c r="K54">
        <v>1.0081959</v>
      </c>
      <c r="L54">
        <v>184.7</v>
      </c>
      <c r="M54">
        <v>0.88630940000000002</v>
      </c>
      <c r="N54">
        <v>157</v>
      </c>
      <c r="O54">
        <v>1.3872580000000001</v>
      </c>
      <c r="P54">
        <v>249.1</v>
      </c>
      <c r="Q54">
        <v>0.94067339999999999</v>
      </c>
      <c r="R54">
        <v>163.4</v>
      </c>
      <c r="S54">
        <v>1.1224961</v>
      </c>
      <c r="T54">
        <v>207</v>
      </c>
      <c r="U54">
        <v>1.0977163000000001</v>
      </c>
      <c r="V54">
        <v>201.1</v>
      </c>
      <c r="Z54">
        <v>290161</v>
      </c>
      <c r="AB54" t="s">
        <v>143</v>
      </c>
      <c r="AC54" t="s">
        <v>144</v>
      </c>
      <c r="AE54" t="s">
        <v>145</v>
      </c>
      <c r="AH54" t="s">
        <v>43</v>
      </c>
      <c r="AI54" t="s">
        <v>146</v>
      </c>
      <c r="AK54">
        <v>2189</v>
      </c>
      <c r="AN54" t="s">
        <v>144</v>
      </c>
      <c r="AO54" t="s">
        <v>147</v>
      </c>
      <c r="AP54">
        <v>21703943</v>
      </c>
    </row>
    <row r="55" spans="1:44">
      <c r="A55">
        <v>1780608</v>
      </c>
      <c r="B55" t="s">
        <v>845</v>
      </c>
      <c r="C55">
        <f>AVERAGE(G55,I55)</f>
        <v>0.84948292999999997</v>
      </c>
      <c r="D55">
        <f>AVERAGE(K55,M55,Q55)</f>
        <v>0.95590171999999995</v>
      </c>
      <c r="E55">
        <f>AVERAGE(O55,S55,U55)</f>
        <v>1.2162755333333335</v>
      </c>
      <c r="F55" s="1">
        <f>D55/E55</f>
        <v>0.7859253054118821</v>
      </c>
      <c r="G55">
        <v>0.96906066000000002</v>
      </c>
      <c r="H55">
        <v>1325.8</v>
      </c>
      <c r="I55">
        <v>0.72990520000000003</v>
      </c>
      <c r="J55">
        <v>910.3</v>
      </c>
      <c r="K55">
        <v>1.0309394999999999</v>
      </c>
      <c r="L55">
        <v>1396.6</v>
      </c>
      <c r="M55">
        <v>0.88206620000000002</v>
      </c>
      <c r="N55">
        <v>1155.4000000000001</v>
      </c>
      <c r="O55">
        <v>1.1012181000000001</v>
      </c>
      <c r="P55">
        <v>1462.2</v>
      </c>
      <c r="Q55">
        <v>0.95469946000000006</v>
      </c>
      <c r="R55">
        <v>1226.3</v>
      </c>
      <c r="S55">
        <v>1.2707820000000001</v>
      </c>
      <c r="T55">
        <v>1732.9</v>
      </c>
      <c r="U55">
        <v>1.2768265000000001</v>
      </c>
      <c r="V55">
        <v>1729.7</v>
      </c>
      <c r="Z55">
        <v>1780608</v>
      </c>
      <c r="AA55" t="s">
        <v>836</v>
      </c>
      <c r="AB55" t="s">
        <v>837</v>
      </c>
      <c r="AC55" t="s">
        <v>838</v>
      </c>
      <c r="AD55" t="s">
        <v>839</v>
      </c>
      <c r="AE55" t="s">
        <v>840</v>
      </c>
      <c r="AF55" t="s">
        <v>841</v>
      </c>
      <c r="AG55" t="s">
        <v>842</v>
      </c>
      <c r="AH55" t="s">
        <v>43</v>
      </c>
      <c r="AI55" t="s">
        <v>843</v>
      </c>
      <c r="AJ55" t="s">
        <v>844</v>
      </c>
      <c r="AK55">
        <v>2080</v>
      </c>
      <c r="AL55">
        <v>15191</v>
      </c>
      <c r="AM55" t="s">
        <v>46</v>
      </c>
      <c r="AN55" t="s">
        <v>838</v>
      </c>
      <c r="AO55" t="s">
        <v>845</v>
      </c>
      <c r="AP55">
        <v>31560690</v>
      </c>
      <c r="AQ55">
        <v>3</v>
      </c>
      <c r="AR55" t="s">
        <v>846</v>
      </c>
    </row>
    <row r="56" spans="1:44">
      <c r="A56">
        <v>7050736</v>
      </c>
      <c r="B56" t="s">
        <v>327</v>
      </c>
      <c r="C56">
        <f>AVERAGE(G56,I56)</f>
        <v>0.81770790000000004</v>
      </c>
      <c r="D56">
        <f>AVERAGE(K56,M56,Q56)</f>
        <v>0.99249564666666668</v>
      </c>
      <c r="E56">
        <f>AVERAGE(O56,S56,U56)</f>
        <v>1.2609476333333334</v>
      </c>
      <c r="F56" s="1">
        <f>D56/E56</f>
        <v>0.7871029854292918</v>
      </c>
      <c r="G56">
        <v>0.92010199999999998</v>
      </c>
      <c r="H56">
        <v>262.60000000000002</v>
      </c>
      <c r="I56">
        <v>0.7153138</v>
      </c>
      <c r="J56">
        <v>186.1</v>
      </c>
      <c r="K56">
        <v>0.98266463999999998</v>
      </c>
      <c r="L56">
        <v>277.7</v>
      </c>
      <c r="M56">
        <v>0.97748699999999999</v>
      </c>
      <c r="N56">
        <v>267.10000000000002</v>
      </c>
      <c r="O56">
        <v>1.0725994999999999</v>
      </c>
      <c r="P56">
        <v>297.10000000000002</v>
      </c>
      <c r="Q56">
        <v>1.0173353000000001</v>
      </c>
      <c r="R56">
        <v>272.60000000000002</v>
      </c>
      <c r="S56">
        <v>1.3843361999999999</v>
      </c>
      <c r="T56">
        <v>393.8</v>
      </c>
      <c r="U56">
        <v>1.3259072000000001</v>
      </c>
      <c r="V56">
        <v>374.7</v>
      </c>
      <c r="Z56">
        <v>7050736</v>
      </c>
      <c r="AA56" t="s">
        <v>92</v>
      </c>
      <c r="AB56" t="s">
        <v>320</v>
      </c>
      <c r="AC56" t="s">
        <v>321</v>
      </c>
      <c r="AD56" t="s">
        <v>322</v>
      </c>
      <c r="AE56" t="s">
        <v>323</v>
      </c>
      <c r="AG56" t="s">
        <v>324</v>
      </c>
      <c r="AH56" t="s">
        <v>43</v>
      </c>
      <c r="AI56" t="s">
        <v>325</v>
      </c>
      <c r="AJ56" t="s">
        <v>326</v>
      </c>
      <c r="AK56">
        <v>2163</v>
      </c>
      <c r="AL56">
        <v>74479</v>
      </c>
      <c r="AM56" t="s">
        <v>72</v>
      </c>
      <c r="AN56" t="s">
        <v>321</v>
      </c>
      <c r="AO56" t="s">
        <v>327</v>
      </c>
      <c r="AP56">
        <v>31981305</v>
      </c>
      <c r="AQ56">
        <v>11</v>
      </c>
      <c r="AR56" t="s">
        <v>328</v>
      </c>
    </row>
    <row r="57" spans="1:44">
      <c r="A57">
        <v>4070543</v>
      </c>
      <c r="B57" t="s">
        <v>1283</v>
      </c>
      <c r="C57">
        <f>AVERAGE(G57,I57)</f>
        <v>0.69130703500000001</v>
      </c>
      <c r="D57">
        <f>AVERAGE(K57,M57,Q57)</f>
        <v>0.99084506666666661</v>
      </c>
      <c r="E57">
        <f>AVERAGE(O57,S57,U57)</f>
        <v>1.2586733999999999</v>
      </c>
      <c r="F57" s="1">
        <f>D57/E57</f>
        <v>0.78721379721432638</v>
      </c>
      <c r="G57">
        <v>0.81856614000000005</v>
      </c>
      <c r="H57">
        <v>1231.9000000000001</v>
      </c>
      <c r="I57">
        <v>0.56404792999999998</v>
      </c>
      <c r="J57">
        <v>773.8</v>
      </c>
      <c r="K57">
        <v>1.0232444999999999</v>
      </c>
      <c r="L57">
        <v>1524.8</v>
      </c>
      <c r="M57">
        <v>0.97253520000000004</v>
      </c>
      <c r="N57">
        <v>1401.3</v>
      </c>
      <c r="O57">
        <v>1.2729797</v>
      </c>
      <c r="P57">
        <v>1859.3</v>
      </c>
      <c r="Q57">
        <v>0.9767555</v>
      </c>
      <c r="R57">
        <v>1380.1</v>
      </c>
      <c r="S57">
        <v>1.2035174</v>
      </c>
      <c r="T57">
        <v>1805.3</v>
      </c>
      <c r="U57">
        <v>1.2995231</v>
      </c>
      <c r="V57">
        <v>1936.5</v>
      </c>
      <c r="Z57">
        <v>4070543</v>
      </c>
      <c r="AB57" t="s">
        <v>1279</v>
      </c>
      <c r="AC57" t="s">
        <v>1280</v>
      </c>
      <c r="AE57" t="s">
        <v>1281</v>
      </c>
      <c r="AH57" t="s">
        <v>43</v>
      </c>
      <c r="AI57" t="s">
        <v>1282</v>
      </c>
      <c r="AK57">
        <v>592</v>
      </c>
      <c r="AN57" t="s">
        <v>1280</v>
      </c>
      <c r="AO57" t="s">
        <v>1283</v>
      </c>
      <c r="AP57">
        <v>13385577</v>
      </c>
    </row>
    <row r="58" spans="1:44">
      <c r="A58">
        <v>2060722</v>
      </c>
      <c r="B58" t="s">
        <v>310</v>
      </c>
      <c r="C58">
        <f>AVERAGE(G58,I58)</f>
        <v>0.98023519999999997</v>
      </c>
      <c r="D58">
        <f>AVERAGE(K58,M58,Q58)</f>
        <v>0.89763268000000007</v>
      </c>
      <c r="E58">
        <f>AVERAGE(O58,S58,U58)</f>
        <v>1.1385334666666667</v>
      </c>
      <c r="F58" s="1">
        <f>D58/E58</f>
        <v>0.7884113258682135</v>
      </c>
      <c r="G58">
        <v>1.0172821999999999</v>
      </c>
      <c r="H58">
        <v>1236.9000000000001</v>
      </c>
      <c r="I58">
        <v>0.94318820000000003</v>
      </c>
      <c r="J58">
        <v>1045.4000000000001</v>
      </c>
      <c r="K58">
        <v>0.81648564000000001</v>
      </c>
      <c r="L58">
        <v>983</v>
      </c>
      <c r="M58">
        <v>0.98271770000000003</v>
      </c>
      <c r="N58">
        <v>1144</v>
      </c>
      <c r="O58">
        <v>1.0497036</v>
      </c>
      <c r="P58">
        <v>1238.7</v>
      </c>
      <c r="Q58">
        <v>0.89369469999999995</v>
      </c>
      <c r="R58">
        <v>1020.2</v>
      </c>
      <c r="S58">
        <v>1.2808763000000001</v>
      </c>
      <c r="T58">
        <v>1552.3</v>
      </c>
      <c r="U58">
        <v>1.0850204999999999</v>
      </c>
      <c r="V58">
        <v>1306.3</v>
      </c>
      <c r="Z58">
        <v>2060722</v>
      </c>
      <c r="AA58" t="s">
        <v>302</v>
      </c>
      <c r="AB58" t="s">
        <v>303</v>
      </c>
      <c r="AC58" t="s">
        <v>304</v>
      </c>
      <c r="AD58" t="s">
        <v>305</v>
      </c>
      <c r="AE58" t="s">
        <v>306</v>
      </c>
      <c r="AG58" t="s">
        <v>307</v>
      </c>
      <c r="AH58" t="s">
        <v>43</v>
      </c>
      <c r="AI58" t="s">
        <v>308</v>
      </c>
      <c r="AJ58" t="s">
        <v>309</v>
      </c>
      <c r="AK58">
        <v>1408</v>
      </c>
      <c r="AL58">
        <v>67921</v>
      </c>
      <c r="AM58" t="s">
        <v>46</v>
      </c>
      <c r="AN58" t="s">
        <v>304</v>
      </c>
      <c r="AO58" t="s">
        <v>310</v>
      </c>
      <c r="AP58">
        <v>31982648</v>
      </c>
      <c r="AQ58">
        <v>1</v>
      </c>
    </row>
    <row r="59" spans="1:44">
      <c r="A59">
        <v>670014</v>
      </c>
      <c r="B59" t="s">
        <v>478</v>
      </c>
      <c r="C59">
        <f>AVERAGE(G59,I59)</f>
        <v>0.99175174999999993</v>
      </c>
      <c r="D59">
        <f>AVERAGE(K59,M59,Q59)</f>
        <v>0.84842359999999994</v>
      </c>
      <c r="E59">
        <f>AVERAGE(O59,S59,U59)</f>
        <v>1.0758172333333336</v>
      </c>
      <c r="F59" s="1">
        <f>D59/E59</f>
        <v>0.78863172452743424</v>
      </c>
      <c r="G59">
        <v>1.1351085999999999</v>
      </c>
      <c r="H59">
        <v>1041.8</v>
      </c>
      <c r="I59">
        <v>0.84839489999999995</v>
      </c>
      <c r="J59">
        <v>709.8</v>
      </c>
      <c r="K59">
        <v>0.96205896000000002</v>
      </c>
      <c r="L59">
        <v>874.3</v>
      </c>
      <c r="M59">
        <v>0.84338473999999997</v>
      </c>
      <c r="N59">
        <v>741.1</v>
      </c>
      <c r="O59">
        <v>1.0692177</v>
      </c>
      <c r="P59">
        <v>952.4</v>
      </c>
      <c r="Q59">
        <v>0.73982709999999996</v>
      </c>
      <c r="R59">
        <v>637.5</v>
      </c>
      <c r="S59">
        <v>1.037941</v>
      </c>
      <c r="T59">
        <v>949.5</v>
      </c>
      <c r="U59">
        <v>1.120293</v>
      </c>
      <c r="V59">
        <v>1018.1</v>
      </c>
      <c r="Z59">
        <v>670014</v>
      </c>
      <c r="AA59" t="s">
        <v>469</v>
      </c>
      <c r="AB59" t="s">
        <v>470</v>
      </c>
      <c r="AC59" t="s">
        <v>471</v>
      </c>
      <c r="AD59" t="s">
        <v>472</v>
      </c>
      <c r="AE59" t="s">
        <v>473</v>
      </c>
      <c r="AF59" t="s">
        <v>474</v>
      </c>
      <c r="AG59" t="s">
        <v>475</v>
      </c>
      <c r="AH59" t="s">
        <v>43</v>
      </c>
      <c r="AI59" t="s">
        <v>476</v>
      </c>
      <c r="AJ59" t="s">
        <v>477</v>
      </c>
      <c r="AK59">
        <v>447</v>
      </c>
      <c r="AL59">
        <v>59005</v>
      </c>
      <c r="AM59" t="s">
        <v>46</v>
      </c>
      <c r="AN59" t="s">
        <v>471</v>
      </c>
      <c r="AO59" t="s">
        <v>478</v>
      </c>
      <c r="AP59">
        <v>10946913</v>
      </c>
      <c r="AQ59">
        <v>8</v>
      </c>
      <c r="AR59" t="s">
        <v>479</v>
      </c>
    </row>
    <row r="60" spans="1:44">
      <c r="A60">
        <v>5900360</v>
      </c>
      <c r="B60" t="s">
        <v>949</v>
      </c>
      <c r="C60">
        <f>AVERAGE(G60,I60)</f>
        <v>0.81515500000000007</v>
      </c>
      <c r="D60">
        <f>AVERAGE(K60,M60,Q60)</f>
        <v>0.9674351333333332</v>
      </c>
      <c r="E60">
        <f>AVERAGE(O60,S60,U60)</f>
        <v>1.2261302666666667</v>
      </c>
      <c r="F60" s="1">
        <f>D60/E60</f>
        <v>0.78901496817575756</v>
      </c>
      <c r="G60">
        <v>0.94470036000000002</v>
      </c>
      <c r="H60">
        <v>862.8</v>
      </c>
      <c r="I60">
        <v>0.68560964000000002</v>
      </c>
      <c r="J60">
        <v>570.79999999999995</v>
      </c>
      <c r="K60">
        <v>1.0183209</v>
      </c>
      <c r="L60">
        <v>920.9</v>
      </c>
      <c r="M60">
        <v>0.98167914000000001</v>
      </c>
      <c r="N60">
        <v>858.4</v>
      </c>
      <c r="O60">
        <v>1.3470446</v>
      </c>
      <c r="P60">
        <v>1194</v>
      </c>
      <c r="Q60">
        <v>0.90230535999999995</v>
      </c>
      <c r="R60">
        <v>773.7</v>
      </c>
      <c r="S60">
        <v>1.1515803</v>
      </c>
      <c r="T60">
        <v>1048.3</v>
      </c>
      <c r="U60">
        <v>1.1797659</v>
      </c>
      <c r="V60">
        <v>1066.9000000000001</v>
      </c>
      <c r="Z60">
        <v>5900360</v>
      </c>
      <c r="AB60" t="s">
        <v>945</v>
      </c>
      <c r="AC60" t="s">
        <v>946</v>
      </c>
      <c r="AE60" t="s">
        <v>947</v>
      </c>
      <c r="AH60" t="s">
        <v>43</v>
      </c>
      <c r="AI60" t="s">
        <v>948</v>
      </c>
      <c r="AK60">
        <v>949</v>
      </c>
      <c r="AN60" t="s">
        <v>946</v>
      </c>
      <c r="AO60" t="s">
        <v>949</v>
      </c>
      <c r="AP60">
        <v>40254506</v>
      </c>
    </row>
    <row r="61" spans="1:44">
      <c r="A61">
        <v>4070746</v>
      </c>
      <c r="B61" t="s">
        <v>1142</v>
      </c>
      <c r="C61">
        <f>AVERAGE(G61,I61)</f>
        <v>0.83802167000000005</v>
      </c>
      <c r="D61">
        <f>AVERAGE(K61,M61,Q61)</f>
        <v>0.97762012666666676</v>
      </c>
      <c r="E61">
        <f>AVERAGE(O61,S61,U61)</f>
        <v>1.2383442999999998</v>
      </c>
      <c r="F61" s="1">
        <f>D61/E61</f>
        <v>0.78945744464335721</v>
      </c>
      <c r="G61">
        <v>0.94559294000000005</v>
      </c>
      <c r="H61">
        <v>254.2</v>
      </c>
      <c r="I61">
        <v>0.73045040000000006</v>
      </c>
      <c r="J61">
        <v>179</v>
      </c>
      <c r="K61">
        <v>0.96549492999999997</v>
      </c>
      <c r="L61">
        <v>257</v>
      </c>
      <c r="M61">
        <v>0.93286055000000001</v>
      </c>
      <c r="N61">
        <v>240.1</v>
      </c>
      <c r="O61">
        <v>1.2460612</v>
      </c>
      <c r="P61">
        <v>325.10000000000002</v>
      </c>
      <c r="Q61">
        <v>1.0345048999999999</v>
      </c>
      <c r="R61">
        <v>261.10000000000002</v>
      </c>
      <c r="S61">
        <v>1.3047424999999999</v>
      </c>
      <c r="T61">
        <v>349.6</v>
      </c>
      <c r="U61">
        <v>1.1642292000000001</v>
      </c>
      <c r="V61">
        <v>309.89999999999998</v>
      </c>
      <c r="Z61">
        <v>4070746</v>
      </c>
      <c r="AB61" t="s">
        <v>1138</v>
      </c>
      <c r="AC61" t="s">
        <v>1139</v>
      </c>
      <c r="AE61" t="s">
        <v>1140</v>
      </c>
      <c r="AH61" t="s">
        <v>43</v>
      </c>
      <c r="AI61" t="s">
        <v>1141</v>
      </c>
      <c r="AK61">
        <v>1672</v>
      </c>
      <c r="AN61" t="s">
        <v>1139</v>
      </c>
      <c r="AO61" t="s">
        <v>1142</v>
      </c>
      <c r="AP61">
        <v>34304088</v>
      </c>
    </row>
    <row r="62" spans="1:44">
      <c r="A62">
        <v>6940132</v>
      </c>
      <c r="B62" t="s">
        <v>1300</v>
      </c>
      <c r="C62">
        <f>AVERAGE(G62,I62)</f>
        <v>1.0584798000000002</v>
      </c>
      <c r="D62">
        <f>AVERAGE(K62,M62,Q62)</f>
        <v>0.81708095666666658</v>
      </c>
      <c r="E62">
        <f>AVERAGE(O62,S62,U62)</f>
        <v>1.0344878</v>
      </c>
      <c r="F62" s="1">
        <f>D62/E62</f>
        <v>0.78984107561893591</v>
      </c>
      <c r="G62">
        <v>1.1111059000000001</v>
      </c>
      <c r="H62">
        <v>271.2</v>
      </c>
      <c r="I62">
        <v>1.0058537000000001</v>
      </c>
      <c r="J62">
        <v>223.8</v>
      </c>
      <c r="K62">
        <v>0.84118455999999997</v>
      </c>
      <c r="L62">
        <v>203.3</v>
      </c>
      <c r="M62">
        <v>0.80363196000000003</v>
      </c>
      <c r="N62">
        <v>187.8</v>
      </c>
      <c r="O62">
        <v>0.99414639999999999</v>
      </c>
      <c r="P62">
        <v>235.5</v>
      </c>
      <c r="Q62">
        <v>0.80642634999999996</v>
      </c>
      <c r="R62">
        <v>184.8</v>
      </c>
      <c r="S62">
        <v>1.0720078</v>
      </c>
      <c r="T62">
        <v>260.8</v>
      </c>
      <c r="U62">
        <v>1.0373091999999999</v>
      </c>
      <c r="V62">
        <v>250.7</v>
      </c>
      <c r="Z62">
        <v>6940132</v>
      </c>
      <c r="AB62" t="s">
        <v>1293</v>
      </c>
      <c r="AC62" t="s">
        <v>1294</v>
      </c>
      <c r="AD62" t="s">
        <v>1295</v>
      </c>
      <c r="AE62" t="s">
        <v>1296</v>
      </c>
      <c r="AG62" t="s">
        <v>1297</v>
      </c>
      <c r="AH62" t="s">
        <v>43</v>
      </c>
      <c r="AI62" t="s">
        <v>1298</v>
      </c>
      <c r="AJ62" t="s">
        <v>1299</v>
      </c>
      <c r="AK62">
        <v>1561</v>
      </c>
      <c r="AL62">
        <v>319278</v>
      </c>
      <c r="AM62" t="s">
        <v>46</v>
      </c>
      <c r="AN62" t="s">
        <v>1294</v>
      </c>
      <c r="AO62" t="s">
        <v>1300</v>
      </c>
      <c r="AP62">
        <v>28316793</v>
      </c>
      <c r="AQ62">
        <v>9</v>
      </c>
    </row>
    <row r="63" spans="1:44">
      <c r="A63">
        <v>380050</v>
      </c>
      <c r="B63" t="s">
        <v>981</v>
      </c>
      <c r="C63">
        <f>AVERAGE(G63,I63)</f>
        <v>0.83587358499999997</v>
      </c>
      <c r="D63">
        <f>AVERAGE(K63,M63,Q63)</f>
        <v>0.98196477999999987</v>
      </c>
      <c r="E63">
        <f>AVERAGE(O63,S63,U63)</f>
        <v>1.2426459000000001</v>
      </c>
      <c r="F63" s="1">
        <f>D63/E63</f>
        <v>0.79022091490423763</v>
      </c>
      <c r="G63">
        <v>0.92153286999999995</v>
      </c>
      <c r="H63">
        <v>190</v>
      </c>
      <c r="I63">
        <v>0.7502143</v>
      </c>
      <c r="J63">
        <v>141</v>
      </c>
      <c r="K63">
        <v>0.94782109999999997</v>
      </c>
      <c r="L63">
        <v>193.5</v>
      </c>
      <c r="M63">
        <v>1.052179</v>
      </c>
      <c r="N63">
        <v>207.7</v>
      </c>
      <c r="O63">
        <v>1.2283801999999999</v>
      </c>
      <c r="P63">
        <v>245.8</v>
      </c>
      <c r="Q63">
        <v>0.94589424</v>
      </c>
      <c r="R63">
        <v>183.1</v>
      </c>
      <c r="S63">
        <v>1.3396399000000001</v>
      </c>
      <c r="T63">
        <v>275.3</v>
      </c>
      <c r="U63">
        <v>1.1599176</v>
      </c>
      <c r="V63">
        <v>236.8</v>
      </c>
      <c r="Z63">
        <v>380050</v>
      </c>
      <c r="AB63" t="s">
        <v>973</v>
      </c>
      <c r="AC63" t="s">
        <v>974</v>
      </c>
      <c r="AD63" t="s">
        <v>975</v>
      </c>
      <c r="AE63" t="s">
        <v>1025</v>
      </c>
      <c r="AF63" t="s">
        <v>977</v>
      </c>
      <c r="AG63" t="s">
        <v>978</v>
      </c>
      <c r="AH63" t="s">
        <v>43</v>
      </c>
      <c r="AI63" t="s">
        <v>979</v>
      </c>
      <c r="AJ63" t="s">
        <v>1026</v>
      </c>
      <c r="AK63">
        <v>1</v>
      </c>
      <c r="AL63">
        <v>66212</v>
      </c>
      <c r="AM63" t="s">
        <v>46</v>
      </c>
      <c r="AN63" t="s">
        <v>974</v>
      </c>
      <c r="AO63" t="s">
        <v>981</v>
      </c>
      <c r="AP63">
        <v>13324683</v>
      </c>
      <c r="AQ63">
        <v>4</v>
      </c>
      <c r="AR63" t="s">
        <v>982</v>
      </c>
    </row>
    <row r="64" spans="1:44">
      <c r="A64">
        <v>4850184</v>
      </c>
      <c r="B64" t="s">
        <v>635</v>
      </c>
      <c r="C64">
        <f>AVERAGE(G64,I64)</f>
        <v>0.73333477499999999</v>
      </c>
      <c r="D64">
        <f>AVERAGE(K64,M64,Q64)</f>
        <v>0.97308896666666678</v>
      </c>
      <c r="E64">
        <f>AVERAGE(O64,S64,U64)</f>
        <v>1.2310458666666666</v>
      </c>
      <c r="F64" s="1">
        <f>D64/E64</f>
        <v>0.79045711700533461</v>
      </c>
      <c r="G64">
        <v>0.78714894999999996</v>
      </c>
      <c r="H64">
        <v>393.3</v>
      </c>
      <c r="I64">
        <v>0.67952060000000003</v>
      </c>
      <c r="J64">
        <v>309.5</v>
      </c>
      <c r="K64">
        <v>0.9192669</v>
      </c>
      <c r="L64">
        <v>454.8</v>
      </c>
      <c r="M64">
        <v>0.99105739999999998</v>
      </c>
      <c r="N64">
        <v>474.1</v>
      </c>
      <c r="O64">
        <v>1.0900685999999999</v>
      </c>
      <c r="P64">
        <v>528.6</v>
      </c>
      <c r="Q64">
        <v>1.0089425999999999</v>
      </c>
      <c r="R64">
        <v>473.3</v>
      </c>
      <c r="S64">
        <v>1.2381154000000001</v>
      </c>
      <c r="T64">
        <v>616.6</v>
      </c>
      <c r="U64">
        <v>1.3649536</v>
      </c>
      <c r="V64">
        <v>675.3</v>
      </c>
      <c r="Z64">
        <v>4850184</v>
      </c>
      <c r="AB64" t="s">
        <v>628</v>
      </c>
      <c r="AC64" t="s">
        <v>629</v>
      </c>
      <c r="AD64" t="s">
        <v>630</v>
      </c>
      <c r="AE64" t="s">
        <v>631</v>
      </c>
      <c r="AG64" t="s">
        <v>632</v>
      </c>
      <c r="AH64" t="s">
        <v>43</v>
      </c>
      <c r="AI64" t="s">
        <v>633</v>
      </c>
      <c r="AJ64" t="s">
        <v>634</v>
      </c>
      <c r="AK64">
        <v>2292</v>
      </c>
      <c r="AL64">
        <v>225280</v>
      </c>
      <c r="AM64" t="s">
        <v>72</v>
      </c>
      <c r="AN64" t="s">
        <v>629</v>
      </c>
      <c r="AO64" t="s">
        <v>635</v>
      </c>
      <c r="AP64">
        <v>27369893</v>
      </c>
      <c r="AQ64">
        <v>18</v>
      </c>
    </row>
    <row r="65" spans="1:44">
      <c r="A65">
        <v>10630</v>
      </c>
      <c r="B65" t="s">
        <v>1195</v>
      </c>
      <c r="C65">
        <f>AVERAGE(G65,I65)</f>
        <v>1.2120569350000001</v>
      </c>
      <c r="D65">
        <f>AVERAGE(K65,M65,Q65)</f>
        <v>0.85862590333333333</v>
      </c>
      <c r="E65">
        <f>AVERAGE(O65,S65,U65)</f>
        <v>1.0854401333333332</v>
      </c>
      <c r="F65" s="1">
        <f>D65/E65</f>
        <v>0.79103939219248831</v>
      </c>
      <c r="G65">
        <v>1.4292860000000001</v>
      </c>
      <c r="H65">
        <v>362.5</v>
      </c>
      <c r="I65">
        <v>0.99482786999999995</v>
      </c>
      <c r="J65">
        <v>230</v>
      </c>
      <c r="K65">
        <v>0.88161080000000003</v>
      </c>
      <c r="L65">
        <v>221.4</v>
      </c>
      <c r="M65">
        <v>0.86358564999999998</v>
      </c>
      <c r="N65">
        <v>209.7</v>
      </c>
      <c r="O65">
        <v>1.1103103999999999</v>
      </c>
      <c r="P65">
        <v>273.3</v>
      </c>
      <c r="Q65">
        <v>0.83068125999999998</v>
      </c>
      <c r="R65">
        <v>197.8</v>
      </c>
      <c r="S65">
        <v>1.0051721</v>
      </c>
      <c r="T65">
        <v>254.1</v>
      </c>
      <c r="U65">
        <v>1.1408379</v>
      </c>
      <c r="V65">
        <v>286.5</v>
      </c>
      <c r="Z65">
        <v>10630</v>
      </c>
      <c r="AA65" t="s">
        <v>311</v>
      </c>
      <c r="AB65" t="s">
        <v>1188</v>
      </c>
      <c r="AC65" t="s">
        <v>1189</v>
      </c>
      <c r="AD65" t="s">
        <v>1190</v>
      </c>
      <c r="AE65" t="s">
        <v>1191</v>
      </c>
      <c r="AG65" t="s">
        <v>1192</v>
      </c>
      <c r="AH65" t="s">
        <v>43</v>
      </c>
      <c r="AI65" t="s">
        <v>1193</v>
      </c>
      <c r="AJ65" t="s">
        <v>1194</v>
      </c>
      <c r="AK65">
        <v>333</v>
      </c>
      <c r="AL65">
        <v>68836</v>
      </c>
      <c r="AM65" t="s">
        <v>46</v>
      </c>
      <c r="AN65" t="s">
        <v>1189</v>
      </c>
      <c r="AO65" t="s">
        <v>1195</v>
      </c>
      <c r="AP65">
        <v>30348980</v>
      </c>
      <c r="AQ65">
        <v>14</v>
      </c>
    </row>
    <row r="66" spans="1:44">
      <c r="A66">
        <v>4570333</v>
      </c>
      <c r="B66" t="s">
        <v>1262</v>
      </c>
      <c r="C66">
        <f>AVERAGE(G66,I66)</f>
        <v>0.97296353499999999</v>
      </c>
      <c r="D66">
        <f>AVERAGE(K66,M66,Q66)</f>
        <v>0.93803971333333347</v>
      </c>
      <c r="E66">
        <f>AVERAGE(O66,S66,U66)</f>
        <v>1.1856119333333333</v>
      </c>
      <c r="F66" s="1">
        <f>D66/E66</f>
        <v>0.79118612672533284</v>
      </c>
      <c r="G66">
        <v>1.0495743</v>
      </c>
      <c r="H66">
        <v>200.9</v>
      </c>
      <c r="I66">
        <v>0.89635277000000002</v>
      </c>
      <c r="J66">
        <v>156.4</v>
      </c>
      <c r="K66">
        <v>0.95024407</v>
      </c>
      <c r="L66">
        <v>180.1</v>
      </c>
      <c r="M66">
        <v>0.91344950000000003</v>
      </c>
      <c r="N66">
        <v>167.4</v>
      </c>
      <c r="O66">
        <v>1.1810372</v>
      </c>
      <c r="P66">
        <v>219.4</v>
      </c>
      <c r="Q66">
        <v>0.95042557000000005</v>
      </c>
      <c r="R66">
        <v>170.8</v>
      </c>
      <c r="S66">
        <v>1.1279767999999999</v>
      </c>
      <c r="T66">
        <v>215.2</v>
      </c>
      <c r="U66">
        <v>1.2478218000000001</v>
      </c>
      <c r="V66">
        <v>236.5</v>
      </c>
      <c r="Z66">
        <v>4570333</v>
      </c>
      <c r="AA66" t="s">
        <v>1253</v>
      </c>
      <c r="AB66" t="s">
        <v>1254</v>
      </c>
      <c r="AC66" t="s">
        <v>1255</v>
      </c>
      <c r="AD66" t="s">
        <v>1256</v>
      </c>
      <c r="AE66" t="s">
        <v>1257</v>
      </c>
      <c r="AF66" t="s">
        <v>1258</v>
      </c>
      <c r="AG66" t="s">
        <v>1259</v>
      </c>
      <c r="AH66" t="s">
        <v>43</v>
      </c>
      <c r="AI66" t="s">
        <v>1260</v>
      </c>
      <c r="AJ66" t="s">
        <v>1261</v>
      </c>
      <c r="AK66">
        <v>2593</v>
      </c>
      <c r="AL66">
        <v>60525</v>
      </c>
      <c r="AM66" t="s">
        <v>46</v>
      </c>
      <c r="AN66" t="s">
        <v>1255</v>
      </c>
      <c r="AO66" t="s">
        <v>1262</v>
      </c>
      <c r="AP66">
        <v>31980995</v>
      </c>
      <c r="AQ66">
        <v>2</v>
      </c>
      <c r="AR66" t="s">
        <v>1263</v>
      </c>
    </row>
    <row r="67" spans="1:44">
      <c r="A67">
        <v>2450373</v>
      </c>
      <c r="B67" t="s">
        <v>1292</v>
      </c>
      <c r="C67">
        <f>AVERAGE(G67,I67)</f>
        <v>1.0238927</v>
      </c>
      <c r="D67">
        <f>AVERAGE(K67,M67,Q67)</f>
        <v>0.89828887666666668</v>
      </c>
      <c r="E67">
        <f>AVERAGE(O67,S67,U67)</f>
        <v>1.1335175666666666</v>
      </c>
      <c r="F67" s="1">
        <f>D67/E67</f>
        <v>0.79247900789774561</v>
      </c>
      <c r="G67">
        <v>1.2020762</v>
      </c>
      <c r="H67">
        <v>509.1</v>
      </c>
      <c r="I67">
        <v>0.84570920000000005</v>
      </c>
      <c r="J67">
        <v>326.5</v>
      </c>
      <c r="K67">
        <v>0.91712039999999995</v>
      </c>
      <c r="L67">
        <v>384.6</v>
      </c>
      <c r="M67">
        <v>0.89349692999999997</v>
      </c>
      <c r="N67">
        <v>362.3</v>
      </c>
      <c r="O67">
        <v>1.0828795</v>
      </c>
      <c r="P67">
        <v>445.1</v>
      </c>
      <c r="Q67">
        <v>0.88424930000000002</v>
      </c>
      <c r="R67">
        <v>351.6</v>
      </c>
      <c r="S67">
        <v>1.1425383</v>
      </c>
      <c r="T67">
        <v>482.3</v>
      </c>
      <c r="U67">
        <v>1.1751349</v>
      </c>
      <c r="V67">
        <v>492.8</v>
      </c>
      <c r="Z67">
        <v>2450373</v>
      </c>
      <c r="AA67" t="s">
        <v>1284</v>
      </c>
      <c r="AB67" t="s">
        <v>1285</v>
      </c>
      <c r="AC67" t="s">
        <v>1286</v>
      </c>
      <c r="AD67" t="s">
        <v>1287</v>
      </c>
      <c r="AE67" t="s">
        <v>1288</v>
      </c>
      <c r="AG67" t="s">
        <v>1289</v>
      </c>
      <c r="AH67" t="s">
        <v>43</v>
      </c>
      <c r="AI67" t="s">
        <v>1290</v>
      </c>
      <c r="AJ67" t="s">
        <v>1291</v>
      </c>
      <c r="AK67">
        <v>881</v>
      </c>
      <c r="AL67">
        <v>19286</v>
      </c>
      <c r="AM67" t="s">
        <v>72</v>
      </c>
      <c r="AN67" t="s">
        <v>1286</v>
      </c>
      <c r="AO67" t="s">
        <v>1292</v>
      </c>
      <c r="AP67">
        <v>31982767</v>
      </c>
      <c r="AQ67">
        <v>9</v>
      </c>
    </row>
    <row r="68" spans="1:44">
      <c r="A68">
        <v>4900379</v>
      </c>
      <c r="B68" t="s">
        <v>132</v>
      </c>
      <c r="C68">
        <f>AVERAGE(G68,I68)</f>
        <v>0.8802333</v>
      </c>
      <c r="D68">
        <f>AVERAGE(K68,M68,Q68)</f>
        <v>0.90114461000000012</v>
      </c>
      <c r="E68">
        <f>AVERAGE(O68,S68,U68)</f>
        <v>1.1368997666666667</v>
      </c>
      <c r="F68" s="1">
        <f>D68/E68</f>
        <v>0.79263329663802384</v>
      </c>
      <c r="G68">
        <v>0.97911879999999996</v>
      </c>
      <c r="H68">
        <v>2483.9</v>
      </c>
      <c r="I68">
        <v>0.78134780000000004</v>
      </c>
      <c r="J68">
        <v>1806.9</v>
      </c>
      <c r="K68">
        <v>1.0208813000000001</v>
      </c>
      <c r="L68">
        <v>2564.4</v>
      </c>
      <c r="M68">
        <v>0.80136293000000003</v>
      </c>
      <c r="N68">
        <v>1946.4</v>
      </c>
      <c r="O68">
        <v>1.0600316999999999</v>
      </c>
      <c r="P68">
        <v>2609.9</v>
      </c>
      <c r="Q68">
        <v>0.88118960000000002</v>
      </c>
      <c r="R68">
        <v>2098.8000000000002</v>
      </c>
      <c r="S68">
        <v>1.1161273</v>
      </c>
      <c r="T68">
        <v>2822.2</v>
      </c>
      <c r="U68">
        <v>1.2345402999999999</v>
      </c>
      <c r="V68">
        <v>3101.1</v>
      </c>
      <c r="Z68">
        <v>4900379</v>
      </c>
      <c r="AB68" t="s">
        <v>124</v>
      </c>
      <c r="AC68" t="s">
        <v>125</v>
      </c>
      <c r="AD68" t="s">
        <v>126</v>
      </c>
      <c r="AE68" t="s">
        <v>127</v>
      </c>
      <c r="AF68" t="s">
        <v>128</v>
      </c>
      <c r="AG68" t="s">
        <v>129</v>
      </c>
      <c r="AH68" t="s">
        <v>43</v>
      </c>
      <c r="AI68" t="s">
        <v>130</v>
      </c>
      <c r="AJ68" t="s">
        <v>131</v>
      </c>
      <c r="AK68">
        <v>286</v>
      </c>
      <c r="AL68">
        <v>110323</v>
      </c>
      <c r="AM68" t="s">
        <v>72</v>
      </c>
      <c r="AN68" t="s">
        <v>125</v>
      </c>
      <c r="AO68" t="s">
        <v>132</v>
      </c>
      <c r="AP68">
        <v>13385089</v>
      </c>
      <c r="AQ68">
        <v>7</v>
      </c>
    </row>
    <row r="69" spans="1:44">
      <c r="A69">
        <v>4290600</v>
      </c>
      <c r="B69" t="s">
        <v>57</v>
      </c>
      <c r="C69">
        <f>AVERAGE(G69,I69)</f>
        <v>0.93891854999999991</v>
      </c>
      <c r="D69">
        <f>AVERAGE(K69,M69,Q69)</f>
        <v>0.91475552333333321</v>
      </c>
      <c r="E69">
        <f>AVERAGE(O69,S69,U69)</f>
        <v>1.1538008666666666</v>
      </c>
      <c r="F69" s="1">
        <f>D69/E69</f>
        <v>0.79281923749638361</v>
      </c>
      <c r="G69">
        <v>1.0667772</v>
      </c>
      <c r="H69">
        <v>767.9</v>
      </c>
      <c r="I69">
        <v>0.81105989999999994</v>
      </c>
      <c r="J69">
        <v>532.20000000000005</v>
      </c>
      <c r="K69">
        <v>0.89581460000000002</v>
      </c>
      <c r="L69">
        <v>638.5</v>
      </c>
      <c r="M69">
        <v>0.85115169999999996</v>
      </c>
      <c r="N69">
        <v>586.6</v>
      </c>
      <c r="O69">
        <v>1.0026997</v>
      </c>
      <c r="P69">
        <v>700.5</v>
      </c>
      <c r="Q69">
        <v>0.99730026999999999</v>
      </c>
      <c r="R69">
        <v>674</v>
      </c>
      <c r="S69">
        <v>1.2167684999999999</v>
      </c>
      <c r="T69">
        <v>873</v>
      </c>
      <c r="U69">
        <v>1.2419344000000001</v>
      </c>
      <c r="V69">
        <v>885.2</v>
      </c>
      <c r="Z69">
        <v>4290600</v>
      </c>
      <c r="AA69" t="s">
        <v>49</v>
      </c>
      <c r="AB69" t="s">
        <v>50</v>
      </c>
      <c r="AC69" t="s">
        <v>51</v>
      </c>
      <c r="AD69" t="s">
        <v>52</v>
      </c>
      <c r="AE69" t="s">
        <v>53</v>
      </c>
      <c r="AF69" t="s">
        <v>54</v>
      </c>
      <c r="AG69" t="s">
        <v>55</v>
      </c>
      <c r="AH69" t="s">
        <v>43</v>
      </c>
      <c r="AI69" t="s">
        <v>56</v>
      </c>
      <c r="AK69">
        <v>707</v>
      </c>
      <c r="AL69">
        <v>72900</v>
      </c>
      <c r="AN69" t="s">
        <v>51</v>
      </c>
      <c r="AO69" t="s">
        <v>57</v>
      </c>
      <c r="AP69">
        <v>110625953</v>
      </c>
      <c r="AR69" t="s">
        <v>58</v>
      </c>
    </row>
    <row r="70" spans="1:44">
      <c r="A70">
        <v>4040176</v>
      </c>
      <c r="B70" t="s">
        <v>279</v>
      </c>
      <c r="C70">
        <f>AVERAGE(G70,I70)</f>
        <v>0.67388486999999997</v>
      </c>
      <c r="D70">
        <f>AVERAGE(K70,M70,Q70)</f>
        <v>0.93650382333333326</v>
      </c>
      <c r="E70">
        <f>AVERAGE(O70,S70,U70)</f>
        <v>1.1800081</v>
      </c>
      <c r="F70" s="1">
        <f>D70/E70</f>
        <v>0.7936418600290398</v>
      </c>
      <c r="G70">
        <v>0.73567503999999995</v>
      </c>
      <c r="H70">
        <v>293.10000000000002</v>
      </c>
      <c r="I70">
        <v>0.61209469999999999</v>
      </c>
      <c r="J70">
        <v>222.3</v>
      </c>
      <c r="K70">
        <v>1.0197845000000001</v>
      </c>
      <c r="L70">
        <v>402.3</v>
      </c>
      <c r="M70">
        <v>0.98021543</v>
      </c>
      <c r="N70">
        <v>373.9</v>
      </c>
      <c r="O70">
        <v>1.2667259</v>
      </c>
      <c r="P70">
        <v>489.8</v>
      </c>
      <c r="Q70">
        <v>0.80951154000000003</v>
      </c>
      <c r="R70">
        <v>302.8</v>
      </c>
      <c r="S70">
        <v>1.1092789000000001</v>
      </c>
      <c r="T70">
        <v>440.5</v>
      </c>
      <c r="U70">
        <v>1.1640195</v>
      </c>
      <c r="V70">
        <v>459.2</v>
      </c>
      <c r="Z70">
        <v>4040176</v>
      </c>
      <c r="AB70" t="s">
        <v>272</v>
      </c>
      <c r="AC70" t="s">
        <v>273</v>
      </c>
      <c r="AD70" t="s">
        <v>274</v>
      </c>
      <c r="AE70" t="s">
        <v>275</v>
      </c>
      <c r="AG70" t="s">
        <v>276</v>
      </c>
      <c r="AH70" t="s">
        <v>43</v>
      </c>
      <c r="AI70" t="s">
        <v>277</v>
      </c>
      <c r="AJ70" t="s">
        <v>278</v>
      </c>
      <c r="AK70">
        <v>18</v>
      </c>
      <c r="AL70">
        <v>27643</v>
      </c>
      <c r="AM70" t="s">
        <v>72</v>
      </c>
      <c r="AN70" t="s">
        <v>273</v>
      </c>
      <c r="AO70" t="s">
        <v>279</v>
      </c>
      <c r="AP70">
        <v>21703809</v>
      </c>
      <c r="AQ70" t="s">
        <v>280</v>
      </c>
      <c r="AR70" t="s">
        <v>281</v>
      </c>
    </row>
    <row r="71" spans="1:44">
      <c r="A71">
        <v>4220435</v>
      </c>
      <c r="B71" t="s">
        <v>348</v>
      </c>
      <c r="C71">
        <f>AVERAGE(G71,I71)</f>
        <v>1.0692001</v>
      </c>
      <c r="D71">
        <f>AVERAGE(K71,M71,Q71)</f>
        <v>0.88563930000000013</v>
      </c>
      <c r="E71">
        <f>AVERAGE(O71,S71,U71)</f>
        <v>1.1157598333333334</v>
      </c>
      <c r="F71" s="1">
        <f>D71/E71</f>
        <v>0.79375442056750867</v>
      </c>
      <c r="G71">
        <v>1.2142885999999999</v>
      </c>
      <c r="H71">
        <v>371.9</v>
      </c>
      <c r="I71">
        <v>0.92411160000000003</v>
      </c>
      <c r="J71">
        <v>258</v>
      </c>
      <c r="K71">
        <v>0.96385730000000003</v>
      </c>
      <c r="L71">
        <v>292.3</v>
      </c>
      <c r="M71">
        <v>0.76833890000000005</v>
      </c>
      <c r="N71">
        <v>225.3</v>
      </c>
      <c r="O71">
        <v>1.1260176</v>
      </c>
      <c r="P71">
        <v>334.7</v>
      </c>
      <c r="Q71">
        <v>0.92472169999999998</v>
      </c>
      <c r="R71">
        <v>265.89999999999998</v>
      </c>
      <c r="S71">
        <v>1.0361427000000001</v>
      </c>
      <c r="T71">
        <v>316.3</v>
      </c>
      <c r="U71">
        <v>1.1851191999999999</v>
      </c>
      <c r="V71">
        <v>359.4</v>
      </c>
      <c r="Z71">
        <v>4220435</v>
      </c>
      <c r="AB71" t="s">
        <v>340</v>
      </c>
      <c r="AC71" t="s">
        <v>341</v>
      </c>
      <c r="AD71" t="s">
        <v>342</v>
      </c>
      <c r="AE71" t="s">
        <v>343</v>
      </c>
      <c r="AF71" t="s">
        <v>344</v>
      </c>
      <c r="AG71" t="s">
        <v>345</v>
      </c>
      <c r="AH71" t="s">
        <v>43</v>
      </c>
      <c r="AI71" t="s">
        <v>346</v>
      </c>
      <c r="AJ71" t="s">
        <v>347</v>
      </c>
      <c r="AK71">
        <v>1075</v>
      </c>
      <c r="AL71">
        <v>216821</v>
      </c>
      <c r="AM71" t="s">
        <v>72</v>
      </c>
      <c r="AN71" t="s">
        <v>341</v>
      </c>
      <c r="AO71" t="s">
        <v>348</v>
      </c>
      <c r="AP71">
        <v>27734997</v>
      </c>
      <c r="AQ71">
        <v>11</v>
      </c>
    </row>
    <row r="72" spans="1:44">
      <c r="A72">
        <v>1240546</v>
      </c>
      <c r="B72" t="s">
        <v>1005</v>
      </c>
      <c r="C72">
        <f>AVERAGE(G72,I72)</f>
        <v>0.76826567000000001</v>
      </c>
      <c r="D72">
        <f>AVERAGE(K72,M72,Q72)</f>
        <v>0.97281423999999994</v>
      </c>
      <c r="E72">
        <f>AVERAGE(O72,S72,U72)</f>
        <v>1.2254163</v>
      </c>
      <c r="F72" s="1">
        <f>D72/E72</f>
        <v>0.79386428922154861</v>
      </c>
      <c r="G72">
        <v>0.85229874000000005</v>
      </c>
      <c r="H72">
        <v>928.1</v>
      </c>
      <c r="I72">
        <v>0.68423259999999997</v>
      </c>
      <c r="J72">
        <v>679.2</v>
      </c>
      <c r="K72">
        <v>0.91844267000000002</v>
      </c>
      <c r="L72">
        <v>990.3</v>
      </c>
      <c r="M72">
        <v>1.0524910000000001</v>
      </c>
      <c r="N72">
        <v>1097.3</v>
      </c>
      <c r="O72">
        <v>1.1362175000000001</v>
      </c>
      <c r="P72">
        <v>1200.8</v>
      </c>
      <c r="Q72">
        <v>0.94750904999999996</v>
      </c>
      <c r="R72">
        <v>968.7</v>
      </c>
      <c r="S72">
        <v>1.2674927</v>
      </c>
      <c r="T72">
        <v>1375.7</v>
      </c>
      <c r="U72">
        <v>1.2725386999999999</v>
      </c>
      <c r="V72">
        <v>1372.1</v>
      </c>
      <c r="Z72">
        <v>1240546</v>
      </c>
      <c r="AB72" t="s">
        <v>1001</v>
      </c>
      <c r="AC72" t="s">
        <v>1002</v>
      </c>
      <c r="AE72" t="s">
        <v>1003</v>
      </c>
      <c r="AH72" t="s">
        <v>43</v>
      </c>
      <c r="AI72" t="s">
        <v>1004</v>
      </c>
      <c r="AK72">
        <v>1170</v>
      </c>
      <c r="AN72" t="s">
        <v>1002</v>
      </c>
      <c r="AO72" t="s">
        <v>1005</v>
      </c>
      <c r="AP72">
        <v>31981886</v>
      </c>
    </row>
    <row r="73" spans="1:44">
      <c r="A73">
        <v>610291</v>
      </c>
      <c r="B73" t="s">
        <v>591</v>
      </c>
      <c r="C73">
        <f>AVERAGE(G73,I73)</f>
        <v>1.0167972999999999</v>
      </c>
      <c r="D73">
        <f>AVERAGE(K73,M73,Q73)</f>
        <v>0.91949304666666665</v>
      </c>
      <c r="E73">
        <f>AVERAGE(O73,S73,U73)</f>
        <v>1.1558929666666666</v>
      </c>
      <c r="F73" s="1">
        <f>D73/E73</f>
        <v>0.79548286319128336</v>
      </c>
      <c r="G73">
        <v>1.2631851000000001</v>
      </c>
      <c r="H73">
        <v>1855.7</v>
      </c>
      <c r="I73">
        <v>0.77040949999999997</v>
      </c>
      <c r="J73">
        <v>1031.7</v>
      </c>
      <c r="K73">
        <v>0.97949310000000001</v>
      </c>
      <c r="L73">
        <v>1424.8</v>
      </c>
      <c r="M73">
        <v>0.91068959999999999</v>
      </c>
      <c r="N73">
        <v>1280.9000000000001</v>
      </c>
      <c r="O73">
        <v>1.0205070000000001</v>
      </c>
      <c r="P73">
        <v>1455</v>
      </c>
      <c r="Q73">
        <v>0.86829643999999995</v>
      </c>
      <c r="R73">
        <v>1197.5999999999999</v>
      </c>
      <c r="S73">
        <v>1.23353</v>
      </c>
      <c r="T73">
        <v>1806.2</v>
      </c>
      <c r="U73">
        <v>1.2136419000000001</v>
      </c>
      <c r="V73">
        <v>1765.4</v>
      </c>
      <c r="Z73">
        <v>610291</v>
      </c>
      <c r="AB73" t="s">
        <v>587</v>
      </c>
      <c r="AC73" t="s">
        <v>588</v>
      </c>
      <c r="AE73" t="s">
        <v>589</v>
      </c>
      <c r="AH73" t="s">
        <v>43</v>
      </c>
      <c r="AI73" t="s">
        <v>590</v>
      </c>
      <c r="AK73">
        <v>1469</v>
      </c>
      <c r="AN73" t="s">
        <v>588</v>
      </c>
      <c r="AO73" t="s">
        <v>591</v>
      </c>
      <c r="AP73">
        <v>7305002</v>
      </c>
    </row>
    <row r="74" spans="1:44">
      <c r="A74">
        <v>6350600</v>
      </c>
      <c r="B74" t="s">
        <v>110</v>
      </c>
      <c r="C74">
        <f>AVERAGE(G74,I74)</f>
        <v>0.9308154500000001</v>
      </c>
      <c r="D74">
        <f>AVERAGE(K74,M74,Q74)</f>
        <v>0.94686857999999996</v>
      </c>
      <c r="E74">
        <f>AVERAGE(O74,S74,U74)</f>
        <v>1.1895768333333334</v>
      </c>
      <c r="F74" s="1">
        <f>D74/E74</f>
        <v>0.79597093139983521</v>
      </c>
      <c r="G74">
        <v>1.0045348000000001</v>
      </c>
      <c r="H74">
        <v>202.5</v>
      </c>
      <c r="I74">
        <v>0.85709610000000003</v>
      </c>
      <c r="J74">
        <v>157.5</v>
      </c>
      <c r="K74">
        <v>0.99546500000000004</v>
      </c>
      <c r="L74">
        <v>198.7</v>
      </c>
      <c r="M74">
        <v>0.93159150000000002</v>
      </c>
      <c r="N74">
        <v>179.8</v>
      </c>
      <c r="O74">
        <v>1.0186875</v>
      </c>
      <c r="P74">
        <v>199.3</v>
      </c>
      <c r="Q74">
        <v>0.91354924000000004</v>
      </c>
      <c r="R74">
        <v>172.9</v>
      </c>
      <c r="S74">
        <v>1.2860478</v>
      </c>
      <c r="T74">
        <v>258.39999999999998</v>
      </c>
      <c r="U74">
        <v>1.2639952000000001</v>
      </c>
      <c r="V74">
        <v>252.3</v>
      </c>
      <c r="Z74">
        <v>6350600</v>
      </c>
      <c r="AA74" t="s">
        <v>102</v>
      </c>
      <c r="AB74" t="s">
        <v>103</v>
      </c>
      <c r="AC74" t="s">
        <v>104</v>
      </c>
      <c r="AD74" t="s">
        <v>105</v>
      </c>
      <c r="AE74" t="s">
        <v>106</v>
      </c>
      <c r="AG74" t="s">
        <v>107</v>
      </c>
      <c r="AH74" t="s">
        <v>43</v>
      </c>
      <c r="AI74" t="s">
        <v>108</v>
      </c>
      <c r="AJ74" t="s">
        <v>109</v>
      </c>
      <c r="AK74">
        <v>1356</v>
      </c>
      <c r="AL74">
        <v>72017</v>
      </c>
      <c r="AM74" t="s">
        <v>46</v>
      </c>
      <c r="AN74" t="s">
        <v>104</v>
      </c>
      <c r="AO74" t="s">
        <v>110</v>
      </c>
      <c r="AP74">
        <v>21312523</v>
      </c>
      <c r="AQ74">
        <v>1</v>
      </c>
    </row>
    <row r="75" spans="1:44">
      <c r="A75">
        <v>110138</v>
      </c>
      <c r="B75" t="s">
        <v>1023</v>
      </c>
      <c r="C75">
        <f>AVERAGE(G75,I75)</f>
        <v>1.0804867200000001</v>
      </c>
      <c r="D75">
        <f>AVERAGE(K75,M75,Q75)</f>
        <v>0.83748586000000003</v>
      </c>
      <c r="E75">
        <f>AVERAGE(O75,S75,U75)</f>
        <v>1.0506551999999998</v>
      </c>
      <c r="F75" s="1">
        <f>D75/E75</f>
        <v>0.79710818544466366</v>
      </c>
      <c r="G75">
        <v>1.163853</v>
      </c>
      <c r="H75">
        <v>766.6</v>
      </c>
      <c r="I75">
        <v>0.99712044</v>
      </c>
      <c r="J75">
        <v>598.70000000000005</v>
      </c>
      <c r="K75">
        <v>0.88285464000000002</v>
      </c>
      <c r="L75">
        <v>575.79999999999995</v>
      </c>
      <c r="M75">
        <v>0.8707163</v>
      </c>
      <c r="N75">
        <v>549.1</v>
      </c>
      <c r="O75">
        <v>1.0028796</v>
      </c>
      <c r="P75">
        <v>641.1</v>
      </c>
      <c r="Q75">
        <v>0.75888663999999995</v>
      </c>
      <c r="R75">
        <v>469.3</v>
      </c>
      <c r="S75">
        <v>1.0802461999999999</v>
      </c>
      <c r="T75">
        <v>709.2</v>
      </c>
      <c r="U75">
        <v>1.0688397999999999</v>
      </c>
      <c r="V75">
        <v>697.1</v>
      </c>
      <c r="Z75">
        <v>110138</v>
      </c>
      <c r="AB75" t="s">
        <v>1015</v>
      </c>
      <c r="AC75" t="s">
        <v>1016</v>
      </c>
      <c r="AD75" t="s">
        <v>1017</v>
      </c>
      <c r="AE75" t="s">
        <v>1018</v>
      </c>
      <c r="AF75" t="s">
        <v>1019</v>
      </c>
      <c r="AG75" t="s">
        <v>1020</v>
      </c>
      <c r="AH75" t="s">
        <v>43</v>
      </c>
      <c r="AI75" t="s">
        <v>1021</v>
      </c>
      <c r="AJ75" t="s">
        <v>1022</v>
      </c>
      <c r="AK75">
        <v>565</v>
      </c>
      <c r="AL75">
        <v>74277</v>
      </c>
      <c r="AM75" t="s">
        <v>72</v>
      </c>
      <c r="AN75" t="s">
        <v>1016</v>
      </c>
      <c r="AO75" t="s">
        <v>1023</v>
      </c>
      <c r="AP75">
        <v>13386357</v>
      </c>
      <c r="AQ75">
        <v>5</v>
      </c>
      <c r="AR75" t="s">
        <v>1024</v>
      </c>
    </row>
    <row r="76" spans="1:44">
      <c r="A76">
        <v>3830528</v>
      </c>
      <c r="B76" t="s">
        <v>226</v>
      </c>
      <c r="C76">
        <f>AVERAGE(G76,I76)</f>
        <v>0.84271450000000003</v>
      </c>
      <c r="D76">
        <f>AVERAGE(K76,M76,Q76)</f>
        <v>0.96549445</v>
      </c>
      <c r="E76">
        <f>AVERAGE(O76,S76,U76)</f>
        <v>1.2064950000000001</v>
      </c>
      <c r="F76" s="1">
        <f>D76/E76</f>
        <v>0.80024736944620567</v>
      </c>
      <c r="G76">
        <v>0.95095600000000002</v>
      </c>
      <c r="H76">
        <v>379.8</v>
      </c>
      <c r="I76">
        <v>0.73447300000000004</v>
      </c>
      <c r="J76">
        <v>267.39999999999998</v>
      </c>
      <c r="K76">
        <v>0.99832224999999997</v>
      </c>
      <c r="L76">
        <v>394.8</v>
      </c>
      <c r="M76">
        <v>0.89648320000000004</v>
      </c>
      <c r="N76">
        <v>342.8</v>
      </c>
      <c r="O76">
        <v>1.0954162000000001</v>
      </c>
      <c r="P76">
        <v>424.6</v>
      </c>
      <c r="Q76">
        <v>1.0016779</v>
      </c>
      <c r="R76">
        <v>375.6</v>
      </c>
      <c r="S76">
        <v>1.1555479</v>
      </c>
      <c r="T76">
        <v>460</v>
      </c>
      <c r="U76">
        <v>1.3685209</v>
      </c>
      <c r="V76">
        <v>541.20000000000005</v>
      </c>
      <c r="Z76">
        <v>3830528</v>
      </c>
      <c r="AA76" t="s">
        <v>218</v>
      </c>
      <c r="AB76" t="s">
        <v>219</v>
      </c>
      <c r="AC76" t="s">
        <v>220</v>
      </c>
      <c r="AD76" t="s">
        <v>221</v>
      </c>
      <c r="AE76" t="s">
        <v>222</v>
      </c>
      <c r="AG76" t="s">
        <v>223</v>
      </c>
      <c r="AH76" t="s">
        <v>43</v>
      </c>
      <c r="AI76" t="s">
        <v>224</v>
      </c>
      <c r="AJ76" t="s">
        <v>225</v>
      </c>
      <c r="AK76">
        <v>1773</v>
      </c>
      <c r="AL76">
        <v>80280</v>
      </c>
      <c r="AM76" t="s">
        <v>72</v>
      </c>
      <c r="AN76" t="s">
        <v>220</v>
      </c>
      <c r="AO76" t="s">
        <v>226</v>
      </c>
      <c r="AP76">
        <v>13384787</v>
      </c>
      <c r="AQ76">
        <v>11</v>
      </c>
      <c r="AR76" t="s">
        <v>227</v>
      </c>
    </row>
    <row r="77" spans="1:44">
      <c r="A77">
        <v>1440685</v>
      </c>
      <c r="B77" t="s">
        <v>856</v>
      </c>
      <c r="C77">
        <f>AVERAGE(G77,I77)</f>
        <v>0.75570206499999992</v>
      </c>
      <c r="D77">
        <f>AVERAGE(K77,M77,Q77)</f>
        <v>0.9689056766666666</v>
      </c>
      <c r="E77">
        <f>AVERAGE(O77,S77,U77)</f>
        <v>1.2105268333333334</v>
      </c>
      <c r="F77" s="1">
        <f>D77/E77</f>
        <v>0.80039999939420303</v>
      </c>
      <c r="G77">
        <v>0.84234419999999999</v>
      </c>
      <c r="H77">
        <v>301.5</v>
      </c>
      <c r="I77">
        <v>0.66905992999999997</v>
      </c>
      <c r="J77">
        <v>218.3</v>
      </c>
      <c r="K77">
        <v>0.95707582999999996</v>
      </c>
      <c r="L77">
        <v>339.2</v>
      </c>
      <c r="M77">
        <v>1.0429242000000001</v>
      </c>
      <c r="N77">
        <v>357.4</v>
      </c>
      <c r="O77">
        <v>1.1405399000000001</v>
      </c>
      <c r="P77">
        <v>396.2</v>
      </c>
      <c r="Q77">
        <v>0.906717</v>
      </c>
      <c r="R77">
        <v>304.7</v>
      </c>
      <c r="S77">
        <v>1.1699826</v>
      </c>
      <c r="T77">
        <v>417.4</v>
      </c>
      <c r="U77">
        <v>1.3210580000000001</v>
      </c>
      <c r="V77">
        <v>468.2</v>
      </c>
      <c r="Z77">
        <v>1440685</v>
      </c>
      <c r="AA77" t="s">
        <v>847</v>
      </c>
      <c r="AB77" t="s">
        <v>848</v>
      </c>
      <c r="AC77" t="s">
        <v>849</v>
      </c>
      <c r="AD77" t="s">
        <v>850</v>
      </c>
      <c r="AE77" t="s">
        <v>851</v>
      </c>
      <c r="AF77" t="s">
        <v>852</v>
      </c>
      <c r="AG77" t="s">
        <v>853</v>
      </c>
      <c r="AH77" t="s">
        <v>43</v>
      </c>
      <c r="AI77" t="s">
        <v>854</v>
      </c>
      <c r="AJ77" t="s">
        <v>855</v>
      </c>
      <c r="AK77">
        <v>1</v>
      </c>
      <c r="AL77">
        <v>72881</v>
      </c>
      <c r="AM77" t="s">
        <v>72</v>
      </c>
      <c r="AN77" t="s">
        <v>849</v>
      </c>
      <c r="AO77" t="s">
        <v>856</v>
      </c>
      <c r="AP77">
        <v>21312168</v>
      </c>
      <c r="AQ77">
        <v>5</v>
      </c>
    </row>
    <row r="78" spans="1:44">
      <c r="A78">
        <v>5900347</v>
      </c>
      <c r="B78" t="s">
        <v>909</v>
      </c>
      <c r="C78">
        <f>AVERAGE(G78,I78)</f>
        <v>0.86496585000000004</v>
      </c>
      <c r="D78">
        <f>AVERAGE(K78,M78,Q78)</f>
        <v>0.97059974999999998</v>
      </c>
      <c r="E78">
        <f>AVERAGE(O78,S78,U78)</f>
        <v>1.2118236666666666</v>
      </c>
      <c r="F78" s="1">
        <f>D78/E78</f>
        <v>0.80094140484135345</v>
      </c>
      <c r="G78">
        <v>0.92269080000000003</v>
      </c>
      <c r="H78">
        <v>168.9</v>
      </c>
      <c r="I78">
        <v>0.80724090000000004</v>
      </c>
      <c r="J78">
        <v>134.69999999999999</v>
      </c>
      <c r="K78">
        <v>0.96660460000000004</v>
      </c>
      <c r="L78">
        <v>175.2</v>
      </c>
      <c r="M78">
        <v>0.91179924999999995</v>
      </c>
      <c r="N78">
        <v>159.80000000000001</v>
      </c>
      <c r="O78">
        <v>1.1133881000000001</v>
      </c>
      <c r="P78">
        <v>197.8</v>
      </c>
      <c r="Q78">
        <v>1.0333954000000001</v>
      </c>
      <c r="R78">
        <v>177.6</v>
      </c>
      <c r="S78">
        <v>1.2216906999999999</v>
      </c>
      <c r="T78">
        <v>222.9</v>
      </c>
      <c r="U78">
        <v>1.3003922000000001</v>
      </c>
      <c r="V78">
        <v>235.7</v>
      </c>
      <c r="Z78">
        <v>5900347</v>
      </c>
      <c r="AA78" t="s">
        <v>900</v>
      </c>
      <c r="AB78" t="s">
        <v>901</v>
      </c>
      <c r="AC78" t="s">
        <v>902</v>
      </c>
      <c r="AD78" t="s">
        <v>903</v>
      </c>
      <c r="AE78" t="s">
        <v>904</v>
      </c>
      <c r="AF78" t="s">
        <v>905</v>
      </c>
      <c r="AG78" t="s">
        <v>906</v>
      </c>
      <c r="AH78" t="s">
        <v>43</v>
      </c>
      <c r="AI78" t="s">
        <v>907</v>
      </c>
      <c r="AJ78" t="s">
        <v>908</v>
      </c>
      <c r="AK78">
        <v>4048</v>
      </c>
      <c r="AL78">
        <v>56703</v>
      </c>
      <c r="AM78" t="s">
        <v>72</v>
      </c>
      <c r="AN78" t="s">
        <v>902</v>
      </c>
      <c r="AO78" t="s">
        <v>909</v>
      </c>
      <c r="AP78">
        <v>9910491</v>
      </c>
      <c r="AQ78">
        <v>4</v>
      </c>
      <c r="AR78" t="s">
        <v>910</v>
      </c>
    </row>
    <row r="79" spans="1:44">
      <c r="A79">
        <v>4070300</v>
      </c>
      <c r="B79" t="s">
        <v>237</v>
      </c>
      <c r="C79">
        <f>AVERAGE(G79,I79)</f>
        <v>0.69973423999999995</v>
      </c>
      <c r="D79">
        <f>AVERAGE(K79,M79,Q79)</f>
        <v>0.94561229000000002</v>
      </c>
      <c r="E79">
        <f>AVERAGE(O79,S79,U79)</f>
        <v>1.1775927333333334</v>
      </c>
      <c r="F79" s="1">
        <f>D79/E79</f>
        <v>0.80300452205009643</v>
      </c>
      <c r="G79">
        <v>0.72765493000000003</v>
      </c>
      <c r="H79">
        <v>183.1</v>
      </c>
      <c r="I79">
        <v>0.67181354999999998</v>
      </c>
      <c r="J79">
        <v>154.1</v>
      </c>
      <c r="K79">
        <v>0.99093777000000005</v>
      </c>
      <c r="L79">
        <v>246.9</v>
      </c>
      <c r="M79">
        <v>1.0090623000000001</v>
      </c>
      <c r="N79">
        <v>243.1</v>
      </c>
      <c r="O79">
        <v>1.1420345999999999</v>
      </c>
      <c r="P79">
        <v>278.89999999999998</v>
      </c>
      <c r="Q79">
        <v>0.83683680000000005</v>
      </c>
      <c r="R79">
        <v>197.7</v>
      </c>
      <c r="S79">
        <v>1.2906381</v>
      </c>
      <c r="T79">
        <v>323.7</v>
      </c>
      <c r="U79">
        <v>1.1001055</v>
      </c>
      <c r="V79">
        <v>274.10000000000002</v>
      </c>
      <c r="Z79">
        <v>4070300</v>
      </c>
      <c r="AA79" t="s">
        <v>228</v>
      </c>
      <c r="AB79" t="s">
        <v>229</v>
      </c>
      <c r="AC79" t="s">
        <v>230</v>
      </c>
      <c r="AD79" t="s">
        <v>231</v>
      </c>
      <c r="AE79" t="s">
        <v>232</v>
      </c>
      <c r="AG79" t="s">
        <v>233</v>
      </c>
      <c r="AH79" t="s">
        <v>234</v>
      </c>
      <c r="AI79" t="s">
        <v>235</v>
      </c>
      <c r="AJ79" t="s">
        <v>236</v>
      </c>
      <c r="AK79">
        <v>1381</v>
      </c>
      <c r="AL79">
        <v>66990</v>
      </c>
      <c r="AM79" t="s">
        <v>46</v>
      </c>
      <c r="AN79" t="s">
        <v>230</v>
      </c>
      <c r="AO79" t="s">
        <v>237</v>
      </c>
      <c r="AP79">
        <v>118403329</v>
      </c>
      <c r="AQ79">
        <v>19</v>
      </c>
    </row>
    <row r="80" spans="1:44">
      <c r="A80">
        <v>3390259</v>
      </c>
      <c r="B80" t="s">
        <v>484</v>
      </c>
      <c r="C80">
        <f>AVERAGE(G80,I80)</f>
        <v>0.9386859649999999</v>
      </c>
      <c r="D80">
        <f>AVERAGE(K80,M80,Q80)</f>
        <v>0.8895412433333334</v>
      </c>
      <c r="E80">
        <f>AVERAGE(O80,S80,U80)</f>
        <v>1.1061532666666667</v>
      </c>
      <c r="F80" s="1">
        <f>D80/E80</f>
        <v>0.80417539787584591</v>
      </c>
      <c r="G80">
        <v>1.0658624999999999</v>
      </c>
      <c r="H80">
        <v>533.4</v>
      </c>
      <c r="I80">
        <v>0.81150942999999998</v>
      </c>
      <c r="J80">
        <v>370.2</v>
      </c>
      <c r="K80">
        <v>0.92568899999999998</v>
      </c>
      <c r="L80">
        <v>458.7</v>
      </c>
      <c r="M80">
        <v>0.78495972999999997</v>
      </c>
      <c r="N80">
        <v>376.1</v>
      </c>
      <c r="O80">
        <v>1.0420252000000001</v>
      </c>
      <c r="P80">
        <v>506.1</v>
      </c>
      <c r="Q80">
        <v>0.95797500000000002</v>
      </c>
      <c r="R80">
        <v>450.1</v>
      </c>
      <c r="S80">
        <v>1.1820349000000001</v>
      </c>
      <c r="T80">
        <v>589.6</v>
      </c>
      <c r="U80">
        <v>1.0943997000000001</v>
      </c>
      <c r="V80">
        <v>542.29999999999995</v>
      </c>
      <c r="Z80">
        <v>3390259</v>
      </c>
      <c r="AB80" t="s">
        <v>480</v>
      </c>
      <c r="AE80" t="s">
        <v>481</v>
      </c>
      <c r="AH80" t="s">
        <v>43</v>
      </c>
      <c r="AI80" t="s">
        <v>482</v>
      </c>
      <c r="AK80">
        <v>635</v>
      </c>
      <c r="AN80" t="s">
        <v>483</v>
      </c>
      <c r="AO80" t="s">
        <v>484</v>
      </c>
      <c r="AP80">
        <v>31981141</v>
      </c>
    </row>
    <row r="81" spans="1:44">
      <c r="A81">
        <v>1070762</v>
      </c>
      <c r="B81" t="s">
        <v>453</v>
      </c>
      <c r="C81">
        <f>AVERAGE(G81,I81)</f>
        <v>0.98549704999999999</v>
      </c>
      <c r="D81">
        <f>AVERAGE(K81,M81,Q81)</f>
        <v>0.85932714666666676</v>
      </c>
      <c r="E81">
        <f>AVERAGE(O81,S81,U81)</f>
        <v>1.0679631666666667</v>
      </c>
      <c r="F81" s="1">
        <f>D81/E81</f>
        <v>0.80464118378614502</v>
      </c>
      <c r="G81">
        <v>1.1582456000000001</v>
      </c>
      <c r="H81">
        <v>3338.2</v>
      </c>
      <c r="I81">
        <v>0.81274849999999998</v>
      </c>
      <c r="J81">
        <v>2135.3000000000002</v>
      </c>
      <c r="K81">
        <v>0.93541943999999999</v>
      </c>
      <c r="L81">
        <v>2669.5</v>
      </c>
      <c r="M81">
        <v>0.90225889999999997</v>
      </c>
      <c r="N81">
        <v>2489.6999999999998</v>
      </c>
      <c r="O81">
        <v>1.0653287</v>
      </c>
      <c r="P81">
        <v>2979.9</v>
      </c>
      <c r="Q81">
        <v>0.74030309999999999</v>
      </c>
      <c r="R81">
        <v>2003.2</v>
      </c>
      <c r="S81">
        <v>1.0739802000000001</v>
      </c>
      <c r="T81">
        <v>3085.2</v>
      </c>
      <c r="U81">
        <v>1.0645806</v>
      </c>
      <c r="V81">
        <v>3038.1</v>
      </c>
      <c r="Z81">
        <v>1070762</v>
      </c>
      <c r="AB81" t="s">
        <v>449</v>
      </c>
      <c r="AC81" t="s">
        <v>450</v>
      </c>
      <c r="AE81" t="s">
        <v>451</v>
      </c>
      <c r="AH81" t="s">
        <v>43</v>
      </c>
      <c r="AI81" t="s">
        <v>452</v>
      </c>
      <c r="AK81">
        <v>608</v>
      </c>
      <c r="AN81" t="s">
        <v>450</v>
      </c>
      <c r="AO81" t="s">
        <v>453</v>
      </c>
      <c r="AP81">
        <v>6753497</v>
      </c>
    </row>
    <row r="82" spans="1:44">
      <c r="A82">
        <v>6400017</v>
      </c>
      <c r="B82" t="s">
        <v>627</v>
      </c>
      <c r="C82">
        <f>AVERAGE(G82,I82)</f>
        <v>0.82181242500000007</v>
      </c>
      <c r="D82">
        <f>AVERAGE(K82,M82,Q82)</f>
        <v>0.96761026333333333</v>
      </c>
      <c r="E82">
        <f>AVERAGE(O82,S82,U82)</f>
        <v>1.2006506333333331</v>
      </c>
      <c r="F82" s="1">
        <f>D82/E82</f>
        <v>0.80590492893589183</v>
      </c>
      <c r="G82">
        <v>0.89608365000000001</v>
      </c>
      <c r="H82">
        <v>5426.7</v>
      </c>
      <c r="I82">
        <v>0.74754120000000002</v>
      </c>
      <c r="J82">
        <v>4126.8</v>
      </c>
      <c r="K82">
        <v>0.93197434999999995</v>
      </c>
      <c r="L82">
        <v>5588.6</v>
      </c>
      <c r="M82">
        <v>1.0680255999999999</v>
      </c>
      <c r="N82">
        <v>6192.6</v>
      </c>
      <c r="O82">
        <v>1.2936424</v>
      </c>
      <c r="P82">
        <v>7603.4</v>
      </c>
      <c r="Q82">
        <v>0.90283084000000002</v>
      </c>
      <c r="R82">
        <v>5133.3</v>
      </c>
      <c r="S82">
        <v>1.1894267000000001</v>
      </c>
      <c r="T82">
        <v>7179.6</v>
      </c>
      <c r="U82">
        <v>1.1188828</v>
      </c>
      <c r="V82">
        <v>6709.4</v>
      </c>
      <c r="Z82">
        <v>6400017</v>
      </c>
      <c r="AB82" t="s">
        <v>623</v>
      </c>
      <c r="AC82" t="s">
        <v>624</v>
      </c>
      <c r="AE82" t="s">
        <v>625</v>
      </c>
      <c r="AH82" t="s">
        <v>43</v>
      </c>
      <c r="AI82" t="s">
        <v>626</v>
      </c>
      <c r="AK82">
        <v>458</v>
      </c>
      <c r="AN82" t="s">
        <v>624</v>
      </c>
      <c r="AO82" t="s">
        <v>627</v>
      </c>
      <c r="AP82">
        <v>17505203</v>
      </c>
    </row>
    <row r="83" spans="1:44">
      <c r="A83">
        <v>2470242</v>
      </c>
      <c r="B83" t="s">
        <v>217</v>
      </c>
      <c r="C83">
        <f>AVERAGE(G83,I83)</f>
        <v>0.89499839999999997</v>
      </c>
      <c r="D83">
        <f>AVERAGE(K83,M83,Q83)</f>
        <v>0.97133342</v>
      </c>
      <c r="E83">
        <f>AVERAGE(O83,S83,U83)</f>
        <v>1.2040564999999999</v>
      </c>
      <c r="F83" s="1">
        <f>D83/E83</f>
        <v>0.80671747546730588</v>
      </c>
      <c r="G83">
        <v>0.91755710000000001</v>
      </c>
      <c r="H83">
        <v>162.1</v>
      </c>
      <c r="I83">
        <v>0.87243970000000004</v>
      </c>
      <c r="J83">
        <v>140.5</v>
      </c>
      <c r="K83">
        <v>1.0221292</v>
      </c>
      <c r="L83">
        <v>178.8</v>
      </c>
      <c r="M83">
        <v>0.97787075999999995</v>
      </c>
      <c r="N83">
        <v>165.4</v>
      </c>
      <c r="O83">
        <v>1.0964822999999999</v>
      </c>
      <c r="P83">
        <v>188</v>
      </c>
      <c r="Q83">
        <v>0.91400029999999999</v>
      </c>
      <c r="R83">
        <v>151.6</v>
      </c>
      <c r="S83">
        <v>1.1522766</v>
      </c>
      <c r="T83">
        <v>202.9</v>
      </c>
      <c r="U83">
        <v>1.3634105999999999</v>
      </c>
      <c r="V83">
        <v>238.5</v>
      </c>
      <c r="Z83">
        <v>2470242</v>
      </c>
      <c r="AB83" t="s">
        <v>213</v>
      </c>
      <c r="AE83" t="s">
        <v>214</v>
      </c>
      <c r="AH83" t="s">
        <v>43</v>
      </c>
      <c r="AI83" t="s">
        <v>215</v>
      </c>
      <c r="AK83">
        <v>2148</v>
      </c>
      <c r="AN83" t="s">
        <v>216</v>
      </c>
      <c r="AO83" t="s">
        <v>217</v>
      </c>
      <c r="AP83">
        <v>19527163</v>
      </c>
    </row>
    <row r="84" spans="1:44">
      <c r="A84">
        <v>60544</v>
      </c>
      <c r="B84" t="s">
        <v>100</v>
      </c>
      <c r="C84">
        <f>AVERAGE(G84,I84)</f>
        <v>1.6475491999999998</v>
      </c>
      <c r="D84">
        <f>AVERAGE(K84,M84,Q84)</f>
        <v>0.83524319999999996</v>
      </c>
      <c r="E84">
        <f>AVERAGE(O84,S84,U84)</f>
        <v>1.0352010166666668</v>
      </c>
      <c r="F84" s="1">
        <f>D84/E84</f>
        <v>0.80684155690792481</v>
      </c>
      <c r="G84">
        <v>2.0164255999999998</v>
      </c>
      <c r="H84">
        <v>789.2</v>
      </c>
      <c r="I84">
        <v>1.2786728000000001</v>
      </c>
      <c r="J84">
        <v>456.2</v>
      </c>
      <c r="K84">
        <v>0.86287840000000005</v>
      </c>
      <c r="L84">
        <v>334.4</v>
      </c>
      <c r="M84">
        <v>0.73254339999999996</v>
      </c>
      <c r="N84">
        <v>274.5</v>
      </c>
      <c r="O84">
        <v>0.95959145000000001</v>
      </c>
      <c r="P84">
        <v>364.5</v>
      </c>
      <c r="Q84">
        <v>0.9103078</v>
      </c>
      <c r="R84">
        <v>334.5</v>
      </c>
      <c r="S84">
        <v>1.1056030999999999</v>
      </c>
      <c r="T84">
        <v>431.3</v>
      </c>
      <c r="U84">
        <v>1.0404085000000001</v>
      </c>
      <c r="V84">
        <v>403.2</v>
      </c>
      <c r="Z84">
        <v>60544</v>
      </c>
      <c r="AA84" t="s">
        <v>92</v>
      </c>
      <c r="AB84" t="s">
        <v>93</v>
      </c>
      <c r="AC84" t="s">
        <v>94</v>
      </c>
      <c r="AD84" t="s">
        <v>95</v>
      </c>
      <c r="AE84" t="s">
        <v>96</v>
      </c>
      <c r="AG84" t="s">
        <v>97</v>
      </c>
      <c r="AH84" t="s">
        <v>43</v>
      </c>
      <c r="AI84" t="s">
        <v>98</v>
      </c>
      <c r="AJ84" t="s">
        <v>99</v>
      </c>
      <c r="AK84">
        <v>2553</v>
      </c>
      <c r="AL84">
        <v>231834</v>
      </c>
      <c r="AM84" t="s">
        <v>72</v>
      </c>
      <c r="AN84" t="s">
        <v>94</v>
      </c>
      <c r="AO84" t="s">
        <v>100</v>
      </c>
      <c r="AP84">
        <v>26986580</v>
      </c>
      <c r="AQ84">
        <v>5</v>
      </c>
      <c r="AR84" t="s">
        <v>101</v>
      </c>
    </row>
    <row r="85" spans="1:44">
      <c r="A85">
        <v>1070189</v>
      </c>
      <c r="B85" t="s">
        <v>63</v>
      </c>
      <c r="C85">
        <f>AVERAGE(G85,I85)</f>
        <v>0.67292649999999998</v>
      </c>
      <c r="D85">
        <f>AVERAGE(K85,M85,Q85)</f>
        <v>0.94314156666666671</v>
      </c>
      <c r="E85">
        <f>AVERAGE(O85,S85,U85)</f>
        <v>1.1675524000000002</v>
      </c>
      <c r="F85" s="1">
        <f>D85/E85</f>
        <v>0.80779378010500136</v>
      </c>
      <c r="G85">
        <v>0.78562189999999998</v>
      </c>
      <c r="H85">
        <v>3413.6</v>
      </c>
      <c r="I85">
        <v>0.56023109999999998</v>
      </c>
      <c r="J85">
        <v>2219</v>
      </c>
      <c r="K85">
        <v>1.0688914</v>
      </c>
      <c r="L85">
        <v>4598.8</v>
      </c>
      <c r="M85">
        <v>0.93110859999999995</v>
      </c>
      <c r="N85">
        <v>3873.5</v>
      </c>
      <c r="O85">
        <v>1.2317947</v>
      </c>
      <c r="P85">
        <v>5194.5</v>
      </c>
      <c r="Q85">
        <v>0.82942470000000001</v>
      </c>
      <c r="R85">
        <v>3383.6</v>
      </c>
      <c r="S85">
        <v>1.1327073999999999</v>
      </c>
      <c r="T85">
        <v>4905.6000000000004</v>
      </c>
      <c r="U85">
        <v>1.1381551000000001</v>
      </c>
      <c r="V85">
        <v>4896.8</v>
      </c>
      <c r="Z85">
        <v>1070189</v>
      </c>
      <c r="AB85" t="s">
        <v>59</v>
      </c>
      <c r="AE85" t="s">
        <v>60</v>
      </c>
      <c r="AH85" t="s">
        <v>43</v>
      </c>
      <c r="AI85" t="s">
        <v>61</v>
      </c>
      <c r="AK85">
        <v>429</v>
      </c>
      <c r="AN85" t="s">
        <v>62</v>
      </c>
      <c r="AO85" t="s">
        <v>63</v>
      </c>
      <c r="AP85">
        <v>12963632</v>
      </c>
    </row>
    <row r="86" spans="1:44">
      <c r="A86">
        <v>4150196</v>
      </c>
      <c r="B86" t="s">
        <v>122</v>
      </c>
      <c r="C86">
        <f>AVERAGE(G86,I86)</f>
        <v>0.73631118500000003</v>
      </c>
      <c r="D86">
        <f>AVERAGE(K86,M86,Q86)</f>
        <v>0.95727946666666652</v>
      </c>
      <c r="E86">
        <f>AVERAGE(O86,S86,U86)</f>
        <v>1.1843942666666667</v>
      </c>
      <c r="F86" s="1">
        <f>D86/E86</f>
        <v>0.8082439214779491</v>
      </c>
      <c r="G86">
        <v>0.83471850000000003</v>
      </c>
      <c r="H86">
        <v>309.2</v>
      </c>
      <c r="I86">
        <v>0.63790387000000004</v>
      </c>
      <c r="J86">
        <v>215.4</v>
      </c>
      <c r="K86">
        <v>0.94933069999999997</v>
      </c>
      <c r="L86">
        <v>348.2</v>
      </c>
      <c r="M86">
        <v>0.87183829999999995</v>
      </c>
      <c r="N86">
        <v>309.2</v>
      </c>
      <c r="O86">
        <v>1.0756437999999999</v>
      </c>
      <c r="P86">
        <v>386.7</v>
      </c>
      <c r="Q86">
        <v>1.0506694000000001</v>
      </c>
      <c r="R86">
        <v>365.4</v>
      </c>
      <c r="S86">
        <v>1.1855005999999999</v>
      </c>
      <c r="T86">
        <v>437.7</v>
      </c>
      <c r="U86">
        <v>1.2920384</v>
      </c>
      <c r="V86">
        <v>473.9</v>
      </c>
      <c r="Z86">
        <v>4150196</v>
      </c>
      <c r="AA86" t="s">
        <v>113</v>
      </c>
      <c r="AB86" t="s">
        <v>114</v>
      </c>
      <c r="AC86" t="s">
        <v>115</v>
      </c>
      <c r="AD86" t="s">
        <v>116</v>
      </c>
      <c r="AE86" t="s">
        <v>117</v>
      </c>
      <c r="AF86" t="s">
        <v>118</v>
      </c>
      <c r="AG86" t="s">
        <v>119</v>
      </c>
      <c r="AH86" t="s">
        <v>43</v>
      </c>
      <c r="AI86" t="s">
        <v>120</v>
      </c>
      <c r="AJ86" t="s">
        <v>121</v>
      </c>
      <c r="AK86">
        <v>1497</v>
      </c>
      <c r="AL86">
        <v>70383</v>
      </c>
      <c r="AM86" t="s">
        <v>72</v>
      </c>
      <c r="AN86" t="s">
        <v>115</v>
      </c>
      <c r="AO86" t="s">
        <v>122</v>
      </c>
      <c r="AP86">
        <v>31341635</v>
      </c>
      <c r="AQ86">
        <v>11</v>
      </c>
      <c r="AR86" t="s">
        <v>123</v>
      </c>
    </row>
    <row r="87" spans="1:44">
      <c r="A87">
        <v>5810528</v>
      </c>
      <c r="B87" t="s">
        <v>581</v>
      </c>
      <c r="C87">
        <f>AVERAGE(G87,I87)</f>
        <v>1.10609815</v>
      </c>
      <c r="D87">
        <f>AVERAGE(K87,M87,Q87)</f>
        <v>0.86047111666666665</v>
      </c>
      <c r="E87">
        <f>AVERAGE(O87,S87,U87)</f>
        <v>1.0622609666666667</v>
      </c>
      <c r="F87" s="1">
        <f>D87/E87</f>
        <v>0.81003740480721165</v>
      </c>
      <c r="G87">
        <v>1.2859510000000001</v>
      </c>
      <c r="H87">
        <v>509.3</v>
      </c>
      <c r="I87">
        <v>0.92624530000000005</v>
      </c>
      <c r="J87">
        <v>334.4</v>
      </c>
      <c r="K87">
        <v>0.97001725000000005</v>
      </c>
      <c r="L87">
        <v>380.4</v>
      </c>
      <c r="M87">
        <v>0.80593499999999996</v>
      </c>
      <c r="N87">
        <v>305.60000000000002</v>
      </c>
      <c r="O87">
        <v>1.0299826999999999</v>
      </c>
      <c r="P87">
        <v>395.9</v>
      </c>
      <c r="Q87">
        <v>0.80546110000000004</v>
      </c>
      <c r="R87">
        <v>299.5</v>
      </c>
      <c r="S87">
        <v>1.1153831000000001</v>
      </c>
      <c r="T87">
        <v>440.3</v>
      </c>
      <c r="U87">
        <v>1.0414171000000001</v>
      </c>
      <c r="V87">
        <v>408.4</v>
      </c>
      <c r="Z87">
        <v>5810528</v>
      </c>
      <c r="AB87" t="s">
        <v>577</v>
      </c>
      <c r="AC87" t="s">
        <v>578</v>
      </c>
      <c r="AE87" t="s">
        <v>579</v>
      </c>
      <c r="AH87" t="s">
        <v>43</v>
      </c>
      <c r="AI87" t="s">
        <v>580</v>
      </c>
      <c r="AK87">
        <v>176</v>
      </c>
      <c r="AN87" t="s">
        <v>578</v>
      </c>
      <c r="AO87" t="s">
        <v>581</v>
      </c>
      <c r="AP87">
        <v>31541900</v>
      </c>
    </row>
    <row r="88" spans="1:44">
      <c r="A88">
        <v>3180543</v>
      </c>
      <c r="B88" t="s">
        <v>778</v>
      </c>
      <c r="C88">
        <f>AVERAGE(G88,I88)</f>
        <v>1.6362228999999999</v>
      </c>
      <c r="D88">
        <f>AVERAGE(K88,M88,Q88)</f>
        <v>0.85895539666666665</v>
      </c>
      <c r="E88">
        <f>AVERAGE(O88,S88,U88)</f>
        <v>1.0600379499999999</v>
      </c>
      <c r="F88" s="1">
        <f>D88/E88</f>
        <v>0.81030626938089034</v>
      </c>
      <c r="G88">
        <v>1.8638953</v>
      </c>
      <c r="H88">
        <v>962</v>
      </c>
      <c r="I88">
        <v>1.4085505</v>
      </c>
      <c r="J88">
        <v>662.7</v>
      </c>
      <c r="K88">
        <v>0.87838364000000002</v>
      </c>
      <c r="L88">
        <v>448.9</v>
      </c>
      <c r="M88">
        <v>0.87342125000000004</v>
      </c>
      <c r="N88">
        <v>431.6</v>
      </c>
      <c r="O88">
        <v>0.98101424999999998</v>
      </c>
      <c r="P88">
        <v>491.4</v>
      </c>
      <c r="Q88">
        <v>0.8250613</v>
      </c>
      <c r="R88">
        <v>399.8</v>
      </c>
      <c r="S88">
        <v>1.0189857</v>
      </c>
      <c r="T88">
        <v>524.20000000000005</v>
      </c>
      <c r="U88">
        <v>1.1801139</v>
      </c>
      <c r="V88">
        <v>603.1</v>
      </c>
      <c r="Z88">
        <v>3180543</v>
      </c>
      <c r="AA88" t="s">
        <v>769</v>
      </c>
      <c r="AB88" t="s">
        <v>770</v>
      </c>
      <c r="AC88" t="s">
        <v>771</v>
      </c>
      <c r="AD88" t="s">
        <v>772</v>
      </c>
      <c r="AE88" t="s">
        <v>773</v>
      </c>
      <c r="AF88" t="s">
        <v>774</v>
      </c>
      <c r="AG88" t="s">
        <v>775</v>
      </c>
      <c r="AH88" t="s">
        <v>43</v>
      </c>
      <c r="AI88" t="s">
        <v>776</v>
      </c>
      <c r="AJ88" t="s">
        <v>777</v>
      </c>
      <c r="AK88">
        <v>2862</v>
      </c>
      <c r="AL88">
        <v>20324</v>
      </c>
      <c r="AM88" t="s">
        <v>46</v>
      </c>
      <c r="AN88" t="s">
        <v>771</v>
      </c>
      <c r="AO88" t="s">
        <v>778</v>
      </c>
      <c r="AP88">
        <v>20270266</v>
      </c>
      <c r="AQ88">
        <v>1</v>
      </c>
    </row>
    <row r="89" spans="1:44">
      <c r="A89">
        <v>6380379</v>
      </c>
      <c r="B89" t="s">
        <v>1205</v>
      </c>
      <c r="C89">
        <f>AVERAGE(G89,I89)</f>
        <v>0.87473767000000002</v>
      </c>
      <c r="D89">
        <f>AVERAGE(K89,M89,Q89)</f>
        <v>0.99221609</v>
      </c>
      <c r="E89">
        <f>AVERAGE(O89,S89,U89)</f>
        <v>1.2222757666666668</v>
      </c>
      <c r="F89" s="1">
        <f>D89/E89</f>
        <v>0.81177760130672083</v>
      </c>
      <c r="G89">
        <v>0.95167774000000005</v>
      </c>
      <c r="H89">
        <v>767.1</v>
      </c>
      <c r="I89">
        <v>0.7977976</v>
      </c>
      <c r="J89">
        <v>586.20000000000005</v>
      </c>
      <c r="K89">
        <v>1.0052241</v>
      </c>
      <c r="L89">
        <v>802.3</v>
      </c>
      <c r="M89">
        <v>0.99477607000000001</v>
      </c>
      <c r="N89">
        <v>767.7</v>
      </c>
      <c r="O89">
        <v>1.2946588000000001</v>
      </c>
      <c r="P89">
        <v>1012.8</v>
      </c>
      <c r="Q89">
        <v>0.97664810000000002</v>
      </c>
      <c r="R89">
        <v>739.1</v>
      </c>
      <c r="S89">
        <v>1.1553249000000001</v>
      </c>
      <c r="T89">
        <v>928.2</v>
      </c>
      <c r="U89">
        <v>1.2168436</v>
      </c>
      <c r="V89">
        <v>971.2</v>
      </c>
      <c r="Z89">
        <v>6380379</v>
      </c>
      <c r="AB89" t="s">
        <v>1201</v>
      </c>
      <c r="AC89" t="s">
        <v>1202</v>
      </c>
      <c r="AE89" t="s">
        <v>1203</v>
      </c>
      <c r="AH89" t="s">
        <v>43</v>
      </c>
      <c r="AI89" t="s">
        <v>1204</v>
      </c>
      <c r="AK89">
        <v>1706</v>
      </c>
      <c r="AN89" t="s">
        <v>1202</v>
      </c>
      <c r="AO89" t="s">
        <v>1205</v>
      </c>
      <c r="AP89">
        <v>34303978</v>
      </c>
    </row>
    <row r="90" spans="1:44">
      <c r="A90">
        <v>5960133</v>
      </c>
      <c r="B90" t="s">
        <v>621</v>
      </c>
      <c r="C90">
        <f>AVERAGE(G90,I90)</f>
        <v>0.87423990000000007</v>
      </c>
      <c r="D90">
        <f>AVERAGE(K90,M90,Q90)</f>
        <v>0.94875950000000009</v>
      </c>
      <c r="E90">
        <f>AVERAGE(O90,S90,U90)</f>
        <v>1.1683975</v>
      </c>
      <c r="F90" s="1">
        <f>D90/E90</f>
        <v>0.81201774224953416</v>
      </c>
      <c r="G90">
        <v>0.99092290000000005</v>
      </c>
      <c r="H90">
        <v>676</v>
      </c>
      <c r="I90">
        <v>0.75755689999999998</v>
      </c>
      <c r="J90">
        <v>471.1</v>
      </c>
      <c r="K90">
        <v>0.95501100000000005</v>
      </c>
      <c r="L90">
        <v>645.1</v>
      </c>
      <c r="M90">
        <v>0.88219040000000004</v>
      </c>
      <c r="N90">
        <v>576.20000000000005</v>
      </c>
      <c r="O90">
        <v>1.0729755999999999</v>
      </c>
      <c r="P90">
        <v>710.4</v>
      </c>
      <c r="Q90">
        <v>1.0090771000000001</v>
      </c>
      <c r="R90">
        <v>646.29999999999995</v>
      </c>
      <c r="S90">
        <v>1.1553652000000001</v>
      </c>
      <c r="T90">
        <v>785.6</v>
      </c>
      <c r="U90">
        <v>1.2768516999999999</v>
      </c>
      <c r="V90">
        <v>862.5</v>
      </c>
      <c r="Z90">
        <v>5960133</v>
      </c>
      <c r="AA90" t="s">
        <v>613</v>
      </c>
      <c r="AB90" t="s">
        <v>614</v>
      </c>
      <c r="AC90" t="s">
        <v>615</v>
      </c>
      <c r="AD90" t="s">
        <v>616</v>
      </c>
      <c r="AE90" t="s">
        <v>617</v>
      </c>
      <c r="AG90" t="s">
        <v>618</v>
      </c>
      <c r="AH90" t="s">
        <v>234</v>
      </c>
      <c r="AI90" t="s">
        <v>619</v>
      </c>
      <c r="AJ90" t="s">
        <v>620</v>
      </c>
      <c r="AK90">
        <v>1530</v>
      </c>
      <c r="AL90">
        <v>14272</v>
      </c>
      <c r="AM90" t="s">
        <v>72</v>
      </c>
      <c r="AN90" t="s">
        <v>615</v>
      </c>
      <c r="AO90" t="s">
        <v>621</v>
      </c>
      <c r="AP90">
        <v>31982361</v>
      </c>
      <c r="AQ90">
        <v>8</v>
      </c>
      <c r="AR90" t="s">
        <v>622</v>
      </c>
    </row>
    <row r="91" spans="1:44">
      <c r="A91">
        <v>2230324</v>
      </c>
      <c r="B91" t="s">
        <v>737</v>
      </c>
      <c r="C91">
        <f>AVERAGE(G91,I91)</f>
        <v>0.88340805000000011</v>
      </c>
      <c r="D91">
        <f>AVERAGE(K91,M91,Q91)</f>
        <v>0.87903765666666656</v>
      </c>
      <c r="E91">
        <f>AVERAGE(O91,S91,U91)</f>
        <v>1.0822697666666667</v>
      </c>
      <c r="F91" s="1">
        <f>D91/E91</f>
        <v>0.81221677232475575</v>
      </c>
      <c r="G91">
        <v>1.0521362000000001</v>
      </c>
      <c r="H91">
        <v>564.6</v>
      </c>
      <c r="I91">
        <v>0.71467990000000003</v>
      </c>
      <c r="J91">
        <v>349.6</v>
      </c>
      <c r="K91">
        <v>0.97186415999999998</v>
      </c>
      <c r="L91">
        <v>516.4</v>
      </c>
      <c r="M91">
        <v>0.80541085999999995</v>
      </c>
      <c r="N91">
        <v>413.8</v>
      </c>
      <c r="O91">
        <v>1.0946515000000001</v>
      </c>
      <c r="P91">
        <v>570.1</v>
      </c>
      <c r="Q91">
        <v>0.85983794999999996</v>
      </c>
      <c r="R91">
        <v>433.2</v>
      </c>
      <c r="S91">
        <v>1.1240219</v>
      </c>
      <c r="T91">
        <v>601.20000000000005</v>
      </c>
      <c r="U91">
        <v>1.0281359000000001</v>
      </c>
      <c r="V91">
        <v>546.29999999999995</v>
      </c>
      <c r="Z91">
        <v>2230324</v>
      </c>
      <c r="AB91" t="s">
        <v>733</v>
      </c>
      <c r="AC91" t="s">
        <v>734</v>
      </c>
      <c r="AE91" t="s">
        <v>735</v>
      </c>
      <c r="AH91" t="s">
        <v>43</v>
      </c>
      <c r="AI91" t="s">
        <v>736</v>
      </c>
      <c r="AK91">
        <v>1257</v>
      </c>
      <c r="AN91" t="s">
        <v>734</v>
      </c>
      <c r="AO91" t="s">
        <v>737</v>
      </c>
      <c r="AP91">
        <v>13384935</v>
      </c>
    </row>
    <row r="92" spans="1:44">
      <c r="A92">
        <v>4480333</v>
      </c>
      <c r="B92" t="s">
        <v>759</v>
      </c>
      <c r="C92">
        <f>AVERAGE(G92,I92)</f>
        <v>0.68194966500000009</v>
      </c>
      <c r="D92">
        <f>AVERAGE(K92,M92,Q92)</f>
        <v>0.97115179000000007</v>
      </c>
      <c r="E92">
        <f>AVERAGE(O92,S92,U92)</f>
        <v>1.1943732333333335</v>
      </c>
      <c r="F92" s="1">
        <f>D92/E92</f>
        <v>0.81310578879070095</v>
      </c>
      <c r="G92">
        <v>0.73827463000000004</v>
      </c>
      <c r="H92">
        <v>146.80000000000001</v>
      </c>
      <c r="I92">
        <v>0.62562470000000003</v>
      </c>
      <c r="J92">
        <v>113.4</v>
      </c>
      <c r="K92">
        <v>0.97314060000000002</v>
      </c>
      <c r="L92">
        <v>191.6</v>
      </c>
      <c r="M92">
        <v>0.91345536999999999</v>
      </c>
      <c r="N92">
        <v>173.9</v>
      </c>
      <c r="O92">
        <v>1.0840448</v>
      </c>
      <c r="P92">
        <v>209.2</v>
      </c>
      <c r="Q92">
        <v>1.0268594</v>
      </c>
      <c r="R92">
        <v>191.7</v>
      </c>
      <c r="S92">
        <v>1.2755386</v>
      </c>
      <c r="T92">
        <v>252.8</v>
      </c>
      <c r="U92">
        <v>1.2235362999999999</v>
      </c>
      <c r="V92">
        <v>240.9</v>
      </c>
      <c r="Z92">
        <v>4480333</v>
      </c>
      <c r="AA92" t="s">
        <v>751</v>
      </c>
      <c r="AB92" t="s">
        <v>752</v>
      </c>
      <c r="AC92" t="s">
        <v>753</v>
      </c>
      <c r="AD92" t="s">
        <v>754</v>
      </c>
      <c r="AE92" t="s">
        <v>755</v>
      </c>
      <c r="AG92" t="s">
        <v>756</v>
      </c>
      <c r="AH92" t="s">
        <v>43</v>
      </c>
      <c r="AI92" t="s">
        <v>757</v>
      </c>
      <c r="AJ92" t="s">
        <v>758</v>
      </c>
      <c r="AK92">
        <v>1100</v>
      </c>
      <c r="AL92">
        <v>19038</v>
      </c>
      <c r="AM92" t="s">
        <v>72</v>
      </c>
      <c r="AN92" t="s">
        <v>753</v>
      </c>
      <c r="AO92" t="s">
        <v>759</v>
      </c>
      <c r="AP92">
        <v>6679440</v>
      </c>
      <c r="AQ92">
        <v>18</v>
      </c>
      <c r="AR92" t="s">
        <v>760</v>
      </c>
    </row>
    <row r="93" spans="1:44">
      <c r="A93">
        <v>5550187</v>
      </c>
      <c r="B93" t="s">
        <v>1083</v>
      </c>
      <c r="C93">
        <f>AVERAGE(G93,I93)</f>
        <v>0.92425607999999992</v>
      </c>
      <c r="D93">
        <f>AVERAGE(K93,M93,Q93)</f>
        <v>0.94812910000000006</v>
      </c>
      <c r="E93">
        <f>AVERAGE(O93,S93,U93)</f>
        <v>1.1657129666666666</v>
      </c>
      <c r="F93" s="1">
        <f>D93/E93</f>
        <v>0.81334696199799228</v>
      </c>
      <c r="G93">
        <v>1.0345137</v>
      </c>
      <c r="H93">
        <v>321.5</v>
      </c>
      <c r="I93">
        <v>0.81399845999999998</v>
      </c>
      <c r="J93">
        <v>230.6</v>
      </c>
      <c r="K93">
        <v>0.96548639999999997</v>
      </c>
      <c r="L93">
        <v>297.10000000000002</v>
      </c>
      <c r="M93">
        <v>0.91617199999999999</v>
      </c>
      <c r="N93">
        <v>272.60000000000002</v>
      </c>
      <c r="O93">
        <v>1.1292591999999999</v>
      </c>
      <c r="P93">
        <v>340.6</v>
      </c>
      <c r="Q93">
        <v>0.9627289</v>
      </c>
      <c r="R93">
        <v>280.89999999999998</v>
      </c>
      <c r="S93">
        <v>1.1076452999999999</v>
      </c>
      <c r="T93">
        <v>343.1</v>
      </c>
      <c r="U93">
        <v>1.2602344000000001</v>
      </c>
      <c r="V93">
        <v>387.8</v>
      </c>
      <c r="Z93">
        <v>5550187</v>
      </c>
      <c r="AA93" t="s">
        <v>1075</v>
      </c>
      <c r="AB93" t="s">
        <v>1076</v>
      </c>
      <c r="AC93" t="s">
        <v>1077</v>
      </c>
      <c r="AD93" t="s">
        <v>1078</v>
      </c>
      <c r="AE93" t="s">
        <v>1079</v>
      </c>
      <c r="AG93" t="s">
        <v>1080</v>
      </c>
      <c r="AH93" t="s">
        <v>43</v>
      </c>
      <c r="AI93" t="s">
        <v>1081</v>
      </c>
      <c r="AJ93" t="s">
        <v>1082</v>
      </c>
      <c r="AK93">
        <v>4696</v>
      </c>
      <c r="AL93">
        <v>76051</v>
      </c>
      <c r="AM93" t="s">
        <v>46</v>
      </c>
      <c r="AN93" t="s">
        <v>1077</v>
      </c>
      <c r="AO93" t="s">
        <v>1083</v>
      </c>
      <c r="AP93">
        <v>124487338</v>
      </c>
      <c r="AQ93">
        <v>2</v>
      </c>
      <c r="AR93" t="s">
        <v>1084</v>
      </c>
    </row>
    <row r="94" spans="1:44">
      <c r="A94">
        <v>6510689</v>
      </c>
      <c r="B94" t="s">
        <v>787</v>
      </c>
      <c r="C94">
        <f>AVERAGE(G94,I94)</f>
        <v>0.88590440000000004</v>
      </c>
      <c r="D94">
        <f>AVERAGE(K94,M94,Q94)</f>
        <v>0.89998190000000011</v>
      </c>
      <c r="E94">
        <f>AVERAGE(O94,S94,U94)</f>
        <v>1.1060962666666667</v>
      </c>
      <c r="F94" s="1">
        <f>D94/E94</f>
        <v>0.81365603259125618</v>
      </c>
      <c r="G94">
        <v>1.0127132999999999</v>
      </c>
      <c r="H94">
        <v>533.6</v>
      </c>
      <c r="I94">
        <v>0.75909550000000003</v>
      </c>
      <c r="J94">
        <v>364.6</v>
      </c>
      <c r="K94">
        <v>0.85294086000000002</v>
      </c>
      <c r="L94">
        <v>445</v>
      </c>
      <c r="M94">
        <v>0.85971797000000005</v>
      </c>
      <c r="N94">
        <v>433.7</v>
      </c>
      <c r="O94">
        <v>1.0430796</v>
      </c>
      <c r="P94">
        <v>533.4</v>
      </c>
      <c r="Q94">
        <v>0.98728687000000004</v>
      </c>
      <c r="R94">
        <v>488.4</v>
      </c>
      <c r="S94">
        <v>1.1786531</v>
      </c>
      <c r="T94">
        <v>619</v>
      </c>
      <c r="U94">
        <v>1.0965560999999999</v>
      </c>
      <c r="V94">
        <v>572.1</v>
      </c>
      <c r="Z94">
        <v>6510689</v>
      </c>
      <c r="AB94" t="s">
        <v>783</v>
      </c>
      <c r="AE94" t="s">
        <v>784</v>
      </c>
      <c r="AH94" t="s">
        <v>43</v>
      </c>
      <c r="AI94" t="s">
        <v>785</v>
      </c>
      <c r="AK94">
        <v>1887</v>
      </c>
      <c r="AN94" t="s">
        <v>786</v>
      </c>
      <c r="AO94" t="s">
        <v>787</v>
      </c>
      <c r="AP94">
        <v>33859479</v>
      </c>
    </row>
    <row r="95" spans="1:44">
      <c r="A95">
        <v>4220634</v>
      </c>
      <c r="B95" t="s">
        <v>1047</v>
      </c>
      <c r="C95">
        <f>AVERAGE(G95,I95)</f>
        <v>0.90885674999999999</v>
      </c>
      <c r="D95">
        <f>AVERAGE(K95,M95,Q95)</f>
        <v>0.92830664666666662</v>
      </c>
      <c r="E95">
        <f>AVERAGE(O95,S95,U95)</f>
        <v>1.1390640666666667</v>
      </c>
      <c r="F95" s="1">
        <f>D95/E95</f>
        <v>0.81497316422529575</v>
      </c>
      <c r="G95">
        <v>1.0227373</v>
      </c>
      <c r="H95">
        <v>267.3</v>
      </c>
      <c r="I95">
        <v>0.79497620000000002</v>
      </c>
      <c r="J95">
        <v>189.4</v>
      </c>
      <c r="K95">
        <v>0.89609503999999995</v>
      </c>
      <c r="L95">
        <v>231.9</v>
      </c>
      <c r="M95">
        <v>0.91156219999999999</v>
      </c>
      <c r="N95">
        <v>228.1</v>
      </c>
      <c r="O95">
        <v>1.0656261</v>
      </c>
      <c r="P95">
        <v>270.3</v>
      </c>
      <c r="Q95">
        <v>0.97726270000000004</v>
      </c>
      <c r="R95">
        <v>239.8</v>
      </c>
      <c r="S95">
        <v>1.1328149999999999</v>
      </c>
      <c r="T95">
        <v>295.10000000000002</v>
      </c>
      <c r="U95">
        <v>1.2187511</v>
      </c>
      <c r="V95">
        <v>315.39999999999998</v>
      </c>
      <c r="Z95">
        <v>4220634</v>
      </c>
      <c r="AA95" t="s">
        <v>1038</v>
      </c>
      <c r="AB95" t="s">
        <v>1039</v>
      </c>
      <c r="AC95" t="s">
        <v>1040</v>
      </c>
      <c r="AD95" t="s">
        <v>1041</v>
      </c>
      <c r="AE95" t="s">
        <v>1042</v>
      </c>
      <c r="AF95" t="s">
        <v>1043</v>
      </c>
      <c r="AG95" t="s">
        <v>1044</v>
      </c>
      <c r="AH95" t="s">
        <v>234</v>
      </c>
      <c r="AI95" t="s">
        <v>1045</v>
      </c>
      <c r="AJ95" t="s">
        <v>1046</v>
      </c>
      <c r="AK95">
        <v>1418</v>
      </c>
      <c r="AL95">
        <v>69955</v>
      </c>
      <c r="AM95" t="s">
        <v>46</v>
      </c>
      <c r="AN95" t="s">
        <v>1040</v>
      </c>
      <c r="AO95" t="s">
        <v>1047</v>
      </c>
      <c r="AP95">
        <v>85719321</v>
      </c>
      <c r="AQ95">
        <v>13</v>
      </c>
      <c r="AR95" t="s">
        <v>1048</v>
      </c>
    </row>
    <row r="96" spans="1:44">
      <c r="A96">
        <v>770328</v>
      </c>
      <c r="B96" t="s">
        <v>381</v>
      </c>
      <c r="C96">
        <f>AVERAGE(G96,I96)</f>
        <v>0.638766375</v>
      </c>
      <c r="D96">
        <f>AVERAGE(K96,M96,Q96)</f>
        <v>0.95104041666666672</v>
      </c>
      <c r="E96">
        <f>AVERAGE(O96,S96,U96)</f>
        <v>1.1669014333333334</v>
      </c>
      <c r="F96" s="1">
        <f>D96/E96</f>
        <v>0.81501349599850526</v>
      </c>
      <c r="G96">
        <v>0.65954405000000005</v>
      </c>
      <c r="H96">
        <v>142.6</v>
      </c>
      <c r="I96">
        <v>0.61798869999999995</v>
      </c>
      <c r="J96">
        <v>121.8</v>
      </c>
      <c r="K96">
        <v>0.96596855000000004</v>
      </c>
      <c r="L96">
        <v>206.8</v>
      </c>
      <c r="M96">
        <v>0.85312140000000003</v>
      </c>
      <c r="N96">
        <v>176.6</v>
      </c>
      <c r="O96">
        <v>1.1180108</v>
      </c>
      <c r="P96">
        <v>234.6</v>
      </c>
      <c r="Q96">
        <v>1.0340313000000001</v>
      </c>
      <c r="R96">
        <v>209.9</v>
      </c>
      <c r="S96">
        <v>1.1999894</v>
      </c>
      <c r="T96">
        <v>258.60000000000002</v>
      </c>
      <c r="U96">
        <v>1.1827041</v>
      </c>
      <c r="V96">
        <v>253.2</v>
      </c>
      <c r="Z96">
        <v>770328</v>
      </c>
      <c r="AA96" t="s">
        <v>372</v>
      </c>
      <c r="AB96" t="s">
        <v>373</v>
      </c>
      <c r="AC96" t="s">
        <v>374</v>
      </c>
      <c r="AD96" t="s">
        <v>375</v>
      </c>
      <c r="AE96" t="s">
        <v>726</v>
      </c>
      <c r="AF96" t="s">
        <v>377</v>
      </c>
      <c r="AG96" t="s">
        <v>378</v>
      </c>
      <c r="AH96" t="s">
        <v>43</v>
      </c>
      <c r="AI96" t="s">
        <v>379</v>
      </c>
      <c r="AJ96" t="s">
        <v>727</v>
      </c>
      <c r="AK96">
        <v>2506</v>
      </c>
      <c r="AL96">
        <v>14073</v>
      </c>
      <c r="AM96" t="s">
        <v>72</v>
      </c>
      <c r="AN96" t="s">
        <v>374</v>
      </c>
      <c r="AO96" t="s">
        <v>381</v>
      </c>
      <c r="AP96">
        <v>31542794</v>
      </c>
      <c r="AQ96">
        <v>4</v>
      </c>
    </row>
    <row r="97" spans="1:44">
      <c r="A97">
        <v>990435</v>
      </c>
      <c r="B97" t="s">
        <v>190</v>
      </c>
      <c r="C97">
        <f>AVERAGE(G97,I97)</f>
        <v>1.5723798</v>
      </c>
      <c r="D97">
        <f>AVERAGE(K97,M97,Q97)</f>
        <v>0.84277789333333342</v>
      </c>
      <c r="E97">
        <f>AVERAGE(O97,S97,U97)</f>
        <v>1.0301806666666666</v>
      </c>
      <c r="F97" s="1">
        <f>D97/E97</f>
        <v>0.8180874681528354</v>
      </c>
      <c r="G97">
        <v>1.8349488</v>
      </c>
      <c r="H97">
        <v>3395</v>
      </c>
      <c r="I97">
        <v>1.3098107999999999</v>
      </c>
      <c r="J97">
        <v>2209.1</v>
      </c>
      <c r="K97">
        <v>0.95250619999999997</v>
      </c>
      <c r="L97">
        <v>1745</v>
      </c>
      <c r="M97">
        <v>0.80867624000000005</v>
      </c>
      <c r="N97">
        <v>1432.5</v>
      </c>
      <c r="O97">
        <v>1.0044261999999999</v>
      </c>
      <c r="P97">
        <v>1803.6</v>
      </c>
      <c r="Q97">
        <v>0.76715124000000001</v>
      </c>
      <c r="R97">
        <v>1332.6</v>
      </c>
      <c r="S97">
        <v>1.0905422</v>
      </c>
      <c r="T97">
        <v>2011.1</v>
      </c>
      <c r="U97">
        <v>0.99557359999999995</v>
      </c>
      <c r="V97">
        <v>1823.9</v>
      </c>
      <c r="Z97">
        <v>990435</v>
      </c>
      <c r="AA97" t="s">
        <v>181</v>
      </c>
      <c r="AB97" t="s">
        <v>182</v>
      </c>
      <c r="AC97" t="s">
        <v>183</v>
      </c>
      <c r="AD97" t="s">
        <v>184</v>
      </c>
      <c r="AE97" t="s">
        <v>185</v>
      </c>
      <c r="AF97" t="s">
        <v>186</v>
      </c>
      <c r="AG97" t="s">
        <v>187</v>
      </c>
      <c r="AH97" t="s">
        <v>43</v>
      </c>
      <c r="AI97" t="s">
        <v>188</v>
      </c>
      <c r="AJ97" t="s">
        <v>189</v>
      </c>
      <c r="AK97">
        <v>265</v>
      </c>
      <c r="AL97">
        <v>56455</v>
      </c>
      <c r="AM97" t="s">
        <v>72</v>
      </c>
      <c r="AN97" t="s">
        <v>183</v>
      </c>
      <c r="AO97" t="s">
        <v>190</v>
      </c>
      <c r="AP97">
        <v>31981034</v>
      </c>
      <c r="AQ97">
        <v>5</v>
      </c>
      <c r="AR97" t="s">
        <v>191</v>
      </c>
    </row>
    <row r="98" spans="1:44">
      <c r="A98">
        <v>3120348</v>
      </c>
      <c r="B98" t="s">
        <v>873</v>
      </c>
      <c r="C98">
        <f>AVERAGE(G98,I98)</f>
        <v>0.77005055</v>
      </c>
      <c r="D98">
        <f>AVERAGE(K98,M98,Q98)</f>
        <v>0.98106199999999999</v>
      </c>
      <c r="E98">
        <f>AVERAGE(O98,S98,U98)</f>
        <v>1.1983454333333334</v>
      </c>
      <c r="F98" s="1">
        <f>D98/E98</f>
        <v>0.81868046784395465</v>
      </c>
      <c r="G98">
        <v>0.921041</v>
      </c>
      <c r="H98">
        <v>357.6</v>
      </c>
      <c r="I98">
        <v>0.6190601</v>
      </c>
      <c r="J98">
        <v>219.1</v>
      </c>
      <c r="K98">
        <v>0.94318619999999997</v>
      </c>
      <c r="L98">
        <v>362.6</v>
      </c>
      <c r="M98">
        <v>0.97975449999999997</v>
      </c>
      <c r="N98">
        <v>364.2</v>
      </c>
      <c r="O98">
        <v>1.0986909</v>
      </c>
      <c r="P98">
        <v>414</v>
      </c>
      <c r="Q98">
        <v>1.0202453</v>
      </c>
      <c r="R98">
        <v>371.9</v>
      </c>
      <c r="S98">
        <v>1.2979839</v>
      </c>
      <c r="T98">
        <v>502.3</v>
      </c>
      <c r="U98">
        <v>1.1983615000000001</v>
      </c>
      <c r="V98">
        <v>460.7</v>
      </c>
      <c r="Z98">
        <v>3120348</v>
      </c>
      <c r="AB98" t="s">
        <v>870</v>
      </c>
      <c r="AC98" t="s">
        <v>871</v>
      </c>
      <c r="AE98" t="s">
        <v>872</v>
      </c>
      <c r="AH98" t="s">
        <v>43</v>
      </c>
      <c r="AI98" t="s">
        <v>873</v>
      </c>
      <c r="AK98">
        <v>1579</v>
      </c>
      <c r="AN98" t="s">
        <v>871</v>
      </c>
      <c r="AO98" t="s">
        <v>873</v>
      </c>
      <c r="AP98">
        <v>38089453</v>
      </c>
    </row>
    <row r="99" spans="1:44">
      <c r="A99">
        <v>6590093</v>
      </c>
      <c r="B99" t="s">
        <v>650</v>
      </c>
      <c r="C99">
        <f>AVERAGE(G99,I99)</f>
        <v>0.91292635</v>
      </c>
      <c r="D99">
        <f>AVERAGE(K99,M99,Q99)</f>
        <v>0.98986570666666662</v>
      </c>
      <c r="E99">
        <f>AVERAGE(O99,S99,U99)</f>
        <v>1.2077740333333333</v>
      </c>
      <c r="F99" s="1">
        <f>D99/E99</f>
        <v>0.81957856299885679</v>
      </c>
      <c r="G99">
        <v>0.99404705000000004</v>
      </c>
      <c r="H99">
        <v>488.6</v>
      </c>
      <c r="I99">
        <v>0.83180564999999995</v>
      </c>
      <c r="J99">
        <v>372.7</v>
      </c>
      <c r="K99">
        <v>0.97637826000000005</v>
      </c>
      <c r="L99">
        <v>475.2</v>
      </c>
      <c r="M99">
        <v>1.0059528</v>
      </c>
      <c r="N99">
        <v>473.4</v>
      </c>
      <c r="O99">
        <v>1.0829328</v>
      </c>
      <c r="P99">
        <v>516.6</v>
      </c>
      <c r="Q99">
        <v>0.98726605999999995</v>
      </c>
      <c r="R99">
        <v>455.6</v>
      </c>
      <c r="S99">
        <v>1.2116355000000001</v>
      </c>
      <c r="T99">
        <v>593.6</v>
      </c>
      <c r="U99">
        <v>1.3287538000000001</v>
      </c>
      <c r="V99">
        <v>646.70000000000005</v>
      </c>
      <c r="Z99">
        <v>6590093</v>
      </c>
      <c r="AA99" t="s">
        <v>641</v>
      </c>
      <c r="AB99" t="s">
        <v>642</v>
      </c>
      <c r="AC99" t="s">
        <v>643</v>
      </c>
      <c r="AD99" t="s">
        <v>644</v>
      </c>
      <c r="AE99" t="s">
        <v>645</v>
      </c>
      <c r="AF99" t="s">
        <v>646</v>
      </c>
      <c r="AG99" t="s">
        <v>647</v>
      </c>
      <c r="AH99" t="s">
        <v>43</v>
      </c>
      <c r="AI99" t="s">
        <v>648</v>
      </c>
      <c r="AJ99" t="s">
        <v>649</v>
      </c>
      <c r="AK99">
        <v>1460</v>
      </c>
      <c r="AL99">
        <v>246696</v>
      </c>
      <c r="AM99" t="s">
        <v>72</v>
      </c>
      <c r="AN99" t="s">
        <v>643</v>
      </c>
      <c r="AO99" t="s">
        <v>650</v>
      </c>
      <c r="AP99">
        <v>21553114</v>
      </c>
      <c r="AQ99">
        <v>19</v>
      </c>
      <c r="AR99" t="s">
        <v>651</v>
      </c>
    </row>
    <row r="100" spans="1:44">
      <c r="A100">
        <v>7320056</v>
      </c>
      <c r="B100" t="s">
        <v>559</v>
      </c>
      <c r="C100">
        <f>AVERAGE(G100,I100)</f>
        <v>0.94626104999999994</v>
      </c>
      <c r="D100">
        <f>AVERAGE(K100,M100,Q100)</f>
        <v>0.97240965000000001</v>
      </c>
      <c r="E100">
        <f>AVERAGE(O100,S100,U100)</f>
        <v>1.1854457333333335</v>
      </c>
      <c r="F100" s="1">
        <f>D100/E100</f>
        <v>0.82029031161611998</v>
      </c>
      <c r="G100">
        <v>0.97763140000000004</v>
      </c>
      <c r="H100">
        <v>385.9</v>
      </c>
      <c r="I100">
        <v>0.91489069999999995</v>
      </c>
      <c r="J100">
        <v>329.2</v>
      </c>
      <c r="K100">
        <v>0.91722890000000001</v>
      </c>
      <c r="L100">
        <v>358.5</v>
      </c>
      <c r="M100">
        <v>1.0107870000000001</v>
      </c>
      <c r="N100">
        <v>382</v>
      </c>
      <c r="O100">
        <v>1.0775409</v>
      </c>
      <c r="P100">
        <v>412.8</v>
      </c>
      <c r="Q100">
        <v>0.98921305000000004</v>
      </c>
      <c r="R100">
        <v>366.6</v>
      </c>
      <c r="S100">
        <v>1.2993193000000001</v>
      </c>
      <c r="T100">
        <v>511.2</v>
      </c>
      <c r="U100">
        <v>1.1794770000000001</v>
      </c>
      <c r="V100">
        <v>461</v>
      </c>
      <c r="Z100">
        <v>7320056</v>
      </c>
      <c r="AB100" t="s">
        <v>555</v>
      </c>
      <c r="AC100" t="s">
        <v>556</v>
      </c>
      <c r="AE100" t="s">
        <v>557</v>
      </c>
      <c r="AH100" t="s">
        <v>43</v>
      </c>
      <c r="AI100" t="s">
        <v>558</v>
      </c>
      <c r="AK100">
        <v>1765</v>
      </c>
      <c r="AN100" t="s">
        <v>556</v>
      </c>
      <c r="AO100" t="s">
        <v>559</v>
      </c>
      <c r="AP100">
        <v>31341550</v>
      </c>
    </row>
    <row r="101" spans="1:44">
      <c r="A101">
        <v>5260379</v>
      </c>
      <c r="B101" t="s">
        <v>1090</v>
      </c>
      <c r="C101">
        <f>AVERAGE(G101,I101)</f>
        <v>0.91508365000000003</v>
      </c>
      <c r="D101">
        <f>AVERAGE(K101,M101,Q101)</f>
        <v>0.87919552000000001</v>
      </c>
      <c r="E101">
        <f>AVERAGE(O101,S101,U101)</f>
        <v>1.0707152666666666</v>
      </c>
      <c r="F101" s="1">
        <f>D101/E101</f>
        <v>0.82112915297929512</v>
      </c>
      <c r="G101">
        <v>1.0808161000000001</v>
      </c>
      <c r="H101">
        <v>365.5</v>
      </c>
      <c r="I101">
        <v>0.7493512</v>
      </c>
      <c r="J101">
        <v>231</v>
      </c>
      <c r="K101">
        <v>0.94729626</v>
      </c>
      <c r="L101">
        <v>317.2</v>
      </c>
      <c r="M101">
        <v>0.8666585</v>
      </c>
      <c r="N101">
        <v>280.60000000000002</v>
      </c>
      <c r="O101">
        <v>1.0527039</v>
      </c>
      <c r="P101">
        <v>345.5</v>
      </c>
      <c r="Q101">
        <v>0.82363180000000003</v>
      </c>
      <c r="R101">
        <v>261.5</v>
      </c>
      <c r="S101">
        <v>1.0905978999999999</v>
      </c>
      <c r="T101">
        <v>367.6</v>
      </c>
      <c r="U101">
        <v>1.0688439999999999</v>
      </c>
      <c r="V101">
        <v>357.9</v>
      </c>
      <c r="Z101">
        <v>5260379</v>
      </c>
      <c r="AB101" t="s">
        <v>1085</v>
      </c>
      <c r="AC101" t="s">
        <v>1086</v>
      </c>
      <c r="AD101" t="s">
        <v>1087</v>
      </c>
      <c r="AE101" t="s">
        <v>1088</v>
      </c>
      <c r="AG101" t="s">
        <v>1089</v>
      </c>
      <c r="AH101" t="s">
        <v>43</v>
      </c>
      <c r="AI101" t="s">
        <v>1090</v>
      </c>
      <c r="AJ101" t="s">
        <v>1091</v>
      </c>
      <c r="AK101">
        <v>687</v>
      </c>
      <c r="AL101">
        <v>622404</v>
      </c>
      <c r="AM101" t="s">
        <v>46</v>
      </c>
      <c r="AN101" t="s">
        <v>1086</v>
      </c>
      <c r="AO101" t="s">
        <v>1090</v>
      </c>
      <c r="AP101">
        <v>85702295</v>
      </c>
      <c r="AQ101">
        <v>4</v>
      </c>
    </row>
    <row r="102" spans="1:44">
      <c r="A102">
        <v>2480544</v>
      </c>
      <c r="B102" t="s">
        <v>247</v>
      </c>
      <c r="C102">
        <f>AVERAGE(G102,I102)</f>
        <v>2.0338228000000003</v>
      </c>
      <c r="D102">
        <f>AVERAGE(K102,M102,Q102)</f>
        <v>0.87835838666666666</v>
      </c>
      <c r="E102">
        <f>AVERAGE(O102,S102,U102)</f>
        <v>1.0678371566666667</v>
      </c>
      <c r="F102" s="1">
        <f>D102/E102</f>
        <v>0.82255836592962162</v>
      </c>
      <c r="G102">
        <v>1.9735066000000001</v>
      </c>
      <c r="H102">
        <v>4647.3</v>
      </c>
      <c r="I102">
        <v>2.0941390000000002</v>
      </c>
      <c r="J102">
        <v>4495.3</v>
      </c>
      <c r="K102">
        <v>0.84071470000000004</v>
      </c>
      <c r="L102">
        <v>1960.3</v>
      </c>
      <c r="M102">
        <v>0.91262995999999996</v>
      </c>
      <c r="N102">
        <v>2057.6</v>
      </c>
      <c r="O102">
        <v>0.98572146999999999</v>
      </c>
      <c r="P102">
        <v>2252.8000000000002</v>
      </c>
      <c r="Q102">
        <v>0.88173049999999997</v>
      </c>
      <c r="R102">
        <v>1949.4</v>
      </c>
      <c r="S102">
        <v>1.2035115000000001</v>
      </c>
      <c r="T102">
        <v>2824.8</v>
      </c>
      <c r="U102">
        <v>1.0142785000000001</v>
      </c>
      <c r="V102">
        <v>2365</v>
      </c>
      <c r="Z102">
        <v>2480544</v>
      </c>
      <c r="AA102" t="s">
        <v>238</v>
      </c>
      <c r="AB102" t="s">
        <v>239</v>
      </c>
      <c r="AC102" t="s">
        <v>240</v>
      </c>
      <c r="AD102" t="s">
        <v>241</v>
      </c>
      <c r="AE102" t="s">
        <v>242</v>
      </c>
      <c r="AF102" t="s">
        <v>243</v>
      </c>
      <c r="AG102" t="s">
        <v>244</v>
      </c>
      <c r="AH102" t="s">
        <v>43</v>
      </c>
      <c r="AI102" t="s">
        <v>245</v>
      </c>
      <c r="AJ102" t="s">
        <v>246</v>
      </c>
      <c r="AK102">
        <v>1133</v>
      </c>
      <c r="AL102">
        <v>22210</v>
      </c>
      <c r="AM102" t="s">
        <v>72</v>
      </c>
      <c r="AN102" t="s">
        <v>240</v>
      </c>
      <c r="AO102" t="s">
        <v>247</v>
      </c>
      <c r="AP102">
        <v>31560629</v>
      </c>
      <c r="AQ102">
        <v>11</v>
      </c>
      <c r="AR102" t="s">
        <v>248</v>
      </c>
    </row>
    <row r="103" spans="1:44">
      <c r="A103">
        <v>6510139</v>
      </c>
      <c r="B103" t="s">
        <v>1147</v>
      </c>
      <c r="C103">
        <f>AVERAGE(G103,I103)</f>
        <v>0.90521142500000007</v>
      </c>
      <c r="D103">
        <f>AVERAGE(K103,M103,Q103)</f>
        <v>0.97757838666666663</v>
      </c>
      <c r="E103">
        <f>AVERAGE(O103,S103,U103)</f>
        <v>1.1879398666666667</v>
      </c>
      <c r="F103" s="1">
        <f>D103/E103</f>
        <v>0.82291908378302869</v>
      </c>
      <c r="G103">
        <v>0.9727536</v>
      </c>
      <c r="H103">
        <v>8233.7999999999993</v>
      </c>
      <c r="I103">
        <v>0.83766925000000003</v>
      </c>
      <c r="J103">
        <v>6463.4</v>
      </c>
      <c r="K103">
        <v>0.99495789999999995</v>
      </c>
      <c r="L103">
        <v>8339</v>
      </c>
      <c r="M103">
        <v>1.005042</v>
      </c>
      <c r="N103">
        <v>8144.9</v>
      </c>
      <c r="O103">
        <v>1.1257919999999999</v>
      </c>
      <c r="P103">
        <v>9248.2999999999993</v>
      </c>
      <c r="Q103">
        <v>0.93273525999999995</v>
      </c>
      <c r="R103">
        <v>7412.4</v>
      </c>
      <c r="S103">
        <v>1.2365493999999999</v>
      </c>
      <c r="T103">
        <v>10432.4</v>
      </c>
      <c r="U103">
        <v>1.2014781999999999</v>
      </c>
      <c r="V103">
        <v>10069.9</v>
      </c>
      <c r="Z103">
        <v>6510139</v>
      </c>
      <c r="AB103" t="s">
        <v>1143</v>
      </c>
      <c r="AC103" t="s">
        <v>1144</v>
      </c>
      <c r="AE103" t="s">
        <v>1145</v>
      </c>
      <c r="AH103" t="s">
        <v>43</v>
      </c>
      <c r="AI103" t="s">
        <v>1146</v>
      </c>
      <c r="AK103">
        <v>20</v>
      </c>
      <c r="AN103" t="s">
        <v>1144</v>
      </c>
      <c r="AO103" t="s">
        <v>1147</v>
      </c>
      <c r="AP103">
        <v>21702738</v>
      </c>
    </row>
    <row r="104" spans="1:44">
      <c r="A104">
        <v>1050424</v>
      </c>
      <c r="B104" t="s">
        <v>1000</v>
      </c>
      <c r="C104">
        <f>AVERAGE(G104,I104)</f>
        <v>0.99882605000000002</v>
      </c>
      <c r="D104">
        <f>AVERAGE(K104,M104,Q104)</f>
        <v>0.92506617000000002</v>
      </c>
      <c r="E104">
        <f>AVERAGE(O104,S104,U104)</f>
        <v>1.1225202666666665</v>
      </c>
      <c r="F104" s="1">
        <f>D104/E104</f>
        <v>0.82409752186211471</v>
      </c>
      <c r="G104">
        <v>1.2114248000000001</v>
      </c>
      <c r="H104">
        <v>479.7</v>
      </c>
      <c r="I104">
        <v>0.78622729999999996</v>
      </c>
      <c r="J104">
        <v>283.8</v>
      </c>
      <c r="K104">
        <v>0.96177053000000001</v>
      </c>
      <c r="L104">
        <v>377.1</v>
      </c>
      <c r="M104">
        <v>0.88705283000000001</v>
      </c>
      <c r="N104">
        <v>336.3</v>
      </c>
      <c r="O104">
        <v>1.0382294999999999</v>
      </c>
      <c r="P104">
        <v>399</v>
      </c>
      <c r="Q104">
        <v>0.92637515000000004</v>
      </c>
      <c r="R104">
        <v>344.4</v>
      </c>
      <c r="S104">
        <v>1.1928555999999999</v>
      </c>
      <c r="T104">
        <v>470.8</v>
      </c>
      <c r="U104">
        <v>1.1364757000000001</v>
      </c>
      <c r="V104">
        <v>445.6</v>
      </c>
      <c r="Z104">
        <v>1050424</v>
      </c>
      <c r="AB104" t="s">
        <v>993</v>
      </c>
      <c r="AC104" t="s">
        <v>994</v>
      </c>
      <c r="AD104" t="s">
        <v>995</v>
      </c>
      <c r="AE104" t="s">
        <v>996</v>
      </c>
      <c r="AG104" t="s">
        <v>997</v>
      </c>
      <c r="AH104" t="s">
        <v>43</v>
      </c>
      <c r="AI104" t="s">
        <v>998</v>
      </c>
      <c r="AJ104" t="s">
        <v>999</v>
      </c>
      <c r="AK104">
        <v>1358</v>
      </c>
      <c r="AL104">
        <v>72440</v>
      </c>
      <c r="AM104" t="s">
        <v>72</v>
      </c>
      <c r="AN104" t="s">
        <v>994</v>
      </c>
      <c r="AO104" t="s">
        <v>1000</v>
      </c>
      <c r="AP104">
        <v>37574051</v>
      </c>
      <c r="AQ104">
        <v>6</v>
      </c>
    </row>
    <row r="105" spans="1:44">
      <c r="A105">
        <v>1850327</v>
      </c>
      <c r="B105" t="s">
        <v>956</v>
      </c>
      <c r="C105">
        <f>AVERAGE(G105,I105)</f>
        <v>0.99037620000000004</v>
      </c>
      <c r="D105">
        <f>AVERAGE(K105,M105,Q105)</f>
        <v>0.87908625333333335</v>
      </c>
      <c r="E105">
        <f>AVERAGE(O105,S105,U105)</f>
        <v>1.0664722333333332</v>
      </c>
      <c r="F105" s="1">
        <f>D105/E105</f>
        <v>0.82429361577064986</v>
      </c>
      <c r="G105">
        <v>1.1338372999999999</v>
      </c>
      <c r="H105">
        <v>581</v>
      </c>
      <c r="I105">
        <v>0.84691510000000003</v>
      </c>
      <c r="J105">
        <v>395.6</v>
      </c>
      <c r="K105">
        <v>0.94799906</v>
      </c>
      <c r="L105">
        <v>481</v>
      </c>
      <c r="M105">
        <v>0.80024099999999998</v>
      </c>
      <c r="N105">
        <v>392.6</v>
      </c>
      <c r="O105">
        <v>1.0691409999999999</v>
      </c>
      <c r="P105">
        <v>531.70000000000005</v>
      </c>
      <c r="Q105">
        <v>0.88901870000000005</v>
      </c>
      <c r="R105">
        <v>427.7</v>
      </c>
      <c r="S105">
        <v>1.0520008999999999</v>
      </c>
      <c r="T105">
        <v>537.29999999999995</v>
      </c>
      <c r="U105">
        <v>1.0782748</v>
      </c>
      <c r="V105">
        <v>547.1</v>
      </c>
      <c r="Z105">
        <v>1850327</v>
      </c>
      <c r="AB105" t="s">
        <v>950</v>
      </c>
      <c r="AC105" t="s">
        <v>951</v>
      </c>
      <c r="AD105" t="s">
        <v>952</v>
      </c>
      <c r="AE105" t="s">
        <v>953</v>
      </c>
      <c r="AG105" t="s">
        <v>954</v>
      </c>
      <c r="AH105" t="s">
        <v>43</v>
      </c>
      <c r="AI105" t="s">
        <v>955</v>
      </c>
      <c r="AK105">
        <v>428</v>
      </c>
      <c r="AL105">
        <v>67267</v>
      </c>
      <c r="AM105" t="s">
        <v>72</v>
      </c>
      <c r="AN105" t="s">
        <v>951</v>
      </c>
      <c r="AO105" t="s">
        <v>956</v>
      </c>
      <c r="AP105">
        <v>13385559</v>
      </c>
      <c r="AQ105">
        <v>17</v>
      </c>
    </row>
    <row r="106" spans="1:44">
      <c r="A106">
        <v>7200519</v>
      </c>
      <c r="B106" t="s">
        <v>742</v>
      </c>
      <c r="C106">
        <f>AVERAGE(G106,I106)</f>
        <v>0.83030490000000001</v>
      </c>
      <c r="D106">
        <f>AVERAGE(K106,M106,Q106)</f>
        <v>0.88572155333333324</v>
      </c>
      <c r="E106">
        <f>AVERAGE(O106,S106,U106)</f>
        <v>1.0736973666666667</v>
      </c>
      <c r="F106" s="1">
        <f>D106/E106</f>
        <v>0.8249266328025826</v>
      </c>
      <c r="G106">
        <v>1.0151755</v>
      </c>
      <c r="H106">
        <v>707.6</v>
      </c>
      <c r="I106">
        <v>0.64543430000000002</v>
      </c>
      <c r="J106">
        <v>410.1</v>
      </c>
      <c r="K106">
        <v>0.98482435999999995</v>
      </c>
      <c r="L106">
        <v>679.7</v>
      </c>
      <c r="M106">
        <v>0.85068370000000004</v>
      </c>
      <c r="N106">
        <v>567.70000000000005</v>
      </c>
      <c r="O106">
        <v>1.0502944999999999</v>
      </c>
      <c r="P106">
        <v>710.5</v>
      </c>
      <c r="Q106">
        <v>0.82165659999999996</v>
      </c>
      <c r="R106">
        <v>537.70000000000005</v>
      </c>
      <c r="S106">
        <v>1.0890411</v>
      </c>
      <c r="T106">
        <v>756.6</v>
      </c>
      <c r="U106">
        <v>1.0817565</v>
      </c>
      <c r="V106">
        <v>746.6</v>
      </c>
      <c r="Z106">
        <v>7200519</v>
      </c>
      <c r="AB106" t="s">
        <v>738</v>
      </c>
      <c r="AC106" t="s">
        <v>739</v>
      </c>
      <c r="AE106" t="s">
        <v>740</v>
      </c>
      <c r="AH106" t="s">
        <v>43</v>
      </c>
      <c r="AI106" t="s">
        <v>741</v>
      </c>
      <c r="AK106">
        <v>763</v>
      </c>
      <c r="AN106" t="s">
        <v>739</v>
      </c>
      <c r="AO106" t="s">
        <v>742</v>
      </c>
      <c r="AP106">
        <v>6680919</v>
      </c>
    </row>
    <row r="107" spans="1:44">
      <c r="A107">
        <v>5820639</v>
      </c>
      <c r="B107" t="s">
        <v>524</v>
      </c>
      <c r="C107">
        <f>AVERAGE(G107,I107)</f>
        <v>1.2004975</v>
      </c>
      <c r="D107">
        <f>AVERAGE(K107,M107,Q107)</f>
        <v>0.87602682333333337</v>
      </c>
      <c r="E107">
        <f>AVERAGE(O107,S107,U107)</f>
        <v>1.0609442333333334</v>
      </c>
      <c r="F107" s="1">
        <f>D107/E107</f>
        <v>0.8257048728951415</v>
      </c>
      <c r="G107">
        <v>1.3708091</v>
      </c>
      <c r="H107">
        <v>704.9</v>
      </c>
      <c r="I107">
        <v>1.0301859</v>
      </c>
      <c r="J107">
        <v>482.9</v>
      </c>
      <c r="K107">
        <v>0.93073130000000004</v>
      </c>
      <c r="L107">
        <v>473.9</v>
      </c>
      <c r="M107">
        <v>0.83257466999999996</v>
      </c>
      <c r="N107">
        <v>409.9</v>
      </c>
      <c r="O107">
        <v>0.96981410000000001</v>
      </c>
      <c r="P107">
        <v>484</v>
      </c>
      <c r="Q107">
        <v>0.8647745</v>
      </c>
      <c r="R107">
        <v>417.5</v>
      </c>
      <c r="S107">
        <v>1.157378</v>
      </c>
      <c r="T107">
        <v>593.20000000000005</v>
      </c>
      <c r="U107">
        <v>1.0556406</v>
      </c>
      <c r="V107">
        <v>537.5</v>
      </c>
      <c r="Z107">
        <v>5820639</v>
      </c>
      <c r="AA107" t="s">
        <v>515</v>
      </c>
      <c r="AB107" t="s">
        <v>516</v>
      </c>
      <c r="AC107" t="s">
        <v>517</v>
      </c>
      <c r="AD107" t="s">
        <v>518</v>
      </c>
      <c r="AE107" t="s">
        <v>519</v>
      </c>
      <c r="AF107" t="s">
        <v>520</v>
      </c>
      <c r="AG107" t="s">
        <v>521</v>
      </c>
      <c r="AH107" t="s">
        <v>43</v>
      </c>
      <c r="AI107" t="s">
        <v>522</v>
      </c>
      <c r="AJ107" t="s">
        <v>523</v>
      </c>
      <c r="AK107">
        <v>699</v>
      </c>
      <c r="AL107">
        <v>66077</v>
      </c>
      <c r="AM107" t="s">
        <v>46</v>
      </c>
      <c r="AN107" t="s">
        <v>517</v>
      </c>
      <c r="AO107" t="s">
        <v>524</v>
      </c>
      <c r="AP107">
        <v>13384705</v>
      </c>
      <c r="AQ107">
        <v>4</v>
      </c>
      <c r="AR107" t="s">
        <v>525</v>
      </c>
    </row>
    <row r="108" spans="1:44">
      <c r="A108">
        <v>6960482</v>
      </c>
      <c r="B108" t="s">
        <v>256</v>
      </c>
      <c r="C108">
        <f>AVERAGE(G108,I108)</f>
        <v>0.73563234999999993</v>
      </c>
      <c r="D108">
        <f>AVERAGE(K108,M108,Q108)</f>
        <v>0.96994868999999995</v>
      </c>
      <c r="E108">
        <f>AVERAGE(O108,S108,U108)</f>
        <v>1.1735420999999999</v>
      </c>
      <c r="F108" s="1">
        <f>D108/E108</f>
        <v>0.8265137569414851</v>
      </c>
      <c r="G108">
        <v>0.84721009999999997</v>
      </c>
      <c r="H108">
        <v>326.60000000000002</v>
      </c>
      <c r="I108">
        <v>0.62405460000000001</v>
      </c>
      <c r="J108">
        <v>219.3</v>
      </c>
      <c r="K108">
        <v>0.90984606999999995</v>
      </c>
      <c r="L108">
        <v>347.3</v>
      </c>
      <c r="M108">
        <v>1.0111426999999999</v>
      </c>
      <c r="N108">
        <v>373.2</v>
      </c>
      <c r="O108">
        <v>1.0758075</v>
      </c>
      <c r="P108">
        <v>402.5</v>
      </c>
      <c r="Q108">
        <v>0.98885730000000005</v>
      </c>
      <c r="R108">
        <v>357.9</v>
      </c>
      <c r="S108">
        <v>1.1409593</v>
      </c>
      <c r="T108">
        <v>438.4</v>
      </c>
      <c r="U108">
        <v>1.3038594999999999</v>
      </c>
      <c r="V108">
        <v>497.7</v>
      </c>
      <c r="Z108">
        <v>6960482</v>
      </c>
      <c r="AB108" t="s">
        <v>249</v>
      </c>
      <c r="AC108" t="s">
        <v>250</v>
      </c>
      <c r="AD108" t="s">
        <v>251</v>
      </c>
      <c r="AE108" t="s">
        <v>252</v>
      </c>
      <c r="AG108" t="s">
        <v>253</v>
      </c>
      <c r="AH108" t="s">
        <v>43</v>
      </c>
      <c r="AI108" t="s">
        <v>254</v>
      </c>
      <c r="AJ108" t="s">
        <v>255</v>
      </c>
      <c r="AK108">
        <v>2333</v>
      </c>
      <c r="AL108">
        <v>97287</v>
      </c>
      <c r="AM108" t="s">
        <v>46</v>
      </c>
      <c r="AN108" t="s">
        <v>250</v>
      </c>
      <c r="AO108" t="s">
        <v>256</v>
      </c>
      <c r="AP108">
        <v>39930426</v>
      </c>
      <c r="AQ108">
        <v>6</v>
      </c>
    </row>
    <row r="109" spans="1:44">
      <c r="A109">
        <v>5700132</v>
      </c>
      <c r="B109" t="s">
        <v>732</v>
      </c>
      <c r="C109">
        <f>AVERAGE(G109,I109)</f>
        <v>0.88828346999999996</v>
      </c>
      <c r="D109">
        <f>AVERAGE(K109,M109,Q109)</f>
        <v>0.91627734333333333</v>
      </c>
      <c r="E109">
        <f>AVERAGE(O109,S109,U109)</f>
        <v>1.1078253666666666</v>
      </c>
      <c r="F109" s="1">
        <f>D109/E109</f>
        <v>0.82709547091372193</v>
      </c>
      <c r="G109">
        <v>1.0184835999999999</v>
      </c>
      <c r="H109">
        <v>439.2</v>
      </c>
      <c r="I109">
        <v>0.75808333999999999</v>
      </c>
      <c r="J109">
        <v>298</v>
      </c>
      <c r="K109">
        <v>0.98151639999999996</v>
      </c>
      <c r="L109">
        <v>419.1</v>
      </c>
      <c r="M109">
        <v>0.83392036000000003</v>
      </c>
      <c r="N109">
        <v>344.3</v>
      </c>
      <c r="O109">
        <v>1.0694869</v>
      </c>
      <c r="P109">
        <v>447.6</v>
      </c>
      <c r="Q109">
        <v>0.93339527</v>
      </c>
      <c r="R109">
        <v>377.9</v>
      </c>
      <c r="S109">
        <v>1.0846475</v>
      </c>
      <c r="T109">
        <v>466.2</v>
      </c>
      <c r="U109">
        <v>1.1693416999999999</v>
      </c>
      <c r="V109">
        <v>499.3</v>
      </c>
      <c r="Z109">
        <v>5700132</v>
      </c>
      <c r="AB109" t="s">
        <v>728</v>
      </c>
      <c r="AE109" t="s">
        <v>729</v>
      </c>
      <c r="AH109" t="s">
        <v>43</v>
      </c>
      <c r="AI109" t="s">
        <v>730</v>
      </c>
      <c r="AK109">
        <v>636</v>
      </c>
      <c r="AN109" t="s">
        <v>731</v>
      </c>
      <c r="AO109" t="s">
        <v>732</v>
      </c>
      <c r="AP109">
        <v>13384687</v>
      </c>
    </row>
    <row r="110" spans="1:44">
      <c r="A110">
        <v>1170398</v>
      </c>
      <c r="B110" t="s">
        <v>963</v>
      </c>
      <c r="C110">
        <f>AVERAGE(G110,I110)</f>
        <v>0.78186522999999997</v>
      </c>
      <c r="D110">
        <f>AVERAGE(K110,M110,Q110)</f>
        <v>0.98195451333333328</v>
      </c>
      <c r="E110">
        <f>AVERAGE(O110,S110,U110)</f>
        <v>1.1864849</v>
      </c>
      <c r="F110" s="1">
        <f>D110/E110</f>
        <v>0.82761652789119633</v>
      </c>
      <c r="G110">
        <v>0.81742780000000004</v>
      </c>
      <c r="H110">
        <v>231.9</v>
      </c>
      <c r="I110">
        <v>0.74630266000000001</v>
      </c>
      <c r="J110">
        <v>193</v>
      </c>
      <c r="K110">
        <v>0.94586353999999995</v>
      </c>
      <c r="L110">
        <v>265.7</v>
      </c>
      <c r="M110">
        <v>0.96827859999999999</v>
      </c>
      <c r="N110">
        <v>263</v>
      </c>
      <c r="O110">
        <v>1.0957657999999999</v>
      </c>
      <c r="P110">
        <v>301.7</v>
      </c>
      <c r="Q110">
        <v>1.0317213999999999</v>
      </c>
      <c r="R110">
        <v>274.8</v>
      </c>
      <c r="S110">
        <v>1.2547493000000001</v>
      </c>
      <c r="T110">
        <v>354.8</v>
      </c>
      <c r="U110">
        <v>1.2089395999999999</v>
      </c>
      <c r="V110">
        <v>339.6</v>
      </c>
      <c r="Z110">
        <v>1170398</v>
      </c>
      <c r="AB110" t="s">
        <v>957</v>
      </c>
      <c r="AC110" t="s">
        <v>958</v>
      </c>
      <c r="AD110" t="s">
        <v>959</v>
      </c>
      <c r="AE110" t="s">
        <v>960</v>
      </c>
      <c r="AG110" t="s">
        <v>961</v>
      </c>
      <c r="AH110" t="s">
        <v>43</v>
      </c>
      <c r="AI110" t="s">
        <v>962</v>
      </c>
      <c r="AK110">
        <v>2227</v>
      </c>
      <c r="AL110">
        <v>75613</v>
      </c>
      <c r="AM110" t="s">
        <v>72</v>
      </c>
      <c r="AN110" t="s">
        <v>958</v>
      </c>
      <c r="AO110" t="s">
        <v>963</v>
      </c>
      <c r="AP110">
        <v>20149311</v>
      </c>
      <c r="AQ110">
        <v>7</v>
      </c>
    </row>
    <row r="111" spans="1:44">
      <c r="A111">
        <v>510669</v>
      </c>
      <c r="B111" t="s">
        <v>1219</v>
      </c>
      <c r="C111">
        <f>AVERAGE(G111,I111)</f>
        <v>0.86043074999999991</v>
      </c>
      <c r="D111">
        <f>AVERAGE(K111,M111,Q111)</f>
        <v>0.98013954666666658</v>
      </c>
      <c r="E111">
        <f>AVERAGE(O111,S111,U111)</f>
        <v>1.1838510666666666</v>
      </c>
      <c r="F111" s="1">
        <f>D111/E111</f>
        <v>0.82792470629469939</v>
      </c>
      <c r="G111">
        <v>0.99783219999999995</v>
      </c>
      <c r="H111">
        <v>255.1</v>
      </c>
      <c r="I111">
        <v>0.72302929999999999</v>
      </c>
      <c r="J111">
        <v>168.5</v>
      </c>
      <c r="K111">
        <v>0.98126614000000001</v>
      </c>
      <c r="L111">
        <v>248.4</v>
      </c>
      <c r="M111">
        <v>1.0021678000000001</v>
      </c>
      <c r="N111">
        <v>245.3</v>
      </c>
      <c r="O111">
        <v>1.1655717999999999</v>
      </c>
      <c r="P111">
        <v>289.2</v>
      </c>
      <c r="Q111">
        <v>0.95698470000000002</v>
      </c>
      <c r="R111">
        <v>229.7</v>
      </c>
      <c r="S111">
        <v>1.1388567999999999</v>
      </c>
      <c r="T111">
        <v>290.2</v>
      </c>
      <c r="U111">
        <v>1.2471246</v>
      </c>
      <c r="V111">
        <v>315.7</v>
      </c>
      <c r="Z111">
        <v>510669</v>
      </c>
      <c r="AA111" t="s">
        <v>1211</v>
      </c>
      <c r="AB111" t="s">
        <v>1212</v>
      </c>
      <c r="AC111" t="s">
        <v>1213</v>
      </c>
      <c r="AD111" t="s">
        <v>1214</v>
      </c>
      <c r="AE111" t="s">
        <v>1215</v>
      </c>
      <c r="AG111" t="s">
        <v>1216</v>
      </c>
      <c r="AH111" t="s">
        <v>43</v>
      </c>
      <c r="AI111" t="s">
        <v>1217</v>
      </c>
      <c r="AJ111" t="s">
        <v>1218</v>
      </c>
      <c r="AK111">
        <v>1626</v>
      </c>
      <c r="AL111">
        <v>170716</v>
      </c>
      <c r="AM111" t="s">
        <v>72</v>
      </c>
      <c r="AN111" t="s">
        <v>1213</v>
      </c>
      <c r="AO111" t="s">
        <v>1219</v>
      </c>
      <c r="AP111">
        <v>20373154</v>
      </c>
      <c r="AQ111">
        <v>17</v>
      </c>
    </row>
    <row r="112" spans="1:44">
      <c r="A112">
        <v>2000100</v>
      </c>
      <c r="B112" t="s">
        <v>261</v>
      </c>
      <c r="C112">
        <f>AVERAGE(G112,I112)</f>
        <v>1.1448818199999999</v>
      </c>
      <c r="D112">
        <f>AVERAGE(K112,M112,Q112)</f>
        <v>0.88157413333333334</v>
      </c>
      <c r="E112">
        <f>AVERAGE(O112,S112,U112)</f>
        <v>1.0647500333333333</v>
      </c>
      <c r="F112" s="1">
        <f>D112/E112</f>
        <v>0.82796347098807321</v>
      </c>
      <c r="G112">
        <v>1.4259404</v>
      </c>
      <c r="H112">
        <v>380.1</v>
      </c>
      <c r="I112">
        <v>0.86382323999999999</v>
      </c>
      <c r="J112">
        <v>209.9</v>
      </c>
      <c r="K112">
        <v>0.97218369999999998</v>
      </c>
      <c r="L112">
        <v>256.60000000000002</v>
      </c>
      <c r="M112">
        <v>0.87378429999999996</v>
      </c>
      <c r="N112">
        <v>223</v>
      </c>
      <c r="O112">
        <v>1.0278163</v>
      </c>
      <c r="P112">
        <v>265.89999999999998</v>
      </c>
      <c r="Q112">
        <v>0.79875439999999998</v>
      </c>
      <c r="R112">
        <v>199.9</v>
      </c>
      <c r="S112">
        <v>1.1381772999999999</v>
      </c>
      <c r="T112">
        <v>302.39999999999998</v>
      </c>
      <c r="U112">
        <v>1.0282564999999999</v>
      </c>
      <c r="V112">
        <v>271.39999999999998</v>
      </c>
      <c r="Z112">
        <v>2000100</v>
      </c>
      <c r="AB112" t="s">
        <v>257</v>
      </c>
      <c r="AC112" t="s">
        <v>258</v>
      </c>
      <c r="AD112" t="s">
        <v>259</v>
      </c>
      <c r="AE112" t="s">
        <v>260</v>
      </c>
      <c r="AH112" t="s">
        <v>43</v>
      </c>
      <c r="AI112" t="s">
        <v>261</v>
      </c>
      <c r="AJ112" t="s">
        <v>262</v>
      </c>
      <c r="AK112">
        <v>181</v>
      </c>
      <c r="AL112">
        <v>170658</v>
      </c>
      <c r="AM112" t="s">
        <v>46</v>
      </c>
      <c r="AN112" t="s">
        <v>258</v>
      </c>
      <c r="AO112" t="s">
        <v>261</v>
      </c>
      <c r="AP112">
        <v>72004263</v>
      </c>
      <c r="AQ112">
        <v>16</v>
      </c>
    </row>
    <row r="113" spans="1:44">
      <c r="A113">
        <v>1570102</v>
      </c>
      <c r="B113" t="s">
        <v>211</v>
      </c>
      <c r="C113">
        <f>AVERAGE(G113,I113)</f>
        <v>0.76282369999999999</v>
      </c>
      <c r="D113">
        <f>AVERAGE(K113,M113,Q113)</f>
        <v>0.94955405333333331</v>
      </c>
      <c r="E113">
        <f>AVERAGE(O113,S113,U113)</f>
        <v>1.1442999333333332</v>
      </c>
      <c r="F113" s="1">
        <f>D113/E113</f>
        <v>0.82981220716083826</v>
      </c>
      <c r="G113">
        <v>0.70324200000000003</v>
      </c>
      <c r="H113">
        <v>963.1</v>
      </c>
      <c r="I113">
        <v>0.82240539999999995</v>
      </c>
      <c r="J113">
        <v>1026.7</v>
      </c>
      <c r="K113">
        <v>0.97628546000000005</v>
      </c>
      <c r="L113">
        <v>1323.9</v>
      </c>
      <c r="M113">
        <v>1.0237147</v>
      </c>
      <c r="N113">
        <v>1342.3</v>
      </c>
      <c r="O113">
        <v>1.0887437</v>
      </c>
      <c r="P113">
        <v>1447.1</v>
      </c>
      <c r="Q113">
        <v>0.84866200000000003</v>
      </c>
      <c r="R113">
        <v>1091.2</v>
      </c>
      <c r="S113">
        <v>1.1245182</v>
      </c>
      <c r="T113">
        <v>1535</v>
      </c>
      <c r="U113">
        <v>1.2196378999999999</v>
      </c>
      <c r="V113">
        <v>1653.9</v>
      </c>
      <c r="Z113">
        <v>1570102</v>
      </c>
      <c r="AA113" t="s">
        <v>203</v>
      </c>
      <c r="AB113" t="s">
        <v>204</v>
      </c>
      <c r="AC113" t="s">
        <v>205</v>
      </c>
      <c r="AD113" t="s">
        <v>206</v>
      </c>
      <c r="AE113" t="s">
        <v>207</v>
      </c>
      <c r="AG113" t="s">
        <v>208</v>
      </c>
      <c r="AH113" t="s">
        <v>43</v>
      </c>
      <c r="AI113" t="s">
        <v>209</v>
      </c>
      <c r="AJ113" t="s">
        <v>210</v>
      </c>
      <c r="AK113">
        <v>484</v>
      </c>
      <c r="AL113">
        <v>14866</v>
      </c>
      <c r="AM113" t="s">
        <v>46</v>
      </c>
      <c r="AN113" t="s">
        <v>205</v>
      </c>
      <c r="AO113" t="s">
        <v>211</v>
      </c>
      <c r="AP113">
        <v>6754085</v>
      </c>
      <c r="AQ113">
        <v>3</v>
      </c>
      <c r="AR113" t="s">
        <v>212</v>
      </c>
    </row>
    <row r="114" spans="1:44">
      <c r="A114">
        <v>6290041</v>
      </c>
      <c r="B114" t="s">
        <v>992</v>
      </c>
      <c r="C114">
        <f>AVERAGE(G114,I114)</f>
        <v>1.2426718999999999</v>
      </c>
      <c r="D114">
        <f>AVERAGE(K114,M114,Q114)</f>
        <v>0.86562480333333325</v>
      </c>
      <c r="E114">
        <f>AVERAGE(O114,S114,U114)</f>
        <v>1.0420394133333333</v>
      </c>
      <c r="F114" s="1">
        <f>D114/E114</f>
        <v>0.83070255525587533</v>
      </c>
      <c r="G114">
        <v>1.4771278999999999</v>
      </c>
      <c r="H114">
        <v>975.9</v>
      </c>
      <c r="I114">
        <v>1.0082158999999999</v>
      </c>
      <c r="J114">
        <v>607.20000000000005</v>
      </c>
      <c r="K114">
        <v>0.90219455999999998</v>
      </c>
      <c r="L114">
        <v>590.20000000000005</v>
      </c>
      <c r="M114">
        <v>0.80073375000000002</v>
      </c>
      <c r="N114">
        <v>506.5</v>
      </c>
      <c r="O114">
        <v>1.0740799000000001</v>
      </c>
      <c r="P114">
        <v>688.7</v>
      </c>
      <c r="Q114">
        <v>0.89394609999999997</v>
      </c>
      <c r="R114">
        <v>554.5</v>
      </c>
      <c r="S114">
        <v>0.99178403999999998</v>
      </c>
      <c r="T114">
        <v>653.1</v>
      </c>
      <c r="U114">
        <v>1.0602543</v>
      </c>
      <c r="V114">
        <v>693.6</v>
      </c>
      <c r="Z114">
        <v>6290041</v>
      </c>
      <c r="AA114" t="s">
        <v>983</v>
      </c>
      <c r="AB114" t="s">
        <v>984</v>
      </c>
      <c r="AC114" t="s">
        <v>985</v>
      </c>
      <c r="AD114" t="s">
        <v>986</v>
      </c>
      <c r="AE114" t="s">
        <v>987</v>
      </c>
      <c r="AF114" t="s">
        <v>988</v>
      </c>
      <c r="AG114" t="s">
        <v>989</v>
      </c>
      <c r="AH114" t="s">
        <v>43</v>
      </c>
      <c r="AI114" t="s">
        <v>990</v>
      </c>
      <c r="AJ114" t="s">
        <v>991</v>
      </c>
      <c r="AK114">
        <v>616</v>
      </c>
      <c r="AL114">
        <v>75406</v>
      </c>
      <c r="AM114" t="s">
        <v>46</v>
      </c>
      <c r="AN114" t="s">
        <v>985</v>
      </c>
      <c r="AO114" t="s">
        <v>992</v>
      </c>
      <c r="AP114">
        <v>21312949</v>
      </c>
      <c r="AQ114">
        <v>10</v>
      </c>
      <c r="AR114" t="s">
        <v>58</v>
      </c>
    </row>
    <row r="115" spans="1:44">
      <c r="A115">
        <v>6660398</v>
      </c>
      <c r="B115" t="s">
        <v>661</v>
      </c>
      <c r="C115">
        <f>AVERAGE(G115,I115)</f>
        <v>1.00032655</v>
      </c>
      <c r="D115">
        <f>AVERAGE(K115,M115,Q115)</f>
        <v>0.91213178666666661</v>
      </c>
      <c r="E115">
        <f>AVERAGE(O115,S115,U115)</f>
        <v>1.0977786</v>
      </c>
      <c r="F115" s="1">
        <f>D115/E115</f>
        <v>0.83088865702671433</v>
      </c>
      <c r="G115">
        <v>1.1501908000000001</v>
      </c>
      <c r="H115">
        <v>774.6</v>
      </c>
      <c r="I115">
        <v>0.8504623</v>
      </c>
      <c r="J115">
        <v>522.1</v>
      </c>
      <c r="K115">
        <v>0.93156260000000002</v>
      </c>
      <c r="L115">
        <v>621.20000000000005</v>
      </c>
      <c r="M115">
        <v>0.84307790000000005</v>
      </c>
      <c r="N115">
        <v>543.6</v>
      </c>
      <c r="O115">
        <v>1.0382452</v>
      </c>
      <c r="P115">
        <v>678.6</v>
      </c>
      <c r="Q115">
        <v>0.96175485999999999</v>
      </c>
      <c r="R115">
        <v>608.1</v>
      </c>
      <c r="S115">
        <v>1.0706924</v>
      </c>
      <c r="T115">
        <v>718.7</v>
      </c>
      <c r="U115">
        <v>1.1843982</v>
      </c>
      <c r="V115">
        <v>789.8</v>
      </c>
      <c r="Z115">
        <v>6660398</v>
      </c>
      <c r="AB115" t="s">
        <v>657</v>
      </c>
      <c r="AE115" t="s">
        <v>658</v>
      </c>
      <c r="AH115" t="s">
        <v>43</v>
      </c>
      <c r="AI115" t="s">
        <v>659</v>
      </c>
      <c r="AK115">
        <v>1056</v>
      </c>
      <c r="AN115" t="s">
        <v>660</v>
      </c>
      <c r="AO115" t="s">
        <v>661</v>
      </c>
      <c r="AP115">
        <v>51706401</v>
      </c>
    </row>
    <row r="116" spans="1:44">
      <c r="A116">
        <v>6450576</v>
      </c>
      <c r="B116" t="s">
        <v>424</v>
      </c>
      <c r="C116">
        <f>AVERAGE(G116,I116)</f>
        <v>0.82958725</v>
      </c>
      <c r="D116">
        <f>AVERAGE(K116,M116,Q116)</f>
        <v>0.99764773333333334</v>
      </c>
      <c r="E116">
        <f>AVERAGE(O116,S116,U116)</f>
        <v>1.2000134333333334</v>
      </c>
      <c r="F116" s="1">
        <f>D116/E116</f>
        <v>0.83136380445518898</v>
      </c>
      <c r="G116">
        <v>0.95157159999999996</v>
      </c>
      <c r="H116">
        <v>315.7</v>
      </c>
      <c r="I116">
        <v>0.70760290000000003</v>
      </c>
      <c r="J116">
        <v>214</v>
      </c>
      <c r="K116">
        <v>1.0063705000000001</v>
      </c>
      <c r="L116">
        <v>330.6</v>
      </c>
      <c r="M116">
        <v>0.99294320000000003</v>
      </c>
      <c r="N116">
        <v>315.39999999999998</v>
      </c>
      <c r="O116">
        <v>1.2944589</v>
      </c>
      <c r="P116">
        <v>416.8</v>
      </c>
      <c r="Q116">
        <v>0.99362950000000005</v>
      </c>
      <c r="R116">
        <v>309.5</v>
      </c>
      <c r="S116">
        <v>1.2422869000000001</v>
      </c>
      <c r="T116">
        <v>410.8</v>
      </c>
      <c r="U116">
        <v>1.0632945</v>
      </c>
      <c r="V116">
        <v>349.3</v>
      </c>
      <c r="Z116">
        <v>6450576</v>
      </c>
      <c r="AB116" t="s">
        <v>420</v>
      </c>
      <c r="AC116" t="s">
        <v>421</v>
      </c>
      <c r="AE116" t="s">
        <v>422</v>
      </c>
      <c r="AH116" t="s">
        <v>43</v>
      </c>
      <c r="AI116" t="s">
        <v>423</v>
      </c>
      <c r="AK116">
        <v>1527</v>
      </c>
      <c r="AN116" t="s">
        <v>421</v>
      </c>
      <c r="AO116" t="s">
        <v>424</v>
      </c>
      <c r="AP116">
        <v>16716440</v>
      </c>
    </row>
    <row r="117" spans="1:44">
      <c r="A117">
        <v>1110487</v>
      </c>
      <c r="B117" t="s">
        <v>797</v>
      </c>
      <c r="C117">
        <f>AVERAGE(G117,I117)</f>
        <v>1.0552007999999999</v>
      </c>
      <c r="D117">
        <f>AVERAGE(K117,M117,Q117)</f>
        <v>0.89913470999999989</v>
      </c>
      <c r="E117">
        <f>AVERAGE(O117,S117,U117)</f>
        <v>1.0788255</v>
      </c>
      <c r="F117" s="1">
        <f>D117/E117</f>
        <v>0.83343850326118529</v>
      </c>
      <c r="G117">
        <v>1.2232346999999999</v>
      </c>
      <c r="H117">
        <v>301</v>
      </c>
      <c r="I117">
        <v>0.88716689999999998</v>
      </c>
      <c r="J117">
        <v>199</v>
      </c>
      <c r="K117">
        <v>0.9447932</v>
      </c>
      <c r="L117">
        <v>230.2</v>
      </c>
      <c r="M117">
        <v>0.81072306999999999</v>
      </c>
      <c r="N117">
        <v>191</v>
      </c>
      <c r="O117">
        <v>1.0552067000000001</v>
      </c>
      <c r="P117">
        <v>252</v>
      </c>
      <c r="Q117">
        <v>0.94188786000000002</v>
      </c>
      <c r="R117">
        <v>217.6</v>
      </c>
      <c r="S117">
        <v>1.0739491000000001</v>
      </c>
      <c r="T117">
        <v>263.39999999999998</v>
      </c>
      <c r="U117">
        <v>1.1073207</v>
      </c>
      <c r="V117">
        <v>269.8</v>
      </c>
      <c r="Z117">
        <v>1110487</v>
      </c>
      <c r="AA117" t="s">
        <v>788</v>
      </c>
      <c r="AB117" t="s">
        <v>789</v>
      </c>
      <c r="AC117" t="s">
        <v>790</v>
      </c>
      <c r="AD117" t="s">
        <v>791</v>
      </c>
      <c r="AE117" t="s">
        <v>792</v>
      </c>
      <c r="AF117" t="s">
        <v>793</v>
      </c>
      <c r="AG117" t="s">
        <v>794</v>
      </c>
      <c r="AH117" t="s">
        <v>43</v>
      </c>
      <c r="AI117" t="s">
        <v>795</v>
      </c>
      <c r="AJ117" t="s">
        <v>796</v>
      </c>
      <c r="AK117">
        <v>2</v>
      </c>
      <c r="AL117">
        <v>22294</v>
      </c>
      <c r="AM117" t="s">
        <v>72</v>
      </c>
      <c r="AN117" t="s">
        <v>790</v>
      </c>
      <c r="AO117" t="s">
        <v>797</v>
      </c>
      <c r="AP117">
        <v>30841022</v>
      </c>
      <c r="AQ117" t="s">
        <v>280</v>
      </c>
      <c r="AR117" t="s">
        <v>798</v>
      </c>
    </row>
    <row r="118" spans="1:44">
      <c r="A118">
        <v>4150753</v>
      </c>
      <c r="B118" t="s">
        <v>458</v>
      </c>
      <c r="C118">
        <f>AVERAGE(G118,I118)</f>
        <v>0.86268476999999999</v>
      </c>
      <c r="D118">
        <f>AVERAGE(K118,M118,Q118)</f>
        <v>0.96516815000000011</v>
      </c>
      <c r="E118">
        <f>AVERAGE(O118,S118,U118)</f>
        <v>1.1523315999999999</v>
      </c>
      <c r="F118" s="1">
        <f>D118/E118</f>
        <v>0.83757848001391288</v>
      </c>
      <c r="G118">
        <v>0.97482659999999999</v>
      </c>
      <c r="H118">
        <v>401.8</v>
      </c>
      <c r="I118">
        <v>0.75054293999999999</v>
      </c>
      <c r="J118">
        <v>282</v>
      </c>
      <c r="K118">
        <v>1.0251733000000001</v>
      </c>
      <c r="L118">
        <v>418.4</v>
      </c>
      <c r="M118">
        <v>0.97053694999999995</v>
      </c>
      <c r="N118">
        <v>383</v>
      </c>
      <c r="O118">
        <v>1.0574296999999999</v>
      </c>
      <c r="P118">
        <v>423</v>
      </c>
      <c r="Q118">
        <v>0.89979419999999999</v>
      </c>
      <c r="R118">
        <v>348.2</v>
      </c>
      <c r="S118">
        <v>1.1759237</v>
      </c>
      <c r="T118">
        <v>483.1</v>
      </c>
      <c r="U118">
        <v>1.2236414</v>
      </c>
      <c r="V118">
        <v>499.4</v>
      </c>
      <c r="Z118">
        <v>4150753</v>
      </c>
      <c r="AB118" t="s">
        <v>454</v>
      </c>
      <c r="AC118" t="s">
        <v>455</v>
      </c>
      <c r="AE118" t="s">
        <v>456</v>
      </c>
      <c r="AH118" t="s">
        <v>43</v>
      </c>
      <c r="AI118" t="s">
        <v>457</v>
      </c>
      <c r="AK118">
        <v>2490</v>
      </c>
      <c r="AN118" t="s">
        <v>455</v>
      </c>
      <c r="AO118" t="s">
        <v>458</v>
      </c>
      <c r="AP118">
        <v>31543609</v>
      </c>
    </row>
    <row r="119" spans="1:44">
      <c r="A119">
        <v>6840082</v>
      </c>
      <c r="B119" t="s">
        <v>505</v>
      </c>
      <c r="C119">
        <f>AVERAGE(G119,I119)</f>
        <v>1.3188952999999999</v>
      </c>
      <c r="D119">
        <f>AVERAGE(K119,M119,Q119)</f>
        <v>0.87483726666666672</v>
      </c>
      <c r="E119">
        <f>AVERAGE(O119,S119,U119)</f>
        <v>1.0435492166666667</v>
      </c>
      <c r="F119" s="1">
        <f>D119/E119</f>
        <v>0.83832870811890958</v>
      </c>
      <c r="G119">
        <v>1.4297493999999999</v>
      </c>
      <c r="H119">
        <v>226.3</v>
      </c>
      <c r="I119">
        <v>1.2080412</v>
      </c>
      <c r="J119">
        <v>174.3</v>
      </c>
      <c r="K119">
        <v>0.9411429</v>
      </c>
      <c r="L119">
        <v>147.5</v>
      </c>
      <c r="M119">
        <v>0.83278059999999998</v>
      </c>
      <c r="N119">
        <v>126.2</v>
      </c>
      <c r="O119">
        <v>1.0181359999999999</v>
      </c>
      <c r="P119">
        <v>156.4</v>
      </c>
      <c r="Q119">
        <v>0.85058829999999996</v>
      </c>
      <c r="R119">
        <v>126.4</v>
      </c>
      <c r="S119">
        <v>0.98186415000000005</v>
      </c>
      <c r="T119">
        <v>154.9</v>
      </c>
      <c r="U119">
        <v>1.1306475</v>
      </c>
      <c r="V119">
        <v>177.2</v>
      </c>
      <c r="Z119">
        <v>6840082</v>
      </c>
      <c r="AA119" t="s">
        <v>496</v>
      </c>
      <c r="AB119" t="s">
        <v>497</v>
      </c>
      <c r="AC119" t="s">
        <v>498</v>
      </c>
      <c r="AD119" t="s">
        <v>499</v>
      </c>
      <c r="AE119" t="s">
        <v>500</v>
      </c>
      <c r="AF119" t="s">
        <v>501</v>
      </c>
      <c r="AG119" t="s">
        <v>502</v>
      </c>
      <c r="AH119" t="s">
        <v>43</v>
      </c>
      <c r="AI119" t="s">
        <v>503</v>
      </c>
      <c r="AJ119" t="s">
        <v>504</v>
      </c>
      <c r="AK119">
        <v>2468</v>
      </c>
      <c r="AL119">
        <v>67956</v>
      </c>
      <c r="AM119" t="s">
        <v>46</v>
      </c>
      <c r="AN119" t="s">
        <v>498</v>
      </c>
      <c r="AO119" t="s">
        <v>505</v>
      </c>
      <c r="AP119">
        <v>45580701</v>
      </c>
      <c r="AQ119">
        <v>5</v>
      </c>
      <c r="AR119" t="s">
        <v>506</v>
      </c>
    </row>
    <row r="120" spans="1:44">
      <c r="A120">
        <v>4920072</v>
      </c>
      <c r="B120" t="s">
        <v>84</v>
      </c>
      <c r="C120">
        <f>AVERAGE(G120,I120)</f>
        <v>0.96235029999999999</v>
      </c>
      <c r="D120">
        <f>AVERAGE(K120,M120,Q120)</f>
        <v>0.89950378333333336</v>
      </c>
      <c r="E120">
        <f>AVERAGE(O120,S120,U120)</f>
        <v>1.0729135999999999</v>
      </c>
      <c r="F120" s="1">
        <f>D120/E120</f>
        <v>0.8383748545393902</v>
      </c>
      <c r="G120">
        <v>1.1199957</v>
      </c>
      <c r="H120">
        <v>1061.5999999999999</v>
      </c>
      <c r="I120">
        <v>0.80470489999999995</v>
      </c>
      <c r="J120">
        <v>695.3</v>
      </c>
      <c r="K120">
        <v>0.87741935000000004</v>
      </c>
      <c r="L120">
        <v>823.5</v>
      </c>
      <c r="M120">
        <v>0.99404490000000001</v>
      </c>
      <c r="N120">
        <v>902.1</v>
      </c>
      <c r="O120">
        <v>1.0059552</v>
      </c>
      <c r="P120">
        <v>925.4</v>
      </c>
      <c r="Q120">
        <v>0.82704710000000004</v>
      </c>
      <c r="R120">
        <v>736</v>
      </c>
      <c r="S120">
        <v>1.1266395</v>
      </c>
      <c r="T120">
        <v>1064.4000000000001</v>
      </c>
      <c r="U120">
        <v>1.0861460999999999</v>
      </c>
      <c r="V120">
        <v>1019.4</v>
      </c>
      <c r="Z120">
        <v>4920072</v>
      </c>
      <c r="AA120" t="s">
        <v>75</v>
      </c>
      <c r="AB120" t="s">
        <v>76</v>
      </c>
      <c r="AC120" t="s">
        <v>77</v>
      </c>
      <c r="AD120" t="s">
        <v>78</v>
      </c>
      <c r="AE120" t="s">
        <v>79</v>
      </c>
      <c r="AF120" t="s">
        <v>80</v>
      </c>
      <c r="AG120" t="s">
        <v>81</v>
      </c>
      <c r="AH120" t="s">
        <v>43</v>
      </c>
      <c r="AI120" t="s">
        <v>82</v>
      </c>
      <c r="AJ120" t="s">
        <v>83</v>
      </c>
      <c r="AK120">
        <v>1157</v>
      </c>
      <c r="AL120">
        <v>76233</v>
      </c>
      <c r="AM120" t="s">
        <v>46</v>
      </c>
      <c r="AN120" t="s">
        <v>77</v>
      </c>
      <c r="AO120" t="s">
        <v>84</v>
      </c>
      <c r="AP120">
        <v>19526975</v>
      </c>
      <c r="AQ120">
        <v>2</v>
      </c>
    </row>
    <row r="121" spans="1:44">
      <c r="A121">
        <v>5290187</v>
      </c>
      <c r="B121" t="s">
        <v>1186</v>
      </c>
      <c r="C121">
        <f>AVERAGE(G121,I121)</f>
        <v>0.918679515</v>
      </c>
      <c r="D121">
        <f>AVERAGE(K121,M121,Q121)</f>
        <v>0.95139042666666673</v>
      </c>
      <c r="E121">
        <f>AVERAGE(O121,S121,U121)</f>
        <v>1.1345191000000001</v>
      </c>
      <c r="F121" s="1">
        <f>D121/E121</f>
        <v>0.83858475953967337</v>
      </c>
      <c r="G121">
        <v>1.01675</v>
      </c>
      <c r="H121">
        <v>1164.3</v>
      </c>
      <c r="I121">
        <v>0.82060902999999996</v>
      </c>
      <c r="J121">
        <v>856.6</v>
      </c>
      <c r="K121">
        <v>0.97436374000000003</v>
      </c>
      <c r="L121">
        <v>1104.8</v>
      </c>
      <c r="M121">
        <v>0.98324984000000004</v>
      </c>
      <c r="N121">
        <v>1078</v>
      </c>
      <c r="O121">
        <v>1.1116952</v>
      </c>
      <c r="P121">
        <v>1235.5</v>
      </c>
      <c r="Q121">
        <v>0.89655770000000001</v>
      </c>
      <c r="R121">
        <v>963.9</v>
      </c>
      <c r="S121">
        <v>1.1639531000000001</v>
      </c>
      <c r="T121">
        <v>1328.5</v>
      </c>
      <c r="U121">
        <v>1.1279090000000001</v>
      </c>
      <c r="V121">
        <v>1278.9000000000001</v>
      </c>
      <c r="Z121">
        <v>5290187</v>
      </c>
      <c r="AA121" t="s">
        <v>1177</v>
      </c>
      <c r="AB121" t="s">
        <v>1178</v>
      </c>
      <c r="AC121" t="s">
        <v>1179</v>
      </c>
      <c r="AD121" t="s">
        <v>1180</v>
      </c>
      <c r="AE121" t="s">
        <v>1181</v>
      </c>
      <c r="AF121" t="s">
        <v>1182</v>
      </c>
      <c r="AG121" t="s">
        <v>1183</v>
      </c>
      <c r="AH121" t="s">
        <v>43</v>
      </c>
      <c r="AI121" t="s">
        <v>1184</v>
      </c>
      <c r="AJ121" t="s">
        <v>1185</v>
      </c>
      <c r="AK121">
        <v>1551</v>
      </c>
      <c r="AL121">
        <v>69654</v>
      </c>
      <c r="AM121" t="s">
        <v>46</v>
      </c>
      <c r="AN121" t="s">
        <v>1179</v>
      </c>
      <c r="AO121" t="s">
        <v>1186</v>
      </c>
      <c r="AP121">
        <v>28076934</v>
      </c>
      <c r="AQ121">
        <v>10</v>
      </c>
      <c r="AR121" t="s">
        <v>1187</v>
      </c>
    </row>
    <row r="122" spans="1:44">
      <c r="A122">
        <v>6840021</v>
      </c>
      <c r="B122" t="s">
        <v>869</v>
      </c>
      <c r="C122">
        <f>AVERAGE(G122,I122)</f>
        <v>1.28587545</v>
      </c>
      <c r="D122">
        <f>AVERAGE(K122,M122,Q122)</f>
        <v>0.86466799999999999</v>
      </c>
      <c r="E122">
        <f>AVERAGE(O122,S122,U122)</f>
        <v>1.0304806333333334</v>
      </c>
      <c r="F122" s="1">
        <f>D122/E122</f>
        <v>0.83909194605921589</v>
      </c>
      <c r="G122">
        <v>1.4961530000000001</v>
      </c>
      <c r="H122">
        <v>815</v>
      </c>
      <c r="I122">
        <v>1.0755979</v>
      </c>
      <c r="J122">
        <v>534.1</v>
      </c>
      <c r="K122">
        <v>0.83040049999999999</v>
      </c>
      <c r="L122">
        <v>447.9</v>
      </c>
      <c r="M122">
        <v>0.90444080000000004</v>
      </c>
      <c r="N122">
        <v>471.7</v>
      </c>
      <c r="O122">
        <v>0.95238279999999997</v>
      </c>
      <c r="P122">
        <v>503.5</v>
      </c>
      <c r="Q122">
        <v>0.85916269999999995</v>
      </c>
      <c r="R122">
        <v>439.4</v>
      </c>
      <c r="S122">
        <v>1.0476171999999999</v>
      </c>
      <c r="T122">
        <v>568.79999999999995</v>
      </c>
      <c r="U122">
        <v>1.0914419</v>
      </c>
      <c r="V122">
        <v>588.70000000000005</v>
      </c>
      <c r="Z122">
        <v>6840021</v>
      </c>
      <c r="AB122" t="s">
        <v>865</v>
      </c>
      <c r="AC122" t="s">
        <v>866</v>
      </c>
      <c r="AE122" t="s">
        <v>867</v>
      </c>
      <c r="AH122" t="s">
        <v>43</v>
      </c>
      <c r="AI122" t="s">
        <v>868</v>
      </c>
      <c r="AK122">
        <v>4</v>
      </c>
      <c r="AN122" t="s">
        <v>866</v>
      </c>
      <c r="AO122" t="s">
        <v>869</v>
      </c>
      <c r="AP122">
        <v>20982684</v>
      </c>
    </row>
    <row r="123" spans="1:44">
      <c r="A123">
        <v>1340154</v>
      </c>
      <c r="B123" t="s">
        <v>554</v>
      </c>
      <c r="C123">
        <f>AVERAGE(G123,I123)</f>
        <v>0.86000018</v>
      </c>
      <c r="D123">
        <f>AVERAGE(K123,M123,Q123)</f>
        <v>0.96940053333333331</v>
      </c>
      <c r="E123">
        <f>AVERAGE(O123,S123,U123)</f>
        <v>1.1512689333333335</v>
      </c>
      <c r="F123" s="1">
        <f>D123/E123</f>
        <v>0.84202787486549613</v>
      </c>
      <c r="G123">
        <v>0.87656425999999998</v>
      </c>
      <c r="H123">
        <v>194.5</v>
      </c>
      <c r="I123">
        <v>0.84343610000000002</v>
      </c>
      <c r="J123">
        <v>170.6</v>
      </c>
      <c r="K123">
        <v>1.0067866999999999</v>
      </c>
      <c r="L123">
        <v>221.2</v>
      </c>
      <c r="M123">
        <v>0.99321320000000002</v>
      </c>
      <c r="N123">
        <v>211</v>
      </c>
      <c r="O123">
        <v>1.1720529</v>
      </c>
      <c r="P123">
        <v>252.4</v>
      </c>
      <c r="Q123">
        <v>0.9082017</v>
      </c>
      <c r="R123">
        <v>189.2</v>
      </c>
      <c r="S123">
        <v>1.2235355000000001</v>
      </c>
      <c r="T123">
        <v>270.60000000000002</v>
      </c>
      <c r="U123">
        <v>1.0582183999999999</v>
      </c>
      <c r="V123">
        <v>232.5</v>
      </c>
      <c r="Z123">
        <v>1340154</v>
      </c>
      <c r="AA123" t="s">
        <v>546</v>
      </c>
      <c r="AB123" t="s">
        <v>547</v>
      </c>
      <c r="AC123" t="s">
        <v>548</v>
      </c>
      <c r="AD123" t="s">
        <v>549</v>
      </c>
      <c r="AE123" t="s">
        <v>550</v>
      </c>
      <c r="AG123" t="s">
        <v>551</v>
      </c>
      <c r="AH123" t="s">
        <v>234</v>
      </c>
      <c r="AI123" t="s">
        <v>552</v>
      </c>
      <c r="AJ123" t="s">
        <v>553</v>
      </c>
      <c r="AK123">
        <v>333</v>
      </c>
      <c r="AL123">
        <v>66346</v>
      </c>
      <c r="AM123" t="s">
        <v>46</v>
      </c>
      <c r="AN123" t="s">
        <v>548</v>
      </c>
      <c r="AO123" t="s">
        <v>554</v>
      </c>
      <c r="AP123">
        <v>13384923</v>
      </c>
      <c r="AQ123">
        <v>15</v>
      </c>
    </row>
    <row r="124" spans="1:44">
      <c r="A124">
        <v>4200504</v>
      </c>
      <c r="B124" t="s">
        <v>338</v>
      </c>
      <c r="C124">
        <f>AVERAGE(G124,I124)</f>
        <v>1.1806631250000001</v>
      </c>
      <c r="D124">
        <f>AVERAGE(K124,M124,Q124)</f>
        <v>0.94403682333333327</v>
      </c>
      <c r="E124">
        <f>AVERAGE(O124,S124,U124)</f>
        <v>1.1143232666666665</v>
      </c>
      <c r="F124" s="1">
        <f>D124/E124</f>
        <v>0.84718398293636998</v>
      </c>
      <c r="G124">
        <v>1.3624765000000001</v>
      </c>
      <c r="H124">
        <v>350</v>
      </c>
      <c r="I124">
        <v>0.99884974999999998</v>
      </c>
      <c r="J124">
        <v>233.9</v>
      </c>
      <c r="K124">
        <v>0.95651390000000003</v>
      </c>
      <c r="L124">
        <v>243.3</v>
      </c>
      <c r="M124">
        <v>0.93190459999999997</v>
      </c>
      <c r="N124">
        <v>229.2</v>
      </c>
      <c r="O124">
        <v>1.0011502999999999</v>
      </c>
      <c r="P124">
        <v>249.6</v>
      </c>
      <c r="Q124">
        <v>0.94369197000000005</v>
      </c>
      <c r="R124">
        <v>227.6</v>
      </c>
      <c r="S124">
        <v>1.2076055999999999</v>
      </c>
      <c r="T124">
        <v>309.2</v>
      </c>
      <c r="U124">
        <v>1.1342139</v>
      </c>
      <c r="V124">
        <v>288.5</v>
      </c>
      <c r="Z124">
        <v>4200504</v>
      </c>
      <c r="AA124" t="s">
        <v>329</v>
      </c>
      <c r="AB124" t="s">
        <v>330</v>
      </c>
      <c r="AC124" t="s">
        <v>331</v>
      </c>
      <c r="AD124" t="s">
        <v>332</v>
      </c>
      <c r="AE124" t="s">
        <v>333</v>
      </c>
      <c r="AF124" t="s">
        <v>334</v>
      </c>
      <c r="AG124" t="s">
        <v>335</v>
      </c>
      <c r="AH124" t="s">
        <v>43</v>
      </c>
      <c r="AI124" t="s">
        <v>336</v>
      </c>
      <c r="AJ124" t="s">
        <v>337</v>
      </c>
      <c r="AK124">
        <v>1199</v>
      </c>
      <c r="AL124">
        <v>19184</v>
      </c>
      <c r="AM124" t="s">
        <v>46</v>
      </c>
      <c r="AN124" t="s">
        <v>331</v>
      </c>
      <c r="AO124" t="s">
        <v>338</v>
      </c>
      <c r="AP124">
        <v>7110702</v>
      </c>
      <c r="AQ124">
        <v>11</v>
      </c>
      <c r="AR124" t="s">
        <v>339</v>
      </c>
    </row>
    <row r="125" spans="1:44">
      <c r="A125">
        <v>6100014</v>
      </c>
      <c r="B125" t="s">
        <v>893</v>
      </c>
      <c r="C125">
        <f>AVERAGE(G125,I125)</f>
        <v>0.90879801500000001</v>
      </c>
      <c r="D125">
        <f>AVERAGE(K125,M125,Q125)</f>
        <v>0.94460036999999997</v>
      </c>
      <c r="E125">
        <f>AVERAGE(O125,S125,U125)</f>
        <v>1.1145996333333335</v>
      </c>
      <c r="F125" s="1">
        <f>D125/E125</f>
        <v>0.8474795269536094</v>
      </c>
      <c r="G125">
        <v>1.0268621</v>
      </c>
      <c r="H125">
        <v>603.6</v>
      </c>
      <c r="I125">
        <v>0.79073393000000003</v>
      </c>
      <c r="J125">
        <v>423.7</v>
      </c>
      <c r="K125">
        <v>0.97313786000000002</v>
      </c>
      <c r="L125">
        <v>566.4</v>
      </c>
      <c r="M125">
        <v>0.91189635000000002</v>
      </c>
      <c r="N125">
        <v>513.20000000000005</v>
      </c>
      <c r="O125">
        <v>1.0350862000000001</v>
      </c>
      <c r="P125">
        <v>590.5</v>
      </c>
      <c r="Q125">
        <v>0.94876689999999997</v>
      </c>
      <c r="R125">
        <v>523.6</v>
      </c>
      <c r="S125">
        <v>1.1814604</v>
      </c>
      <c r="T125">
        <v>692.2</v>
      </c>
      <c r="U125">
        <v>1.1272523000000001</v>
      </c>
      <c r="V125">
        <v>656.1</v>
      </c>
      <c r="Z125">
        <v>6100014</v>
      </c>
      <c r="AB125" t="s">
        <v>885</v>
      </c>
      <c r="AC125" t="s">
        <v>886</v>
      </c>
      <c r="AD125" t="s">
        <v>887</v>
      </c>
      <c r="AE125" t="s">
        <v>888</v>
      </c>
      <c r="AF125" t="s">
        <v>889</v>
      </c>
      <c r="AG125" t="s">
        <v>890</v>
      </c>
      <c r="AH125" t="s">
        <v>43</v>
      </c>
      <c r="AI125" t="s">
        <v>891</v>
      </c>
      <c r="AJ125" t="s">
        <v>892</v>
      </c>
      <c r="AK125">
        <v>1672</v>
      </c>
      <c r="AL125">
        <v>65111</v>
      </c>
      <c r="AM125" t="s">
        <v>72</v>
      </c>
      <c r="AN125" t="s">
        <v>886</v>
      </c>
      <c r="AO125" t="s">
        <v>893</v>
      </c>
      <c r="AP125">
        <v>42734455</v>
      </c>
      <c r="AQ125">
        <v>3</v>
      </c>
      <c r="AR125" t="s">
        <v>894</v>
      </c>
    </row>
    <row r="126" spans="1:44">
      <c r="A126">
        <v>2450059</v>
      </c>
      <c r="B126" t="s">
        <v>1200</v>
      </c>
      <c r="C126">
        <f>AVERAGE(G126,I126)</f>
        <v>1.1128879500000002</v>
      </c>
      <c r="D126">
        <f>AVERAGE(K126,M126,Q126)</f>
        <v>0.85203401333333328</v>
      </c>
      <c r="E126">
        <f>AVERAGE(O126,S126,U126)</f>
        <v>1.0052490333333333</v>
      </c>
      <c r="F126" s="1">
        <f>D126/E126</f>
        <v>0.84758501135589259</v>
      </c>
      <c r="G126">
        <v>1.1507019000000001</v>
      </c>
      <c r="H126">
        <v>406.5</v>
      </c>
      <c r="I126">
        <v>1.0750740000000001</v>
      </c>
      <c r="J126">
        <v>346.2</v>
      </c>
      <c r="K126">
        <v>0.81477060000000001</v>
      </c>
      <c r="L126">
        <v>285</v>
      </c>
      <c r="M126">
        <v>0.89379160000000002</v>
      </c>
      <c r="N126">
        <v>302.3</v>
      </c>
      <c r="O126">
        <v>0.98439580000000004</v>
      </c>
      <c r="P126">
        <v>337.5</v>
      </c>
      <c r="Q126">
        <v>0.84753984000000004</v>
      </c>
      <c r="R126">
        <v>281.10000000000002</v>
      </c>
      <c r="S126">
        <v>1.015604</v>
      </c>
      <c r="T126">
        <v>357.6</v>
      </c>
      <c r="U126">
        <v>1.0157472999999999</v>
      </c>
      <c r="V126">
        <v>355.3</v>
      </c>
      <c r="Z126">
        <v>2450059</v>
      </c>
      <c r="AB126" t="s">
        <v>1196</v>
      </c>
      <c r="AC126" t="s">
        <v>1197</v>
      </c>
      <c r="AE126" t="s">
        <v>1198</v>
      </c>
      <c r="AH126" t="s">
        <v>43</v>
      </c>
      <c r="AI126" t="s">
        <v>1199</v>
      </c>
      <c r="AK126">
        <v>645</v>
      </c>
      <c r="AN126" t="s">
        <v>1197</v>
      </c>
      <c r="AO126" t="s">
        <v>1200</v>
      </c>
      <c r="AP126">
        <v>6680689</v>
      </c>
    </row>
    <row r="127" spans="1:44">
      <c r="A127">
        <v>7320390</v>
      </c>
      <c r="B127" t="s">
        <v>1164</v>
      </c>
      <c r="C127">
        <f>AVERAGE(G127,I127)</f>
        <v>0.86303046500000002</v>
      </c>
      <c r="D127">
        <f>AVERAGE(K127,M127,Q127)</f>
        <v>0.98284045333333336</v>
      </c>
      <c r="E127">
        <f>AVERAGE(O127,S127,U127)</f>
        <v>1.1595077333333335</v>
      </c>
      <c r="F127" s="1">
        <f>D127/E127</f>
        <v>0.84763596229572358</v>
      </c>
      <c r="G127">
        <v>1.0082412999999999</v>
      </c>
      <c r="H127">
        <v>303.7</v>
      </c>
      <c r="I127">
        <v>0.71781963000000004</v>
      </c>
      <c r="J127">
        <v>197.1</v>
      </c>
      <c r="K127">
        <v>0.99175875999999996</v>
      </c>
      <c r="L127">
        <v>295.8</v>
      </c>
      <c r="M127">
        <v>0.98788869999999995</v>
      </c>
      <c r="N127">
        <v>284.89999999999998</v>
      </c>
      <c r="O127">
        <v>1.0939357999999999</v>
      </c>
      <c r="P127">
        <v>319.8</v>
      </c>
      <c r="Q127">
        <v>0.96887389999999995</v>
      </c>
      <c r="R127">
        <v>274</v>
      </c>
      <c r="S127">
        <v>1.2050717</v>
      </c>
      <c r="T127">
        <v>361.8</v>
      </c>
      <c r="U127">
        <v>1.1795157000000001</v>
      </c>
      <c r="V127">
        <v>351.8</v>
      </c>
      <c r="Z127">
        <v>7320390</v>
      </c>
      <c r="AA127" t="s">
        <v>1155</v>
      </c>
      <c r="AB127" t="s">
        <v>1156</v>
      </c>
      <c r="AC127" t="s">
        <v>1157</v>
      </c>
      <c r="AD127" t="s">
        <v>1158</v>
      </c>
      <c r="AE127" t="s">
        <v>1159</v>
      </c>
      <c r="AF127" t="s">
        <v>1160</v>
      </c>
      <c r="AG127" t="s">
        <v>1161</v>
      </c>
      <c r="AH127" t="s">
        <v>43</v>
      </c>
      <c r="AI127" t="s">
        <v>1162</v>
      </c>
      <c r="AJ127" t="s">
        <v>1163</v>
      </c>
      <c r="AK127">
        <v>1760</v>
      </c>
      <c r="AL127">
        <v>13000</v>
      </c>
      <c r="AM127" t="s">
        <v>72</v>
      </c>
      <c r="AN127" t="s">
        <v>1157</v>
      </c>
      <c r="AO127" t="s">
        <v>1164</v>
      </c>
      <c r="AP127">
        <v>31982441</v>
      </c>
      <c r="AQ127">
        <v>8</v>
      </c>
      <c r="AR127" t="s">
        <v>1165</v>
      </c>
    </row>
    <row r="128" spans="1:44">
      <c r="A128">
        <v>160437</v>
      </c>
      <c r="B128" t="s">
        <v>825</v>
      </c>
      <c r="C128">
        <f>AVERAGE(G128,I128)</f>
        <v>2.1683091000000001</v>
      </c>
      <c r="D128">
        <f>AVERAGE(K128,M128,Q128)</f>
        <v>0.87326338000000003</v>
      </c>
      <c r="E128">
        <f>AVERAGE(O128,S128,U128)</f>
        <v>1.0298505466666665</v>
      </c>
      <c r="F128" s="1">
        <f>D128/E128</f>
        <v>0.8479515623179551</v>
      </c>
      <c r="G128">
        <v>2.2551890000000001</v>
      </c>
      <c r="H128">
        <v>2047.1</v>
      </c>
      <c r="I128">
        <v>2.0814292000000001</v>
      </c>
      <c r="J128">
        <v>1722.3</v>
      </c>
      <c r="K128">
        <v>0.92544574000000002</v>
      </c>
      <c r="L128">
        <v>831.8</v>
      </c>
      <c r="M128">
        <v>0.85009330000000005</v>
      </c>
      <c r="N128">
        <v>738.8</v>
      </c>
      <c r="O128">
        <v>0.96336703999999995</v>
      </c>
      <c r="P128">
        <v>848.7</v>
      </c>
      <c r="Q128">
        <v>0.84425110000000003</v>
      </c>
      <c r="R128">
        <v>719.5</v>
      </c>
      <c r="S128">
        <v>1.0366329999999999</v>
      </c>
      <c r="T128">
        <v>937.9</v>
      </c>
      <c r="U128">
        <v>1.0895516000000001</v>
      </c>
      <c r="V128">
        <v>979.3</v>
      </c>
      <c r="Z128">
        <v>160437</v>
      </c>
      <c r="AB128" t="s">
        <v>818</v>
      </c>
      <c r="AC128" t="s">
        <v>819</v>
      </c>
      <c r="AD128" t="s">
        <v>820</v>
      </c>
      <c r="AE128" t="s">
        <v>821</v>
      </c>
      <c r="AG128" t="s">
        <v>822</v>
      </c>
      <c r="AH128" t="s">
        <v>234</v>
      </c>
      <c r="AI128" t="s">
        <v>823</v>
      </c>
      <c r="AJ128" t="s">
        <v>824</v>
      </c>
      <c r="AK128">
        <v>556</v>
      </c>
      <c r="AL128">
        <v>52668</v>
      </c>
      <c r="AM128" t="s">
        <v>46</v>
      </c>
      <c r="AN128" t="s">
        <v>819</v>
      </c>
      <c r="AO128" t="s">
        <v>825</v>
      </c>
      <c r="AP128">
        <v>34732722</v>
      </c>
      <c r="AQ128">
        <v>12</v>
      </c>
    </row>
    <row r="129" spans="1:44">
      <c r="A129">
        <v>6580274</v>
      </c>
      <c r="B129" t="s">
        <v>1064</v>
      </c>
      <c r="C129">
        <f>AVERAGE(G129,I129)</f>
        <v>1.45122785</v>
      </c>
      <c r="D129">
        <f>AVERAGE(K129,M129,Q129)</f>
        <v>0.85890933666666669</v>
      </c>
      <c r="E129">
        <f>AVERAGE(O129,S129,U129)</f>
        <v>1.0071454333333334</v>
      </c>
      <c r="F129" s="1">
        <f>D129/E129</f>
        <v>0.85281559965371434</v>
      </c>
      <c r="G129">
        <v>1.4531164999999999</v>
      </c>
      <c r="H129">
        <v>244.5</v>
      </c>
      <c r="I129">
        <v>1.4493392</v>
      </c>
      <c r="J129">
        <v>222.3</v>
      </c>
      <c r="K129">
        <v>0.80429344999999997</v>
      </c>
      <c r="L129">
        <v>134</v>
      </c>
      <c r="M129">
        <v>0.86594766000000001</v>
      </c>
      <c r="N129">
        <v>139.5</v>
      </c>
      <c r="O129">
        <v>1.0214363</v>
      </c>
      <c r="P129">
        <v>166.8</v>
      </c>
      <c r="Q129">
        <v>0.90648689999999998</v>
      </c>
      <c r="R129">
        <v>143.19999999999999</v>
      </c>
      <c r="S129">
        <v>0.98743060000000005</v>
      </c>
      <c r="T129">
        <v>165.6</v>
      </c>
      <c r="U129">
        <v>1.0125694000000001</v>
      </c>
      <c r="V129">
        <v>168.7</v>
      </c>
      <c r="Z129">
        <v>6580274</v>
      </c>
      <c r="AB129" t="s">
        <v>1060</v>
      </c>
      <c r="AC129" t="s">
        <v>1061</v>
      </c>
      <c r="AE129" t="s">
        <v>1062</v>
      </c>
      <c r="AH129" t="s">
        <v>43</v>
      </c>
      <c r="AI129" t="s">
        <v>1063</v>
      </c>
      <c r="AK129">
        <v>1013</v>
      </c>
      <c r="AN129" t="s">
        <v>1061</v>
      </c>
      <c r="AO129" t="s">
        <v>1064</v>
      </c>
      <c r="AP129">
        <v>31981197</v>
      </c>
    </row>
    <row r="130" spans="1:44">
      <c r="A130">
        <v>610670</v>
      </c>
      <c r="B130" t="s">
        <v>91</v>
      </c>
      <c r="C130">
        <f>AVERAGE(G130,I130)</f>
        <v>0.97116435000000001</v>
      </c>
      <c r="D130">
        <f>AVERAGE(K130,M130,Q130)</f>
        <v>0.96640350000000008</v>
      </c>
      <c r="E130">
        <f>AVERAGE(O130,S130,U130)</f>
        <v>1.1322084666666667</v>
      </c>
      <c r="F130" s="1">
        <f>D130/E130</f>
        <v>0.85355615017187358</v>
      </c>
      <c r="G130">
        <v>1.0132943000000001</v>
      </c>
      <c r="H130">
        <v>656.4</v>
      </c>
      <c r="I130">
        <v>0.92903440000000004</v>
      </c>
      <c r="J130">
        <v>548.6</v>
      </c>
      <c r="K130">
        <v>0.94976269999999996</v>
      </c>
      <c r="L130">
        <v>609.20000000000005</v>
      </c>
      <c r="M130">
        <v>0.96274210000000005</v>
      </c>
      <c r="N130">
        <v>597.1</v>
      </c>
      <c r="O130">
        <v>1.0154384000000001</v>
      </c>
      <c r="P130">
        <v>638.4</v>
      </c>
      <c r="Q130">
        <v>0.98670570000000002</v>
      </c>
      <c r="R130">
        <v>600.1</v>
      </c>
      <c r="S130">
        <v>1.2139392</v>
      </c>
      <c r="T130">
        <v>783.8</v>
      </c>
      <c r="U130">
        <v>1.1672477999999999</v>
      </c>
      <c r="V130">
        <v>748.7</v>
      </c>
      <c r="Z130">
        <v>610670</v>
      </c>
      <c r="AB130" t="s">
        <v>85</v>
      </c>
      <c r="AC130" t="s">
        <v>86</v>
      </c>
      <c r="AD130" t="s">
        <v>87</v>
      </c>
      <c r="AE130" t="s">
        <v>88</v>
      </c>
      <c r="AG130" t="s">
        <v>89</v>
      </c>
      <c r="AH130" t="s">
        <v>43</v>
      </c>
      <c r="AI130" t="s">
        <v>90</v>
      </c>
      <c r="AK130">
        <v>1148</v>
      </c>
      <c r="AL130">
        <v>67609</v>
      </c>
      <c r="AN130" t="s">
        <v>86</v>
      </c>
      <c r="AO130" t="s">
        <v>91</v>
      </c>
      <c r="AP130">
        <v>113931151</v>
      </c>
    </row>
    <row r="131" spans="1:44">
      <c r="A131">
        <v>130369</v>
      </c>
      <c r="B131" t="s">
        <v>290</v>
      </c>
      <c r="C131">
        <f>AVERAGE(G131,I131)</f>
        <v>0.83325236999999996</v>
      </c>
      <c r="D131">
        <f>AVERAGE(K131,M131,Q131)</f>
        <v>0.97591484000000006</v>
      </c>
      <c r="E131">
        <f>AVERAGE(O131,S131,U131)</f>
        <v>1.1426669333333332</v>
      </c>
      <c r="F131" s="1">
        <f>D131/E131</f>
        <v>0.8540676303226068</v>
      </c>
      <c r="G131">
        <v>0.91737073999999996</v>
      </c>
      <c r="H131">
        <v>218.7</v>
      </c>
      <c r="I131">
        <v>0.74913399999999997</v>
      </c>
      <c r="J131">
        <v>162.80000000000001</v>
      </c>
      <c r="K131">
        <v>0.92774456999999999</v>
      </c>
      <c r="L131">
        <v>219</v>
      </c>
      <c r="M131">
        <v>0.98357695000000001</v>
      </c>
      <c r="N131">
        <v>224.5</v>
      </c>
      <c r="O131">
        <v>1.2002333000000001</v>
      </c>
      <c r="P131">
        <v>277.7</v>
      </c>
      <c r="Q131">
        <v>1.0164230000000001</v>
      </c>
      <c r="R131">
        <v>227.5</v>
      </c>
      <c r="S131">
        <v>1.0382212</v>
      </c>
      <c r="T131">
        <v>246.7</v>
      </c>
      <c r="U131">
        <v>1.1895462999999999</v>
      </c>
      <c r="V131">
        <v>280.8</v>
      </c>
      <c r="Z131">
        <v>130369</v>
      </c>
      <c r="AA131" t="s">
        <v>282</v>
      </c>
      <c r="AB131" t="s">
        <v>283</v>
      </c>
      <c r="AC131" t="s">
        <v>284</v>
      </c>
      <c r="AD131" t="s">
        <v>285</v>
      </c>
      <c r="AE131" t="s">
        <v>286</v>
      </c>
      <c r="AF131" t="s">
        <v>287</v>
      </c>
      <c r="AG131" t="s">
        <v>288</v>
      </c>
      <c r="AH131" t="s">
        <v>43</v>
      </c>
      <c r="AI131" t="s">
        <v>289</v>
      </c>
      <c r="AK131">
        <v>1213</v>
      </c>
      <c r="AL131">
        <v>103850</v>
      </c>
      <c r="AM131" t="s">
        <v>46</v>
      </c>
      <c r="AN131" t="s">
        <v>284</v>
      </c>
      <c r="AO131" t="s">
        <v>290</v>
      </c>
      <c r="AP131">
        <v>118129938</v>
      </c>
      <c r="AQ131">
        <v>11</v>
      </c>
      <c r="AR131" t="s">
        <v>291</v>
      </c>
    </row>
    <row r="132" spans="1:44">
      <c r="A132">
        <v>990148</v>
      </c>
      <c r="B132" t="s">
        <v>1120</v>
      </c>
      <c r="C132">
        <f>AVERAGE(G132,I132)</f>
        <v>0.86179877000000005</v>
      </c>
      <c r="D132">
        <f>AVERAGE(K132,M132,Q132)</f>
        <v>0.92893041999999992</v>
      </c>
      <c r="E132">
        <f>AVERAGE(O132,S132,U132)</f>
        <v>1.0863935</v>
      </c>
      <c r="F132" s="1">
        <f>D132/E132</f>
        <v>0.85505888980374045</v>
      </c>
      <c r="G132">
        <v>1.0223663000000001</v>
      </c>
      <c r="H132">
        <v>786.1</v>
      </c>
      <c r="I132">
        <v>0.70123124000000003</v>
      </c>
      <c r="J132">
        <v>491.5</v>
      </c>
      <c r="K132">
        <v>0.92966720000000003</v>
      </c>
      <c r="L132">
        <v>707.8</v>
      </c>
      <c r="M132">
        <v>0.97763365999999996</v>
      </c>
      <c r="N132">
        <v>719.7</v>
      </c>
      <c r="O132">
        <v>1.0649413000000001</v>
      </c>
      <c r="P132">
        <v>794.7</v>
      </c>
      <c r="Q132">
        <v>0.87949040000000001</v>
      </c>
      <c r="R132">
        <v>634.9</v>
      </c>
      <c r="S132">
        <v>1.0961863000000001</v>
      </c>
      <c r="T132">
        <v>840.1</v>
      </c>
      <c r="U132">
        <v>1.0980529000000001</v>
      </c>
      <c r="V132">
        <v>836</v>
      </c>
      <c r="Z132">
        <v>990148</v>
      </c>
      <c r="AA132" t="s">
        <v>1111</v>
      </c>
      <c r="AB132" t="s">
        <v>1112</v>
      </c>
      <c r="AC132" t="s">
        <v>1113</v>
      </c>
      <c r="AD132" t="s">
        <v>1114</v>
      </c>
      <c r="AE132" t="s">
        <v>1115</v>
      </c>
      <c r="AF132" t="s">
        <v>1116</v>
      </c>
      <c r="AG132" t="s">
        <v>1117</v>
      </c>
      <c r="AH132" t="s">
        <v>234</v>
      </c>
      <c r="AI132" t="s">
        <v>1118</v>
      </c>
      <c r="AJ132" t="s">
        <v>1119</v>
      </c>
      <c r="AK132">
        <v>1340</v>
      </c>
      <c r="AL132">
        <v>30853</v>
      </c>
      <c r="AM132" t="s">
        <v>46</v>
      </c>
      <c r="AN132" t="s">
        <v>1113</v>
      </c>
      <c r="AO132" t="s">
        <v>1120</v>
      </c>
      <c r="AP132">
        <v>21703769</v>
      </c>
      <c r="AQ132">
        <v>6</v>
      </c>
      <c r="AR132" t="s">
        <v>1121</v>
      </c>
    </row>
    <row r="133" spans="1:44">
      <c r="A133">
        <v>4260333</v>
      </c>
      <c r="B133" t="s">
        <v>142</v>
      </c>
      <c r="C133">
        <f>AVERAGE(G133,I133)</f>
        <v>0.68186597000000004</v>
      </c>
      <c r="D133">
        <f>AVERAGE(K133,M133,Q133)</f>
        <v>0.9794846433333334</v>
      </c>
      <c r="E133">
        <f>AVERAGE(O133,S133,U133)</f>
        <v>1.1447877666666666</v>
      </c>
      <c r="F133" s="1">
        <f>D133/E133</f>
        <v>0.85560369515944934</v>
      </c>
      <c r="G133">
        <v>0.81220793999999996</v>
      </c>
      <c r="H133">
        <v>1211.8</v>
      </c>
      <c r="I133">
        <v>0.55152400000000001</v>
      </c>
      <c r="J133">
        <v>750.1</v>
      </c>
      <c r="K133">
        <v>0.93845403000000005</v>
      </c>
      <c r="L133">
        <v>1386.4</v>
      </c>
      <c r="M133">
        <v>1.0133995</v>
      </c>
      <c r="N133">
        <v>1447.6</v>
      </c>
      <c r="O133">
        <v>1.1195405</v>
      </c>
      <c r="P133">
        <v>1621.1</v>
      </c>
      <c r="Q133">
        <v>0.98660040000000004</v>
      </c>
      <c r="R133">
        <v>1382</v>
      </c>
      <c r="S133">
        <v>1.2543237</v>
      </c>
      <c r="T133">
        <v>1865.3</v>
      </c>
      <c r="U133">
        <v>1.0604990999999999</v>
      </c>
      <c r="V133">
        <v>1566.7</v>
      </c>
      <c r="Z133">
        <v>4260333</v>
      </c>
      <c r="AA133" t="s">
        <v>133</v>
      </c>
      <c r="AB133" t="s">
        <v>134</v>
      </c>
      <c r="AC133" t="s">
        <v>135</v>
      </c>
      <c r="AD133" t="s">
        <v>136</v>
      </c>
      <c r="AE133" t="s">
        <v>137</v>
      </c>
      <c r="AF133" t="s">
        <v>138</v>
      </c>
      <c r="AG133" t="s">
        <v>139</v>
      </c>
      <c r="AH133" t="s">
        <v>43</v>
      </c>
      <c r="AI133" t="s">
        <v>140</v>
      </c>
      <c r="AJ133" t="s">
        <v>141</v>
      </c>
      <c r="AK133">
        <v>673</v>
      </c>
      <c r="AL133">
        <v>65113</v>
      </c>
      <c r="AM133" t="s">
        <v>46</v>
      </c>
      <c r="AN133" t="s">
        <v>135</v>
      </c>
      <c r="AO133" t="s">
        <v>142</v>
      </c>
      <c r="AP133">
        <v>89001090</v>
      </c>
      <c r="AQ133">
        <v>18</v>
      </c>
    </row>
    <row r="134" spans="1:44">
      <c r="A134">
        <v>7570025</v>
      </c>
      <c r="B134" t="s">
        <v>319</v>
      </c>
      <c r="C134">
        <f>AVERAGE(G134,I134)</f>
        <v>1.0252848650000002</v>
      </c>
      <c r="D134">
        <f>AVERAGE(K134,M134,Q134)</f>
        <v>0.91951995000000009</v>
      </c>
      <c r="E134">
        <f>AVERAGE(O134,S134,U134)</f>
        <v>1.0744303333333332</v>
      </c>
      <c r="F134" s="1">
        <f>D134/E134</f>
        <v>0.85582091409059891</v>
      </c>
      <c r="G134">
        <v>1.2078317000000001</v>
      </c>
      <c r="H134">
        <v>272</v>
      </c>
      <c r="I134">
        <v>0.84273803000000003</v>
      </c>
      <c r="J134">
        <v>173</v>
      </c>
      <c r="K134">
        <v>0.84310865000000002</v>
      </c>
      <c r="L134">
        <v>188</v>
      </c>
      <c r="M134">
        <v>0.98511720000000003</v>
      </c>
      <c r="N134">
        <v>212.4</v>
      </c>
      <c r="O134">
        <v>1.1164031000000001</v>
      </c>
      <c r="P134">
        <v>244</v>
      </c>
      <c r="Q134">
        <v>0.93033399999999999</v>
      </c>
      <c r="R134">
        <v>196.7</v>
      </c>
      <c r="S134">
        <v>1.0148828000000001</v>
      </c>
      <c r="T134">
        <v>227.8</v>
      </c>
      <c r="U134">
        <v>1.0920051</v>
      </c>
      <c r="V134">
        <v>243.5</v>
      </c>
      <c r="Z134">
        <v>7570025</v>
      </c>
      <c r="AA134" t="s">
        <v>311</v>
      </c>
      <c r="AB134" t="s">
        <v>312</v>
      </c>
      <c r="AC134" t="s">
        <v>313</v>
      </c>
      <c r="AD134" t="s">
        <v>314</v>
      </c>
      <c r="AE134" t="s">
        <v>315</v>
      </c>
      <c r="AG134" t="s">
        <v>316</v>
      </c>
      <c r="AH134" t="s">
        <v>43</v>
      </c>
      <c r="AI134" t="s">
        <v>317</v>
      </c>
      <c r="AJ134" t="s">
        <v>318</v>
      </c>
      <c r="AK134">
        <v>475</v>
      </c>
      <c r="AL134">
        <v>66433</v>
      </c>
      <c r="AM134" t="s">
        <v>46</v>
      </c>
      <c r="AN134" t="s">
        <v>313</v>
      </c>
      <c r="AO134" t="s">
        <v>319</v>
      </c>
      <c r="AP134">
        <v>31088923</v>
      </c>
      <c r="AQ134">
        <v>4</v>
      </c>
    </row>
    <row r="135" spans="1:44">
      <c r="A135">
        <v>2970086</v>
      </c>
      <c r="B135" t="s">
        <v>944</v>
      </c>
      <c r="C135">
        <f>AVERAGE(G135,I135)</f>
        <v>1.17253275</v>
      </c>
      <c r="D135">
        <f>AVERAGE(K135,M135,Q135)</f>
        <v>0.88294921000000004</v>
      </c>
      <c r="E135">
        <f>AVERAGE(O135,S135,U135)</f>
        <v>1.0256614466666667</v>
      </c>
      <c r="F135" s="1">
        <f>D135/E135</f>
        <v>0.86085833963002878</v>
      </c>
      <c r="G135">
        <v>1.3069643</v>
      </c>
      <c r="H135">
        <v>952.7</v>
      </c>
      <c r="I135">
        <v>1.0381012000000001</v>
      </c>
      <c r="J135">
        <v>689.8</v>
      </c>
      <c r="K135">
        <v>0.9117748</v>
      </c>
      <c r="L135">
        <v>658.1</v>
      </c>
      <c r="M135">
        <v>0.88607997000000005</v>
      </c>
      <c r="N135">
        <v>618.4</v>
      </c>
      <c r="O135">
        <v>0.96189873999999997</v>
      </c>
      <c r="P135">
        <v>680.5</v>
      </c>
      <c r="Q135">
        <v>0.85099285999999996</v>
      </c>
      <c r="R135">
        <v>582.4</v>
      </c>
      <c r="S135">
        <v>1.0420425</v>
      </c>
      <c r="T135">
        <v>757.1</v>
      </c>
      <c r="U135">
        <v>1.0730431</v>
      </c>
      <c r="V135">
        <v>774.5</v>
      </c>
      <c r="Z135">
        <v>2970086</v>
      </c>
      <c r="AA135" t="s">
        <v>936</v>
      </c>
      <c r="AB135" t="s">
        <v>937</v>
      </c>
      <c r="AC135" t="s">
        <v>938</v>
      </c>
      <c r="AD135" t="s">
        <v>939</v>
      </c>
      <c r="AE135" t="s">
        <v>940</v>
      </c>
      <c r="AF135" t="s">
        <v>54</v>
      </c>
      <c r="AG135" t="s">
        <v>941</v>
      </c>
      <c r="AH135" t="s">
        <v>234</v>
      </c>
      <c r="AI135" t="s">
        <v>942</v>
      </c>
      <c r="AJ135" t="s">
        <v>943</v>
      </c>
      <c r="AK135">
        <v>267</v>
      </c>
      <c r="AL135">
        <v>68195</v>
      </c>
      <c r="AM135" t="s">
        <v>46</v>
      </c>
      <c r="AN135" t="s">
        <v>938</v>
      </c>
      <c r="AO135" t="s">
        <v>944</v>
      </c>
      <c r="AP135">
        <v>86439978</v>
      </c>
      <c r="AQ135">
        <v>17</v>
      </c>
    </row>
    <row r="136" spans="1:44">
      <c r="A136">
        <v>6400138</v>
      </c>
      <c r="B136" t="s">
        <v>724</v>
      </c>
      <c r="C136">
        <f>AVERAGE(G136,I136)</f>
        <v>0.85882318000000002</v>
      </c>
      <c r="D136">
        <f>AVERAGE(K136,M136,Q136)</f>
        <v>0.9696703333333333</v>
      </c>
      <c r="E136">
        <f>AVERAGE(O136,S136,U136)</f>
        <v>1.1249489333333331</v>
      </c>
      <c r="F136" s="1">
        <f>D136/E136</f>
        <v>0.86196831216160696</v>
      </c>
      <c r="G136">
        <v>0.89431196000000002</v>
      </c>
      <c r="H136">
        <v>4065.3</v>
      </c>
      <c r="I136">
        <v>0.82333440000000002</v>
      </c>
      <c r="J136">
        <v>3411.7</v>
      </c>
      <c r="K136">
        <v>0.9989633</v>
      </c>
      <c r="L136">
        <v>4496.3999999999996</v>
      </c>
      <c r="M136">
        <v>1.0010365999999999</v>
      </c>
      <c r="N136">
        <v>4356.7</v>
      </c>
      <c r="O136">
        <v>1.1408651999999999</v>
      </c>
      <c r="P136">
        <v>5033.2</v>
      </c>
      <c r="Q136">
        <v>0.90901109999999996</v>
      </c>
      <c r="R136">
        <v>3879.5</v>
      </c>
      <c r="S136">
        <v>1.061326</v>
      </c>
      <c r="T136">
        <v>4808.7</v>
      </c>
      <c r="U136">
        <v>1.1726555999999999</v>
      </c>
      <c r="V136">
        <v>5278.2</v>
      </c>
      <c r="Z136">
        <v>6400138</v>
      </c>
      <c r="AA136" t="s">
        <v>715</v>
      </c>
      <c r="AB136" t="s">
        <v>716</v>
      </c>
      <c r="AC136" t="s">
        <v>717</v>
      </c>
      <c r="AD136" t="s">
        <v>718</v>
      </c>
      <c r="AE136" t="s">
        <v>719</v>
      </c>
      <c r="AF136" t="s">
        <v>720</v>
      </c>
      <c r="AG136" t="s">
        <v>721</v>
      </c>
      <c r="AH136" t="s">
        <v>43</v>
      </c>
      <c r="AI136" t="s">
        <v>722</v>
      </c>
      <c r="AJ136" t="s">
        <v>723</v>
      </c>
      <c r="AK136">
        <v>443</v>
      </c>
      <c r="AL136">
        <v>19267</v>
      </c>
      <c r="AM136" t="s">
        <v>46</v>
      </c>
      <c r="AN136" t="s">
        <v>717</v>
      </c>
      <c r="AO136" t="s">
        <v>724</v>
      </c>
      <c r="AP136">
        <v>31543530</v>
      </c>
      <c r="AQ136">
        <v>7</v>
      </c>
      <c r="AR136" t="s">
        <v>725</v>
      </c>
    </row>
    <row r="137" spans="1:44">
      <c r="A137">
        <v>4890338</v>
      </c>
      <c r="B137" t="s">
        <v>600</v>
      </c>
      <c r="C137">
        <f>AVERAGE(G137,I137)</f>
        <v>0.89564408500000003</v>
      </c>
      <c r="D137">
        <f>AVERAGE(K137,M137,Q137)</f>
        <v>0.90833599999999992</v>
      </c>
      <c r="E137">
        <f>AVERAGE(O137,S137,U137)</f>
        <v>1.0495950000000001</v>
      </c>
      <c r="F137" s="1">
        <f>D137/E137</f>
        <v>0.86541570796354772</v>
      </c>
      <c r="G137">
        <v>1.0081335</v>
      </c>
      <c r="H137">
        <v>348.8</v>
      </c>
      <c r="I137">
        <v>0.78315467000000005</v>
      </c>
      <c r="J137">
        <v>247</v>
      </c>
      <c r="K137">
        <v>0.99186629999999998</v>
      </c>
      <c r="L137">
        <v>339.8</v>
      </c>
      <c r="M137">
        <v>0.8591567</v>
      </c>
      <c r="N137">
        <v>284.60000000000002</v>
      </c>
      <c r="O137">
        <v>1.0456014</v>
      </c>
      <c r="P137">
        <v>351.1</v>
      </c>
      <c r="Q137">
        <v>0.87398500000000001</v>
      </c>
      <c r="R137">
        <v>283.89999999999998</v>
      </c>
      <c r="S137">
        <v>1.0491432000000001</v>
      </c>
      <c r="T137">
        <v>361.8</v>
      </c>
      <c r="U137">
        <v>1.0540404000000001</v>
      </c>
      <c r="V137">
        <v>361.1</v>
      </c>
      <c r="Z137">
        <v>4890338</v>
      </c>
      <c r="AB137" t="s">
        <v>592</v>
      </c>
      <c r="AC137" t="s">
        <v>593</v>
      </c>
      <c r="AD137" t="s">
        <v>594</v>
      </c>
      <c r="AE137" t="s">
        <v>595</v>
      </c>
      <c r="AF137" t="s">
        <v>596</v>
      </c>
      <c r="AG137" t="s">
        <v>597</v>
      </c>
      <c r="AH137" t="s">
        <v>43</v>
      </c>
      <c r="AI137" t="s">
        <v>598</v>
      </c>
      <c r="AJ137" t="s">
        <v>599</v>
      </c>
      <c r="AK137">
        <v>968</v>
      </c>
      <c r="AL137">
        <v>17827</v>
      </c>
      <c r="AM137" t="s">
        <v>72</v>
      </c>
      <c r="AN137" t="s">
        <v>593</v>
      </c>
      <c r="AO137" t="s">
        <v>600</v>
      </c>
      <c r="AP137">
        <v>7305290</v>
      </c>
      <c r="AQ137">
        <v>3</v>
      </c>
      <c r="AR137" t="s">
        <v>601</v>
      </c>
    </row>
    <row r="138" spans="1:44">
      <c r="A138">
        <v>5490369</v>
      </c>
      <c r="B138" t="s">
        <v>371</v>
      </c>
      <c r="C138">
        <f>AVERAGE(G138,I138)</f>
        <v>1.14999305</v>
      </c>
      <c r="D138">
        <f>AVERAGE(K138,M138,Q138)</f>
        <v>0.87246850000000009</v>
      </c>
      <c r="E138">
        <f>AVERAGE(O138,S138,U138)</f>
        <v>1.0076917466666666</v>
      </c>
      <c r="F138" s="1">
        <f>D138/E138</f>
        <v>0.86580891714756014</v>
      </c>
      <c r="G138">
        <v>1.2391224000000001</v>
      </c>
      <c r="H138">
        <v>639.9</v>
      </c>
      <c r="I138">
        <v>1.0608637000000001</v>
      </c>
      <c r="J138">
        <v>499.4</v>
      </c>
      <c r="K138">
        <v>0.95455086</v>
      </c>
      <c r="L138">
        <v>488.1</v>
      </c>
      <c r="M138">
        <v>0.81144464000000005</v>
      </c>
      <c r="N138">
        <v>401.2</v>
      </c>
      <c r="O138">
        <v>0.98345523999999995</v>
      </c>
      <c r="P138">
        <v>492.9</v>
      </c>
      <c r="Q138">
        <v>0.85141</v>
      </c>
      <c r="R138">
        <v>412.8</v>
      </c>
      <c r="S138">
        <v>1.0230752000000001</v>
      </c>
      <c r="T138">
        <v>526.6</v>
      </c>
      <c r="U138">
        <v>1.0165447999999999</v>
      </c>
      <c r="V138">
        <v>519.79999999999995</v>
      </c>
      <c r="Z138">
        <v>5490369</v>
      </c>
      <c r="AA138" t="s">
        <v>363</v>
      </c>
      <c r="AB138" t="s">
        <v>364</v>
      </c>
      <c r="AC138" t="s">
        <v>365</v>
      </c>
      <c r="AD138" t="s">
        <v>366</v>
      </c>
      <c r="AE138" t="s">
        <v>367</v>
      </c>
      <c r="AG138" t="s">
        <v>368</v>
      </c>
      <c r="AH138" t="s">
        <v>43</v>
      </c>
      <c r="AI138" t="s">
        <v>369</v>
      </c>
      <c r="AJ138" t="s">
        <v>370</v>
      </c>
      <c r="AK138">
        <v>931</v>
      </c>
      <c r="AL138">
        <v>66711</v>
      </c>
      <c r="AM138" t="s">
        <v>72</v>
      </c>
      <c r="AN138" t="s">
        <v>365</v>
      </c>
      <c r="AO138" t="s">
        <v>371</v>
      </c>
      <c r="AP138">
        <v>23956137</v>
      </c>
      <c r="AQ138">
        <v>5</v>
      </c>
    </row>
    <row r="139" spans="1:44">
      <c r="A139">
        <v>3400349</v>
      </c>
      <c r="B139" t="s">
        <v>666</v>
      </c>
      <c r="C139">
        <f>AVERAGE(G139,I139)</f>
        <v>1.1737199999999999</v>
      </c>
      <c r="D139">
        <f>AVERAGE(K139,M139,Q139)</f>
        <v>0.9209523833333334</v>
      </c>
      <c r="E139">
        <f>AVERAGE(O139,S139,U139)</f>
        <v>1.0610655199999999</v>
      </c>
      <c r="F139" s="1">
        <f>D139/E139</f>
        <v>0.86795053271859546</v>
      </c>
      <c r="G139">
        <v>1.3466688</v>
      </c>
      <c r="H139">
        <v>278.7</v>
      </c>
      <c r="I139">
        <v>1.0007712</v>
      </c>
      <c r="J139">
        <v>188.8</v>
      </c>
      <c r="K139">
        <v>0.92474330000000005</v>
      </c>
      <c r="L139">
        <v>189.5</v>
      </c>
      <c r="M139">
        <v>0.92407680000000003</v>
      </c>
      <c r="N139">
        <v>183.1</v>
      </c>
      <c r="O139">
        <v>0.99922865999999999</v>
      </c>
      <c r="P139">
        <v>200.7</v>
      </c>
      <c r="Q139">
        <v>0.91403705000000002</v>
      </c>
      <c r="R139">
        <v>177.6</v>
      </c>
      <c r="S139">
        <v>1.1489385000000001</v>
      </c>
      <c r="T139">
        <v>237</v>
      </c>
      <c r="U139">
        <v>1.0350294</v>
      </c>
      <c r="V139">
        <v>212.1</v>
      </c>
      <c r="Z139">
        <v>3400349</v>
      </c>
      <c r="AB139" t="s">
        <v>662</v>
      </c>
      <c r="AE139" t="s">
        <v>663</v>
      </c>
      <c r="AH139" t="s">
        <v>43</v>
      </c>
      <c r="AI139" t="s">
        <v>664</v>
      </c>
      <c r="AK139">
        <v>1108</v>
      </c>
      <c r="AN139" t="s">
        <v>665</v>
      </c>
      <c r="AO139" t="s">
        <v>666</v>
      </c>
      <c r="AP139">
        <v>31980979</v>
      </c>
    </row>
    <row r="140" spans="1:44">
      <c r="A140">
        <v>6220202</v>
      </c>
      <c r="B140" t="s">
        <v>1210</v>
      </c>
      <c r="C140">
        <f>AVERAGE(G140,I140)</f>
        <v>1.4029755000000002</v>
      </c>
      <c r="D140">
        <f>AVERAGE(K140,M140,Q140)</f>
        <v>0.88689593666666655</v>
      </c>
      <c r="E140">
        <f>AVERAGE(O140,S140,U140)</f>
        <v>1.0198834333333335</v>
      </c>
      <c r="F140" s="1">
        <f>D140/E140</f>
        <v>0.86960519965304506</v>
      </c>
      <c r="G140">
        <v>1.6276603000000001</v>
      </c>
      <c r="H140">
        <v>1044.7</v>
      </c>
      <c r="I140">
        <v>1.1782907</v>
      </c>
      <c r="J140">
        <v>689.4</v>
      </c>
      <c r="K140">
        <v>0.90286105999999999</v>
      </c>
      <c r="L140">
        <v>573.79999999999995</v>
      </c>
      <c r="M140">
        <v>0.88395029999999997</v>
      </c>
      <c r="N140">
        <v>543.20000000000005</v>
      </c>
      <c r="O140">
        <v>0.98872640000000001</v>
      </c>
      <c r="P140">
        <v>615.9</v>
      </c>
      <c r="Q140">
        <v>0.87387645000000003</v>
      </c>
      <c r="R140">
        <v>526.6</v>
      </c>
      <c r="S140">
        <v>1.0596502000000001</v>
      </c>
      <c r="T140">
        <v>677.9</v>
      </c>
      <c r="U140">
        <v>1.0112737000000001</v>
      </c>
      <c r="V140">
        <v>642.70000000000005</v>
      </c>
      <c r="Z140">
        <v>6220202</v>
      </c>
      <c r="AB140" t="s">
        <v>1206</v>
      </c>
      <c r="AC140" t="s">
        <v>1207</v>
      </c>
      <c r="AE140" t="s">
        <v>1208</v>
      </c>
      <c r="AH140" t="s">
        <v>43</v>
      </c>
      <c r="AI140" t="s">
        <v>1209</v>
      </c>
      <c r="AK140">
        <v>1014</v>
      </c>
      <c r="AN140" t="s">
        <v>1207</v>
      </c>
      <c r="AO140" t="s">
        <v>1210</v>
      </c>
      <c r="AP140">
        <v>9790220</v>
      </c>
    </row>
    <row r="141" spans="1:44">
      <c r="A141">
        <v>7650240</v>
      </c>
      <c r="B141" t="s">
        <v>1277</v>
      </c>
      <c r="C141">
        <f>AVERAGE(G141,I141)</f>
        <v>1.2541547</v>
      </c>
      <c r="D141">
        <f>AVERAGE(K141,M141,Q141)</f>
        <v>0.88528589999999996</v>
      </c>
      <c r="E141">
        <f>AVERAGE(O141,S141,U141)</f>
        <v>1.0164936333333334</v>
      </c>
      <c r="F141" s="1">
        <f>D141/E141</f>
        <v>0.87092124433374862</v>
      </c>
      <c r="G141">
        <v>1.4369909999999999</v>
      </c>
      <c r="H141">
        <v>231.9</v>
      </c>
      <c r="I141">
        <v>1.0713184</v>
      </c>
      <c r="J141">
        <v>157.6</v>
      </c>
      <c r="K141">
        <v>0.87738360000000004</v>
      </c>
      <c r="L141">
        <v>140.19999999999999</v>
      </c>
      <c r="M141">
        <v>0.88086089999999995</v>
      </c>
      <c r="N141">
        <v>136.1</v>
      </c>
      <c r="O141">
        <v>0.99347430000000003</v>
      </c>
      <c r="P141">
        <v>155.6</v>
      </c>
      <c r="Q141">
        <v>0.8976132</v>
      </c>
      <c r="R141">
        <v>136</v>
      </c>
      <c r="S141">
        <v>1.0065256</v>
      </c>
      <c r="T141">
        <v>161.9</v>
      </c>
      <c r="U141">
        <v>1.0494810000000001</v>
      </c>
      <c r="V141">
        <v>167.7</v>
      </c>
      <c r="Z141">
        <v>7650240</v>
      </c>
      <c r="AA141" t="s">
        <v>1269</v>
      </c>
      <c r="AB141" t="s">
        <v>1270</v>
      </c>
      <c r="AC141" t="s">
        <v>1271</v>
      </c>
      <c r="AD141" t="s">
        <v>1272</v>
      </c>
      <c r="AE141" t="s">
        <v>1273</v>
      </c>
      <c r="AF141" t="s">
        <v>682</v>
      </c>
      <c r="AG141" t="s">
        <v>1274</v>
      </c>
      <c r="AH141" t="s">
        <v>43</v>
      </c>
      <c r="AI141" t="s">
        <v>1275</v>
      </c>
      <c r="AJ141" t="s">
        <v>1276</v>
      </c>
      <c r="AK141">
        <v>2313</v>
      </c>
      <c r="AL141">
        <v>328162</v>
      </c>
      <c r="AM141" t="s">
        <v>46</v>
      </c>
      <c r="AN141" t="s">
        <v>1271</v>
      </c>
      <c r="AO141" t="s">
        <v>1277</v>
      </c>
      <c r="AP141">
        <v>31340787</v>
      </c>
      <c r="AQ141">
        <v>12</v>
      </c>
      <c r="AR141" t="s">
        <v>1278</v>
      </c>
    </row>
    <row r="142" spans="1:44">
      <c r="A142">
        <v>6110114</v>
      </c>
      <c r="B142" t="s">
        <v>694</v>
      </c>
      <c r="C142">
        <f>AVERAGE(G142,I142)</f>
        <v>1.3780641500000002</v>
      </c>
      <c r="D142">
        <f>AVERAGE(K142,M142,Q142)</f>
        <v>0.89495414333333334</v>
      </c>
      <c r="E142">
        <f>AVERAGE(O142,S142,U142)</f>
        <v>1.0267667133333334</v>
      </c>
      <c r="F142" s="1">
        <f>D142/E142</f>
        <v>0.87162364314277507</v>
      </c>
      <c r="G142">
        <v>1.5941913000000001</v>
      </c>
      <c r="H142">
        <v>501.2</v>
      </c>
      <c r="I142">
        <v>1.161937</v>
      </c>
      <c r="J142">
        <v>333</v>
      </c>
      <c r="K142">
        <v>0.91839963000000002</v>
      </c>
      <c r="L142">
        <v>285.89999999999998</v>
      </c>
      <c r="M142">
        <v>0.85546540000000004</v>
      </c>
      <c r="N142">
        <v>257.5</v>
      </c>
      <c r="O142">
        <v>0.96190273999999998</v>
      </c>
      <c r="P142">
        <v>293.5</v>
      </c>
      <c r="Q142">
        <v>0.91099739999999996</v>
      </c>
      <c r="R142">
        <v>268.89999999999998</v>
      </c>
      <c r="S142">
        <v>1.0380973</v>
      </c>
      <c r="T142">
        <v>325.3</v>
      </c>
      <c r="U142">
        <v>1.0803001000000001</v>
      </c>
      <c r="V142">
        <v>336.3</v>
      </c>
      <c r="Z142">
        <v>6110114</v>
      </c>
      <c r="AB142" t="s">
        <v>687</v>
      </c>
      <c r="AC142" t="s">
        <v>688</v>
      </c>
      <c r="AD142" t="s">
        <v>689</v>
      </c>
      <c r="AE142" t="s">
        <v>690</v>
      </c>
      <c r="AF142" t="s">
        <v>164</v>
      </c>
      <c r="AG142" t="s">
        <v>691</v>
      </c>
      <c r="AH142" t="s">
        <v>43</v>
      </c>
      <c r="AI142" t="s">
        <v>692</v>
      </c>
      <c r="AJ142" t="s">
        <v>693</v>
      </c>
      <c r="AK142">
        <v>1004</v>
      </c>
      <c r="AL142">
        <v>21766</v>
      </c>
      <c r="AM142" t="s">
        <v>72</v>
      </c>
      <c r="AN142" t="s">
        <v>688</v>
      </c>
      <c r="AO142" t="s">
        <v>694</v>
      </c>
      <c r="AP142">
        <v>6678296</v>
      </c>
      <c r="AQ142">
        <v>6</v>
      </c>
    </row>
    <row r="143" spans="1:44">
      <c r="A143">
        <v>7330452</v>
      </c>
      <c r="B143" t="s">
        <v>567</v>
      </c>
      <c r="C143">
        <f>AVERAGE(G143,I143)</f>
        <v>0.71441036499999999</v>
      </c>
      <c r="D143">
        <f>AVERAGE(K143,M143,Q143)</f>
        <v>0.9742154666666667</v>
      </c>
      <c r="E143">
        <f>AVERAGE(O143,S143,U143)</f>
        <v>1.1169244666666669</v>
      </c>
      <c r="F143" s="1">
        <f>D143/E143</f>
        <v>0.87223039313849138</v>
      </c>
      <c r="G143">
        <v>0.84534657000000002</v>
      </c>
      <c r="H143">
        <v>1347.3</v>
      </c>
      <c r="I143">
        <v>0.58347415999999996</v>
      </c>
      <c r="J143">
        <v>847.7</v>
      </c>
      <c r="K143">
        <v>1.0430733999999999</v>
      </c>
      <c r="L143">
        <v>1646.1</v>
      </c>
      <c r="M143">
        <v>0.95692659999999996</v>
      </c>
      <c r="N143">
        <v>1460.2</v>
      </c>
      <c r="O143">
        <v>1.0757004999999999</v>
      </c>
      <c r="P143">
        <v>1663.9</v>
      </c>
      <c r="Q143">
        <v>0.92264639999999998</v>
      </c>
      <c r="R143">
        <v>1380.6</v>
      </c>
      <c r="S143">
        <v>1.1638808</v>
      </c>
      <c r="T143">
        <v>1848.9</v>
      </c>
      <c r="U143">
        <v>1.1111921</v>
      </c>
      <c r="V143">
        <v>1753.6</v>
      </c>
      <c r="Z143">
        <v>7330452</v>
      </c>
      <c r="AB143" t="s">
        <v>560</v>
      </c>
      <c r="AC143" t="s">
        <v>561</v>
      </c>
      <c r="AD143" t="s">
        <v>562</v>
      </c>
      <c r="AE143" t="s">
        <v>563</v>
      </c>
      <c r="AG143" t="s">
        <v>564</v>
      </c>
      <c r="AH143" t="s">
        <v>43</v>
      </c>
      <c r="AI143" t="s">
        <v>565</v>
      </c>
      <c r="AJ143" t="s">
        <v>566</v>
      </c>
      <c r="AK143">
        <v>331</v>
      </c>
      <c r="AL143">
        <v>319154</v>
      </c>
      <c r="AM143" t="s">
        <v>46</v>
      </c>
      <c r="AN143" t="s">
        <v>561</v>
      </c>
      <c r="AO143" t="s">
        <v>567</v>
      </c>
      <c r="AP143">
        <v>30061346</v>
      </c>
      <c r="AQ143">
        <v>3</v>
      </c>
    </row>
    <row r="144" spans="1:44">
      <c r="A144">
        <v>5390128</v>
      </c>
      <c r="B144" t="s">
        <v>47</v>
      </c>
      <c r="C144">
        <f>AVERAGE(G144,I144)</f>
        <v>1.3739443</v>
      </c>
      <c r="D144">
        <f>AVERAGE(K144,M144,Q144)</f>
        <v>0.9099541000000001</v>
      </c>
      <c r="E144">
        <f>AVERAGE(O144,S144,U144)</f>
        <v>1.0397972333333334</v>
      </c>
      <c r="F144" s="1">
        <f>D144/E144</f>
        <v>0.87512648700065465</v>
      </c>
      <c r="G144">
        <v>1.5878532000000001</v>
      </c>
      <c r="H144">
        <v>285.3</v>
      </c>
      <c r="I144">
        <v>1.1600353999999999</v>
      </c>
      <c r="J144">
        <v>190</v>
      </c>
      <c r="K144">
        <v>0.8998874</v>
      </c>
      <c r="L144">
        <v>160.1</v>
      </c>
      <c r="M144">
        <v>0.86905180000000004</v>
      </c>
      <c r="N144">
        <v>149.5</v>
      </c>
      <c r="O144">
        <v>1.1193917</v>
      </c>
      <c r="P144">
        <v>195.2</v>
      </c>
      <c r="Q144">
        <v>0.96092310000000003</v>
      </c>
      <c r="R144">
        <v>162.1</v>
      </c>
      <c r="S144">
        <v>1.0006248</v>
      </c>
      <c r="T144">
        <v>179.2</v>
      </c>
      <c r="U144">
        <v>0.99937520000000002</v>
      </c>
      <c r="V144">
        <v>177.8</v>
      </c>
      <c r="Z144">
        <v>5390128</v>
      </c>
      <c r="AA144" t="s">
        <v>36</v>
      </c>
      <c r="AB144" t="s">
        <v>37</v>
      </c>
      <c r="AC144" t="s">
        <v>38</v>
      </c>
      <c r="AD144" t="s">
        <v>39</v>
      </c>
      <c r="AE144" t="s">
        <v>40</v>
      </c>
      <c r="AF144" t="s">
        <v>41</v>
      </c>
      <c r="AG144" t="s">
        <v>42</v>
      </c>
      <c r="AH144" t="s">
        <v>43</v>
      </c>
      <c r="AI144" t="s">
        <v>44</v>
      </c>
      <c r="AJ144" t="s">
        <v>45</v>
      </c>
      <c r="AK144">
        <v>666</v>
      </c>
      <c r="AL144">
        <v>13177</v>
      </c>
      <c r="AM144" t="s">
        <v>46</v>
      </c>
      <c r="AN144" t="s">
        <v>38</v>
      </c>
      <c r="AO144" t="s">
        <v>47</v>
      </c>
      <c r="AP144">
        <v>31981809</v>
      </c>
      <c r="AQ144">
        <v>17</v>
      </c>
      <c r="AR144" t="s">
        <v>48</v>
      </c>
    </row>
    <row r="145" spans="1:44">
      <c r="A145">
        <v>1090450</v>
      </c>
      <c r="B145" t="s">
        <v>1110</v>
      </c>
      <c r="C145">
        <f>AVERAGE(G145,I145)</f>
        <v>1.0357957</v>
      </c>
      <c r="D145">
        <f>AVERAGE(K145,M145,Q145)</f>
        <v>0.89464634666666665</v>
      </c>
      <c r="E145">
        <f>AVERAGE(O145,S145,U145)</f>
        <v>1.0203837</v>
      </c>
      <c r="F145" s="1">
        <f>D145/E145</f>
        <v>0.87677443952374645</v>
      </c>
      <c r="G145">
        <v>1.0167105000000001</v>
      </c>
      <c r="H145">
        <v>250.9</v>
      </c>
      <c r="I145">
        <v>1.0548808999999999</v>
      </c>
      <c r="J145">
        <v>237.3</v>
      </c>
      <c r="K145">
        <v>0.86228216000000002</v>
      </c>
      <c r="L145">
        <v>210.7</v>
      </c>
      <c r="M145">
        <v>0.92606162999999997</v>
      </c>
      <c r="N145">
        <v>218.8</v>
      </c>
      <c r="O145">
        <v>0.98328930000000003</v>
      </c>
      <c r="P145">
        <v>235.5</v>
      </c>
      <c r="Q145">
        <v>0.89559524999999995</v>
      </c>
      <c r="R145">
        <v>207.5</v>
      </c>
      <c r="S145">
        <v>1.0338742000000001</v>
      </c>
      <c r="T145">
        <v>254.3</v>
      </c>
      <c r="U145">
        <v>1.0439875999999999</v>
      </c>
      <c r="V145">
        <v>255.1</v>
      </c>
      <c r="Z145">
        <v>1090450</v>
      </c>
      <c r="AA145" t="s">
        <v>536</v>
      </c>
      <c r="AB145" t="s">
        <v>1103</v>
      </c>
      <c r="AC145" t="s">
        <v>1104</v>
      </c>
      <c r="AD145" t="s">
        <v>1105</v>
      </c>
      <c r="AE145" t="s">
        <v>1106</v>
      </c>
      <c r="AG145" t="s">
        <v>1107</v>
      </c>
      <c r="AH145" t="s">
        <v>43</v>
      </c>
      <c r="AI145" t="s">
        <v>1108</v>
      </c>
      <c r="AJ145" t="s">
        <v>1109</v>
      </c>
      <c r="AK145">
        <v>658</v>
      </c>
      <c r="AL145">
        <v>56724</v>
      </c>
      <c r="AM145" t="s">
        <v>46</v>
      </c>
      <c r="AN145" t="s">
        <v>1104</v>
      </c>
      <c r="AO145" t="s">
        <v>1110</v>
      </c>
      <c r="AP145">
        <v>9910165</v>
      </c>
      <c r="AQ145">
        <v>17</v>
      </c>
    </row>
    <row r="146" spans="1:44">
      <c r="A146">
        <v>540544</v>
      </c>
      <c r="B146" t="s">
        <v>390</v>
      </c>
      <c r="C146">
        <f>AVERAGE(G146,I146)</f>
        <v>0.92847279999999999</v>
      </c>
      <c r="D146">
        <f>AVERAGE(K146,M146,Q146)</f>
        <v>0.94678472666666658</v>
      </c>
      <c r="E146">
        <f>AVERAGE(O146,S146,U146)</f>
        <v>1.0766537666666667</v>
      </c>
      <c r="F146" s="1">
        <f>D146/E146</f>
        <v>0.87937715538573158</v>
      </c>
      <c r="G146">
        <v>1.0281657</v>
      </c>
      <c r="H146">
        <v>656.1</v>
      </c>
      <c r="I146">
        <v>0.82877990000000001</v>
      </c>
      <c r="J146">
        <v>482.1</v>
      </c>
      <c r="K146">
        <v>0.97458774000000004</v>
      </c>
      <c r="L146">
        <v>615.79999999999995</v>
      </c>
      <c r="M146">
        <v>0.91970384000000005</v>
      </c>
      <c r="N146">
        <v>561.9</v>
      </c>
      <c r="O146">
        <v>1.0414692999999999</v>
      </c>
      <c r="P146">
        <v>645</v>
      </c>
      <c r="Q146">
        <v>0.94606259999999998</v>
      </c>
      <c r="R146">
        <v>566.79999999999995</v>
      </c>
      <c r="S146">
        <v>1.0254122999999999</v>
      </c>
      <c r="T146">
        <v>652.20000000000005</v>
      </c>
      <c r="U146">
        <v>1.1630796999999999</v>
      </c>
      <c r="V146">
        <v>734.9</v>
      </c>
      <c r="Z146">
        <v>540544</v>
      </c>
      <c r="AA146" t="s">
        <v>382</v>
      </c>
      <c r="AB146" t="s">
        <v>383</v>
      </c>
      <c r="AC146" t="s">
        <v>384</v>
      </c>
      <c r="AD146" t="s">
        <v>385</v>
      </c>
      <c r="AE146" t="s">
        <v>386</v>
      </c>
      <c r="AG146" t="s">
        <v>387</v>
      </c>
      <c r="AH146" t="s">
        <v>43</v>
      </c>
      <c r="AI146" t="s">
        <v>388</v>
      </c>
      <c r="AJ146" t="s">
        <v>389</v>
      </c>
      <c r="AK146">
        <v>795</v>
      </c>
      <c r="AL146">
        <v>66171</v>
      </c>
      <c r="AM146" t="s">
        <v>46</v>
      </c>
      <c r="AN146" t="s">
        <v>384</v>
      </c>
      <c r="AO146" t="s">
        <v>390</v>
      </c>
      <c r="AP146">
        <v>13384777</v>
      </c>
      <c r="AQ146">
        <v>8</v>
      </c>
    </row>
    <row r="147" spans="1:44">
      <c r="A147">
        <v>5360356</v>
      </c>
      <c r="B147" t="s">
        <v>157</v>
      </c>
      <c r="C147">
        <f>AVERAGE(G147,I147)</f>
        <v>0.88816921500000001</v>
      </c>
      <c r="D147">
        <f>AVERAGE(K147,M147,Q147)</f>
        <v>0.96021222333333334</v>
      </c>
      <c r="E147">
        <f>AVERAGE(O147,S147,U147)</f>
        <v>1.0902165000000001</v>
      </c>
      <c r="F147" s="1">
        <f>D147/E147</f>
        <v>0.88075370656501095</v>
      </c>
      <c r="G147">
        <v>1.0040243</v>
      </c>
      <c r="H147">
        <v>258.7</v>
      </c>
      <c r="I147">
        <v>0.77231413000000004</v>
      </c>
      <c r="J147">
        <v>181.4</v>
      </c>
      <c r="K147">
        <v>0.95911323999999998</v>
      </c>
      <c r="L147">
        <v>244.7</v>
      </c>
      <c r="M147">
        <v>0.99597572999999995</v>
      </c>
      <c r="N147">
        <v>245.7</v>
      </c>
      <c r="O147">
        <v>1.0641096000000001</v>
      </c>
      <c r="P147">
        <v>266.10000000000002</v>
      </c>
      <c r="Q147">
        <v>0.92554769999999997</v>
      </c>
      <c r="R147">
        <v>223.9</v>
      </c>
      <c r="S147">
        <v>1.0322434</v>
      </c>
      <c r="T147">
        <v>265.10000000000002</v>
      </c>
      <c r="U147">
        <v>1.1742965000000001</v>
      </c>
      <c r="V147">
        <v>299.60000000000002</v>
      </c>
      <c r="Z147">
        <v>5360356</v>
      </c>
      <c r="AA147" t="s">
        <v>148</v>
      </c>
      <c r="AB147" t="s">
        <v>149</v>
      </c>
      <c r="AC147" t="s">
        <v>150</v>
      </c>
      <c r="AD147" t="s">
        <v>151</v>
      </c>
      <c r="AE147" t="s">
        <v>152</v>
      </c>
      <c r="AF147" t="s">
        <v>153</v>
      </c>
      <c r="AG147" t="s">
        <v>154</v>
      </c>
      <c r="AH147" t="s">
        <v>43</v>
      </c>
      <c r="AI147" t="s">
        <v>155</v>
      </c>
      <c r="AJ147" t="s">
        <v>156</v>
      </c>
      <c r="AK147">
        <v>2388</v>
      </c>
      <c r="AL147">
        <v>14571</v>
      </c>
      <c r="AM147" t="s">
        <v>46</v>
      </c>
      <c r="AN147" t="s">
        <v>150</v>
      </c>
      <c r="AO147" t="s">
        <v>157</v>
      </c>
      <c r="AP147">
        <v>31981768</v>
      </c>
      <c r="AQ147">
        <v>2</v>
      </c>
      <c r="AR147" t="s">
        <v>158</v>
      </c>
    </row>
    <row r="148" spans="1:44">
      <c r="A148">
        <v>5570497</v>
      </c>
      <c r="B148" t="s">
        <v>929</v>
      </c>
      <c r="C148">
        <f>AVERAGE(G148,I148)</f>
        <v>1.0910735499999999</v>
      </c>
      <c r="D148">
        <f>AVERAGE(K148,M148,Q148)</f>
        <v>0.92046517999999999</v>
      </c>
      <c r="E148">
        <f>AVERAGE(O148,S148,U148)</f>
        <v>1.0384695333333334</v>
      </c>
      <c r="F148" s="1">
        <f>D148/E148</f>
        <v>0.88636705310500841</v>
      </c>
      <c r="G148">
        <v>1.2231669999999999</v>
      </c>
      <c r="H148">
        <v>500.5</v>
      </c>
      <c r="I148">
        <v>0.9589801</v>
      </c>
      <c r="J148">
        <v>357.7</v>
      </c>
      <c r="K148">
        <v>0.90309249999999996</v>
      </c>
      <c r="L148">
        <v>365.9</v>
      </c>
      <c r="M148">
        <v>0.88216793999999998</v>
      </c>
      <c r="N148">
        <v>345.6</v>
      </c>
      <c r="O148">
        <v>1.0238651000000001</v>
      </c>
      <c r="P148">
        <v>406.6</v>
      </c>
      <c r="Q148">
        <v>0.97613510000000003</v>
      </c>
      <c r="R148">
        <v>375</v>
      </c>
      <c r="S148">
        <v>1.0383880999999999</v>
      </c>
      <c r="T148">
        <v>423.5</v>
      </c>
      <c r="U148">
        <v>1.0531554000000001</v>
      </c>
      <c r="V148">
        <v>426.7</v>
      </c>
      <c r="Z148">
        <v>5570497</v>
      </c>
      <c r="AA148" t="s">
        <v>921</v>
      </c>
      <c r="AB148" t="s">
        <v>922</v>
      </c>
      <c r="AC148" t="s">
        <v>923</v>
      </c>
      <c r="AD148" t="s">
        <v>924</v>
      </c>
      <c r="AE148" t="s">
        <v>925</v>
      </c>
      <c r="AF148" t="s">
        <v>926</v>
      </c>
      <c r="AG148" t="s">
        <v>927</v>
      </c>
      <c r="AH148" t="s">
        <v>43</v>
      </c>
      <c r="AI148" t="s">
        <v>928</v>
      </c>
      <c r="AK148">
        <v>1017</v>
      </c>
      <c r="AL148">
        <v>14797</v>
      </c>
      <c r="AN148" t="s">
        <v>923</v>
      </c>
      <c r="AO148" t="s">
        <v>929</v>
      </c>
      <c r="AP148">
        <v>110626093</v>
      </c>
      <c r="AR148" t="s">
        <v>930</v>
      </c>
    </row>
    <row r="149" spans="1:44">
      <c r="A149">
        <v>5310110</v>
      </c>
      <c r="B149" t="s">
        <v>830</v>
      </c>
      <c r="C149">
        <f>AVERAGE(G149,I149)</f>
        <v>1.4489015999999999</v>
      </c>
      <c r="D149">
        <f>AVERAGE(K149,M149,Q149)</f>
        <v>0.89616162333333327</v>
      </c>
      <c r="E149">
        <f>AVERAGE(O149,S149,U149)</f>
        <v>1.0108099533333335</v>
      </c>
      <c r="F149" s="1">
        <f>D149/E149</f>
        <v>0.88657775913075842</v>
      </c>
      <c r="G149">
        <v>1.6113097999999999</v>
      </c>
      <c r="H149">
        <v>303.10000000000002</v>
      </c>
      <c r="I149">
        <v>1.2864933999999999</v>
      </c>
      <c r="J149">
        <v>220.6</v>
      </c>
      <c r="K149">
        <v>0.88102829999999999</v>
      </c>
      <c r="L149">
        <v>164.1</v>
      </c>
      <c r="M149">
        <v>0.85619630000000002</v>
      </c>
      <c r="N149">
        <v>154.19999999999999</v>
      </c>
      <c r="O149">
        <v>1.0111568</v>
      </c>
      <c r="P149">
        <v>184.6</v>
      </c>
      <c r="Q149">
        <v>0.95126027000000002</v>
      </c>
      <c r="R149">
        <v>168</v>
      </c>
      <c r="S149">
        <v>0.98884326</v>
      </c>
      <c r="T149">
        <v>185.4</v>
      </c>
      <c r="U149">
        <v>1.0324298000000001</v>
      </c>
      <c r="V149">
        <v>192.3</v>
      </c>
      <c r="Z149">
        <v>5310110</v>
      </c>
      <c r="AB149" t="s">
        <v>826</v>
      </c>
      <c r="AC149" t="s">
        <v>827</v>
      </c>
      <c r="AE149" t="s">
        <v>828</v>
      </c>
      <c r="AH149" t="s">
        <v>43</v>
      </c>
      <c r="AI149" t="s">
        <v>829</v>
      </c>
      <c r="AK149">
        <v>518</v>
      </c>
      <c r="AN149" t="s">
        <v>827</v>
      </c>
      <c r="AO149" t="s">
        <v>830</v>
      </c>
      <c r="AP149">
        <v>23602306</v>
      </c>
    </row>
    <row r="150" spans="1:44">
      <c r="A150">
        <v>1780626</v>
      </c>
      <c r="B150" t="s">
        <v>300</v>
      </c>
      <c r="C150">
        <f>AVERAGE(G150,I150)</f>
        <v>1.0383427000000001</v>
      </c>
      <c r="D150">
        <f>AVERAGE(K150,M150,Q150)</f>
        <v>0.95942756666666662</v>
      </c>
      <c r="E150">
        <f>AVERAGE(O150,S150,U150)</f>
        <v>1.0816407000000001</v>
      </c>
      <c r="F150" s="1">
        <f>D150/E150</f>
        <v>0.88701133996406245</v>
      </c>
      <c r="G150">
        <v>1.2056404000000001</v>
      </c>
      <c r="H150">
        <v>284.7</v>
      </c>
      <c r="I150">
        <v>0.87104499999999996</v>
      </c>
      <c r="J150">
        <v>187.5</v>
      </c>
      <c r="K150">
        <v>0.97895840000000001</v>
      </c>
      <c r="L150">
        <v>228.9</v>
      </c>
      <c r="M150">
        <v>0.98413839999999997</v>
      </c>
      <c r="N150">
        <v>222.5</v>
      </c>
      <c r="O150">
        <v>1.1418991000000001</v>
      </c>
      <c r="P150">
        <v>261.7</v>
      </c>
      <c r="Q150">
        <v>0.9151859</v>
      </c>
      <c r="R150">
        <v>202.9</v>
      </c>
      <c r="S150">
        <v>1.0158616</v>
      </c>
      <c r="T150">
        <v>239.1</v>
      </c>
      <c r="U150">
        <v>1.0871614000000001</v>
      </c>
      <c r="V150">
        <v>254.2</v>
      </c>
      <c r="Z150">
        <v>1780626</v>
      </c>
      <c r="AB150" t="s">
        <v>292</v>
      </c>
      <c r="AC150" t="s">
        <v>293</v>
      </c>
      <c r="AD150" t="s">
        <v>294</v>
      </c>
      <c r="AE150" t="s">
        <v>295</v>
      </c>
      <c r="AF150" t="s">
        <v>296</v>
      </c>
      <c r="AG150" t="s">
        <v>297</v>
      </c>
      <c r="AH150" t="s">
        <v>234</v>
      </c>
      <c r="AI150" t="s">
        <v>298</v>
      </c>
      <c r="AJ150" t="s">
        <v>299</v>
      </c>
      <c r="AK150">
        <v>513</v>
      </c>
      <c r="AL150">
        <v>14297</v>
      </c>
      <c r="AM150" t="s">
        <v>72</v>
      </c>
      <c r="AN150" t="s">
        <v>293</v>
      </c>
      <c r="AO150" t="s">
        <v>300</v>
      </c>
      <c r="AP150">
        <v>6679862</v>
      </c>
      <c r="AQ150">
        <v>19</v>
      </c>
      <c r="AR150" t="s">
        <v>301</v>
      </c>
    </row>
    <row r="151" spans="1:44">
      <c r="A151">
        <v>1580528</v>
      </c>
      <c r="B151" t="s">
        <v>1239</v>
      </c>
      <c r="C151">
        <f>AVERAGE(G151,I151)</f>
        <v>1.8085488999999999</v>
      </c>
      <c r="D151">
        <f>AVERAGE(K151,M151,Q151)</f>
        <v>0.89869053333333326</v>
      </c>
      <c r="E151">
        <f>AVERAGE(O151,S151,U151)</f>
        <v>1.0091159566666665</v>
      </c>
      <c r="F151" s="1">
        <f>D151/E151</f>
        <v>0.89057211651068036</v>
      </c>
      <c r="G151">
        <v>1.9726585000000001</v>
      </c>
      <c r="H151">
        <v>363.6</v>
      </c>
      <c r="I151">
        <v>1.6444392999999999</v>
      </c>
      <c r="J151">
        <v>276.3</v>
      </c>
      <c r="K151">
        <v>0.88488889999999998</v>
      </c>
      <c r="L151">
        <v>161.5</v>
      </c>
      <c r="M151">
        <v>0.89815889999999998</v>
      </c>
      <c r="N151">
        <v>158.5</v>
      </c>
      <c r="O151">
        <v>1.0213163000000001</v>
      </c>
      <c r="P151">
        <v>182.7</v>
      </c>
      <c r="Q151">
        <v>0.91302380000000005</v>
      </c>
      <c r="R151">
        <v>158</v>
      </c>
      <c r="S151">
        <v>0.97868376999999995</v>
      </c>
      <c r="T151">
        <v>179.8</v>
      </c>
      <c r="U151">
        <v>1.0273478</v>
      </c>
      <c r="V151">
        <v>187.5</v>
      </c>
      <c r="Z151">
        <v>1580528</v>
      </c>
      <c r="AA151" t="s">
        <v>1231</v>
      </c>
      <c r="AB151" t="s">
        <v>1232</v>
      </c>
      <c r="AC151" t="s">
        <v>1233</v>
      </c>
      <c r="AD151" t="s">
        <v>1234</v>
      </c>
      <c r="AE151" t="s">
        <v>1235</v>
      </c>
      <c r="AG151" t="s">
        <v>1236</v>
      </c>
      <c r="AH151" t="s">
        <v>234</v>
      </c>
      <c r="AI151" t="s">
        <v>1237</v>
      </c>
      <c r="AJ151" t="s">
        <v>1238</v>
      </c>
      <c r="AK151">
        <v>1550</v>
      </c>
      <c r="AL151">
        <v>24110</v>
      </c>
      <c r="AM151" t="s">
        <v>46</v>
      </c>
      <c r="AN151" t="s">
        <v>1233</v>
      </c>
      <c r="AO151" t="s">
        <v>1239</v>
      </c>
      <c r="AP151">
        <v>6755926</v>
      </c>
      <c r="AQ151">
        <v>6</v>
      </c>
      <c r="AR151" t="s">
        <v>1240</v>
      </c>
    </row>
    <row r="152" spans="1:44">
      <c r="A152">
        <v>7550192</v>
      </c>
      <c r="B152" t="s">
        <v>271</v>
      </c>
      <c r="C152">
        <f>AVERAGE(G152,I152)</f>
        <v>0.89359636500000006</v>
      </c>
      <c r="D152">
        <f>AVERAGE(K152,M152,Q152)</f>
        <v>0.91269456666666671</v>
      </c>
      <c r="E152">
        <f>AVERAGE(O152,S152,U152)</f>
        <v>1.0245861666666667</v>
      </c>
      <c r="F152" s="1">
        <f>D152/E152</f>
        <v>0.89079337234854339</v>
      </c>
      <c r="G152">
        <v>1.0120472</v>
      </c>
      <c r="H152">
        <v>270.7</v>
      </c>
      <c r="I152">
        <v>0.77514552999999997</v>
      </c>
      <c r="J152">
        <v>189</v>
      </c>
      <c r="K152">
        <v>0.88012210000000002</v>
      </c>
      <c r="L152">
        <v>233.1</v>
      </c>
      <c r="M152">
        <v>0.87000865000000005</v>
      </c>
      <c r="N152">
        <v>222.8</v>
      </c>
      <c r="O152">
        <v>1.0242937000000001</v>
      </c>
      <c r="P152">
        <v>265.89999999999998</v>
      </c>
      <c r="Q152">
        <v>0.98795295000000005</v>
      </c>
      <c r="R152">
        <v>248.1</v>
      </c>
      <c r="S152">
        <v>1.0273753000000001</v>
      </c>
      <c r="T152">
        <v>273.89999999999998</v>
      </c>
      <c r="U152">
        <v>1.0220895000000001</v>
      </c>
      <c r="V152">
        <v>270.7</v>
      </c>
      <c r="Z152">
        <v>7550192</v>
      </c>
      <c r="AA152" t="s">
        <v>263</v>
      </c>
      <c r="AB152" t="s">
        <v>264</v>
      </c>
      <c r="AC152" t="s">
        <v>265</v>
      </c>
      <c r="AD152" t="s">
        <v>266</v>
      </c>
      <c r="AE152" t="s">
        <v>267</v>
      </c>
      <c r="AG152" t="s">
        <v>268</v>
      </c>
      <c r="AH152" t="s">
        <v>43</v>
      </c>
      <c r="AI152" t="s">
        <v>269</v>
      </c>
      <c r="AJ152" t="s">
        <v>270</v>
      </c>
      <c r="AK152">
        <v>965</v>
      </c>
      <c r="AL152">
        <v>117171</v>
      </c>
      <c r="AM152" t="s">
        <v>46</v>
      </c>
      <c r="AN152" t="s">
        <v>265</v>
      </c>
      <c r="AO152" t="s">
        <v>271</v>
      </c>
      <c r="AP152">
        <v>31982592</v>
      </c>
      <c r="AQ152">
        <v>15</v>
      </c>
    </row>
    <row r="153" spans="1:44">
      <c r="A153">
        <v>6520619</v>
      </c>
      <c r="B153" t="s">
        <v>408</v>
      </c>
      <c r="C153">
        <f>AVERAGE(G153,I153)</f>
        <v>1.126062415</v>
      </c>
      <c r="D153">
        <f>AVERAGE(K153,M153,Q153)</f>
        <v>0.93529501333333342</v>
      </c>
      <c r="E153">
        <f>AVERAGE(O153,S153,U153)</f>
        <v>1.0468731666666666</v>
      </c>
      <c r="F153" s="1">
        <f>D153/E153</f>
        <v>0.89341769673148896</v>
      </c>
      <c r="G153">
        <v>1.2846344000000001</v>
      </c>
      <c r="H153">
        <v>11630.7</v>
      </c>
      <c r="I153">
        <v>0.96749043000000001</v>
      </c>
      <c r="J153">
        <v>7984.8</v>
      </c>
      <c r="K153">
        <v>0.98528130000000003</v>
      </c>
      <c r="L153">
        <v>8832.7999999999993</v>
      </c>
      <c r="M153">
        <v>0.89150834000000001</v>
      </c>
      <c r="N153">
        <v>7727.8</v>
      </c>
      <c r="O153">
        <v>1.0279351000000001</v>
      </c>
      <c r="P153">
        <v>9032.2999999999993</v>
      </c>
      <c r="Q153">
        <v>0.92909540000000002</v>
      </c>
      <c r="R153">
        <v>7897.5</v>
      </c>
      <c r="S153">
        <v>1.0979654999999999</v>
      </c>
      <c r="T153">
        <v>9908.1</v>
      </c>
      <c r="U153">
        <v>1.0147189000000001</v>
      </c>
      <c r="V153">
        <v>9096.7000000000007</v>
      </c>
      <c r="Z153">
        <v>6520619</v>
      </c>
      <c r="AA153" t="s">
        <v>399</v>
      </c>
      <c r="AB153" t="s">
        <v>400</v>
      </c>
      <c r="AC153" t="s">
        <v>401</v>
      </c>
      <c r="AD153" t="s">
        <v>402</v>
      </c>
      <c r="AE153" t="s">
        <v>403</v>
      </c>
      <c r="AF153" t="s">
        <v>404</v>
      </c>
      <c r="AG153" t="s">
        <v>405</v>
      </c>
      <c r="AH153" t="s">
        <v>43</v>
      </c>
      <c r="AI153" t="s">
        <v>406</v>
      </c>
      <c r="AJ153" t="s">
        <v>407</v>
      </c>
      <c r="AK153">
        <v>87</v>
      </c>
      <c r="AL153">
        <v>19981</v>
      </c>
      <c r="AM153" t="s">
        <v>46</v>
      </c>
      <c r="AN153" t="s">
        <v>401</v>
      </c>
      <c r="AO153" t="s">
        <v>408</v>
      </c>
      <c r="AP153">
        <v>31982040</v>
      </c>
      <c r="AQ153">
        <v>1</v>
      </c>
      <c r="AR153" t="s">
        <v>409</v>
      </c>
    </row>
    <row r="154" spans="1:44">
      <c r="A154">
        <v>670403</v>
      </c>
      <c r="B154" t="s">
        <v>179</v>
      </c>
      <c r="C154">
        <f>AVERAGE(G154,I154)</f>
        <v>0.89569244999999997</v>
      </c>
      <c r="D154">
        <f>AVERAGE(K154,M154,Q154)</f>
        <v>0.96425800000000006</v>
      </c>
      <c r="E154">
        <f>AVERAGE(O154,S154,U154)</f>
        <v>1.0721343666666667</v>
      </c>
      <c r="F154" s="1">
        <f>D154/E154</f>
        <v>0.8993816726516648</v>
      </c>
      <c r="G154">
        <v>0.98317829999999995</v>
      </c>
      <c r="H154">
        <v>5029.6000000000004</v>
      </c>
      <c r="I154">
        <v>0.8082066</v>
      </c>
      <c r="J154">
        <v>3768.9</v>
      </c>
      <c r="K154">
        <v>1.0168216999999999</v>
      </c>
      <c r="L154">
        <v>5150.6000000000004</v>
      </c>
      <c r="M154">
        <v>0.97508125999999995</v>
      </c>
      <c r="N154">
        <v>4775.8</v>
      </c>
      <c r="O154">
        <v>1.0843396000000001</v>
      </c>
      <c r="P154">
        <v>5383.6</v>
      </c>
      <c r="Q154">
        <v>0.90087103999999996</v>
      </c>
      <c r="R154">
        <v>4326.8</v>
      </c>
      <c r="S154">
        <v>1.0464020999999999</v>
      </c>
      <c r="T154">
        <v>5335.5</v>
      </c>
      <c r="U154">
        <v>1.0856614</v>
      </c>
      <c r="V154">
        <v>5499.3</v>
      </c>
      <c r="Z154">
        <v>670403</v>
      </c>
      <c r="AA154" t="s">
        <v>170</v>
      </c>
      <c r="AB154" t="s">
        <v>171</v>
      </c>
      <c r="AC154" t="s">
        <v>172</v>
      </c>
      <c r="AD154" t="s">
        <v>173</v>
      </c>
      <c r="AE154" t="s">
        <v>174</v>
      </c>
      <c r="AF154" t="s">
        <v>175</v>
      </c>
      <c r="AG154" t="s">
        <v>176</v>
      </c>
      <c r="AH154" t="s">
        <v>43</v>
      </c>
      <c r="AI154" t="s">
        <v>177</v>
      </c>
      <c r="AJ154" t="s">
        <v>178</v>
      </c>
      <c r="AK154">
        <v>540</v>
      </c>
      <c r="AL154">
        <v>15129</v>
      </c>
      <c r="AM154" t="s">
        <v>72</v>
      </c>
      <c r="AN154" t="s">
        <v>172</v>
      </c>
      <c r="AO154" t="s">
        <v>179</v>
      </c>
      <c r="AP154">
        <v>31982299</v>
      </c>
      <c r="AQ154">
        <v>7</v>
      </c>
      <c r="AR154" t="s">
        <v>180</v>
      </c>
    </row>
    <row r="155" spans="1:44">
      <c r="A155">
        <v>360491</v>
      </c>
      <c r="B155" t="s">
        <v>1131</v>
      </c>
      <c r="C155">
        <f>AVERAGE(G155,I155)</f>
        <v>0.95654201999999999</v>
      </c>
      <c r="D155">
        <f>AVERAGE(K155,M155,Q155)</f>
        <v>0.96516392333333334</v>
      </c>
      <c r="E155">
        <f>AVERAGE(O155,S155,U155)</f>
        <v>1.0527340666666667</v>
      </c>
      <c r="F155" s="1">
        <f>D155/E155</f>
        <v>0.9168164628597878</v>
      </c>
      <c r="G155">
        <v>1.0120023</v>
      </c>
      <c r="H155">
        <v>312.2</v>
      </c>
      <c r="I155">
        <v>0.90108173999999996</v>
      </c>
      <c r="J155">
        <v>253.4</v>
      </c>
      <c r="K155">
        <v>0.98799782999999997</v>
      </c>
      <c r="L155">
        <v>301.8</v>
      </c>
      <c r="M155">
        <v>0.96389990000000003</v>
      </c>
      <c r="N155">
        <v>284.7</v>
      </c>
      <c r="O155">
        <v>1.0771396</v>
      </c>
      <c r="P155">
        <v>322.5</v>
      </c>
      <c r="Q155">
        <v>0.94359404000000002</v>
      </c>
      <c r="R155">
        <v>273.3</v>
      </c>
      <c r="S155">
        <v>1.0419953</v>
      </c>
      <c r="T155">
        <v>320.39999999999998</v>
      </c>
      <c r="U155">
        <v>1.0390672999999999</v>
      </c>
      <c r="V155">
        <v>317.39999999999998</v>
      </c>
      <c r="Z155">
        <v>360491</v>
      </c>
      <c r="AA155" t="s">
        <v>1122</v>
      </c>
      <c r="AB155" t="s">
        <v>1123</v>
      </c>
      <c r="AC155" t="s">
        <v>1124</v>
      </c>
      <c r="AD155" t="s">
        <v>1125</v>
      </c>
      <c r="AE155" t="s">
        <v>1126</v>
      </c>
      <c r="AF155" t="s">
        <v>1127</v>
      </c>
      <c r="AG155" t="s">
        <v>1128</v>
      </c>
      <c r="AH155" t="s">
        <v>43</v>
      </c>
      <c r="AI155" t="s">
        <v>1129</v>
      </c>
      <c r="AJ155" t="s">
        <v>1130</v>
      </c>
      <c r="AK155">
        <v>545</v>
      </c>
      <c r="AL155">
        <v>12070</v>
      </c>
      <c r="AM155" t="s">
        <v>46</v>
      </c>
      <c r="AN155" t="s">
        <v>1124</v>
      </c>
      <c r="AO155" t="s">
        <v>1131</v>
      </c>
      <c r="AP155">
        <v>6753185</v>
      </c>
      <c r="AQ155" t="s">
        <v>280</v>
      </c>
      <c r="AR155" t="s">
        <v>1132</v>
      </c>
    </row>
    <row r="156" spans="1:44">
      <c r="A156">
        <v>6650356</v>
      </c>
      <c r="B156" t="s">
        <v>1058</v>
      </c>
      <c r="C156">
        <f>AVERAGE(G156,I156)</f>
        <v>1.2184480500000001</v>
      </c>
      <c r="D156">
        <f>AVERAGE(K156,M156,Q156)</f>
        <v>0.93557023333333333</v>
      </c>
      <c r="E156">
        <f>AVERAGE(O156,S156,U156)</f>
        <v>1.0123503999999999</v>
      </c>
      <c r="F156" s="1">
        <f>D156/E156</f>
        <v>0.92415653051881386</v>
      </c>
      <c r="G156">
        <v>1.3243871</v>
      </c>
      <c r="H156">
        <v>753</v>
      </c>
      <c r="I156">
        <v>1.112509</v>
      </c>
      <c r="J156">
        <v>576.6</v>
      </c>
      <c r="K156">
        <v>0.92632300000000001</v>
      </c>
      <c r="L156">
        <v>521.5</v>
      </c>
      <c r="M156">
        <v>0.92292289999999999</v>
      </c>
      <c r="N156">
        <v>502.4</v>
      </c>
      <c r="O156">
        <v>0.98965950000000003</v>
      </c>
      <c r="P156">
        <v>546.1</v>
      </c>
      <c r="Q156">
        <v>0.9574648</v>
      </c>
      <c r="R156">
        <v>511.1</v>
      </c>
      <c r="S156">
        <v>1.0370514</v>
      </c>
      <c r="T156">
        <v>587.70000000000005</v>
      </c>
      <c r="U156">
        <v>1.0103403</v>
      </c>
      <c r="V156">
        <v>568.79999999999995</v>
      </c>
      <c r="Z156">
        <v>6650356</v>
      </c>
      <c r="AA156" t="s">
        <v>1049</v>
      </c>
      <c r="AB156" t="s">
        <v>1050</v>
      </c>
      <c r="AC156" t="s">
        <v>1051</v>
      </c>
      <c r="AD156" t="s">
        <v>1052</v>
      </c>
      <c r="AE156" t="s">
        <v>1053</v>
      </c>
      <c r="AF156" t="s">
        <v>1054</v>
      </c>
      <c r="AG156" t="s">
        <v>1055</v>
      </c>
      <c r="AH156" t="s">
        <v>43</v>
      </c>
      <c r="AI156" t="s">
        <v>1056</v>
      </c>
      <c r="AJ156" t="s">
        <v>1057</v>
      </c>
      <c r="AK156">
        <v>1359</v>
      </c>
      <c r="AL156">
        <v>14232</v>
      </c>
      <c r="AM156" t="s">
        <v>46</v>
      </c>
      <c r="AN156" t="s">
        <v>1051</v>
      </c>
      <c r="AO156" t="s">
        <v>1058</v>
      </c>
      <c r="AP156">
        <v>6857786</v>
      </c>
      <c r="AQ156">
        <v>8</v>
      </c>
      <c r="AR156" t="s">
        <v>1059</v>
      </c>
    </row>
    <row r="157" spans="1:44">
      <c r="A157">
        <v>5690239</v>
      </c>
      <c r="B157" t="s">
        <v>640</v>
      </c>
      <c r="C157">
        <f>AVERAGE(G157,I157)</f>
        <v>1.2233296</v>
      </c>
      <c r="D157">
        <f>AVERAGE(K157,M157,Q157)</f>
        <v>0.94361658999999998</v>
      </c>
      <c r="E157">
        <f>AVERAGE(O157,S157,U157)</f>
        <v>1.0085217333333334</v>
      </c>
      <c r="F157" s="1">
        <f>D157/E157</f>
        <v>0.93564328740957214</v>
      </c>
      <c r="G157">
        <v>1.3371679000000001</v>
      </c>
      <c r="H157">
        <v>259.39999999999998</v>
      </c>
      <c r="I157">
        <v>1.1094913</v>
      </c>
      <c r="J157">
        <v>196.2</v>
      </c>
      <c r="K157">
        <v>0.93395627000000003</v>
      </c>
      <c r="L157">
        <v>179.4</v>
      </c>
      <c r="M157">
        <v>0.97613450000000002</v>
      </c>
      <c r="N157">
        <v>181.3</v>
      </c>
      <c r="O157">
        <v>0.98951529999999999</v>
      </c>
      <c r="P157">
        <v>186.3</v>
      </c>
      <c r="Q157">
        <v>0.92075899999999999</v>
      </c>
      <c r="R157">
        <v>167.7</v>
      </c>
      <c r="S157">
        <v>1.0255653</v>
      </c>
      <c r="T157">
        <v>198.3</v>
      </c>
      <c r="U157">
        <v>1.0104846000000001</v>
      </c>
      <c r="V157">
        <v>194.1</v>
      </c>
      <c r="Z157">
        <v>5690239</v>
      </c>
      <c r="AB157" t="s">
        <v>636</v>
      </c>
      <c r="AE157" t="s">
        <v>637</v>
      </c>
      <c r="AH157" t="s">
        <v>43</v>
      </c>
      <c r="AI157" t="s">
        <v>638</v>
      </c>
      <c r="AK157">
        <v>1585</v>
      </c>
      <c r="AN157" t="s">
        <v>639</v>
      </c>
      <c r="AO157" t="s">
        <v>640</v>
      </c>
      <c r="AP157">
        <v>33859750</v>
      </c>
    </row>
    <row r="158" spans="1:44">
      <c r="A158">
        <v>5340328</v>
      </c>
      <c r="B158" t="s">
        <v>920</v>
      </c>
      <c r="C158">
        <f>AVERAGE(G158,I158)</f>
        <v>3.0174205000000001</v>
      </c>
      <c r="D158">
        <f>AVERAGE(K158,M158,Q158)</f>
        <v>0.96940583333333341</v>
      </c>
      <c r="E158">
        <f>AVERAGE(O158,S158,U158)</f>
        <v>1.0066811199999999</v>
      </c>
      <c r="F158" s="1">
        <f>D158/E158</f>
        <v>0.96297210116877285</v>
      </c>
      <c r="G158">
        <v>3.5432565</v>
      </c>
      <c r="H158">
        <v>305.3</v>
      </c>
      <c r="I158">
        <v>2.4915845000000001</v>
      </c>
      <c r="J158">
        <v>195.7</v>
      </c>
      <c r="K158">
        <v>0.96463690000000002</v>
      </c>
      <c r="L158">
        <v>82.3</v>
      </c>
      <c r="M158">
        <v>0.98308839999999997</v>
      </c>
      <c r="N158">
        <v>81.099999999999994</v>
      </c>
      <c r="O158">
        <v>1.0200433</v>
      </c>
      <c r="P158">
        <v>85.3</v>
      </c>
      <c r="Q158">
        <v>0.96049220000000002</v>
      </c>
      <c r="R158">
        <v>77.7</v>
      </c>
      <c r="S158">
        <v>1.0025443999999999</v>
      </c>
      <c r="T158">
        <v>86.1</v>
      </c>
      <c r="U158">
        <v>0.99745565999999997</v>
      </c>
      <c r="V158">
        <v>85.1</v>
      </c>
      <c r="Z158">
        <v>5340328</v>
      </c>
      <c r="AA158" t="s">
        <v>911</v>
      </c>
      <c r="AB158" t="s">
        <v>912</v>
      </c>
      <c r="AC158" t="s">
        <v>913</v>
      </c>
      <c r="AD158" t="s">
        <v>914</v>
      </c>
      <c r="AE158" t="s">
        <v>915</v>
      </c>
      <c r="AF158" t="s">
        <v>916</v>
      </c>
      <c r="AG158" t="s">
        <v>917</v>
      </c>
      <c r="AH158" t="s">
        <v>43</v>
      </c>
      <c r="AI158" t="s">
        <v>918</v>
      </c>
      <c r="AJ158" t="s">
        <v>919</v>
      </c>
      <c r="AK158">
        <v>1442</v>
      </c>
      <c r="AL158">
        <v>30932</v>
      </c>
      <c r="AM158" t="s">
        <v>72</v>
      </c>
      <c r="AN158" t="s">
        <v>913</v>
      </c>
      <c r="AO158" t="s">
        <v>920</v>
      </c>
      <c r="AP158">
        <v>21704207</v>
      </c>
      <c r="AQ158">
        <v>8</v>
      </c>
    </row>
    <row r="159" spans="1:44">
      <c r="A159">
        <v>4920162</v>
      </c>
      <c r="B159" t="s">
        <v>586</v>
      </c>
      <c r="C159">
        <f>AVERAGE(G159,I159)</f>
        <v>2.35408215</v>
      </c>
      <c r="D159">
        <f>AVERAGE(K159,M159,Q159)</f>
        <v>0.97459438333333326</v>
      </c>
      <c r="E159">
        <f>AVERAGE(O159,S159,U159)</f>
        <v>1.0106302000000003</v>
      </c>
      <c r="F159" s="1">
        <f>D159/E159</f>
        <v>0.9643432220146726</v>
      </c>
      <c r="G159">
        <v>2.4950770000000002</v>
      </c>
      <c r="H159">
        <v>229.3</v>
      </c>
      <c r="I159">
        <v>2.2130873000000002</v>
      </c>
      <c r="J159">
        <v>185.4</v>
      </c>
      <c r="K159">
        <v>0.96815289999999998</v>
      </c>
      <c r="L159">
        <v>88.1</v>
      </c>
      <c r="M159">
        <v>0.97513114999999995</v>
      </c>
      <c r="N159">
        <v>85.8</v>
      </c>
      <c r="O159">
        <v>0.99672490000000002</v>
      </c>
      <c r="P159">
        <v>88.9</v>
      </c>
      <c r="Q159">
        <v>0.98049909999999996</v>
      </c>
      <c r="R159">
        <v>84.6</v>
      </c>
      <c r="S159">
        <v>1.0032752</v>
      </c>
      <c r="T159">
        <v>91.9</v>
      </c>
      <c r="U159">
        <v>1.0318905</v>
      </c>
      <c r="V159">
        <v>93.9</v>
      </c>
      <c r="Z159">
        <v>4920162</v>
      </c>
      <c r="AB159" t="s">
        <v>582</v>
      </c>
      <c r="AC159" t="s">
        <v>583</v>
      </c>
      <c r="AE159" t="s">
        <v>584</v>
      </c>
      <c r="AH159" t="s">
        <v>43</v>
      </c>
      <c r="AI159" t="s">
        <v>585</v>
      </c>
      <c r="AK159">
        <v>2139</v>
      </c>
      <c r="AN159" t="s">
        <v>583</v>
      </c>
      <c r="AO159" t="s">
        <v>586</v>
      </c>
      <c r="AP159">
        <v>21703871</v>
      </c>
    </row>
    <row r="160" spans="1:44">
      <c r="A160">
        <v>70292</v>
      </c>
      <c r="B160" t="s">
        <v>699</v>
      </c>
      <c r="C160">
        <f>AVERAGE(G160,I160)</f>
        <v>1.5928496000000001</v>
      </c>
      <c r="D160">
        <f>AVERAGE(K160,M160,Q160)</f>
        <v>1.0301877666666666</v>
      </c>
      <c r="E160">
        <f>AVERAGE(O160,S160,U160)</f>
        <v>0.92726832333333331</v>
      </c>
      <c r="F160" s="1">
        <f>D160/E160</f>
        <v>1.1109920836758012</v>
      </c>
      <c r="G160">
        <v>1.8499277999999999</v>
      </c>
      <c r="H160">
        <v>319.5</v>
      </c>
      <c r="I160">
        <v>1.3357714000000001</v>
      </c>
      <c r="J160">
        <v>210.3</v>
      </c>
      <c r="K160">
        <v>1.0905632999999999</v>
      </c>
      <c r="L160">
        <v>186.5</v>
      </c>
      <c r="M160">
        <v>0.99784649999999997</v>
      </c>
      <c r="N160">
        <v>165</v>
      </c>
      <c r="O160">
        <v>0.90682019999999997</v>
      </c>
      <c r="P160">
        <v>152</v>
      </c>
      <c r="Q160">
        <v>1.0021534999999999</v>
      </c>
      <c r="R160">
        <v>162.5</v>
      </c>
      <c r="S160">
        <v>0.93177896999999998</v>
      </c>
      <c r="T160">
        <v>160.4</v>
      </c>
      <c r="U160">
        <v>0.94320579999999998</v>
      </c>
      <c r="V160">
        <v>161.30000000000001</v>
      </c>
      <c r="Z160">
        <v>70292</v>
      </c>
      <c r="AB160" t="s">
        <v>695</v>
      </c>
      <c r="AC160" t="s">
        <v>696</v>
      </c>
      <c r="AE160" t="s">
        <v>697</v>
      </c>
      <c r="AH160" t="s">
        <v>43</v>
      </c>
      <c r="AI160" t="s">
        <v>698</v>
      </c>
      <c r="AK160">
        <v>1059</v>
      </c>
      <c r="AN160" t="s">
        <v>696</v>
      </c>
      <c r="AO160" t="s">
        <v>699</v>
      </c>
      <c r="AP160">
        <v>22122480</v>
      </c>
    </row>
  </sheetData>
  <sortState ref="A5:AR160">
    <sortCondition ref="F5:F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 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Dimeng Pang</dc:creator>
  <cp:lastModifiedBy>dpang</cp:lastModifiedBy>
  <dcterms:created xsi:type="dcterms:W3CDTF">2012-06-06T04:25:24Z</dcterms:created>
  <dcterms:modified xsi:type="dcterms:W3CDTF">2012-06-06T04:25:24Z</dcterms:modified>
</cp:coreProperties>
</file>